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https://mailunicundiedu-my.sharepoint.com/personal/jccastilloj_ucundinamarca_edu_co/Documents/ARQ. JUAN CARLOS CASTILLO  JOYA - UDEC/VIGENCIA 2021/4- PRT - CERRAMIENTO PUETNTE ARANDA - EXPLANACION Y CONSULTORIA/invitacion/"/>
    </mc:Choice>
  </mc:AlternateContent>
  <xr:revisionPtr revIDLastSave="0" documentId="8_{C0310888-E092-422D-8C5D-2B62DB94C4F4}" xr6:coauthVersionLast="47" xr6:coauthVersionMax="47" xr10:uidLastSave="{00000000-0000-0000-0000-000000000000}"/>
  <bookViews>
    <workbookView xWindow="-108" yWindow="-108" windowWidth="22320" windowHeight="13176" xr2:uid="{00000000-000D-0000-FFFF-FFFF00000000}"/>
  </bookViews>
  <sheets>
    <sheet name="Hoja1" sheetId="1" r:id="rId1"/>
    <sheet name="Hoja3" sheetId="3" r:id="rId2"/>
    <sheet name="Hoja2" sheetId="2" state="hidden" r:id="rId3"/>
  </sheets>
  <definedNames>
    <definedName name="_xlnm.Print_Area" localSheetId="0">Hoja1!$A$1:$G$32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20" i="1"/>
  <c r="G18" i="1"/>
  <c r="F17" i="1" l="1"/>
  <c r="F16" i="1"/>
  <c r="G16" i="1" s="1"/>
  <c r="F15" i="1"/>
  <c r="G17" i="1" l="1"/>
  <c r="G15" i="1"/>
</calcChain>
</file>

<file path=xl/sharedStrings.xml><?xml version="1.0" encoding="utf-8"?>
<sst xmlns="http://schemas.openxmlformats.org/spreadsheetml/2006/main" count="40" uniqueCount="37">
  <si>
    <t>Anexo 3</t>
  </si>
  <si>
    <t>PROPUESTA ECONÓMICA</t>
  </si>
  <si>
    <r>
      <rPr>
        <b/>
        <sz val="13"/>
        <color theme="1"/>
        <rFont val="Arial"/>
        <family val="2"/>
      </rPr>
      <t xml:space="preserve">FECHA DE ELABORACIÓN:   </t>
    </r>
    <r>
      <rPr>
        <sz val="13"/>
        <color theme="1"/>
        <rFont val="Arial"/>
        <family val="2"/>
      </rPr>
      <t xml:space="preserve">  </t>
    </r>
    <r>
      <rPr>
        <sz val="13"/>
        <color theme="0" tint="-0.34998626667073579"/>
        <rFont val="Arial"/>
        <family val="2"/>
      </rPr>
      <t xml:space="preserve"> AÑO   /   MES   /   DÍA</t>
    </r>
  </si>
  <si>
    <t>TIPO DE CONTRIBUYENTE
 (Seleccione una de las siguientes opciones)</t>
  </si>
  <si>
    <t>PERSONAS NATURALES  NO RESPONSABLES DE IVA</t>
  </si>
  <si>
    <t>PERSONAS NATURALES  RESPONSABLES DE IVA</t>
  </si>
  <si>
    <t>PERSONAS JURÍDICAS</t>
  </si>
  <si>
    <t xml:space="preserve">ÍTEM </t>
  </si>
  <si>
    <t>ESPECIFICACIONES TÉCNICAS DE LOS BIENES Y/O SERVICIOS REQUERIDOS</t>
  </si>
  <si>
    <t xml:space="preserve">CANTIDAD </t>
  </si>
  <si>
    <t>UNIDAD DE MEDIDA</t>
  </si>
  <si>
    <t>VALOR UNITARIO</t>
  </si>
  <si>
    <t>SUBTOTAL</t>
  </si>
  <si>
    <t>TOTAL</t>
  </si>
  <si>
    <t xml:space="preserve">Descapote a maquina E=0.20m </t>
  </si>
  <si>
    <t>Explanacion y extendida</t>
  </si>
  <si>
    <t xml:space="preserve">FIRMA REPRESENTANTE LEGAL Y/O PERSONA NATURAL </t>
  </si>
  <si>
    <t>Código Serie Documental (Ver Tabla de Retención Documental).</t>
  </si>
  <si>
    <t>servicios</t>
  </si>
  <si>
    <t>bienes</t>
  </si>
  <si>
    <t>acces point</t>
  </si>
  <si>
    <t>dispositivos de red</t>
  </si>
  <si>
    <t>adecuación de un cd</t>
  </si>
  <si>
    <t>cableado estructurado</t>
  </si>
  <si>
    <t>mantenimiento</t>
  </si>
  <si>
    <t>instalacion</t>
  </si>
  <si>
    <t xml:space="preserve">COSTO DIRECTO </t>
  </si>
  <si>
    <t xml:space="preserve">ADMINISTRACION </t>
  </si>
  <si>
    <t xml:space="preserve">IMPREVISTOS </t>
  </si>
  <si>
    <t xml:space="preserve">IVA SOBRE UTILIDAD </t>
  </si>
  <si>
    <t xml:space="preserve">VALOR TOTAL </t>
  </si>
  <si>
    <t>M2</t>
  </si>
  <si>
    <t>M3</t>
  </si>
  <si>
    <t xml:space="preserve">Transporte de material sobrante hasta sitio de disposicion final </t>
  </si>
  <si>
    <t>AIU</t>
  </si>
  <si>
    <t>PORCENTAJE</t>
  </si>
  <si>
    <t>UTILIDADES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</si>
</sst>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5" formatCode="_-[$$-240A]\ * #,##0.00_-;\-[$$-240A]\ * #,##0.00_-;_-[$$-240A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3"/>
      <color theme="0" tint="-0.34998626667073579"/>
      <name val="Arial"/>
      <family val="2"/>
    </font>
    <font>
      <b/>
      <sz val="13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82B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9" fontId="0" fillId="0" borderId="0" xfId="1" applyFont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center"/>
    </xf>
    <xf numFmtId="0" fontId="3" fillId="2" borderId="12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 wrapText="1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43" fontId="5" fillId="3" borderId="18" xfId="3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5" fillId="3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9" fontId="3" fillId="2" borderId="16" xfId="1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165" fontId="3" fillId="2" borderId="0" xfId="0" applyNumberFormat="1" applyFont="1" applyFill="1" applyAlignment="1">
      <alignment horizontal="right"/>
    </xf>
    <xf numFmtId="165" fontId="5" fillId="3" borderId="19" xfId="3" applyNumberFormat="1" applyFont="1" applyFill="1" applyBorder="1" applyAlignment="1" applyProtection="1">
      <alignment horizontal="right" vertical="center" wrapText="1"/>
      <protection locked="0"/>
    </xf>
    <xf numFmtId="165" fontId="6" fillId="0" borderId="1" xfId="3" applyNumberFormat="1" applyFont="1" applyFill="1" applyBorder="1" applyAlignment="1" applyProtection="1">
      <alignment horizontal="right" vertical="center" wrapText="1"/>
      <protection hidden="1"/>
    </xf>
    <xf numFmtId="165" fontId="3" fillId="0" borderId="1" xfId="4" applyNumberFormat="1" applyFont="1" applyBorder="1" applyAlignment="1" applyProtection="1">
      <alignment horizontal="right"/>
      <protection hidden="1"/>
    </xf>
    <xf numFmtId="165" fontId="3" fillId="0" borderId="2" xfId="4" applyNumberFormat="1" applyFont="1" applyBorder="1" applyAlignment="1" applyProtection="1">
      <alignment horizontal="right"/>
      <protection hidden="1"/>
    </xf>
    <xf numFmtId="165" fontId="3" fillId="0" borderId="13" xfId="4" applyNumberFormat="1" applyFont="1" applyBorder="1" applyAlignment="1" applyProtection="1">
      <alignment horizontal="right"/>
      <protection hidden="1"/>
    </xf>
    <xf numFmtId="165" fontId="2" fillId="0" borderId="13" xfId="4" applyNumberFormat="1" applyFont="1" applyBorder="1" applyAlignment="1" applyProtection="1">
      <alignment horizontal="right"/>
      <protection hidden="1"/>
    </xf>
    <xf numFmtId="165" fontId="3" fillId="0" borderId="13" xfId="4" applyNumberFormat="1" applyFont="1" applyFill="1" applyBorder="1" applyAlignment="1" applyProtection="1">
      <alignment horizontal="right"/>
      <protection hidden="1"/>
    </xf>
    <xf numFmtId="165" fontId="7" fillId="0" borderId="1" xfId="3" applyNumberFormat="1" applyFont="1" applyFill="1" applyBorder="1" applyAlignment="1" applyProtection="1">
      <alignment horizontal="right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0" borderId="1" xfId="4" applyNumberFormat="1" applyFont="1" applyBorder="1" applyAlignment="1" applyProtection="1">
      <alignment horizontal="right"/>
      <protection hidden="1"/>
    </xf>
  </cellXfs>
  <cellStyles count="5">
    <cellStyle name="Millares" xfId="4" builtinId="3"/>
    <cellStyle name="Millares [0] 2" xfId="2" xr:uid="{00000000-0005-0000-0000-000001000000}"/>
    <cellStyle name="Millares 2" xfId="3" xr:uid="{00000000-0005-0000-0000-000002000000}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00482B"/>
      <color rgb="FFFFE122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153590</xdr:colOff>
      <xdr:row>0</xdr:row>
      <xdr:rowOff>62004</xdr:rowOff>
    </xdr:from>
    <xdr:to>
      <xdr:col>1</xdr:col>
      <xdr:colOff>10584</xdr:colOff>
      <xdr:row>4</xdr:row>
      <xdr:rowOff>171363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3590" y="62004"/>
          <a:ext cx="587244" cy="9560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tabSelected="1" view="pageBreakPreview" topLeftCell="A10" zoomScale="72" zoomScaleNormal="70" zoomScaleSheetLayoutView="72" zoomScalePageLayoutView="55" workbookViewId="0">
      <selection activeCell="E24" sqref="E24:F24"/>
    </sheetView>
  </sheetViews>
  <sheetFormatPr baseColWidth="10" defaultColWidth="11.44140625" defaultRowHeight="16.8" x14ac:dyDescent="0.3"/>
  <cols>
    <col min="1" max="1" width="10.6640625" style="2" customWidth="1"/>
    <col min="2" max="2" width="65.109375" style="8" customWidth="1"/>
    <col min="3" max="3" width="20.6640625" style="8" customWidth="1"/>
    <col min="4" max="4" width="16.33203125" style="2" customWidth="1"/>
    <col min="5" max="5" width="24.88671875" style="2" customWidth="1"/>
    <col min="6" max="6" width="24.33203125" style="2" customWidth="1"/>
    <col min="7" max="7" width="32.77734375" style="47" customWidth="1"/>
    <col min="8" max="9" width="17.109375" style="2" customWidth="1"/>
    <col min="10" max="16384" width="11.44140625" style="2"/>
  </cols>
  <sheetData>
    <row r="1" spans="1:7" x14ac:dyDescent="0.3">
      <c r="A1" s="20" t="s">
        <v>0</v>
      </c>
      <c r="B1" s="20"/>
      <c r="C1" s="20"/>
      <c r="D1" s="20"/>
      <c r="E1" s="20"/>
      <c r="F1" s="20"/>
      <c r="G1" s="20"/>
    </row>
    <row r="2" spans="1:7" x14ac:dyDescent="0.3">
      <c r="A2" s="20" t="s">
        <v>1</v>
      </c>
      <c r="B2" s="20"/>
      <c r="C2" s="20"/>
      <c r="D2" s="20"/>
      <c r="E2" s="20"/>
      <c r="F2" s="20"/>
      <c r="G2" s="20"/>
    </row>
    <row r="3" spans="1:7" x14ac:dyDescent="0.3">
      <c r="A3" s="21"/>
      <c r="B3" s="21"/>
      <c r="C3" s="21"/>
      <c r="D3" s="21"/>
      <c r="E3" s="21"/>
      <c r="F3" s="21"/>
      <c r="G3" s="21"/>
    </row>
    <row r="4" spans="1:7" x14ac:dyDescent="0.3">
      <c r="A4" s="3"/>
      <c r="B4" s="4"/>
      <c r="C4" s="4"/>
      <c r="D4" s="3"/>
      <c r="E4" s="3"/>
      <c r="F4" s="3"/>
    </row>
    <row r="5" spans="1:7" x14ac:dyDescent="0.3">
      <c r="A5" s="3"/>
      <c r="B5" s="4"/>
      <c r="C5" s="4"/>
      <c r="D5" s="3"/>
      <c r="E5" s="3"/>
      <c r="F5" s="3"/>
    </row>
    <row r="6" spans="1:7" ht="25.5" customHeight="1" x14ac:dyDescent="0.3">
      <c r="A6" s="30" t="s">
        <v>2</v>
      </c>
      <c r="B6" s="30"/>
      <c r="C6" s="31"/>
      <c r="E6" s="18"/>
      <c r="F6" s="19"/>
    </row>
    <row r="7" spans="1:7" ht="17.399999999999999" thickBot="1" x14ac:dyDescent="0.35">
      <c r="A7" s="5"/>
      <c r="B7" s="6"/>
      <c r="C7" s="6"/>
      <c r="E7" s="7"/>
      <c r="F7" s="5"/>
    </row>
    <row r="8" spans="1:7" ht="16.95" customHeight="1" x14ac:dyDescent="0.3">
      <c r="A8" s="24" t="s">
        <v>3</v>
      </c>
      <c r="B8" s="25"/>
      <c r="C8" s="32"/>
      <c r="D8" s="22" t="s">
        <v>4</v>
      </c>
      <c r="E8" s="23"/>
    </row>
    <row r="9" spans="1:7" ht="16.95" customHeight="1" x14ac:dyDescent="0.3">
      <c r="A9" s="26"/>
      <c r="B9" s="27"/>
      <c r="C9" s="32"/>
      <c r="D9" s="5"/>
      <c r="E9" s="7"/>
    </row>
    <row r="10" spans="1:7" ht="16.95" customHeight="1" x14ac:dyDescent="0.3">
      <c r="A10" s="26"/>
      <c r="B10" s="27"/>
      <c r="C10" s="32"/>
      <c r="D10" s="22" t="s">
        <v>5</v>
      </c>
      <c r="E10" s="23"/>
    </row>
    <row r="11" spans="1:7" ht="16.95" customHeight="1" x14ac:dyDescent="0.3">
      <c r="A11" s="26"/>
      <c r="B11" s="27"/>
      <c r="C11" s="32"/>
      <c r="E11" s="7"/>
    </row>
    <row r="12" spans="1:7" ht="16.95" customHeight="1" thickBot="1" x14ac:dyDescent="0.35">
      <c r="A12" s="28"/>
      <c r="B12" s="29"/>
      <c r="C12" s="32"/>
      <c r="D12" s="22" t="s">
        <v>6</v>
      </c>
      <c r="E12" s="23"/>
      <c r="F12" s="5"/>
    </row>
    <row r="13" spans="1:7" ht="17.399999999999999" thickBot="1" x14ac:dyDescent="0.35"/>
    <row r="14" spans="1:7" s="9" customFormat="1" ht="69.599999999999994" customHeight="1" x14ac:dyDescent="0.3">
      <c r="A14" s="14" t="s">
        <v>7</v>
      </c>
      <c r="B14" s="15" t="s">
        <v>8</v>
      </c>
      <c r="C14" s="15" t="s">
        <v>10</v>
      </c>
      <c r="D14" s="15" t="s">
        <v>9</v>
      </c>
      <c r="E14" s="16" t="s">
        <v>11</v>
      </c>
      <c r="F14" s="16" t="s">
        <v>12</v>
      </c>
      <c r="G14" s="48" t="s">
        <v>13</v>
      </c>
    </row>
    <row r="15" spans="1:7" s="13" customFormat="1" x14ac:dyDescent="0.3">
      <c r="A15" s="17">
        <v>1</v>
      </c>
      <c r="B15" s="56" t="s">
        <v>14</v>
      </c>
      <c r="C15" s="44" t="s">
        <v>31</v>
      </c>
      <c r="D15" s="44">
        <v>2850</v>
      </c>
      <c r="E15" s="55"/>
      <c r="F15" s="49">
        <f>ROUND(E15*D15,0)</f>
        <v>0</v>
      </c>
      <c r="G15" s="49" t="e">
        <f>ROUND(F15+#REF!,0)</f>
        <v>#REF!</v>
      </c>
    </row>
    <row r="16" spans="1:7" s="13" customFormat="1" x14ac:dyDescent="0.3">
      <c r="A16" s="17">
        <v>2</v>
      </c>
      <c r="B16" s="56" t="s">
        <v>15</v>
      </c>
      <c r="C16" s="44" t="s">
        <v>32</v>
      </c>
      <c r="D16" s="44">
        <v>5087.25</v>
      </c>
      <c r="E16" s="55"/>
      <c r="F16" s="49">
        <f>ROUND(E16*D16,0)</f>
        <v>0</v>
      </c>
      <c r="G16" s="49" t="e">
        <f>ROUND(F16+#REF!,0)</f>
        <v>#REF!</v>
      </c>
    </row>
    <row r="17" spans="1:7" s="13" customFormat="1" x14ac:dyDescent="0.3">
      <c r="A17" s="17">
        <v>3</v>
      </c>
      <c r="B17" s="56" t="s">
        <v>33</v>
      </c>
      <c r="C17" s="44" t="s">
        <v>32</v>
      </c>
      <c r="D17" s="44">
        <v>6613.42</v>
      </c>
      <c r="E17" s="55"/>
      <c r="F17" s="49">
        <f>ROUND(E17*D17,0)</f>
        <v>0</v>
      </c>
      <c r="G17" s="49" t="e">
        <f>ROUND(F17+#REF!,0)</f>
        <v>#REF!</v>
      </c>
    </row>
    <row r="18" spans="1:7" s="9" customFormat="1" ht="20.399999999999999" customHeight="1" x14ac:dyDescent="0.3">
      <c r="A18" s="35"/>
      <c r="B18" s="36"/>
      <c r="C18" s="36"/>
      <c r="D18" s="36"/>
      <c r="E18" s="43" t="s">
        <v>26</v>
      </c>
      <c r="F18" s="43"/>
      <c r="G18" s="50" t="e">
        <f>SUM(G15:G17)</f>
        <v>#REF!</v>
      </c>
    </row>
    <row r="19" spans="1:7" s="9" customFormat="1" ht="20.399999999999999" customHeight="1" x14ac:dyDescent="0.3">
      <c r="A19" s="45"/>
      <c r="B19" s="46"/>
      <c r="C19" s="46"/>
      <c r="D19" s="40" t="s">
        <v>34</v>
      </c>
      <c r="E19" s="41"/>
      <c r="F19" s="39" t="s">
        <v>35</v>
      </c>
      <c r="G19" s="51"/>
    </row>
    <row r="20" spans="1:7" s="9" customFormat="1" ht="20.399999999999999" customHeight="1" x14ac:dyDescent="0.3">
      <c r="A20" s="37"/>
      <c r="B20" s="38"/>
      <c r="C20" s="38"/>
      <c r="D20" s="43" t="s">
        <v>27</v>
      </c>
      <c r="E20" s="43"/>
      <c r="F20" s="42"/>
      <c r="G20" s="52" t="e">
        <f>G18*F20</f>
        <v>#REF!</v>
      </c>
    </row>
    <row r="21" spans="1:7" s="9" customFormat="1" ht="20.399999999999999" customHeight="1" x14ac:dyDescent="0.3">
      <c r="A21" s="37"/>
      <c r="B21" s="38"/>
      <c r="C21" s="38"/>
      <c r="D21" s="43" t="s">
        <v>28</v>
      </c>
      <c r="E21" s="43"/>
      <c r="F21" s="42"/>
      <c r="G21" s="52" t="e">
        <f>G18*F21</f>
        <v>#REF!</v>
      </c>
    </row>
    <row r="22" spans="1:7" s="9" customFormat="1" ht="20.399999999999999" customHeight="1" x14ac:dyDescent="0.3">
      <c r="A22" s="37"/>
      <c r="B22" s="38"/>
      <c r="C22" s="38"/>
      <c r="D22" s="43" t="s">
        <v>36</v>
      </c>
      <c r="E22" s="43"/>
      <c r="F22" s="42"/>
      <c r="G22" s="53" t="e">
        <f>G18*F22</f>
        <v>#REF!</v>
      </c>
    </row>
    <row r="23" spans="1:7" s="9" customFormat="1" ht="20.399999999999999" customHeight="1" x14ac:dyDescent="0.3">
      <c r="A23" s="37"/>
      <c r="B23" s="38"/>
      <c r="C23" s="38"/>
      <c r="D23" s="43" t="s">
        <v>29</v>
      </c>
      <c r="E23" s="43"/>
      <c r="F23" s="42">
        <v>0.19</v>
      </c>
      <c r="G23" s="54" t="e">
        <f>G22*F23</f>
        <v>#REF!</v>
      </c>
    </row>
    <row r="24" spans="1:7" s="9" customFormat="1" ht="36" customHeight="1" x14ac:dyDescent="0.4">
      <c r="A24" s="37"/>
      <c r="B24" s="38"/>
      <c r="C24" s="38"/>
      <c r="D24" s="38"/>
      <c r="E24" s="57" t="s">
        <v>30</v>
      </c>
      <c r="F24" s="57"/>
      <c r="G24" s="58" t="e">
        <f>G18+G20+G21+G22+G23</f>
        <v>#REF!</v>
      </c>
    </row>
    <row r="29" spans="1:7" ht="17.399999999999999" thickBot="1" x14ac:dyDescent="0.35">
      <c r="B29" s="10"/>
      <c r="C29" s="33"/>
    </row>
    <row r="30" spans="1:7" ht="33.6" x14ac:dyDescent="0.3">
      <c r="B30" s="11" t="s">
        <v>16</v>
      </c>
      <c r="C30" s="34"/>
    </row>
    <row r="32" spans="1:7" x14ac:dyDescent="0.3">
      <c r="A32" s="12" t="s">
        <v>17</v>
      </c>
    </row>
  </sheetData>
  <sheetProtection formatRows="0" insertRows="0" deleteRows="0"/>
  <mergeCells count="15">
    <mergeCell ref="D19:E19"/>
    <mergeCell ref="E18:F18"/>
    <mergeCell ref="E24:F24"/>
    <mergeCell ref="D20:E20"/>
    <mergeCell ref="D21:E21"/>
    <mergeCell ref="D22:E22"/>
    <mergeCell ref="D23:E23"/>
    <mergeCell ref="A1:G1"/>
    <mergeCell ref="A2:G2"/>
    <mergeCell ref="A3:G3"/>
    <mergeCell ref="D8:E8"/>
    <mergeCell ref="A8:B12"/>
    <mergeCell ref="A6:B6"/>
    <mergeCell ref="D10:E10"/>
    <mergeCell ref="D12:E12"/>
  </mergeCells>
  <dataValidations count="1">
    <dataValidation type="whole" allowBlank="1" showInputMessage="1" showErrorMessage="1" sqref="E15:E17" xr:uid="{00000000-0002-0000-0000-000000000000}">
      <formula1>0</formula1>
      <formula2>100000000</formula2>
    </dataValidation>
  </dataValidations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21"/>
  <sheetViews>
    <sheetView workbookViewId="0">
      <selection activeCell="F13" sqref="F13"/>
    </sheetView>
  </sheetViews>
  <sheetFormatPr baseColWidth="10" defaultColWidth="11.44140625" defaultRowHeight="14.4" x14ac:dyDescent="0.3"/>
  <cols>
    <col min="3" max="3" width="16.109375" bestFit="1" customWidth="1"/>
  </cols>
  <sheetData>
    <row r="3" spans="1:6" x14ac:dyDescent="0.3">
      <c r="B3" t="s">
        <v>18</v>
      </c>
      <c r="D3" t="s">
        <v>19</v>
      </c>
    </row>
    <row r="4" spans="1:6" x14ac:dyDescent="0.3">
      <c r="A4" t="s">
        <v>20</v>
      </c>
      <c r="B4">
        <v>63</v>
      </c>
      <c r="C4" t="s">
        <v>21</v>
      </c>
      <c r="D4">
        <v>2</v>
      </c>
    </row>
    <row r="5" spans="1:6" x14ac:dyDescent="0.3">
      <c r="B5">
        <v>5</v>
      </c>
      <c r="D5">
        <v>4</v>
      </c>
    </row>
    <row r="6" spans="1:6" x14ac:dyDescent="0.3">
      <c r="B6">
        <v>70</v>
      </c>
      <c r="D6">
        <v>1</v>
      </c>
    </row>
    <row r="7" spans="1:6" x14ac:dyDescent="0.3">
      <c r="B7">
        <v>70</v>
      </c>
      <c r="D7">
        <v>10</v>
      </c>
    </row>
    <row r="8" spans="1:6" x14ac:dyDescent="0.3">
      <c r="B8">
        <v>7</v>
      </c>
    </row>
    <row r="9" spans="1:6" x14ac:dyDescent="0.3">
      <c r="B9">
        <v>3000</v>
      </c>
    </row>
    <row r="10" spans="1:6" x14ac:dyDescent="0.3">
      <c r="B10">
        <v>3000</v>
      </c>
    </row>
    <row r="11" spans="1:6" x14ac:dyDescent="0.3">
      <c r="A11" t="s">
        <v>22</v>
      </c>
      <c r="B11">
        <v>1</v>
      </c>
      <c r="F11">
        <v>36016600</v>
      </c>
    </row>
    <row r="12" spans="1:6" x14ac:dyDescent="0.3">
      <c r="A12" t="s">
        <v>23</v>
      </c>
      <c r="B12">
        <v>97</v>
      </c>
      <c r="F12">
        <v>71889774</v>
      </c>
    </row>
    <row r="13" spans="1:6" x14ac:dyDescent="0.3">
      <c r="A13" t="s">
        <v>20</v>
      </c>
      <c r="B13">
        <v>2</v>
      </c>
      <c r="F13">
        <v>135788253</v>
      </c>
    </row>
    <row r="14" spans="1:6" x14ac:dyDescent="0.3">
      <c r="B14">
        <v>1</v>
      </c>
    </row>
    <row r="15" spans="1:6" x14ac:dyDescent="0.3">
      <c r="A15" t="s">
        <v>23</v>
      </c>
      <c r="B15">
        <v>49</v>
      </c>
    </row>
    <row r="16" spans="1:6" x14ac:dyDescent="0.3">
      <c r="B16">
        <v>41</v>
      </c>
    </row>
    <row r="17" spans="1:2" x14ac:dyDescent="0.3">
      <c r="B17">
        <v>43</v>
      </c>
    </row>
    <row r="18" spans="1:2" x14ac:dyDescent="0.3">
      <c r="A18" t="s">
        <v>24</v>
      </c>
      <c r="B18">
        <v>1</v>
      </c>
    </row>
    <row r="19" spans="1:2" x14ac:dyDescent="0.3">
      <c r="B19">
        <v>1</v>
      </c>
    </row>
    <row r="20" spans="1:2" x14ac:dyDescent="0.3">
      <c r="B20">
        <v>1</v>
      </c>
    </row>
    <row r="21" spans="1:2" x14ac:dyDescent="0.3">
      <c r="A21" t="s">
        <v>25</v>
      </c>
      <c r="B21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D7:D10"/>
  <sheetViews>
    <sheetView workbookViewId="0">
      <selection activeCell="D10" sqref="D10"/>
    </sheetView>
  </sheetViews>
  <sheetFormatPr baseColWidth="10" defaultColWidth="11.44140625" defaultRowHeight="14.4" x14ac:dyDescent="0.3"/>
  <sheetData>
    <row r="7" spans="4:4" x14ac:dyDescent="0.3">
      <c r="D7" s="1">
        <v>0</v>
      </c>
    </row>
    <row r="8" spans="4:4" x14ac:dyDescent="0.3">
      <c r="D8" s="1">
        <v>0.05</v>
      </c>
    </row>
    <row r="9" spans="4:4" x14ac:dyDescent="0.3">
      <c r="D9" s="1">
        <v>0.19</v>
      </c>
    </row>
    <row r="10" spans="4:4" x14ac:dyDescent="0.3">
      <c r="D1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Hoja3</vt:lpstr>
      <vt:lpstr>Hoja2</vt:lpstr>
      <vt:lpstr>Hoja1!Área_de_impresión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HERNAN DARIO GONZALEZ MOLINA</dc:creator>
  <cp:keywords/>
  <dc:description/>
  <cp:lastModifiedBy>ASUS</cp:lastModifiedBy>
  <cp:revision/>
  <dcterms:created xsi:type="dcterms:W3CDTF">2017-04-28T13:22:52Z</dcterms:created>
  <dcterms:modified xsi:type="dcterms:W3CDTF">2021-11-30T04:44:31Z</dcterms:modified>
  <cp:category/>
  <cp:contentStatus/>
</cp:coreProperties>
</file>