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A\Desktop\CONTRATACION EL VERGEL\PUBLICACION\observaciones\"/>
    </mc:Choice>
  </mc:AlternateContent>
  <bookViews>
    <workbookView xWindow="0" yWindow="0" windowWidth="24000" windowHeight="8400"/>
  </bookViews>
  <sheets>
    <sheet name="PPTO" sheetId="5" r:id="rId1"/>
  </sheets>
  <definedNames>
    <definedName name="_xlnm.Print_Area" localSheetId="0">PPTO!$A$1:$F$18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5" l="1"/>
  <c r="D6" i="5"/>
  <c r="F6" i="5" s="1"/>
  <c r="F5" i="5"/>
  <c r="F7" i="5"/>
  <c r="F9" i="5" l="1"/>
  <c r="F12" i="5" l="1"/>
  <c r="F13" i="5" s="1"/>
  <c r="F10" i="5"/>
  <c r="F11" i="5"/>
  <c r="F14" i="5" l="1"/>
</calcChain>
</file>

<file path=xl/sharedStrings.xml><?xml version="1.0" encoding="utf-8"?>
<sst xmlns="http://schemas.openxmlformats.org/spreadsheetml/2006/main" count="26" uniqueCount="24">
  <si>
    <t>COSTO DIRECTO</t>
  </si>
  <si>
    <t>Utilidad</t>
  </si>
  <si>
    <t>TOTAL</t>
  </si>
  <si>
    <t>Imprevistos</t>
  </si>
  <si>
    <t>Administración</t>
  </si>
  <si>
    <t>Iva/Utilidad</t>
  </si>
  <si>
    <t xml:space="preserve">EXCAVACIÓN SIN CLASIFICAR DE LA EXPLANACIÓN, CANALES Y PRÉSTAMOS. NORMA INVIAS 210.1.1 -  y construccion de una sanja en tierra para aguas lluvias, a un costado de la carretera. </t>
  </si>
  <si>
    <t>Recebo comun o afirmado incluye (suministro, transporte y compactacion con
maquina) 30 cm de espesor. Incluye compactacion en sitio y verificaciones de pendientes. Segun Norma INVIAS articulo 311.1</t>
  </si>
  <si>
    <t>SUBBASE GRANULAR incluye (suministro, transporte y compactacion con maquina) con una capa compactada de E= 0.15 m. Incluye compactacion en sitio y verificaciones de pendientes. Segun Norma INVIAS articulo 3.20.1</t>
  </si>
  <si>
    <t xml:space="preserve">Suministro e instalación a todo costo de portón de acceso compuesto por una entrada vehicular con un ancho de 4 metros por un alto de 2.50 metros y una entrada peatonal de 1 metro de ancho por 2.50 metros de alto. Las columnas de los portones fabricadas en tubo estructural negro A500 Grado C de 8”(pulgadas) de diámetro, espesor de 5 milimetros con lleno en concreto de 2500 p.s.i. empotradas en zapatas de concreto reforzado de 1metro x 1metro x 0,30 centimetros con parrilla de refuerzo en barras No. 4 cada 15 centimetros en ambos sentidos. El marco de los portones fabricados en tubería rectangular de 4”(pulgadas) x 2”(pulgadas) calibre 14 con hojas en tubería cuadrada de 1”(pulgada) calibre 14 separadas a ejes cada 15 centimetros. Pintada en anticorrosivo y esmalte según indicaciones. Incluye pasadores para candado, entre hojas y a piso.				</t>
  </si>
  <si>
    <t xml:space="preserve">ESPECIFICACIONES TECNICAS DEFINITIVAS </t>
  </si>
  <si>
    <t>METRO CUBICO</t>
  </si>
  <si>
    <t>UNIDAD DE NEDIDAD</t>
  </si>
  <si>
    <t>DESCRIPCION</t>
  </si>
  <si>
    <t xml:space="preserve">CANTIDAD </t>
  </si>
  <si>
    <t>VALOR UNITARIO</t>
  </si>
  <si>
    <t>VALOR TOTAL</t>
  </si>
  <si>
    <t>ITEM</t>
  </si>
  <si>
    <t>UNIDAD</t>
  </si>
  <si>
    <t xml:space="preserve"> NOTA: porcentajes para el AIU a calcular en la oferta</t>
  </si>
  <si>
    <t xml:space="preserve">Nelson Acosta </t>
  </si>
  <si>
    <t>Area tecnica</t>
  </si>
  <si>
    <t>Universidad de Cundinamarca Extension Facatativá</t>
  </si>
  <si>
    <t xml:space="preserve">Operario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</si>
</sst>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3" fillId="0" borderId="5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3" fillId="0" borderId="5" xfId="0" applyFont="1" applyBorder="1"/>
    <xf numFmtId="0" fontId="3" fillId="0" borderId="1" xfId="0" applyFont="1" applyBorder="1"/>
    <xf numFmtId="164" fontId="4" fillId="0" borderId="6" xfId="0" applyNumberFormat="1" applyFont="1" applyBorder="1"/>
    <xf numFmtId="9" fontId="3" fillId="0" borderId="1" xfId="0" applyNumberFormat="1" applyFont="1" applyBorder="1"/>
    <xf numFmtId="164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4" fontId="4" fillId="0" borderId="9" xfId="0" applyNumberFormat="1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wrapText="1"/>
    </xf>
    <xf numFmtId="0" fontId="8" fillId="0" borderId="1" xfId="0" applyFont="1" applyBorder="1"/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8" xfId="0" applyFont="1" applyFill="1" applyBorder="1" applyAlignment="1">
      <alignment horizontal="right" wrapText="1"/>
    </xf>
    <xf numFmtId="0" fontId="8" fillId="0" borderId="8" xfId="0" applyFont="1" applyBorder="1"/>
    <xf numFmtId="0" fontId="8" fillId="0" borderId="11" xfId="0" applyFont="1" applyFill="1" applyBorder="1" applyAlignment="1">
      <alignment horizontal="right" wrapText="1"/>
    </xf>
    <xf numFmtId="0" fontId="5" fillId="0" borderId="0" xfId="0" applyFont="1"/>
    <xf numFmtId="0" fontId="10" fillId="2" borderId="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173181</xdr:colOff>
      <xdr:row>41</xdr:row>
      <xdr:rowOff>17318</xdr:rowOff>
    </xdr:from>
    <xdr:to>
      <xdr:col>6</xdr:col>
      <xdr:colOff>0</xdr:colOff>
      <xdr:row>42</xdr:row>
      <xdr:rowOff>138546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1ABDA21E-F6D8-40BA-9AD0-D73A26481034}"/>
            </a:ext>
          </a:extLst>
        </xdr:cNvPr>
        <xdr:cNvSpPr txBox="1"/>
      </xdr:nvSpPr>
      <xdr:spPr>
        <a:xfrm>
          <a:off x="6974031" y="10247168"/>
          <a:ext cx="1648692" cy="31172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view="pageBreakPreview" zoomScale="85" zoomScaleNormal="85" zoomScaleSheetLayoutView="85" workbookViewId="0">
      <selection activeCell="E1" sqref="E1"/>
    </sheetView>
  </sheetViews>
  <sheetFormatPr baseColWidth="10" defaultRowHeight="15" x14ac:dyDescent="0.25"/>
  <cols>
    <col min="1" max="1" width="5.140625" bestFit="1" customWidth="1"/>
    <col min="2" max="2" width="83.7109375" bestFit="1" customWidth="1"/>
    <col min="3" max="3" width="10.7109375" customWidth="1"/>
    <col min="4" max="4" width="11.140625" customWidth="1"/>
    <col min="5" max="5" width="11.5703125" bestFit="1" customWidth="1"/>
    <col min="6" max="6" width="15.28515625" bestFit="1" customWidth="1"/>
  </cols>
  <sheetData>
    <row r="1" spans="1:8" ht="25.5" customHeight="1" x14ac:dyDescent="0.35">
      <c r="B1" s="17" t="s">
        <v>10</v>
      </c>
    </row>
    <row r="2" spans="1:8" ht="15.75" thickBot="1" x14ac:dyDescent="0.3"/>
    <row r="3" spans="1:8" ht="42.75" customHeight="1" x14ac:dyDescent="0.25">
      <c r="A3" s="18" t="s">
        <v>17</v>
      </c>
      <c r="B3" s="35" t="s">
        <v>13</v>
      </c>
      <c r="C3" s="20" t="s">
        <v>12</v>
      </c>
      <c r="D3" s="19" t="s">
        <v>14</v>
      </c>
      <c r="E3" s="20" t="s">
        <v>15</v>
      </c>
      <c r="F3" s="21" t="s">
        <v>16</v>
      </c>
    </row>
    <row r="4" spans="1:8" ht="42.75" x14ac:dyDescent="0.25">
      <c r="A4" s="2">
        <v>1</v>
      </c>
      <c r="B4" s="15" t="s">
        <v>6</v>
      </c>
      <c r="C4" s="24" t="s">
        <v>11</v>
      </c>
      <c r="D4" s="14">
        <v>333</v>
      </c>
      <c r="E4" s="4"/>
      <c r="F4" s="5">
        <f>+E4*D4</f>
        <v>0</v>
      </c>
    </row>
    <row r="5" spans="1:8" ht="42.75" x14ac:dyDescent="0.25">
      <c r="A5" s="2">
        <v>2</v>
      </c>
      <c r="B5" s="16" t="s">
        <v>7</v>
      </c>
      <c r="C5" s="24" t="s">
        <v>11</v>
      </c>
      <c r="D5" s="14">
        <v>222</v>
      </c>
      <c r="E5" s="4"/>
      <c r="F5" s="5">
        <f>+D5*E5</f>
        <v>0</v>
      </c>
    </row>
    <row r="6" spans="1:8" ht="42.75" x14ac:dyDescent="0.25">
      <c r="A6" s="2">
        <v>3</v>
      </c>
      <c r="B6" s="15" t="s">
        <v>8</v>
      </c>
      <c r="C6" s="24" t="s">
        <v>11</v>
      </c>
      <c r="D6" s="14">
        <f>+(185*4*0.15)</f>
        <v>111</v>
      </c>
      <c r="E6" s="4"/>
      <c r="F6" s="5">
        <f>+D6*E6</f>
        <v>0</v>
      </c>
    </row>
    <row r="7" spans="1:8" ht="156.75" x14ac:dyDescent="0.25">
      <c r="A7" s="2">
        <v>4</v>
      </c>
      <c r="B7" s="15" t="s">
        <v>9</v>
      </c>
      <c r="C7" s="25" t="s">
        <v>18</v>
      </c>
      <c r="D7" s="3">
        <v>1</v>
      </c>
      <c r="E7" s="4"/>
      <c r="F7" s="5">
        <f>+D7*E7</f>
        <v>0</v>
      </c>
      <c r="H7" s="22"/>
    </row>
    <row r="8" spans="1:8" x14ac:dyDescent="0.25">
      <c r="A8" s="2"/>
      <c r="B8" s="23" t="s">
        <v>19</v>
      </c>
      <c r="C8" s="25"/>
      <c r="D8" s="3"/>
      <c r="E8" s="4"/>
      <c r="F8" s="5"/>
    </row>
    <row r="9" spans="1:8" x14ac:dyDescent="0.25">
      <c r="A9" s="6"/>
      <c r="B9" s="26" t="s">
        <v>0</v>
      </c>
      <c r="C9" s="27"/>
      <c r="D9" s="7"/>
      <c r="E9" s="7"/>
      <c r="F9" s="8">
        <f>SUM(F4:F7)</f>
        <v>0</v>
      </c>
    </row>
    <row r="10" spans="1:8" x14ac:dyDescent="0.25">
      <c r="A10" s="6"/>
      <c r="B10" s="28" t="s">
        <v>4</v>
      </c>
      <c r="C10" s="27"/>
      <c r="D10" s="7"/>
      <c r="E10" s="9">
        <v>0.18</v>
      </c>
      <c r="F10" s="10">
        <f>+E10*F9</f>
        <v>0</v>
      </c>
    </row>
    <row r="11" spans="1:8" x14ac:dyDescent="0.25">
      <c r="A11" s="6"/>
      <c r="B11" s="29" t="s">
        <v>3</v>
      </c>
      <c r="C11" s="27"/>
      <c r="D11" s="7"/>
      <c r="E11" s="9">
        <v>0.04</v>
      </c>
      <c r="F11" s="10">
        <f>+E11*F9</f>
        <v>0</v>
      </c>
    </row>
    <row r="12" spans="1:8" x14ac:dyDescent="0.25">
      <c r="A12" s="6"/>
      <c r="B12" s="30" t="s">
        <v>1</v>
      </c>
      <c r="C12" s="27"/>
      <c r="D12" s="7"/>
      <c r="E12" s="9">
        <v>0.03</v>
      </c>
      <c r="F12" s="10">
        <f>+E12*F9</f>
        <v>0</v>
      </c>
    </row>
    <row r="13" spans="1:8" x14ac:dyDescent="0.25">
      <c r="A13" s="6"/>
      <c r="B13" s="29" t="s">
        <v>5</v>
      </c>
      <c r="C13" s="27"/>
      <c r="D13" s="7"/>
      <c r="E13" s="9">
        <v>0.19</v>
      </c>
      <c r="F13" s="10">
        <f>+E13*F12</f>
        <v>0</v>
      </c>
    </row>
    <row r="14" spans="1:8" ht="15.75" thickBot="1" x14ac:dyDescent="0.3">
      <c r="A14" s="11"/>
      <c r="B14" s="31" t="s">
        <v>2</v>
      </c>
      <c r="C14" s="32"/>
      <c r="D14" s="12"/>
      <c r="E14" s="12"/>
      <c r="F14" s="13">
        <f>SUM(F9:F13)</f>
        <v>0</v>
      </c>
    </row>
    <row r="15" spans="1:8" ht="20.25" customHeight="1" x14ac:dyDescent="0.25">
      <c r="B15" s="33" t="s">
        <v>20</v>
      </c>
      <c r="C15" s="34"/>
    </row>
    <row r="16" spans="1:8" ht="15" customHeight="1" x14ac:dyDescent="0.25">
      <c r="B16" s="33" t="s">
        <v>23</v>
      </c>
      <c r="C16" s="34"/>
      <c r="F16" s="1"/>
    </row>
    <row r="17" spans="2:3" ht="11.25" customHeight="1" x14ac:dyDescent="0.25">
      <c r="B17" s="33" t="s">
        <v>21</v>
      </c>
      <c r="C17" s="34"/>
    </row>
    <row r="18" spans="2:3" ht="12" customHeight="1" x14ac:dyDescent="0.25">
      <c r="B18" s="33" t="s">
        <v>22</v>
      </c>
      <c r="C18" s="34"/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</vt:lpstr>
      <vt:lpstr>PPTO!Área_de_impresión</vt:lpstr>
    </vt:vector>
  </TitlesOfParts>
  <Company>Cencosud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Vivas Esquivia, Carlos Alberto</dc:creator>
  <cp:lastModifiedBy>FINANCIERA</cp:lastModifiedBy>
  <cp:lastPrinted>2017-11-30T14:09:15Z</cp:lastPrinted>
  <dcterms:created xsi:type="dcterms:W3CDTF">2017-06-29T22:29:22Z</dcterms:created>
  <dcterms:modified xsi:type="dcterms:W3CDTF">2020-11-17T19:36:04Z</dcterms:modified>
</cp:coreProperties>
</file>