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an\OneDrive - Universidad de Cundinamarca\UCUNDINAMARCA 2020\DICIEMBRE\INV 51 DE 2020 LAB SIMULACION\"/>
    </mc:Choice>
  </mc:AlternateContent>
  <bookViews>
    <workbookView xWindow="0" yWindow="0" windowWidth="7470" windowHeight="2700"/>
  </bookViews>
  <sheets>
    <sheet name="Hoja1" sheetId="1" r:id="rId1"/>
  </sheets>
  <definedNames>
    <definedName name="_xlnm.Print_Area" localSheetId="0">Hoja1!$A$1:$F$98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6" i="1"/>
  <c r="F87" i="1"/>
  <c r="F10" i="1"/>
  <c r="F88" i="1" l="1"/>
  <c r="F89" i="1" s="1"/>
  <c r="F91" i="1" s="1"/>
</calcChain>
</file>

<file path=xl/sharedStrings.xml><?xml version="1.0" encoding="utf-8"?>
<sst xmlns="http://schemas.openxmlformats.org/spreadsheetml/2006/main" count="167" uniqueCount="101">
  <si>
    <t>ANEXO No 03</t>
  </si>
  <si>
    <t>FORMATO DE PROPUESTA ECONOMICA</t>
  </si>
  <si>
    <t>FECHA:</t>
  </si>
  <si>
    <t xml:space="preserve">PROPONENTE: </t>
  </si>
  <si>
    <t>ITEM</t>
  </si>
  <si>
    <t>DESCRIPCION</t>
  </si>
  <si>
    <t>UNIDAD DE MEDIDA</t>
  </si>
  <si>
    <t>CANTIDAD</t>
  </si>
  <si>
    <t>SUBTOTAL ITEM</t>
  </si>
  <si>
    <t>VALOR TOTAL ITEM</t>
  </si>
  <si>
    <t>DEMOLICIÓN CIELO RASO FALSO</t>
  </si>
  <si>
    <t>M2</t>
  </si>
  <si>
    <t>DESMONTE MARCOS Y PUERTAS</t>
  </si>
  <si>
    <t>UN</t>
  </si>
  <si>
    <t>RETIRO DE SOBRANTES A UNA DISTANCIA DE 5 KM (INCLUYE CARGUE)</t>
  </si>
  <si>
    <t>M3</t>
  </si>
  <si>
    <t>PRELIMINARES</t>
  </si>
  <si>
    <t>MUROS</t>
  </si>
  <si>
    <t>VENTANERIA Y PUERTAS</t>
  </si>
  <si>
    <t>BAÑOS</t>
  </si>
  <si>
    <t>PISO</t>
  </si>
  <si>
    <t>OBRA HIDRAULICA</t>
  </si>
  <si>
    <t>OBRA ELECTRICA Y DATOS</t>
  </si>
  <si>
    <t>CIELO RASO</t>
  </si>
  <si>
    <t>ELEMENTOS Y MUEBLES</t>
  </si>
  <si>
    <t>DESMONTE APARATOS SANITARIOS</t>
  </si>
  <si>
    <t>DEMOLICIÓN BALDOSA DE PISO H=0.04 M</t>
  </si>
  <si>
    <t>DEMOLICIÓN ENCHAPE MURO</t>
  </si>
  <si>
    <t>DEMOLICIÓN PAÑETE MURO</t>
  </si>
  <si>
    <t>DEMOLICIÓN PLACA MACIZA 0.30 M</t>
  </si>
  <si>
    <t>DESMONTE MURO SECO</t>
  </si>
  <si>
    <t>DEMOLICIÓN PLACA PISO 0.15M</t>
  </si>
  <si>
    <t>DESMONTE VENTANAS</t>
  </si>
  <si>
    <t xml:space="preserve">REPLANTEO MANUAL </t>
  </si>
  <si>
    <t>DEMOLICIÓN MUROS EN MAMPOSTERÍA 0.15 M</t>
  </si>
  <si>
    <t xml:space="preserve">MURO SUPERBOARD DOBLE CARA 0.12 M </t>
  </si>
  <si>
    <t>MURO SUPERBOARD DOBLE CARA 0.12 M  (LINEAL)</t>
  </si>
  <si>
    <t>ML</t>
  </si>
  <si>
    <t>MURO EN BLOQUE Nº 5 E=0.12 M</t>
  </si>
  <si>
    <t>MURO EN BLOQUE NO. 5 E=0.12 (LINEAL)</t>
  </si>
  <si>
    <t>MURO EN LADRILLO PRENSADO MACIZO E=0.12 M</t>
  </si>
  <si>
    <t>MURO EN LADRILLO PRENSADO MACIZO, E=0.12 M (LINEAL)</t>
  </si>
  <si>
    <t>FILOS O DILATACIONES S/MURO</t>
  </si>
  <si>
    <t>PAÑETE LISO MUROS 1:4, E=1.5 CM</t>
  </si>
  <si>
    <t>PAÑETE LISO MUROS 1:4, E=1.5 CM (LINEAL)</t>
  </si>
  <si>
    <t>ESTUCO Y VINILO 3 MANOS</t>
  </si>
  <si>
    <t>ESTUCO Y VINILO 3 MANOS (LINEAL)</t>
  </si>
  <si>
    <t>PINTURA EPÓXICA</t>
  </si>
  <si>
    <t>PINTURA EPÓXICA (LINEAL)</t>
  </si>
  <si>
    <t>SUMINISTRO E INSTALACION FRESCASA PARA INSONORIZACIÓN</t>
  </si>
  <si>
    <t>SUMINISTRO E INSTALACIÓN DE CONECTORES MEDICINALES SE REQUIERE QUE TENGA FUNCIONAL EL SERVICIO ELÉCTRICO Y ADICIONAL SE REQUIEREN ÚNICAMENTE LOS CONECTORES O SALIDAS (NO SE REQUIERE RED) DE LOS SIGUIENTES SERVICIOS (OXIGENO, AIRE MEDICINAL, VACÍO Y EVACUACIÓN, ADICIONAL 3 TROQUELES PARA FUTUROS SERVICIOS QUE SE REQUIERAN). INCLUYE TODOS LOS ELEMENTOS NECESARIOS PARA SU CORRECTA INSTALACIÓN Y PRESENTACIÓN.</t>
  </si>
  <si>
    <t>VENTANA EN ALUMINIO CORREDIZA, VIDRIO CRUDO DE 6 MM, UN CUERPO FIJO Y UN CUERPO MÓVIL. INCLUYE TODOS LOS ELEMENTOS NECESARIOS PARA SU CORRECTA INSTALACIÓN Y PRESENTACIÓN.</t>
  </si>
  <si>
    <t xml:space="preserve">PUERTA ACÚSTICA INTERIOR DE UNA HOJA PRACTICABLE, FORMADA POR DOS LÁMINAS DE ACERO, DE 900X2000 MM DE LUZ Y ALTURA DE PASO Y 50 MM DE ESPESOR, LACADAS EN COLOR A ELEGIR, CON REFUERZOS INTERIORES LONGITUDINALES, ENTRE LOS QUE SE COLOCA UN COMPLEJO AISLANTE MULTICAPA, ABSORBENTE ACÚSTICO, CON AISLAMIENTO A RUIDO AÉREO DE 52 DBA, CON CERRADURA CON CERRADURA O CHAPA, EN ACERO DE SEGURIDAD DE PERILLA CON MANIJA. </t>
  </si>
  <si>
    <t>VIDRIO TEMPLADO LAMINAR ACÚSTICO,  FORMADO POR VIDRIO EXTERIOR TEMPLADO DE 6 MM CÁMARA DE AIRE DESHIDRATADA CON PERFIL SEPARADOR DE ALUMINIO Y DOBLE SELLADO PERIMETRAL, DE 6 MM, Y VIDRIO INTERIOR LAMINAR ACÚSTICO DE 3+3 MM COMPUESTO POR DOS LUNAS DE VIDRIO DE 3 MM, ; 15 MM DE ESPESOR TOTAL, FIJADO SOBRE CARPINTERÍA</t>
  </si>
  <si>
    <t>SUMINISTRO E INSTALACIÓN SANITARIO FLUXÓMETRO (INCLUYE GRIFERÍA)</t>
  </si>
  <si>
    <t>SUMINISTRO E INSTALACIÓN ORINAL DE FLUXÓMETRO (INCLUYE GRIFERÍA)</t>
  </si>
  <si>
    <t>SUMINISTRO E INSTALACIÓN LAVAMANOS QUIRURGICO  DOBLE EN ACERO INOXIDABLE  (INCLUYE GRIFERÍA - SISTEMA DE ACCION LIBRE DE MANOS CON SENSOR) UNA DE  1.52 M X 0.6 M X 0.85 M Y OTRA DE 1.20 M X 0.6 M X 0.85 M (APROX)</t>
  </si>
  <si>
    <t>SUMINISTRO E INSTALACIÓN LAVAMANOS QUIRURGICO  SENCILLO EN ACERO INOXIDABLE  (INCLUYE GRIFERÍA - SISTEMA DE ACCION LIBRE DE MANOS CON SENSOR) DE 0.6M X 0.6M X 0.85M (APROX)</t>
  </si>
  <si>
    <t>ESPEJO BISELADO INCOLORO 4 MM</t>
  </si>
  <si>
    <t>DIVISIÓN PARA BAÑO EN ACERO INOXIDABLE 304 CAL.20 (INCLUYE PUERTAS Y ACCESORIOS)</t>
  </si>
  <si>
    <t>TAPA REGISTRO 20X20</t>
  </si>
  <si>
    <t>REJILLA PLÁSTICA VENTILACIÓN 20X20</t>
  </si>
  <si>
    <t>DISPENSADOR DE PAPEL HIGIÉNICO EN ACERO INOXIDABLE</t>
  </si>
  <si>
    <t>JUEGO DE BARRAS (1 FIJA, 1 ABATIBLE) DE ACERO INOXIDABLE PARA BAÑO DE DISCAPACITADOS</t>
  </si>
  <si>
    <t>CONCRETO 3500 PSI</t>
  </si>
  <si>
    <t>ALISTADO IMPERMEABILIZADO PISOS 1:3, E = 0.04</t>
  </si>
  <si>
    <t>PEGANTE MORTERO-CONCRETO</t>
  </si>
  <si>
    <t>BALDOSA CERÁMICA PISO-PARED 20X20 CALIDAD PRIMERA</t>
  </si>
  <si>
    <t>BALDOSA CERÁMICA PISO-PARED 20X20 CALIDAD PRIMERA (LINEAL)</t>
  </si>
  <si>
    <t>PISO EN ROLLO HOMOGÉNEO TIPO GERFLOR AFINITTY O SIMILAR</t>
  </si>
  <si>
    <t>MEDIA CAÑA EN GRANITO</t>
  </si>
  <si>
    <t>RED SUMINISTRO CPVC 1/2"</t>
  </si>
  <si>
    <t>PUNTO HIDRÁULICO PVC-P/PARAL 1/2"</t>
  </si>
  <si>
    <t>SALIDA SANITARIA PVC-S/PARAL 2"</t>
  </si>
  <si>
    <t>SALIDA SANITARIA PVC-S/PARAL 4"</t>
  </si>
  <si>
    <t>RED SANITARIA PVC-S 2"</t>
  </si>
  <si>
    <t>RED SANITARIA PVC-S 4"</t>
  </si>
  <si>
    <t>REGISTRO 1/2"</t>
  </si>
  <si>
    <t xml:space="preserve">SALIDA LÁMPARA TOMA PVC COMPLETA </t>
  </si>
  <si>
    <t xml:space="preserve">CABLE DUPLEX 2X12 CENTELSA </t>
  </si>
  <si>
    <t>TUBERÍA PVC CONDUIT 1/2"</t>
  </si>
  <si>
    <t>LUMINARIA LED CUADRADA 60X60 48 W</t>
  </si>
  <si>
    <t>SALIDA TOMA DOBLE PVC COMPLETA</t>
  </si>
  <si>
    <t>SALIDA T.V PVC COMPLETA.</t>
  </si>
  <si>
    <t xml:space="preserve">SUMINISTRO E INSTALACIÓN DE SISTEMAS DE CAMARAS:
INCLUYE:
- DOS (2) CÁMARAS DE VIDEO, CON CAMPO DE VISION HORIZONTAL:  53,8 ° A 4,0 °, RESOLUCION 2MP, WDR 120DB, ZOOM OPTICO 15X, IR 100MTS, APERTURA F1.6 A F3.5, RANURA SD, PREAJUSTES 256, EXPLORACION DE PATRULLA 5 PATRONES.
- DOS (2) DVR, VIDEO COMPRESION
H.265 PRO+/H.265 PRO/H.265/H.264+/H.264, RESOLUCION DE ENCODER 8 MP/5 MP/4MP/3MP/1080P/720P/WD1/
4CIF/VGA/CIF, ENTRADA DE AUDIO 8 CANALES, INCLUYE DISCO DURO 500GB MINIMO, COMPATIBLE CON LAS CAMARAS DE VIDEO. TIEMPO MÍNIMO DE GRABACIÓN DE 30 HORAS A 1080P.
- DOS (2) JOYSTICK CON 4 EJES, COMPATIBLE CON LAS CAMARAS DE VIDEO, PANTALLA LCD 128 X 64 PÍXELES, MODO DE CONTROL RS232, RS-422, RS-485, INTERFAZ USB.
INCLUYE GARANTÍA MÍNIMA DE UN (1) AÑO
</t>
  </si>
  <si>
    <t xml:space="preserve">SUMINISTRO E INSTALACIÓN DE SISTEMA DE SONIDO:
INCLUYE:
- DOS (2) MEZCLADORA DE AUDIO DIGITAL, CON PANTALLA TACTIL DE MINIMO 7", MINIMO CANALES 14, ENTRADA MICROFONOS XLR MINIMO 8, ENTRADAS DE 1/4 MINIMO 2, CONEXIÓN USB ESTEREO, EFECTOS REVERBERACION, ECO, DELAY, CORO Y PITCH SHIFT, 99 USO DE ESCENAS, 120 PRESETS DE FABRICA, 99 PRESETS DE DE USO, CONTROL APP PARA IOS Y ANDROID, INCLUYE ESTUCHE ORIGINAL DE LA MARCA.
- DOS (2) MICROFONO CUELLO DE GANSO, DE CONDENSADOR PATRON CARDIOIDE CON BASE INTEGRADA, FRECUENCIA DE 70 A 16KHZ, IMPEDANCIA 180ΩSENSIBILIDAD –33 DBV/PA (22 MV) MAXIMO SPL  120 DB SPLRELACION SEÑAL RUIDO 67DBRANGO DINAMICO 93DB, CONEXIÓN XLR, MICROFONO PERFIL BAJO DE CONDENSADOR FRECUENCIA 50–17000 HZ, IMPEDANCIA 150 ΩSENSIBILIDAD OMNIDIRECCIONAL –28 DBV/PA (42 MV) CONEXIÓN XLRMEDIDAS DIAMETRO.  (32 MM) X LARGO (102 MM).
- CUATRO (4) PARLATES DE TECHO6½”+TWEETER 1½" POTENCIA 30W RMS, IMPEDANCIA SIN TRANSFORMADOR 8 ΩREPUESTA EN FRECUENCIA 50 HZ - 17 KHZ, MATERIAL RESINA ABS, DE LA MISMA MARCA DEL AMPLIFICADOR.
- DOS (2) AMPLIFICADORES DE 2 CANALES, MODO ESTEREO 8 Ω 60W, FRECUENCIA DE RESPUESTA 20 HZ - 20 KHZ +/- 0.1 DB, CLASE DFILTRO DE PASO ALTO 80 HZ IN BRIDGED 70 V &amp; 100 V.
- DOS (2) AUDIFONOS CERRADOS, 40MMRANGO DE FRECUENCIA 10 - 22,000 HZ, SENSIBILIDAD 105 DB/MW, IMPEDANCIA 44 OHMS, MAXIMA ENTRADA 500 MW, CONECTOR DE 1/8CABLE DE 3 METROS, TYPO DINAMICO.
INCLUYE GARANTÍA MÍNIMA DE UN (1) AÑO
</t>
  </si>
  <si>
    <t>TOMA PARA MICRÓFONO</t>
  </si>
  <si>
    <t>PUNTO RED CERTIFICADO 6TA CATEGORIA F/UTP</t>
  </si>
  <si>
    <t>CANALETA METÁLICA 12X5 CMS</t>
  </si>
  <si>
    <t>CIELO RASO EN PVC</t>
  </si>
  <si>
    <t>CAJAS DE INSPECCIÓN EN CIELORASO</t>
  </si>
  <si>
    <t xml:space="preserve">MINI SPLIT INVERTER, 36.000 BTU, MARCA RECONOCIDA, 220 V MONOFÁSICO.
INCLUYE: KIT DE INSTALACIÓN 3 ML
</t>
  </si>
  <si>
    <t xml:space="preserve">MINI SPLIT INVERTER, 24000 BTU, MARCA: RECONOCIDA , 220 V MONOFÁSICO.
INCLUYE: KIT DE INSTALACIÓN 3 ML
</t>
  </si>
  <si>
    <t>SUBTOTAL</t>
  </si>
  <si>
    <t>VALOR TOTAL</t>
  </si>
  <si>
    <t>_______________________________</t>
  </si>
  <si>
    <t>FIRMA REPRESENTANTE LEGAL</t>
  </si>
  <si>
    <t>Nombre</t>
  </si>
  <si>
    <t>Adecuar los laboratorios de simulación sala de cirugía y cuidados intensivos, sala de mujer y recién nacido, sala de procedimientos y sala de urgencias de la universidad de Cundinamarca seccional Girardot</t>
  </si>
  <si>
    <t>A.I.U</t>
  </si>
  <si>
    <t xml:space="preserve">IVA (---) % SOBRE LA UTILIDAD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</si>
</sst>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9" fontId="3" fillId="0" borderId="4" xfId="2" applyFont="1" applyBorder="1"/>
    <xf numFmtId="42" fontId="3" fillId="0" borderId="1" xfId="1" applyFont="1" applyBorder="1"/>
    <xf numFmtId="42" fontId="3" fillId="0" borderId="4" xfId="0" applyNumberFormat="1" applyFont="1" applyBorder="1"/>
    <xf numFmtId="42" fontId="3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tabSelected="1" view="pageBreakPreview" topLeftCell="A86" zoomScale="90" zoomScaleNormal="85" zoomScaleSheetLayoutView="90" workbookViewId="0">
      <selection activeCell="D93" sqref="D93"/>
    </sheetView>
  </sheetViews>
  <sheetFormatPr baseColWidth="10" defaultRowHeight="14.25" x14ac:dyDescent="0.2"/>
  <cols>
    <col min="1" max="1" width="7" style="1" customWidth="1"/>
    <col min="2" max="2" width="38.28515625" style="1" customWidth="1"/>
    <col min="3" max="4" width="11.42578125" style="1"/>
    <col min="5" max="5" width="15.140625" style="1" customWidth="1"/>
    <col min="6" max="6" width="16.5703125" style="1" customWidth="1"/>
    <col min="7" max="16384" width="11.42578125" style="1"/>
  </cols>
  <sheetData>
    <row r="2" spans="1:6" ht="15" x14ac:dyDescent="0.25">
      <c r="A2" s="30" t="s">
        <v>0</v>
      </c>
      <c r="B2" s="30"/>
      <c r="C2" s="30"/>
      <c r="D2" s="30"/>
      <c r="E2" s="30"/>
      <c r="F2" s="30"/>
    </row>
    <row r="3" spans="1:6" ht="15" x14ac:dyDescent="0.25">
      <c r="A3" s="30" t="s">
        <v>1</v>
      </c>
      <c r="B3" s="30"/>
      <c r="C3" s="30"/>
      <c r="D3" s="30"/>
      <c r="E3" s="30"/>
      <c r="F3" s="30"/>
    </row>
    <row r="4" spans="1:6" ht="46.5" customHeight="1" x14ac:dyDescent="0.2">
      <c r="A4" s="31" t="s">
        <v>98</v>
      </c>
      <c r="B4" s="31"/>
      <c r="C4" s="31"/>
      <c r="D4" s="31"/>
      <c r="E4" s="31"/>
      <c r="F4" s="31"/>
    </row>
    <row r="5" spans="1:6" x14ac:dyDescent="0.2">
      <c r="B5" s="1" t="s">
        <v>2</v>
      </c>
    </row>
    <row r="6" spans="1:6" x14ac:dyDescent="0.2">
      <c r="B6" s="1" t="s">
        <v>3</v>
      </c>
    </row>
    <row r="8" spans="1:6" ht="25.5" x14ac:dyDescent="0.2">
      <c r="A8" s="3" t="s">
        <v>4</v>
      </c>
      <c r="B8" s="3" t="s">
        <v>5</v>
      </c>
      <c r="C8" s="4" t="s">
        <v>6</v>
      </c>
      <c r="D8" s="3" t="s">
        <v>7</v>
      </c>
      <c r="E8" s="4" t="s">
        <v>8</v>
      </c>
      <c r="F8" s="4" t="s">
        <v>9</v>
      </c>
    </row>
    <row r="9" spans="1:6" ht="20.100000000000001" customHeight="1" x14ac:dyDescent="0.2">
      <c r="A9" s="13">
        <v>1</v>
      </c>
      <c r="B9" s="20" t="s">
        <v>16</v>
      </c>
      <c r="C9" s="14"/>
      <c r="D9" s="14"/>
      <c r="E9" s="14"/>
      <c r="F9" s="15"/>
    </row>
    <row r="10" spans="1:6" x14ac:dyDescent="0.2">
      <c r="A10" s="6">
        <v>1.1000000000000001</v>
      </c>
      <c r="B10" s="16" t="s">
        <v>10</v>
      </c>
      <c r="C10" s="16" t="s">
        <v>11</v>
      </c>
      <c r="D10" s="16">
        <v>232</v>
      </c>
      <c r="E10" s="23">
        <v>0</v>
      </c>
      <c r="F10" s="23">
        <f>+E10*D10</f>
        <v>0</v>
      </c>
    </row>
    <row r="11" spans="1:6" x14ac:dyDescent="0.2">
      <c r="A11" s="6">
        <v>1.2</v>
      </c>
      <c r="B11" s="16" t="s">
        <v>12</v>
      </c>
      <c r="C11" s="16" t="s">
        <v>13</v>
      </c>
      <c r="D11" s="16">
        <v>6</v>
      </c>
      <c r="E11" s="23">
        <v>0</v>
      </c>
      <c r="F11" s="23">
        <f t="shared" ref="F11:F74" si="0">+E11*D11</f>
        <v>0</v>
      </c>
    </row>
    <row r="12" spans="1:6" ht="24" x14ac:dyDescent="0.2">
      <c r="A12" s="6">
        <v>1.3</v>
      </c>
      <c r="B12" s="16" t="s">
        <v>14</v>
      </c>
      <c r="C12" s="16" t="s">
        <v>15</v>
      </c>
      <c r="D12" s="16">
        <v>450</v>
      </c>
      <c r="E12" s="23">
        <v>0</v>
      </c>
      <c r="F12" s="23">
        <f t="shared" si="0"/>
        <v>0</v>
      </c>
    </row>
    <row r="13" spans="1:6" x14ac:dyDescent="0.2">
      <c r="A13" s="6">
        <v>1.4</v>
      </c>
      <c r="B13" s="16" t="s">
        <v>25</v>
      </c>
      <c r="C13" s="16" t="s">
        <v>13</v>
      </c>
      <c r="D13" s="16">
        <v>14</v>
      </c>
      <c r="E13" s="23">
        <v>0</v>
      </c>
      <c r="F13" s="23">
        <f t="shared" si="0"/>
        <v>0</v>
      </c>
    </row>
    <row r="14" spans="1:6" x14ac:dyDescent="0.2">
      <c r="A14" s="6">
        <v>1.5</v>
      </c>
      <c r="B14" s="16" t="s">
        <v>26</v>
      </c>
      <c r="C14" s="16" t="s">
        <v>11</v>
      </c>
      <c r="D14" s="16">
        <v>125</v>
      </c>
      <c r="E14" s="23">
        <v>0</v>
      </c>
      <c r="F14" s="23">
        <f t="shared" si="0"/>
        <v>0</v>
      </c>
    </row>
    <row r="15" spans="1:6" x14ac:dyDescent="0.2">
      <c r="A15" s="6">
        <v>1.6</v>
      </c>
      <c r="B15" s="16" t="s">
        <v>27</v>
      </c>
      <c r="C15" s="16" t="s">
        <v>11</v>
      </c>
      <c r="D15" s="16">
        <v>90</v>
      </c>
      <c r="E15" s="23">
        <v>0</v>
      </c>
      <c r="F15" s="23">
        <f t="shared" si="0"/>
        <v>0</v>
      </c>
    </row>
    <row r="16" spans="1:6" x14ac:dyDescent="0.2">
      <c r="A16" s="6">
        <v>1.7</v>
      </c>
      <c r="B16" s="16" t="s">
        <v>28</v>
      </c>
      <c r="C16" s="16" t="s">
        <v>11</v>
      </c>
      <c r="D16" s="16">
        <v>90</v>
      </c>
      <c r="E16" s="23">
        <v>0</v>
      </c>
      <c r="F16" s="23">
        <f t="shared" si="0"/>
        <v>0</v>
      </c>
    </row>
    <row r="17" spans="1:6" x14ac:dyDescent="0.2">
      <c r="A17" s="6">
        <v>1.8</v>
      </c>
      <c r="B17" s="16" t="s">
        <v>29</v>
      </c>
      <c r="C17" s="16" t="s">
        <v>11</v>
      </c>
      <c r="D17" s="16">
        <v>38</v>
      </c>
      <c r="E17" s="23">
        <v>0</v>
      </c>
      <c r="F17" s="23">
        <f t="shared" si="0"/>
        <v>0</v>
      </c>
    </row>
    <row r="18" spans="1:6" x14ac:dyDescent="0.2">
      <c r="A18" s="6">
        <v>1.9</v>
      </c>
      <c r="B18" s="16" t="s">
        <v>30</v>
      </c>
      <c r="C18" s="16" t="s">
        <v>11</v>
      </c>
      <c r="D18" s="16">
        <v>54</v>
      </c>
      <c r="E18" s="23">
        <v>0</v>
      </c>
      <c r="F18" s="23">
        <f t="shared" si="0"/>
        <v>0</v>
      </c>
    </row>
    <row r="19" spans="1:6" x14ac:dyDescent="0.2">
      <c r="A19" s="7">
        <v>1.1000000000000001</v>
      </c>
      <c r="B19" s="16" t="s">
        <v>31</v>
      </c>
      <c r="C19" s="16" t="s">
        <v>11</v>
      </c>
      <c r="D19" s="16">
        <v>38</v>
      </c>
      <c r="E19" s="23">
        <v>0</v>
      </c>
      <c r="F19" s="23">
        <f t="shared" si="0"/>
        <v>0</v>
      </c>
    </row>
    <row r="20" spans="1:6" x14ac:dyDescent="0.2">
      <c r="A20" s="6">
        <v>1.1100000000000001</v>
      </c>
      <c r="B20" s="16" t="s">
        <v>32</v>
      </c>
      <c r="C20" s="16" t="s">
        <v>13</v>
      </c>
      <c r="D20" s="16">
        <v>8</v>
      </c>
      <c r="E20" s="23">
        <v>0</v>
      </c>
      <c r="F20" s="23">
        <f t="shared" si="0"/>
        <v>0</v>
      </c>
    </row>
    <row r="21" spans="1:6" x14ac:dyDescent="0.2">
      <c r="A21" s="7">
        <v>1.1200000000000001</v>
      </c>
      <c r="B21" s="16" t="s">
        <v>33</v>
      </c>
      <c r="C21" s="16" t="s">
        <v>11</v>
      </c>
      <c r="D21" s="16">
        <v>360</v>
      </c>
      <c r="E21" s="23">
        <v>0</v>
      </c>
      <c r="F21" s="23">
        <f t="shared" si="0"/>
        <v>0</v>
      </c>
    </row>
    <row r="22" spans="1:6" ht="24" x14ac:dyDescent="0.2">
      <c r="A22" s="6">
        <v>1.1299999999999999</v>
      </c>
      <c r="B22" s="16" t="s">
        <v>34</v>
      </c>
      <c r="C22" s="16" t="s">
        <v>11</v>
      </c>
      <c r="D22" s="16">
        <v>54</v>
      </c>
      <c r="E22" s="23">
        <v>0</v>
      </c>
      <c r="F22" s="23">
        <f t="shared" si="0"/>
        <v>0</v>
      </c>
    </row>
    <row r="23" spans="1:6" ht="20.100000000000001" customHeight="1" x14ac:dyDescent="0.2">
      <c r="A23" s="6">
        <v>2</v>
      </c>
      <c r="B23" s="21" t="s">
        <v>17</v>
      </c>
      <c r="C23" s="9"/>
      <c r="D23" s="9"/>
      <c r="E23" s="23"/>
      <c r="F23" s="23"/>
    </row>
    <row r="24" spans="1:6" x14ac:dyDescent="0.2">
      <c r="A24" s="6">
        <v>2.1</v>
      </c>
      <c r="B24" s="16" t="s">
        <v>35</v>
      </c>
      <c r="C24" s="17" t="s">
        <v>11</v>
      </c>
      <c r="D24" s="17">
        <v>90</v>
      </c>
      <c r="E24" s="23">
        <v>0</v>
      </c>
      <c r="F24" s="23">
        <f t="shared" si="0"/>
        <v>0</v>
      </c>
    </row>
    <row r="25" spans="1:6" ht="24" x14ac:dyDescent="0.2">
      <c r="A25" s="6">
        <v>2.2000000000000002</v>
      </c>
      <c r="B25" s="16" t="s">
        <v>36</v>
      </c>
      <c r="C25" s="17" t="s">
        <v>37</v>
      </c>
      <c r="D25" s="17">
        <v>27</v>
      </c>
      <c r="E25" s="23">
        <v>0</v>
      </c>
      <c r="F25" s="23">
        <f t="shared" si="0"/>
        <v>0</v>
      </c>
    </row>
    <row r="26" spans="1:6" x14ac:dyDescent="0.2">
      <c r="A26" s="6">
        <v>2.2999999999999998</v>
      </c>
      <c r="B26" s="16" t="s">
        <v>38</v>
      </c>
      <c r="C26" s="17" t="s">
        <v>11</v>
      </c>
      <c r="D26" s="17">
        <v>12</v>
      </c>
      <c r="E26" s="23">
        <v>0</v>
      </c>
      <c r="F26" s="23">
        <f t="shared" si="0"/>
        <v>0</v>
      </c>
    </row>
    <row r="27" spans="1:6" x14ac:dyDescent="0.2">
      <c r="A27" s="6">
        <v>2.4</v>
      </c>
      <c r="B27" s="16" t="s">
        <v>39</v>
      </c>
      <c r="C27" s="17" t="s">
        <v>11</v>
      </c>
      <c r="D27" s="17">
        <v>5</v>
      </c>
      <c r="E27" s="23">
        <v>0</v>
      </c>
      <c r="F27" s="23">
        <f t="shared" si="0"/>
        <v>0</v>
      </c>
    </row>
    <row r="28" spans="1:6" ht="24" x14ac:dyDescent="0.2">
      <c r="A28" s="6">
        <v>2.5</v>
      </c>
      <c r="B28" s="16" t="s">
        <v>40</v>
      </c>
      <c r="C28" s="17" t="s">
        <v>11</v>
      </c>
      <c r="D28" s="17">
        <v>28</v>
      </c>
      <c r="E28" s="23">
        <v>0</v>
      </c>
      <c r="F28" s="23">
        <f t="shared" si="0"/>
        <v>0</v>
      </c>
    </row>
    <row r="29" spans="1:6" ht="24" x14ac:dyDescent="0.2">
      <c r="A29" s="6">
        <v>2.6</v>
      </c>
      <c r="B29" s="16" t="s">
        <v>41</v>
      </c>
      <c r="C29" s="17" t="s">
        <v>37</v>
      </c>
      <c r="D29" s="17">
        <v>9</v>
      </c>
      <c r="E29" s="23">
        <v>0</v>
      </c>
      <c r="F29" s="23">
        <f t="shared" si="0"/>
        <v>0</v>
      </c>
    </row>
    <row r="30" spans="1:6" x14ac:dyDescent="0.2">
      <c r="A30" s="6">
        <v>2.7</v>
      </c>
      <c r="B30" s="16" t="s">
        <v>42</v>
      </c>
      <c r="C30" s="17" t="s">
        <v>37</v>
      </c>
      <c r="D30" s="17">
        <v>396</v>
      </c>
      <c r="E30" s="23">
        <v>0</v>
      </c>
      <c r="F30" s="23">
        <f t="shared" si="0"/>
        <v>0</v>
      </c>
    </row>
    <row r="31" spans="1:6" x14ac:dyDescent="0.2">
      <c r="A31" s="6">
        <v>2.8</v>
      </c>
      <c r="B31" s="16" t="s">
        <v>43</v>
      </c>
      <c r="C31" s="17" t="s">
        <v>11</v>
      </c>
      <c r="D31" s="17">
        <v>262</v>
      </c>
      <c r="E31" s="23">
        <v>0</v>
      </c>
      <c r="F31" s="23">
        <f t="shared" si="0"/>
        <v>0</v>
      </c>
    </row>
    <row r="32" spans="1:6" x14ac:dyDescent="0.2">
      <c r="A32" s="6">
        <v>2.9</v>
      </c>
      <c r="B32" s="16" t="s">
        <v>44</v>
      </c>
      <c r="C32" s="17" t="s">
        <v>37</v>
      </c>
      <c r="D32" s="17">
        <v>95</v>
      </c>
      <c r="E32" s="23">
        <v>0</v>
      </c>
      <c r="F32" s="23">
        <f t="shared" si="0"/>
        <v>0</v>
      </c>
    </row>
    <row r="33" spans="1:6" x14ac:dyDescent="0.2">
      <c r="A33" s="7">
        <v>2.1</v>
      </c>
      <c r="B33" s="16" t="s">
        <v>45</v>
      </c>
      <c r="C33" s="17" t="s">
        <v>11</v>
      </c>
      <c r="D33" s="17">
        <v>720</v>
      </c>
      <c r="E33" s="23">
        <v>0</v>
      </c>
      <c r="F33" s="23">
        <f t="shared" si="0"/>
        <v>0</v>
      </c>
    </row>
    <row r="34" spans="1:6" x14ac:dyDescent="0.2">
      <c r="A34" s="6">
        <v>2.11</v>
      </c>
      <c r="B34" s="16" t="s">
        <v>46</v>
      </c>
      <c r="C34" s="17" t="s">
        <v>37</v>
      </c>
      <c r="D34" s="17">
        <v>260</v>
      </c>
      <c r="E34" s="23">
        <v>0</v>
      </c>
      <c r="F34" s="23">
        <f t="shared" si="0"/>
        <v>0</v>
      </c>
    </row>
    <row r="35" spans="1:6" x14ac:dyDescent="0.2">
      <c r="A35" s="7">
        <v>2.12</v>
      </c>
      <c r="B35" s="16" t="s">
        <v>47</v>
      </c>
      <c r="C35" s="17" t="s">
        <v>11</v>
      </c>
      <c r="D35" s="17">
        <v>360</v>
      </c>
      <c r="E35" s="23">
        <v>0</v>
      </c>
      <c r="F35" s="23">
        <f t="shared" si="0"/>
        <v>0</v>
      </c>
    </row>
    <row r="36" spans="1:6" x14ac:dyDescent="0.2">
      <c r="A36" s="6">
        <v>2.13</v>
      </c>
      <c r="B36" s="16" t="s">
        <v>48</v>
      </c>
      <c r="C36" s="17" t="s">
        <v>37</v>
      </c>
      <c r="D36" s="17">
        <v>130</v>
      </c>
      <c r="E36" s="23">
        <v>0</v>
      </c>
      <c r="F36" s="23">
        <f t="shared" si="0"/>
        <v>0</v>
      </c>
    </row>
    <row r="37" spans="1:6" ht="24" x14ac:dyDescent="0.2">
      <c r="A37" s="7">
        <v>2.14</v>
      </c>
      <c r="B37" s="16" t="s">
        <v>49</v>
      </c>
      <c r="C37" s="17" t="s">
        <v>11</v>
      </c>
      <c r="D37" s="17">
        <v>156</v>
      </c>
      <c r="E37" s="23">
        <v>0</v>
      </c>
      <c r="F37" s="23">
        <f t="shared" si="0"/>
        <v>0</v>
      </c>
    </row>
    <row r="38" spans="1:6" ht="156" x14ac:dyDescent="0.2">
      <c r="A38" s="6">
        <v>2.15</v>
      </c>
      <c r="B38" s="16" t="s">
        <v>50</v>
      </c>
      <c r="C38" s="17" t="s">
        <v>13</v>
      </c>
      <c r="D38" s="17">
        <v>8</v>
      </c>
      <c r="E38" s="23">
        <v>0</v>
      </c>
      <c r="F38" s="23">
        <f t="shared" si="0"/>
        <v>0</v>
      </c>
    </row>
    <row r="39" spans="1:6" ht="20.100000000000001" customHeight="1" x14ac:dyDescent="0.2">
      <c r="A39" s="6">
        <v>3</v>
      </c>
      <c r="B39" s="21" t="s">
        <v>18</v>
      </c>
      <c r="C39" s="9"/>
      <c r="D39" s="9"/>
      <c r="E39" s="23"/>
      <c r="F39" s="23"/>
    </row>
    <row r="40" spans="1:6" ht="72" x14ac:dyDescent="0.2">
      <c r="A40" s="6">
        <v>3.1</v>
      </c>
      <c r="B40" s="18" t="s">
        <v>51</v>
      </c>
      <c r="C40" s="17" t="s">
        <v>11</v>
      </c>
      <c r="D40" s="17">
        <v>58</v>
      </c>
      <c r="E40" s="23">
        <v>0</v>
      </c>
      <c r="F40" s="23">
        <f t="shared" si="0"/>
        <v>0</v>
      </c>
    </row>
    <row r="41" spans="1:6" ht="156" x14ac:dyDescent="0.2">
      <c r="A41" s="6">
        <v>3.2</v>
      </c>
      <c r="B41" s="18" t="s">
        <v>52</v>
      </c>
      <c r="C41" s="17" t="s">
        <v>13</v>
      </c>
      <c r="D41" s="17">
        <v>6</v>
      </c>
      <c r="E41" s="23">
        <v>0</v>
      </c>
      <c r="F41" s="23">
        <f t="shared" si="0"/>
        <v>0</v>
      </c>
    </row>
    <row r="42" spans="1:6" ht="120" x14ac:dyDescent="0.2">
      <c r="A42" s="6">
        <v>3.3</v>
      </c>
      <c r="B42" s="18" t="s">
        <v>53</v>
      </c>
      <c r="C42" s="17" t="s">
        <v>11</v>
      </c>
      <c r="D42" s="17">
        <v>9</v>
      </c>
      <c r="E42" s="23">
        <v>0</v>
      </c>
      <c r="F42" s="23">
        <f t="shared" si="0"/>
        <v>0</v>
      </c>
    </row>
    <row r="43" spans="1:6" ht="20.100000000000001" customHeight="1" x14ac:dyDescent="0.2">
      <c r="A43" s="6">
        <v>4</v>
      </c>
      <c r="B43" s="21" t="s">
        <v>19</v>
      </c>
      <c r="C43" s="9"/>
      <c r="D43" s="9"/>
      <c r="E43" s="23"/>
      <c r="F43" s="23"/>
    </row>
    <row r="44" spans="1:6" ht="24" x14ac:dyDescent="0.2">
      <c r="A44" s="6">
        <v>4.0999999999999996</v>
      </c>
      <c r="B44" s="18" t="s">
        <v>54</v>
      </c>
      <c r="C44" s="17" t="s">
        <v>13</v>
      </c>
      <c r="D44" s="17">
        <v>6</v>
      </c>
      <c r="E44" s="23">
        <v>0</v>
      </c>
      <c r="F44" s="23">
        <f t="shared" si="0"/>
        <v>0</v>
      </c>
    </row>
    <row r="45" spans="1:6" ht="24" x14ac:dyDescent="0.2">
      <c r="A45" s="6">
        <v>4.2</v>
      </c>
      <c r="B45" s="18" t="s">
        <v>55</v>
      </c>
      <c r="C45" s="17" t="s">
        <v>13</v>
      </c>
      <c r="D45" s="17">
        <v>2</v>
      </c>
      <c r="E45" s="23">
        <v>0</v>
      </c>
      <c r="F45" s="23">
        <f t="shared" si="0"/>
        <v>0</v>
      </c>
    </row>
    <row r="46" spans="1:6" ht="72" x14ac:dyDescent="0.2">
      <c r="A46" s="6">
        <v>4.3</v>
      </c>
      <c r="B46" s="18" t="s">
        <v>56</v>
      </c>
      <c r="C46" s="17" t="s">
        <v>13</v>
      </c>
      <c r="D46" s="17">
        <v>2</v>
      </c>
      <c r="E46" s="23">
        <v>0</v>
      </c>
      <c r="F46" s="23">
        <f t="shared" si="0"/>
        <v>0</v>
      </c>
    </row>
    <row r="47" spans="1:6" ht="60" x14ac:dyDescent="0.2">
      <c r="A47" s="6">
        <v>4.4000000000000004</v>
      </c>
      <c r="B47" s="18" t="s">
        <v>57</v>
      </c>
      <c r="C47" s="17" t="s">
        <v>13</v>
      </c>
      <c r="D47" s="17">
        <v>4</v>
      </c>
      <c r="E47" s="23">
        <v>0</v>
      </c>
      <c r="F47" s="23">
        <f t="shared" si="0"/>
        <v>0</v>
      </c>
    </row>
    <row r="48" spans="1:6" x14ac:dyDescent="0.2">
      <c r="A48" s="6">
        <v>4.5</v>
      </c>
      <c r="B48" s="18" t="s">
        <v>58</v>
      </c>
      <c r="C48" s="17" t="s">
        <v>11</v>
      </c>
      <c r="D48" s="17">
        <v>5</v>
      </c>
      <c r="E48" s="23">
        <v>0</v>
      </c>
      <c r="F48" s="23">
        <f t="shared" si="0"/>
        <v>0</v>
      </c>
    </row>
    <row r="49" spans="1:6" ht="36" x14ac:dyDescent="0.2">
      <c r="A49" s="6">
        <v>4.5999999999999996</v>
      </c>
      <c r="B49" s="18" t="s">
        <v>59</v>
      </c>
      <c r="C49" s="17" t="s">
        <v>11</v>
      </c>
      <c r="D49" s="17">
        <v>35</v>
      </c>
      <c r="E49" s="23">
        <v>0</v>
      </c>
      <c r="F49" s="23">
        <f t="shared" si="0"/>
        <v>0</v>
      </c>
    </row>
    <row r="50" spans="1:6" x14ac:dyDescent="0.2">
      <c r="A50" s="6">
        <v>4.7</v>
      </c>
      <c r="B50" s="18" t="s">
        <v>60</v>
      </c>
      <c r="C50" s="17" t="s">
        <v>13</v>
      </c>
      <c r="D50" s="17">
        <v>2</v>
      </c>
      <c r="E50" s="23">
        <v>0</v>
      </c>
      <c r="F50" s="23">
        <f t="shared" si="0"/>
        <v>0</v>
      </c>
    </row>
    <row r="51" spans="1:6" x14ac:dyDescent="0.2">
      <c r="A51" s="6">
        <v>4.8</v>
      </c>
      <c r="B51" s="18" t="s">
        <v>61</v>
      </c>
      <c r="C51" s="17" t="s">
        <v>13</v>
      </c>
      <c r="D51" s="17">
        <v>2</v>
      </c>
      <c r="E51" s="23">
        <v>0</v>
      </c>
      <c r="F51" s="23">
        <f t="shared" si="0"/>
        <v>0</v>
      </c>
    </row>
    <row r="52" spans="1:6" ht="24" x14ac:dyDescent="0.2">
      <c r="A52" s="6">
        <v>4.9000000000000004</v>
      </c>
      <c r="B52" s="18" t="s">
        <v>62</v>
      </c>
      <c r="C52" s="17" t="s">
        <v>13</v>
      </c>
      <c r="D52" s="17">
        <v>6</v>
      </c>
      <c r="E52" s="23">
        <v>0</v>
      </c>
      <c r="F52" s="23">
        <f t="shared" si="0"/>
        <v>0</v>
      </c>
    </row>
    <row r="53" spans="1:6" ht="36" x14ac:dyDescent="0.2">
      <c r="A53" s="7">
        <v>4.0999999999999996</v>
      </c>
      <c r="B53" s="18" t="s">
        <v>63</v>
      </c>
      <c r="C53" s="17" t="s">
        <v>13</v>
      </c>
      <c r="D53" s="17">
        <v>2</v>
      </c>
      <c r="E53" s="23">
        <v>0</v>
      </c>
      <c r="F53" s="23">
        <f t="shared" si="0"/>
        <v>0</v>
      </c>
    </row>
    <row r="54" spans="1:6" ht="20.100000000000001" customHeight="1" x14ac:dyDescent="0.2">
      <c r="A54" s="6">
        <v>5</v>
      </c>
      <c r="B54" s="21" t="s">
        <v>20</v>
      </c>
      <c r="C54" s="9"/>
      <c r="D54" s="9"/>
      <c r="E54" s="23"/>
      <c r="F54" s="23"/>
    </row>
    <row r="55" spans="1:6" x14ac:dyDescent="0.2">
      <c r="A55" s="6">
        <v>5.0999999999999996</v>
      </c>
      <c r="B55" s="18" t="s">
        <v>64</v>
      </c>
      <c r="C55" s="17" t="s">
        <v>15</v>
      </c>
      <c r="D55" s="17">
        <v>21</v>
      </c>
      <c r="E55" s="23">
        <v>0</v>
      </c>
      <c r="F55" s="23">
        <f t="shared" si="0"/>
        <v>0</v>
      </c>
    </row>
    <row r="56" spans="1:6" ht="24" x14ac:dyDescent="0.2">
      <c r="A56" s="6">
        <v>5.2</v>
      </c>
      <c r="B56" s="18" t="s">
        <v>65</v>
      </c>
      <c r="C56" s="17" t="s">
        <v>11</v>
      </c>
      <c r="D56" s="17">
        <v>150</v>
      </c>
      <c r="E56" s="23">
        <v>0</v>
      </c>
      <c r="F56" s="23">
        <f t="shared" si="0"/>
        <v>0</v>
      </c>
    </row>
    <row r="57" spans="1:6" x14ac:dyDescent="0.2">
      <c r="A57" s="6">
        <v>5.3</v>
      </c>
      <c r="B57" s="18" t="s">
        <v>66</v>
      </c>
      <c r="C57" s="17" t="s">
        <v>11</v>
      </c>
      <c r="D57" s="17">
        <v>288</v>
      </c>
      <c r="E57" s="23">
        <v>0</v>
      </c>
      <c r="F57" s="23">
        <f t="shared" si="0"/>
        <v>0</v>
      </c>
    </row>
    <row r="58" spans="1:6" ht="24" x14ac:dyDescent="0.2">
      <c r="A58" s="6">
        <v>5.4</v>
      </c>
      <c r="B58" s="18" t="s">
        <v>67</v>
      </c>
      <c r="C58" s="17" t="s">
        <v>11</v>
      </c>
      <c r="D58" s="17">
        <v>346</v>
      </c>
      <c r="E58" s="23">
        <v>0</v>
      </c>
      <c r="F58" s="23">
        <f t="shared" si="0"/>
        <v>0</v>
      </c>
    </row>
    <row r="59" spans="1:6" ht="24" x14ac:dyDescent="0.2">
      <c r="A59" s="6">
        <v>5.5</v>
      </c>
      <c r="B59" s="18" t="s">
        <v>68</v>
      </c>
      <c r="C59" s="17" t="s">
        <v>37</v>
      </c>
      <c r="D59" s="17">
        <v>125</v>
      </c>
      <c r="E59" s="23">
        <v>0</v>
      </c>
      <c r="F59" s="23">
        <f t="shared" si="0"/>
        <v>0</v>
      </c>
    </row>
    <row r="60" spans="1:6" ht="24" x14ac:dyDescent="0.2">
      <c r="A60" s="6">
        <v>5.6</v>
      </c>
      <c r="B60" s="18" t="s">
        <v>69</v>
      </c>
      <c r="C60" s="17" t="s">
        <v>11</v>
      </c>
      <c r="D60" s="17">
        <v>232</v>
      </c>
      <c r="E60" s="23">
        <v>0</v>
      </c>
      <c r="F60" s="23">
        <f t="shared" si="0"/>
        <v>0</v>
      </c>
    </row>
    <row r="61" spans="1:6" x14ac:dyDescent="0.2">
      <c r="A61" s="6">
        <v>5.7</v>
      </c>
      <c r="B61" s="18" t="s">
        <v>70</v>
      </c>
      <c r="C61" s="17" t="s">
        <v>37</v>
      </c>
      <c r="D61" s="17">
        <v>222</v>
      </c>
      <c r="E61" s="23">
        <v>0</v>
      </c>
      <c r="F61" s="23">
        <f t="shared" si="0"/>
        <v>0</v>
      </c>
    </row>
    <row r="62" spans="1:6" ht="20.100000000000001" customHeight="1" x14ac:dyDescent="0.2">
      <c r="A62" s="6">
        <v>6</v>
      </c>
      <c r="B62" s="21" t="s">
        <v>21</v>
      </c>
      <c r="C62" s="9"/>
      <c r="D62" s="9"/>
      <c r="E62" s="23"/>
      <c r="F62" s="23"/>
    </row>
    <row r="63" spans="1:6" x14ac:dyDescent="0.2">
      <c r="A63" s="6">
        <v>6.1</v>
      </c>
      <c r="B63" s="18" t="s">
        <v>71</v>
      </c>
      <c r="C63" s="17" t="s">
        <v>37</v>
      </c>
      <c r="D63" s="17">
        <v>32</v>
      </c>
      <c r="E63" s="23">
        <v>0</v>
      </c>
      <c r="F63" s="23">
        <f t="shared" si="0"/>
        <v>0</v>
      </c>
    </row>
    <row r="64" spans="1:6" x14ac:dyDescent="0.2">
      <c r="A64" s="6">
        <v>6.2</v>
      </c>
      <c r="B64" s="18" t="s">
        <v>72</v>
      </c>
      <c r="C64" s="17" t="s">
        <v>13</v>
      </c>
      <c r="D64" s="17">
        <v>19</v>
      </c>
      <c r="E64" s="23">
        <v>0</v>
      </c>
      <c r="F64" s="23">
        <f t="shared" si="0"/>
        <v>0</v>
      </c>
    </row>
    <row r="65" spans="1:6" x14ac:dyDescent="0.2">
      <c r="A65" s="6">
        <v>6.3</v>
      </c>
      <c r="B65" s="18" t="s">
        <v>73</v>
      </c>
      <c r="C65" s="17" t="s">
        <v>13</v>
      </c>
      <c r="D65" s="17">
        <v>10</v>
      </c>
      <c r="E65" s="23">
        <v>0</v>
      </c>
      <c r="F65" s="23">
        <f t="shared" si="0"/>
        <v>0</v>
      </c>
    </row>
    <row r="66" spans="1:6" x14ac:dyDescent="0.2">
      <c r="A66" s="6">
        <v>6.4</v>
      </c>
      <c r="B66" s="18" t="s">
        <v>74</v>
      </c>
      <c r="C66" s="17" t="s">
        <v>13</v>
      </c>
      <c r="D66" s="17">
        <v>8</v>
      </c>
      <c r="E66" s="23">
        <v>0</v>
      </c>
      <c r="F66" s="23">
        <f t="shared" si="0"/>
        <v>0</v>
      </c>
    </row>
    <row r="67" spans="1:6" x14ac:dyDescent="0.2">
      <c r="A67" s="6">
        <v>6.5</v>
      </c>
      <c r="B67" s="18" t="s">
        <v>75</v>
      </c>
      <c r="C67" s="17" t="s">
        <v>37</v>
      </c>
      <c r="D67" s="17">
        <v>12</v>
      </c>
      <c r="E67" s="23">
        <v>0</v>
      </c>
      <c r="F67" s="23">
        <f t="shared" si="0"/>
        <v>0</v>
      </c>
    </row>
    <row r="68" spans="1:6" x14ac:dyDescent="0.2">
      <c r="A68" s="6">
        <v>6.6</v>
      </c>
      <c r="B68" s="18" t="s">
        <v>76</v>
      </c>
      <c r="C68" s="17" t="s">
        <v>37</v>
      </c>
      <c r="D68" s="17">
        <v>15</v>
      </c>
      <c r="E68" s="23">
        <v>0</v>
      </c>
      <c r="F68" s="23">
        <f t="shared" si="0"/>
        <v>0</v>
      </c>
    </row>
    <row r="69" spans="1:6" x14ac:dyDescent="0.2">
      <c r="A69" s="6">
        <v>6.7</v>
      </c>
      <c r="B69" s="18" t="s">
        <v>77</v>
      </c>
      <c r="C69" s="17" t="s">
        <v>13</v>
      </c>
      <c r="D69" s="17">
        <v>2</v>
      </c>
      <c r="E69" s="23">
        <v>0</v>
      </c>
      <c r="F69" s="23">
        <f t="shared" si="0"/>
        <v>0</v>
      </c>
    </row>
    <row r="70" spans="1:6" ht="20.100000000000001" customHeight="1" x14ac:dyDescent="0.2">
      <c r="A70" s="6">
        <v>7</v>
      </c>
      <c r="B70" s="21" t="s">
        <v>22</v>
      </c>
      <c r="C70" s="9"/>
      <c r="D70" s="14"/>
      <c r="E70" s="23"/>
      <c r="F70" s="23"/>
    </row>
    <row r="71" spans="1:6" x14ac:dyDescent="0.2">
      <c r="A71" s="6">
        <v>7.1</v>
      </c>
      <c r="B71" s="18" t="s">
        <v>78</v>
      </c>
      <c r="C71" s="17" t="s">
        <v>13</v>
      </c>
      <c r="D71" s="17">
        <v>66</v>
      </c>
      <c r="E71" s="23">
        <v>0</v>
      </c>
      <c r="F71" s="23">
        <f t="shared" si="0"/>
        <v>0</v>
      </c>
    </row>
    <row r="72" spans="1:6" x14ac:dyDescent="0.2">
      <c r="A72" s="6">
        <v>7.2</v>
      </c>
      <c r="B72" s="18" t="s">
        <v>79</v>
      </c>
      <c r="C72" s="17" t="s">
        <v>37</v>
      </c>
      <c r="D72" s="17">
        <v>660</v>
      </c>
      <c r="E72" s="23">
        <v>0</v>
      </c>
      <c r="F72" s="23">
        <f t="shared" si="0"/>
        <v>0</v>
      </c>
    </row>
    <row r="73" spans="1:6" x14ac:dyDescent="0.2">
      <c r="A73" s="6">
        <v>7.3</v>
      </c>
      <c r="B73" s="18" t="s">
        <v>80</v>
      </c>
      <c r="C73" s="17" t="s">
        <v>37</v>
      </c>
      <c r="D73" s="17">
        <v>396</v>
      </c>
      <c r="E73" s="23">
        <v>0</v>
      </c>
      <c r="F73" s="23">
        <f t="shared" si="0"/>
        <v>0</v>
      </c>
    </row>
    <row r="74" spans="1:6" x14ac:dyDescent="0.2">
      <c r="A74" s="6">
        <v>7.4</v>
      </c>
      <c r="B74" s="18" t="s">
        <v>81</v>
      </c>
      <c r="C74" s="17" t="s">
        <v>13</v>
      </c>
      <c r="D74" s="17">
        <v>66</v>
      </c>
      <c r="E74" s="23">
        <v>0</v>
      </c>
      <c r="F74" s="23">
        <f t="shared" si="0"/>
        <v>0</v>
      </c>
    </row>
    <row r="75" spans="1:6" x14ac:dyDescent="0.2">
      <c r="A75" s="6">
        <v>7.5</v>
      </c>
      <c r="B75" s="18" t="s">
        <v>82</v>
      </c>
      <c r="C75" s="17" t="s">
        <v>13</v>
      </c>
      <c r="D75" s="17">
        <v>35</v>
      </c>
      <c r="E75" s="23">
        <v>0</v>
      </c>
      <c r="F75" s="23">
        <f t="shared" ref="F75:F87" si="1">+E75*D75</f>
        <v>0</v>
      </c>
    </row>
    <row r="76" spans="1:6" x14ac:dyDescent="0.2">
      <c r="A76" s="6">
        <v>7.6</v>
      </c>
      <c r="B76" s="18" t="s">
        <v>83</v>
      </c>
      <c r="C76" s="17" t="s">
        <v>13</v>
      </c>
      <c r="D76" s="17">
        <v>2</v>
      </c>
      <c r="E76" s="23">
        <v>0</v>
      </c>
      <c r="F76" s="23">
        <f t="shared" si="1"/>
        <v>0</v>
      </c>
    </row>
    <row r="77" spans="1:6" ht="345" customHeight="1" x14ac:dyDescent="0.2">
      <c r="A77" s="12">
        <v>7.7</v>
      </c>
      <c r="B77" s="11" t="s">
        <v>84</v>
      </c>
      <c r="C77" s="12" t="s">
        <v>13</v>
      </c>
      <c r="D77" s="12">
        <v>1</v>
      </c>
      <c r="E77" s="23">
        <v>0</v>
      </c>
      <c r="F77" s="23">
        <f t="shared" si="1"/>
        <v>0</v>
      </c>
    </row>
    <row r="78" spans="1:6" ht="409.5" x14ac:dyDescent="0.2">
      <c r="A78" s="12">
        <v>7.8</v>
      </c>
      <c r="B78" s="10" t="s">
        <v>85</v>
      </c>
      <c r="C78" s="12" t="s">
        <v>13</v>
      </c>
      <c r="D78" s="12">
        <v>1</v>
      </c>
      <c r="E78" s="23">
        <v>0</v>
      </c>
      <c r="F78" s="23">
        <f t="shared" si="1"/>
        <v>0</v>
      </c>
    </row>
    <row r="79" spans="1:6" x14ac:dyDescent="0.2">
      <c r="A79" s="6">
        <v>7.9</v>
      </c>
      <c r="B79" s="18" t="s">
        <v>86</v>
      </c>
      <c r="C79" s="17" t="s">
        <v>13</v>
      </c>
      <c r="D79" s="17">
        <v>2</v>
      </c>
      <c r="E79" s="23">
        <v>0</v>
      </c>
      <c r="F79" s="23">
        <f t="shared" si="1"/>
        <v>0</v>
      </c>
    </row>
    <row r="80" spans="1:6" ht="24" x14ac:dyDescent="0.2">
      <c r="A80" s="7">
        <v>7.1</v>
      </c>
      <c r="B80" s="18" t="s">
        <v>87</v>
      </c>
      <c r="C80" s="17" t="s">
        <v>13</v>
      </c>
      <c r="D80" s="17">
        <v>5</v>
      </c>
      <c r="E80" s="23">
        <v>0</v>
      </c>
      <c r="F80" s="23">
        <f t="shared" si="1"/>
        <v>0</v>
      </c>
    </row>
    <row r="81" spans="1:6" x14ac:dyDescent="0.2">
      <c r="A81" s="6">
        <v>7.11</v>
      </c>
      <c r="B81" s="19" t="s">
        <v>88</v>
      </c>
      <c r="C81" s="17" t="s">
        <v>37</v>
      </c>
      <c r="D81" s="17">
        <v>480</v>
      </c>
      <c r="E81" s="23">
        <v>0</v>
      </c>
      <c r="F81" s="23">
        <f t="shared" si="1"/>
        <v>0</v>
      </c>
    </row>
    <row r="82" spans="1:6" ht="20.100000000000001" customHeight="1" x14ac:dyDescent="0.2">
      <c r="A82" s="6">
        <v>8</v>
      </c>
      <c r="B82" s="21" t="s">
        <v>23</v>
      </c>
      <c r="C82" s="9"/>
      <c r="D82" s="9"/>
      <c r="E82" s="23"/>
      <c r="F82" s="23"/>
    </row>
    <row r="83" spans="1:6" x14ac:dyDescent="0.2">
      <c r="A83" s="6">
        <v>8.1</v>
      </c>
      <c r="B83" s="18" t="s">
        <v>89</v>
      </c>
      <c r="C83" s="17" t="s">
        <v>11</v>
      </c>
      <c r="D83" s="17">
        <v>232</v>
      </c>
      <c r="E83" s="23">
        <v>0</v>
      </c>
      <c r="F83" s="23">
        <f t="shared" si="1"/>
        <v>0</v>
      </c>
    </row>
    <row r="84" spans="1:6" x14ac:dyDescent="0.2">
      <c r="A84" s="6">
        <v>8.1999999999999993</v>
      </c>
      <c r="B84" s="18" t="s">
        <v>90</v>
      </c>
      <c r="C84" s="17" t="s">
        <v>13</v>
      </c>
      <c r="D84" s="17">
        <v>30</v>
      </c>
      <c r="E84" s="23">
        <v>0</v>
      </c>
      <c r="F84" s="23">
        <f t="shared" si="1"/>
        <v>0</v>
      </c>
    </row>
    <row r="85" spans="1:6" ht="20.100000000000001" customHeight="1" x14ac:dyDescent="0.2">
      <c r="A85" s="6">
        <v>9</v>
      </c>
      <c r="B85" s="21" t="s">
        <v>24</v>
      </c>
      <c r="C85" s="9"/>
      <c r="D85" s="9"/>
      <c r="E85" s="23"/>
      <c r="F85" s="23"/>
    </row>
    <row r="86" spans="1:6" ht="63.75" x14ac:dyDescent="0.2">
      <c r="A86" s="6">
        <v>9.1</v>
      </c>
      <c r="B86" s="10" t="s">
        <v>91</v>
      </c>
      <c r="C86" s="17" t="s">
        <v>13</v>
      </c>
      <c r="D86" s="17">
        <v>7</v>
      </c>
      <c r="E86" s="23">
        <v>0</v>
      </c>
      <c r="F86" s="23">
        <f t="shared" si="1"/>
        <v>0</v>
      </c>
    </row>
    <row r="87" spans="1:6" ht="63.75" x14ac:dyDescent="0.2">
      <c r="A87" s="6">
        <v>9.1999999999999993</v>
      </c>
      <c r="B87" s="10" t="s">
        <v>92</v>
      </c>
      <c r="C87" s="17" t="s">
        <v>13</v>
      </c>
      <c r="D87" s="17">
        <v>1</v>
      </c>
      <c r="E87" s="23">
        <v>0</v>
      </c>
      <c r="F87" s="23">
        <f t="shared" si="1"/>
        <v>0</v>
      </c>
    </row>
    <row r="88" spans="1:6" x14ac:dyDescent="0.2">
      <c r="A88" s="8"/>
      <c r="B88" s="26" t="s">
        <v>93</v>
      </c>
      <c r="C88" s="27"/>
      <c r="D88" s="22"/>
      <c r="E88" s="8"/>
      <c r="F88" s="24">
        <f>SUM(F10:F87)</f>
        <v>0</v>
      </c>
    </row>
    <row r="89" spans="1:6" x14ac:dyDescent="0.2">
      <c r="A89" s="5"/>
      <c r="B89" s="26" t="s">
        <v>99</v>
      </c>
      <c r="C89" s="27"/>
      <c r="D89" s="22">
        <v>0</v>
      </c>
      <c r="E89" s="5"/>
      <c r="F89" s="25">
        <f>+D89*F88</f>
        <v>0</v>
      </c>
    </row>
    <row r="90" spans="1:6" x14ac:dyDescent="0.2">
      <c r="A90" s="5"/>
      <c r="B90" s="26" t="s">
        <v>100</v>
      </c>
      <c r="C90" s="27"/>
      <c r="D90" s="22">
        <v>0</v>
      </c>
      <c r="E90" s="5"/>
      <c r="F90" s="25">
        <v>0</v>
      </c>
    </row>
    <row r="91" spans="1:6" ht="27.75" customHeight="1" x14ac:dyDescent="0.2">
      <c r="A91" s="5"/>
      <c r="B91" s="28" t="s">
        <v>94</v>
      </c>
      <c r="C91" s="29"/>
      <c r="D91" s="5"/>
      <c r="E91" s="5"/>
      <c r="F91" s="25">
        <f>SUM(F88:F90)</f>
        <v>0</v>
      </c>
    </row>
    <row r="96" spans="1:6" x14ac:dyDescent="0.2">
      <c r="B96" s="1" t="s">
        <v>95</v>
      </c>
    </row>
    <row r="97" spans="2:2" x14ac:dyDescent="0.2">
      <c r="B97" s="2" t="s">
        <v>96</v>
      </c>
    </row>
    <row r="98" spans="2:2" x14ac:dyDescent="0.2">
      <c r="B98" s="1" t="s">
        <v>97</v>
      </c>
    </row>
  </sheetData>
  <mergeCells count="7">
    <mergeCell ref="B90:C90"/>
    <mergeCell ref="B91:C91"/>
    <mergeCell ref="A2:F2"/>
    <mergeCell ref="A3:F3"/>
    <mergeCell ref="A4:F4"/>
    <mergeCell ref="B88:C88"/>
    <mergeCell ref="B89:C89"/>
  </mergeCells>
  <pageMargins left="0.7" right="0.7" top="0.75" bottom="0.75" header="0.3" footer="0.3"/>
  <pageSetup paperSize="9" scale="88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</dc:creator>
  <cp:lastModifiedBy>Jonatan</cp:lastModifiedBy>
  <dcterms:created xsi:type="dcterms:W3CDTF">2020-12-06T22:02:14Z</dcterms:created>
  <dcterms:modified xsi:type="dcterms:W3CDTF">2020-12-06T23:18:50Z</dcterms:modified>
</cp:coreProperties>
</file>