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mailunicundiedu-my.sharepoint.com/personal/mmolano_ucundinamarca_edu_co/Documents/Desktop/COMPRAS 2020/1. VIGILANCIA/"/>
    </mc:Choice>
  </mc:AlternateContent>
  <bookViews>
    <workbookView xWindow="0" yWindow="0" windowWidth="21600" windowHeight="9000" firstSheet="2" activeTab="2"/>
  </bookViews>
  <sheets>
    <sheet name="ABSr042-001" sheetId="17" state="hidden" r:id="rId1"/>
    <sheet name="ABSr042-002 Otro Sí" sheetId="18" state="hidden" r:id="rId2"/>
    <sheet name="PROYECCIÓN SERV VIGILANCIA OK" sheetId="53" r:id="rId3"/>
    <sheet name="PROYECCIÓN SERV VIGILANCIA  (2" sheetId="55" state="hidden" r:id="rId4"/>
  </sheets>
  <definedNames>
    <definedName name="_xlnm.Print_Area" localSheetId="3">'PROYECCIÓN SERV VIGILANCIA  (2'!$A$1:$G$201</definedName>
    <definedName name="_xlnm.Print_Area" localSheetId="2">'PROYECCIÓN SERV VIGILANCIA OK'!$A$1:$G$187</definedName>
  </definedNames>
  <calcPr calcId="162913"/>
</workbook>
</file>

<file path=xl/calcChain.xml><?xml version="1.0" encoding="utf-8"?>
<calcChain xmlns="http://schemas.openxmlformats.org/spreadsheetml/2006/main">
  <c r="D50" i="55" l="1"/>
  <c r="D5" i="55" l="1"/>
  <c r="J42" i="55" l="1"/>
  <c r="J43" i="55"/>
  <c r="J81" i="55"/>
  <c r="J82" i="55"/>
  <c r="J120" i="55"/>
  <c r="J121" i="55"/>
  <c r="K42" i="55"/>
  <c r="K43" i="55"/>
  <c r="K81" i="55"/>
  <c r="K82" i="55"/>
  <c r="K120" i="55"/>
  <c r="K121" i="55"/>
  <c r="I99" i="55"/>
  <c r="D6" i="55"/>
  <c r="J6" i="55" s="1"/>
  <c r="A186" i="55"/>
  <c r="C186" i="55" s="1"/>
  <c r="D187" i="55" s="1"/>
  <c r="A185" i="55"/>
  <c r="C185" i="55" s="1"/>
  <c r="E184" i="55"/>
  <c r="G184" i="55" s="1"/>
  <c r="A184" i="55"/>
  <c r="C184" i="55" s="1"/>
  <c r="E183" i="55"/>
  <c r="G183" i="55" s="1"/>
  <c r="A183" i="55"/>
  <c r="C183" i="55" s="1"/>
  <c r="E182" i="55"/>
  <c r="G182" i="55" s="1"/>
  <c r="C182" i="55"/>
  <c r="E181" i="55"/>
  <c r="G181" i="55" s="1"/>
  <c r="A181" i="55"/>
  <c r="C181" i="55" s="1"/>
  <c r="E180" i="55"/>
  <c r="G180" i="55" s="1"/>
  <c r="A180" i="55"/>
  <c r="C180" i="55" s="1"/>
  <c r="E179" i="55"/>
  <c r="G179" i="55" s="1"/>
  <c r="A179" i="55"/>
  <c r="C179" i="55" s="1"/>
  <c r="E178" i="55"/>
  <c r="G178" i="55" s="1"/>
  <c r="C178" i="55"/>
  <c r="F171" i="55"/>
  <c r="F165" i="55"/>
  <c r="B157" i="55"/>
  <c r="B156"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D79" i="55"/>
  <c r="C79" i="55"/>
  <c r="D78" i="55"/>
  <c r="E78" i="55" s="1"/>
  <c r="F78" i="55" s="1"/>
  <c r="G78" i="55" s="1"/>
  <c r="C78" i="55"/>
  <c r="D77" i="55"/>
  <c r="C77" i="55"/>
  <c r="D76" i="55"/>
  <c r="E76" i="55" s="1"/>
  <c r="F76" i="55" s="1"/>
  <c r="K76" i="55" s="1"/>
  <c r="C76" i="55"/>
  <c r="D75" i="55"/>
  <c r="J75" i="55" s="1"/>
  <c r="C75" i="55"/>
  <c r="D74" i="55"/>
  <c r="E74" i="55" s="1"/>
  <c r="F74" i="55" s="1"/>
  <c r="K74" i="55" s="1"/>
  <c r="C74" i="55"/>
  <c r="D73" i="55"/>
  <c r="D72" i="55"/>
  <c r="E72" i="55" s="1"/>
  <c r="F72" i="55" s="1"/>
  <c r="G72" i="55" s="1"/>
  <c r="D71" i="55"/>
  <c r="E71" i="55" s="1"/>
  <c r="F71" i="55" s="1"/>
  <c r="G71" i="55" s="1"/>
  <c r="C71" i="55"/>
  <c r="D70" i="55"/>
  <c r="J70" i="55" s="1"/>
  <c r="C70" i="55"/>
  <c r="D69" i="55"/>
  <c r="J69" i="55" s="1"/>
  <c r="C69" i="55"/>
  <c r="D68" i="55"/>
  <c r="C68" i="55"/>
  <c r="D67" i="55"/>
  <c r="E67" i="55" s="1"/>
  <c r="F67" i="55" s="1"/>
  <c r="G67" i="55" s="1"/>
  <c r="C67" i="55"/>
  <c r="D66" i="55"/>
  <c r="E66" i="55" s="1"/>
  <c r="F66" i="55" s="1"/>
  <c r="K66" i="55" s="1"/>
  <c r="C66" i="55"/>
  <c r="D65" i="55"/>
  <c r="E65" i="55" s="1"/>
  <c r="F65" i="55" s="1"/>
  <c r="K65" i="55" s="1"/>
  <c r="C65" i="55"/>
  <c r="D64" i="55"/>
  <c r="C64" i="55"/>
  <c r="D63" i="55"/>
  <c r="E63" i="55" s="1"/>
  <c r="F63" i="55" s="1"/>
  <c r="K63" i="55" s="1"/>
  <c r="C63" i="55"/>
  <c r="D62" i="55"/>
  <c r="E62" i="55" s="1"/>
  <c r="F62" i="55" s="1"/>
  <c r="K62" i="55" s="1"/>
  <c r="C62" i="55"/>
  <c r="D61" i="55"/>
  <c r="E61" i="55" s="1"/>
  <c r="F61" i="55" s="1"/>
  <c r="K61" i="55" s="1"/>
  <c r="C61" i="55"/>
  <c r="D60" i="55"/>
  <c r="C60" i="55"/>
  <c r="D59" i="55"/>
  <c r="E59" i="55" s="1"/>
  <c r="F59" i="55" s="1"/>
  <c r="G59" i="55" s="1"/>
  <c r="C59" i="55"/>
  <c r="D58" i="55"/>
  <c r="E58" i="55" s="1"/>
  <c r="F58" i="55" s="1"/>
  <c r="K58" i="55" s="1"/>
  <c r="C58" i="55"/>
  <c r="D57" i="55"/>
  <c r="J57" i="55" s="1"/>
  <c r="C57" i="55"/>
  <c r="D56" i="55"/>
  <c r="J56" i="55" s="1"/>
  <c r="C56" i="55"/>
  <c r="D55" i="55"/>
  <c r="E55" i="55" s="1"/>
  <c r="F55" i="55" s="1"/>
  <c r="G55" i="55" s="1"/>
  <c r="C55" i="55"/>
  <c r="D54" i="55"/>
  <c r="E54" i="55" s="1"/>
  <c r="F54" i="55" s="1"/>
  <c r="G54" i="55" s="1"/>
  <c r="C54" i="55"/>
  <c r="D53" i="55"/>
  <c r="E53" i="55" s="1"/>
  <c r="F53" i="55" s="1"/>
  <c r="G53" i="55" s="1"/>
  <c r="C53" i="55"/>
  <c r="D52" i="55"/>
  <c r="J52" i="55" s="1"/>
  <c r="C52" i="55"/>
  <c r="D51" i="55"/>
  <c r="E51" i="55" s="1"/>
  <c r="F51" i="55" s="1"/>
  <c r="K51" i="55" s="1"/>
  <c r="C51" i="55"/>
  <c r="E50" i="55"/>
  <c r="F50" i="55" s="1"/>
  <c r="G50" i="55" s="1"/>
  <c r="C50" i="55"/>
  <c r="D49" i="55"/>
  <c r="E49" i="55" s="1"/>
  <c r="F49" i="55" s="1"/>
  <c r="G49" i="55" s="1"/>
  <c r="C49" i="55"/>
  <c r="D48" i="55"/>
  <c r="J48" i="55" s="1"/>
  <c r="C48" i="55"/>
  <c r="D47" i="55"/>
  <c r="E47" i="55" s="1"/>
  <c r="F47" i="55" s="1"/>
  <c r="K47" i="55" s="1"/>
  <c r="C47" i="55"/>
  <c r="D46" i="55"/>
  <c r="E46" i="55" s="1"/>
  <c r="F46" i="55" s="1"/>
  <c r="G46" i="55" s="1"/>
  <c r="C46" i="55"/>
  <c r="D45" i="55"/>
  <c r="E45" i="55" s="1"/>
  <c r="F45" i="55" s="1"/>
  <c r="G45" i="55" s="1"/>
  <c r="C45" i="55"/>
  <c r="D44" i="55"/>
  <c r="J44" i="55" s="1"/>
  <c r="C44" i="55"/>
  <c r="A44" i="55"/>
  <c r="D40" i="55"/>
  <c r="E40" i="55" s="1"/>
  <c r="F40" i="55" s="1"/>
  <c r="G40" i="55" s="1"/>
  <c r="D39" i="55"/>
  <c r="D38" i="55"/>
  <c r="E38" i="55" s="1"/>
  <c r="F38" i="55" s="1"/>
  <c r="K38" i="55" s="1"/>
  <c r="D37" i="55"/>
  <c r="E37" i="55" s="1"/>
  <c r="F37" i="55" s="1"/>
  <c r="K37" i="55" s="1"/>
  <c r="D36" i="55"/>
  <c r="E36" i="55" s="1"/>
  <c r="F36" i="55" s="1"/>
  <c r="K36" i="55" s="1"/>
  <c r="D35" i="55"/>
  <c r="D34" i="55"/>
  <c r="E34" i="55" s="1"/>
  <c r="F34" i="55" s="1"/>
  <c r="K34" i="55" s="1"/>
  <c r="D33" i="55"/>
  <c r="E33" i="55" s="1"/>
  <c r="F33" i="55" s="1"/>
  <c r="K33" i="55" s="1"/>
  <c r="D32" i="55"/>
  <c r="E32" i="55" s="1"/>
  <c r="F32" i="55" s="1"/>
  <c r="K32" i="55" s="1"/>
  <c r="D31" i="55"/>
  <c r="J31" i="55" s="1"/>
  <c r="D30" i="55"/>
  <c r="D29" i="55"/>
  <c r="E29" i="55" s="1"/>
  <c r="F29" i="55" s="1"/>
  <c r="K29" i="55" s="1"/>
  <c r="D28" i="55"/>
  <c r="E28" i="55" s="1"/>
  <c r="F28" i="55" s="1"/>
  <c r="K28" i="55" s="1"/>
  <c r="D27" i="55"/>
  <c r="D26" i="55"/>
  <c r="D25" i="55"/>
  <c r="E25" i="55" s="1"/>
  <c r="F25" i="55" s="1"/>
  <c r="K25" i="55" s="1"/>
  <c r="D24" i="55"/>
  <c r="D23" i="55"/>
  <c r="D22" i="55"/>
  <c r="E22" i="55" s="1"/>
  <c r="F22" i="55" s="1"/>
  <c r="K22" i="55" s="1"/>
  <c r="D21" i="55"/>
  <c r="J21" i="55" s="1"/>
  <c r="D20" i="55"/>
  <c r="D19" i="55"/>
  <c r="J19" i="55" s="1"/>
  <c r="D18" i="55"/>
  <c r="J18" i="55" s="1"/>
  <c r="D17" i="55"/>
  <c r="E17" i="55" s="1"/>
  <c r="F17" i="55" s="1"/>
  <c r="K17" i="55" s="1"/>
  <c r="D16" i="55"/>
  <c r="E16" i="55" s="1"/>
  <c r="F16" i="55" s="1"/>
  <c r="K16" i="55" s="1"/>
  <c r="D15" i="55"/>
  <c r="J15" i="55" s="1"/>
  <c r="D14" i="55"/>
  <c r="E14" i="55" s="1"/>
  <c r="F14" i="55" s="1"/>
  <c r="K14" i="55" s="1"/>
  <c r="D13" i="55"/>
  <c r="E13" i="55" s="1"/>
  <c r="F13" i="55" s="1"/>
  <c r="K13" i="55" s="1"/>
  <c r="D12" i="55"/>
  <c r="E12" i="55" s="1"/>
  <c r="F12" i="55" s="1"/>
  <c r="K12" i="55" s="1"/>
  <c r="D11" i="55"/>
  <c r="J11" i="55" s="1"/>
  <c r="D10" i="55"/>
  <c r="E10" i="55" s="1"/>
  <c r="F10" i="55" s="1"/>
  <c r="K10" i="55" s="1"/>
  <c r="D9" i="55"/>
  <c r="E9" i="55" s="1"/>
  <c r="F9" i="55" s="1"/>
  <c r="K9" i="55" s="1"/>
  <c r="D8" i="55"/>
  <c r="E8" i="55" s="1"/>
  <c r="F8" i="55" s="1"/>
  <c r="K8" i="55" s="1"/>
  <c r="D7" i="55"/>
  <c r="J7" i="55" s="1"/>
  <c r="E5" i="55"/>
  <c r="F5" i="55" s="1"/>
  <c r="K5" i="55" s="1"/>
  <c r="J25" i="55" l="1"/>
  <c r="E18" i="55"/>
  <c r="F18" i="55" s="1"/>
  <c r="K18" i="55" s="1"/>
  <c r="E21" i="55"/>
  <c r="F21" i="55" s="1"/>
  <c r="K21" i="55" s="1"/>
  <c r="E31" i="55"/>
  <c r="F31" i="55" s="1"/>
  <c r="K31" i="55" s="1"/>
  <c r="H182" i="55"/>
  <c r="H184" i="55"/>
  <c r="J78" i="55"/>
  <c r="J37" i="55"/>
  <c r="K78" i="55"/>
  <c r="J74" i="55"/>
  <c r="J33" i="55"/>
  <c r="E24" i="55"/>
  <c r="F24" i="55" s="1"/>
  <c r="K24" i="55" s="1"/>
  <c r="J24" i="55"/>
  <c r="E39" i="55"/>
  <c r="F39" i="55" s="1"/>
  <c r="K39" i="55" s="1"/>
  <c r="J39" i="55"/>
  <c r="E73" i="55"/>
  <c r="F73" i="55" s="1"/>
  <c r="J73" i="55"/>
  <c r="E77" i="55"/>
  <c r="F77" i="55" s="1"/>
  <c r="K77" i="55" s="1"/>
  <c r="J77" i="55"/>
  <c r="J62" i="55"/>
  <c r="J46" i="55"/>
  <c r="J17" i="55"/>
  <c r="K54" i="55"/>
  <c r="J58" i="55"/>
  <c r="J29" i="55"/>
  <c r="J13" i="55"/>
  <c r="E35" i="55"/>
  <c r="F35" i="55" s="1"/>
  <c r="K35" i="55" s="1"/>
  <c r="J35" i="55"/>
  <c r="E60" i="55"/>
  <c r="F60" i="55" s="1"/>
  <c r="K60" i="55" s="1"/>
  <c r="J60" i="55"/>
  <c r="E64" i="55"/>
  <c r="F64" i="55" s="1"/>
  <c r="K64" i="55" s="1"/>
  <c r="J64" i="55"/>
  <c r="E79" i="55"/>
  <c r="F79" i="55" s="1"/>
  <c r="K79" i="55" s="1"/>
  <c r="J79" i="55"/>
  <c r="J26" i="55"/>
  <c r="E26" i="55"/>
  <c r="F26" i="55" s="1"/>
  <c r="K26" i="55" s="1"/>
  <c r="E30" i="55"/>
  <c r="F30" i="55" s="1"/>
  <c r="K30" i="55" s="1"/>
  <c r="J30" i="55"/>
  <c r="H180" i="55"/>
  <c r="K50" i="55"/>
  <c r="J54" i="55"/>
  <c r="J9" i="55"/>
  <c r="E68" i="55"/>
  <c r="F68" i="55" s="1"/>
  <c r="K68" i="55" s="1"/>
  <c r="J68" i="55"/>
  <c r="E20" i="55"/>
  <c r="F20" i="55" s="1"/>
  <c r="K20" i="55" s="1"/>
  <c r="J20" i="55"/>
  <c r="J23" i="55"/>
  <c r="E23" i="55"/>
  <c r="F23" i="55" s="1"/>
  <c r="K23" i="55" s="1"/>
  <c r="E27" i="55"/>
  <c r="F27" i="55" s="1"/>
  <c r="K27" i="55" s="1"/>
  <c r="J27" i="55"/>
  <c r="G5" i="55"/>
  <c r="K46" i="55"/>
  <c r="J66" i="55"/>
  <c r="J50" i="55"/>
  <c r="K53" i="55"/>
  <c r="K49" i="55"/>
  <c r="K45" i="55"/>
  <c r="K40" i="55"/>
  <c r="J65" i="55"/>
  <c r="J61" i="55"/>
  <c r="J53" i="55"/>
  <c r="J49" i="55"/>
  <c r="J45" i="55"/>
  <c r="J40" i="55"/>
  <c r="J36" i="55"/>
  <c r="J32" i="55"/>
  <c r="J28" i="55"/>
  <c r="J16" i="55"/>
  <c r="J12" i="55"/>
  <c r="J8" i="55"/>
  <c r="K72" i="55"/>
  <c r="J5" i="55"/>
  <c r="J76" i="55"/>
  <c r="J72" i="55"/>
  <c r="K71" i="55"/>
  <c r="K67" i="55"/>
  <c r="K59" i="55"/>
  <c r="K55" i="55"/>
  <c r="J71" i="55"/>
  <c r="J67" i="55"/>
  <c r="J63" i="55"/>
  <c r="J59" i="55"/>
  <c r="J55" i="55"/>
  <c r="J51" i="55"/>
  <c r="J47" i="55"/>
  <c r="J38" i="55"/>
  <c r="J34" i="55"/>
  <c r="J22" i="55"/>
  <c r="J14" i="55"/>
  <c r="J10" i="55"/>
  <c r="E6" i="55"/>
  <c r="F6" i="55" s="1"/>
  <c r="G58" i="55"/>
  <c r="G63" i="55"/>
  <c r="G62" i="55"/>
  <c r="G25" i="55"/>
  <c r="G33" i="55"/>
  <c r="G29" i="55"/>
  <c r="G37" i="55"/>
  <c r="G76" i="55"/>
  <c r="D185" i="55"/>
  <c r="D181" i="55"/>
  <c r="D188" i="55" s="1"/>
  <c r="E48" i="55"/>
  <c r="F48" i="55" s="1"/>
  <c r="E52" i="55"/>
  <c r="F52" i="55" s="1"/>
  <c r="E56" i="55"/>
  <c r="F56" i="55" s="1"/>
  <c r="E75" i="55"/>
  <c r="F75" i="55" s="1"/>
  <c r="G8" i="55"/>
  <c r="G12" i="55"/>
  <c r="G16" i="55"/>
  <c r="G28" i="55"/>
  <c r="G32" i="55"/>
  <c r="G36" i="55"/>
  <c r="G47" i="55"/>
  <c r="G51" i="55"/>
  <c r="E70" i="55"/>
  <c r="F70" i="55" s="1"/>
  <c r="K70" i="55" s="1"/>
  <c r="G74" i="55"/>
  <c r="G9" i="55"/>
  <c r="G17" i="55"/>
  <c r="E57" i="55"/>
  <c r="F57" i="55" s="1"/>
  <c r="D41" i="55"/>
  <c r="G13" i="55"/>
  <c r="D80" i="55"/>
  <c r="E44" i="55"/>
  <c r="E7" i="55"/>
  <c r="F7" i="55" s="1"/>
  <c r="G10" i="55"/>
  <c r="E11" i="55"/>
  <c r="F11" i="55" s="1"/>
  <c r="G14" i="55"/>
  <c r="E15" i="55"/>
  <c r="F15" i="55" s="1"/>
  <c r="E19" i="55"/>
  <c r="F19" i="55" s="1"/>
  <c r="G22" i="55"/>
  <c r="G34" i="55"/>
  <c r="G38" i="55"/>
  <c r="G65" i="55"/>
  <c r="G66" i="55"/>
  <c r="E69" i="55"/>
  <c r="F69" i="55" s="1"/>
  <c r="G61" i="55"/>
  <c r="G35" i="55" l="1"/>
  <c r="G18" i="55"/>
  <c r="G77" i="55"/>
  <c r="G79" i="55"/>
  <c r="G64" i="55"/>
  <c r="G23" i="55"/>
  <c r="G68" i="55"/>
  <c r="G21" i="55"/>
  <c r="G24" i="55"/>
  <c r="H188" i="55"/>
  <c r="G26" i="55"/>
  <c r="G31" i="55"/>
  <c r="G70" i="55"/>
  <c r="J80" i="55"/>
  <c r="G15" i="55"/>
  <c r="K15" i="55"/>
  <c r="G48" i="55"/>
  <c r="K48" i="55"/>
  <c r="J41" i="55"/>
  <c r="G7" i="55"/>
  <c r="K7" i="55"/>
  <c r="G11" i="55"/>
  <c r="K11" i="55"/>
  <c r="G27" i="55"/>
  <c r="G20" i="55"/>
  <c r="G75" i="55"/>
  <c r="K75" i="55"/>
  <c r="G6" i="55"/>
  <c r="K6" i="55"/>
  <c r="G73" i="55"/>
  <c r="K73" i="55"/>
  <c r="G69" i="55"/>
  <c r="K69" i="55"/>
  <c r="G52" i="55"/>
  <c r="K52" i="55"/>
  <c r="G19" i="55"/>
  <c r="K19" i="55"/>
  <c r="G57" i="55"/>
  <c r="K57" i="55"/>
  <c r="G60" i="55"/>
  <c r="G30" i="55"/>
  <c r="G39" i="55"/>
  <c r="G56" i="55"/>
  <c r="K56" i="55"/>
  <c r="E80" i="55"/>
  <c r="F44" i="55"/>
  <c r="K44" i="55" s="1"/>
  <c r="E41" i="55"/>
  <c r="F41" i="55"/>
  <c r="G41" i="55" l="1"/>
  <c r="G163" i="55" s="1"/>
  <c r="J163" i="55"/>
  <c r="J162" i="55"/>
  <c r="K80" i="55"/>
  <c r="K168" i="55" s="1"/>
  <c r="J169" i="55"/>
  <c r="J168" i="55"/>
  <c r="K41" i="55"/>
  <c r="F80" i="55"/>
  <c r="G44" i="55"/>
  <c r="G80" i="55" s="1"/>
  <c r="G168" i="55" s="1"/>
  <c r="G162" i="55" l="1"/>
  <c r="H162" i="55" s="1"/>
  <c r="K169" i="55"/>
  <c r="K163" i="55"/>
  <c r="K162" i="55"/>
  <c r="G169" i="55"/>
  <c r="F172" i="53" l="1"/>
  <c r="F166" i="53"/>
  <c r="B158" i="53"/>
  <c r="B157" i="53"/>
  <c r="B154" i="53"/>
  <c r="B153" i="53"/>
  <c r="B152" i="53"/>
  <c r="B151" i="53"/>
  <c r="B150" i="53"/>
  <c r="B149" i="53"/>
  <c r="B148" i="53"/>
  <c r="B147" i="53"/>
  <c r="B146" i="53"/>
  <c r="B145" i="53"/>
  <c r="B144" i="53"/>
  <c r="B143" i="53"/>
  <c r="B142" i="53"/>
  <c r="B141" i="53"/>
  <c r="B140" i="53"/>
  <c r="B139" i="53"/>
  <c r="B138" i="53"/>
  <c r="B137" i="53"/>
  <c r="B136" i="53"/>
  <c r="B135" i="53"/>
  <c r="B134" i="53"/>
  <c r="B133" i="53"/>
  <c r="B132" i="53"/>
  <c r="B131" i="53"/>
  <c r="B130" i="53"/>
  <c r="B129" i="53"/>
  <c r="B128" i="53"/>
  <c r="B127" i="53"/>
  <c r="B126" i="53"/>
  <c r="B125" i="53"/>
  <c r="B124" i="53"/>
  <c r="B123" i="53"/>
  <c r="B119" i="53"/>
  <c r="B118" i="53"/>
  <c r="B117" i="53"/>
  <c r="B116" i="53"/>
  <c r="B115" i="53"/>
  <c r="B114" i="53"/>
  <c r="B113" i="53"/>
  <c r="B112" i="53"/>
  <c r="B111" i="53"/>
  <c r="B110" i="53"/>
  <c r="B109" i="53"/>
  <c r="B108" i="53"/>
  <c r="B107" i="53"/>
  <c r="B106" i="53"/>
  <c r="B105" i="53"/>
  <c r="B104" i="53"/>
  <c r="B103" i="53"/>
  <c r="B102" i="53"/>
  <c r="B101" i="53"/>
  <c r="I100" i="53"/>
  <c r="B100" i="53"/>
  <c r="B99" i="53"/>
  <c r="B98" i="53"/>
  <c r="B97" i="53"/>
  <c r="B96" i="53"/>
  <c r="B95" i="53"/>
  <c r="B94" i="53"/>
  <c r="B93" i="53"/>
  <c r="B92" i="53"/>
  <c r="B91" i="53"/>
  <c r="B90" i="53"/>
  <c r="B89" i="53"/>
  <c r="B88" i="53"/>
  <c r="B87" i="53"/>
  <c r="B86" i="53"/>
  <c r="B85" i="53"/>
  <c r="B84" i="53"/>
  <c r="C80" i="53"/>
  <c r="C79" i="53"/>
  <c r="C78" i="53"/>
  <c r="C77" i="53"/>
  <c r="C76" i="53"/>
  <c r="C75"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A45" i="53"/>
  <c r="I81" i="18" l="1"/>
  <c r="L54" i="18"/>
  <c r="L111" i="18" s="1"/>
  <c r="E129" i="18" s="1"/>
  <c r="E52" i="18"/>
  <c r="G52" i="18" s="1"/>
  <c r="I51" i="18"/>
  <c r="O54" i="18"/>
  <c r="J81" i="18"/>
  <c r="L81" i="18"/>
  <c r="O81" i="18"/>
  <c r="I111" i="18"/>
  <c r="J111" i="18"/>
  <c r="O111" i="18"/>
  <c r="G143" i="18"/>
  <c r="J51" i="18" s="1"/>
  <c r="G147" i="18"/>
  <c r="H150" i="18"/>
  <c r="E57" i="18"/>
  <c r="H5" i="18"/>
  <c r="A45" i="18"/>
  <c r="B49" i="18" s="1"/>
  <c r="S113" i="17"/>
  <c r="G109" i="17"/>
  <c r="K74" i="17" s="1"/>
  <c r="K90" i="17" s="1"/>
  <c r="G105" i="17"/>
  <c r="K46" i="17"/>
  <c r="O74" i="17"/>
  <c r="J74" i="17"/>
  <c r="I74" i="17"/>
  <c r="O47" i="17"/>
  <c r="L47" i="17"/>
  <c r="L74" i="17"/>
  <c r="E91" i="17" s="1"/>
  <c r="F91" i="17" s="1"/>
  <c r="J46" i="17"/>
  <c r="J58" i="17" s="1"/>
  <c r="I46" i="17"/>
  <c r="E65" i="17"/>
  <c r="G65" i="17"/>
  <c r="E62" i="17"/>
  <c r="E50" i="17"/>
  <c r="G50" i="17" s="1"/>
  <c r="E47" i="17"/>
  <c r="F50" i="17"/>
  <c r="E77" i="17"/>
  <c r="F77" i="17" s="1"/>
  <c r="H77" i="17" s="1"/>
  <c r="E119" i="18"/>
  <c r="E99" i="18"/>
  <c r="F99" i="18" s="1"/>
  <c r="E93" i="17"/>
  <c r="E91" i="18"/>
  <c r="E86" i="18"/>
  <c r="E82" i="17"/>
  <c r="G82" i="17" s="1"/>
  <c r="E98" i="18"/>
  <c r="E97" i="18"/>
  <c r="F97" i="18" s="1"/>
  <c r="G97" i="18"/>
  <c r="G86" i="18"/>
  <c r="G99" i="18"/>
  <c r="G77" i="17"/>
  <c r="F82" i="17"/>
  <c r="H82" i="17"/>
  <c r="E97" i="17"/>
  <c r="E81" i="17"/>
  <c r="E98" i="17"/>
  <c r="G98" i="17" s="1"/>
  <c r="E79" i="17"/>
  <c r="E57" i="17"/>
  <c r="E59" i="17"/>
  <c r="E48" i="17"/>
  <c r="E64" i="17"/>
  <c r="E69" i="17"/>
  <c r="E85" i="17"/>
  <c r="E95" i="17"/>
  <c r="E86" i="17"/>
  <c r="E55" i="17"/>
  <c r="E51" i="17"/>
  <c r="E54" i="17"/>
  <c r="E56" i="17"/>
  <c r="E70" i="17"/>
  <c r="E94" i="17"/>
  <c r="E80" i="17"/>
  <c r="E53" i="17"/>
  <c r="E49" i="17"/>
  <c r="F49" i="17" s="1"/>
  <c r="E52" i="17"/>
  <c r="E58" i="17"/>
  <c r="E63" i="17"/>
  <c r="G91" i="17"/>
  <c r="H91" i="17"/>
  <c r="E76" i="17"/>
  <c r="E88" i="17"/>
  <c r="E83" i="17"/>
  <c r="E92" i="17"/>
  <c r="E89" i="17"/>
  <c r="G89" i="17" s="1"/>
  <c r="E96" i="17"/>
  <c r="E87" i="17"/>
  <c r="E75" i="17"/>
  <c r="E90" i="17"/>
  <c r="E84" i="17"/>
  <c r="E78" i="17"/>
  <c r="E60" i="17"/>
  <c r="E68" i="17"/>
  <c r="E61" i="17"/>
  <c r="E67" i="17"/>
  <c r="E104" i="18"/>
  <c r="F104" i="18" s="1"/>
  <c r="E94" i="18"/>
  <c r="E63" i="18"/>
  <c r="F63" i="18" s="1"/>
  <c r="E66" i="17"/>
  <c r="E92" i="18"/>
  <c r="E90" i="18"/>
  <c r="F86" i="17"/>
  <c r="G86" i="17"/>
  <c r="H86" i="17"/>
  <c r="F57" i="17"/>
  <c r="H57" i="17" s="1"/>
  <c r="G57" i="17"/>
  <c r="G63" i="17"/>
  <c r="F63" i="17"/>
  <c r="H63" i="17"/>
  <c r="J63" i="17" s="1"/>
  <c r="G53" i="17"/>
  <c r="F55" i="17"/>
  <c r="H55" i="17" s="1"/>
  <c r="I55" i="17" s="1"/>
  <c r="G55" i="17"/>
  <c r="G64" i="17"/>
  <c r="F64" i="17"/>
  <c r="H64" i="17"/>
  <c r="I64" i="17" s="1"/>
  <c r="G49" i="17"/>
  <c r="H49" i="17" s="1"/>
  <c r="G58" i="17"/>
  <c r="F58" i="17"/>
  <c r="H58" i="17"/>
  <c r="F80" i="17"/>
  <c r="G80" i="17"/>
  <c r="H80" i="17" s="1"/>
  <c r="F56" i="17"/>
  <c r="G56" i="17"/>
  <c r="H56" i="17"/>
  <c r="F95" i="17"/>
  <c r="H95" i="17" s="1"/>
  <c r="I95" i="17" s="1"/>
  <c r="G95" i="17"/>
  <c r="G79" i="17"/>
  <c r="G81" i="17"/>
  <c r="F81" i="17"/>
  <c r="H81" i="17"/>
  <c r="G51" i="17"/>
  <c r="F51" i="17"/>
  <c r="G69" i="17"/>
  <c r="F69" i="17"/>
  <c r="H69" i="17" s="1"/>
  <c r="F52" i="17"/>
  <c r="G52" i="17"/>
  <c r="G54" i="17"/>
  <c r="F54" i="17"/>
  <c r="H54" i="17" s="1"/>
  <c r="F98" i="17"/>
  <c r="H98" i="17"/>
  <c r="F90" i="18"/>
  <c r="F67" i="17"/>
  <c r="G67" i="17"/>
  <c r="G87" i="17"/>
  <c r="F87" i="17"/>
  <c r="H87" i="17" s="1"/>
  <c r="G83" i="17"/>
  <c r="F83" i="17"/>
  <c r="H83" i="17" s="1"/>
  <c r="G84" i="17"/>
  <c r="F84" i="17"/>
  <c r="H84" i="17" s="1"/>
  <c r="G88" i="17"/>
  <c r="F88" i="17"/>
  <c r="H88" i="17"/>
  <c r="J88" i="17" s="1"/>
  <c r="F66" i="17"/>
  <c r="G66" i="17"/>
  <c r="H66" i="17"/>
  <c r="G104" i="18"/>
  <c r="H104" i="18"/>
  <c r="G68" i="17"/>
  <c r="F68" i="17"/>
  <c r="G90" i="17"/>
  <c r="F90" i="17"/>
  <c r="H90" i="17"/>
  <c r="F89" i="17"/>
  <c r="H89" i="17" s="1"/>
  <c r="F76" i="17"/>
  <c r="G76" i="17"/>
  <c r="G63" i="18"/>
  <c r="F60" i="17"/>
  <c r="G60" i="17"/>
  <c r="F75" i="17"/>
  <c r="G75" i="17"/>
  <c r="J91" i="17"/>
  <c r="J95" i="17"/>
  <c r="K95" i="17"/>
  <c r="J55" i="17"/>
  <c r="K55" i="17"/>
  <c r="I63" i="17"/>
  <c r="K63" i="17"/>
  <c r="H76" i="17"/>
  <c r="K58" i="17"/>
  <c r="I58" i="17"/>
  <c r="H75" i="17"/>
  <c r="I75" i="17" s="1"/>
  <c r="H60" i="17"/>
  <c r="K60" i="17" s="1"/>
  <c r="H63" i="18"/>
  <c r="H68" i="17"/>
  <c r="J68" i="17"/>
  <c r="H52" i="17"/>
  <c r="H51" i="17"/>
  <c r="K51" i="17" s="1"/>
  <c r="I68" i="17"/>
  <c r="K68" i="17"/>
  <c r="J87" i="17"/>
  <c r="I76" i="17"/>
  <c r="J76" i="17"/>
  <c r="J83" i="17"/>
  <c r="I83" i="17"/>
  <c r="J90" i="17"/>
  <c r="I90" i="17"/>
  <c r="J104" i="18"/>
  <c r="I104" i="18"/>
  <c r="K66" i="17"/>
  <c r="J66" i="17"/>
  <c r="I66" i="17"/>
  <c r="K88" i="17"/>
  <c r="I88" i="17"/>
  <c r="K52" i="17"/>
  <c r="J51" i="17"/>
  <c r="J52" i="17"/>
  <c r="I52" i="17"/>
  <c r="J75" i="17"/>
  <c r="K75" i="17"/>
  <c r="F129" i="18" l="1"/>
  <c r="H129" i="18" s="1"/>
  <c r="G129" i="18"/>
  <c r="K77" i="17"/>
  <c r="J77" i="17"/>
  <c r="I77" i="17"/>
  <c r="I51" i="17"/>
  <c r="I89" i="17"/>
  <c r="K89" i="17"/>
  <c r="J89" i="17"/>
  <c r="I63" i="18"/>
  <c r="J63" i="18"/>
  <c r="I87" i="17"/>
  <c r="K87" i="17"/>
  <c r="J69" i="17"/>
  <c r="I69" i="17"/>
  <c r="K69" i="17"/>
  <c r="I49" i="17"/>
  <c r="K49" i="17"/>
  <c r="J49" i="17"/>
  <c r="J57" i="17"/>
  <c r="I57" i="17"/>
  <c r="K57" i="17"/>
  <c r="H61" i="17"/>
  <c r="G61" i="17"/>
  <c r="F61" i="17"/>
  <c r="I84" i="17"/>
  <c r="J84" i="17"/>
  <c r="K84" i="17"/>
  <c r="K54" i="17"/>
  <c r="J54" i="17"/>
  <c r="I54" i="17"/>
  <c r="J80" i="17"/>
  <c r="I80" i="17"/>
  <c r="K80" i="17"/>
  <c r="J82" i="17"/>
  <c r="K82" i="17"/>
  <c r="I82" i="17"/>
  <c r="E133" i="18"/>
  <c r="E118" i="18"/>
  <c r="E117" i="18"/>
  <c r="E124" i="18"/>
  <c r="E134" i="18"/>
  <c r="E120" i="18"/>
  <c r="E113" i="18"/>
  <c r="E137" i="18"/>
  <c r="E127" i="18"/>
  <c r="E128" i="18"/>
  <c r="E122" i="18"/>
  <c r="E114" i="18"/>
  <c r="E125" i="18"/>
  <c r="E136" i="18"/>
  <c r="E130" i="18"/>
  <c r="E112" i="18"/>
  <c r="E116" i="18"/>
  <c r="E123" i="18"/>
  <c r="E121" i="18"/>
  <c r="E132" i="18"/>
  <c r="E131" i="18"/>
  <c r="E115" i="18"/>
  <c r="E135" i="18"/>
  <c r="E126" i="18"/>
  <c r="I91" i="17"/>
  <c r="K91" i="17"/>
  <c r="F85" i="17"/>
  <c r="G85" i="17"/>
  <c r="H85" i="17"/>
  <c r="F62" i="17"/>
  <c r="H62" i="17"/>
  <c r="J60" i="17"/>
  <c r="K83" i="17"/>
  <c r="K64" i="17"/>
  <c r="E68" i="18"/>
  <c r="G94" i="18"/>
  <c r="F94" i="18"/>
  <c r="H94" i="18" s="1"/>
  <c r="G96" i="17"/>
  <c r="F96" i="17"/>
  <c r="H96" i="17"/>
  <c r="G70" i="17"/>
  <c r="F70" i="17"/>
  <c r="H70" i="17" s="1"/>
  <c r="F47" i="17"/>
  <c r="H47" i="17" s="1"/>
  <c r="G47" i="17"/>
  <c r="G119" i="18"/>
  <c r="G57" i="18"/>
  <c r="H57" i="18"/>
  <c r="I60" i="17"/>
  <c r="K76" i="17"/>
  <c r="J64" i="17"/>
  <c r="J98" i="17"/>
  <c r="I98" i="17"/>
  <c r="K98" i="17"/>
  <c r="I81" i="17"/>
  <c r="J81" i="17"/>
  <c r="K81" i="17"/>
  <c r="G90" i="18"/>
  <c r="H90" i="18"/>
  <c r="H78" i="17"/>
  <c r="F78" i="17"/>
  <c r="G78" i="17"/>
  <c r="E73" i="18"/>
  <c r="F53" i="17"/>
  <c r="H53" i="17"/>
  <c r="F48" i="17"/>
  <c r="H48" i="17" s="1"/>
  <c r="G48" i="17"/>
  <c r="F97" i="17"/>
  <c r="G97" i="17"/>
  <c r="F86" i="18"/>
  <c r="H86" i="18"/>
  <c r="J86" i="17"/>
  <c r="I86" i="17"/>
  <c r="K86" i="17"/>
  <c r="K56" i="17"/>
  <c r="J56" i="17"/>
  <c r="I56" i="17"/>
  <c r="F92" i="18"/>
  <c r="H92" i="18" s="1"/>
  <c r="G92" i="18"/>
  <c r="H67" i="17"/>
  <c r="G59" i="17"/>
  <c r="F59" i="17"/>
  <c r="H59" i="17"/>
  <c r="H99" i="18"/>
  <c r="H97" i="18"/>
  <c r="G91" i="18"/>
  <c r="F91" i="18"/>
  <c r="H91" i="18"/>
  <c r="F119" i="18"/>
  <c r="H119" i="18" s="1"/>
  <c r="G62" i="17"/>
  <c r="F57" i="18"/>
  <c r="F52" i="18"/>
  <c r="H52" i="18" s="1"/>
  <c r="F94" i="17"/>
  <c r="G94" i="17"/>
  <c r="H94" i="17" s="1"/>
  <c r="F79" i="17"/>
  <c r="H79" i="17" s="1"/>
  <c r="F93" i="17"/>
  <c r="H93" i="17" s="1"/>
  <c r="G93" i="17"/>
  <c r="E54" i="18"/>
  <c r="E67" i="18"/>
  <c r="E70" i="18"/>
  <c r="E58" i="18"/>
  <c r="E61" i="18"/>
  <c r="E76" i="18"/>
  <c r="E64" i="18"/>
  <c r="E75" i="18"/>
  <c r="E59" i="18"/>
  <c r="E74" i="18"/>
  <c r="E62" i="18"/>
  <c r="E71" i="18"/>
  <c r="E77" i="18"/>
  <c r="E56" i="18"/>
  <c r="E69" i="18"/>
  <c r="E55" i="18"/>
  <c r="E72" i="18"/>
  <c r="E60" i="18"/>
  <c r="E66" i="18"/>
  <c r="E65" i="18"/>
  <c r="F92" i="17"/>
  <c r="H92" i="17" s="1"/>
  <c r="G92" i="17"/>
  <c r="E53" i="18"/>
  <c r="H98" i="18"/>
  <c r="G98" i="18"/>
  <c r="F98" i="18"/>
  <c r="H50" i="17"/>
  <c r="E103" i="18"/>
  <c r="E82" i="18"/>
  <c r="E95" i="18"/>
  <c r="E88" i="18"/>
  <c r="E84" i="18"/>
  <c r="E107" i="18"/>
  <c r="E93" i="18"/>
  <c r="E102" i="18"/>
  <c r="E96" i="18"/>
  <c r="E89" i="18"/>
  <c r="E106" i="18"/>
  <c r="E105" i="18"/>
  <c r="E101" i="18"/>
  <c r="E87" i="18"/>
  <c r="E83" i="18"/>
  <c r="E85" i="18"/>
  <c r="E100" i="18"/>
  <c r="F65" i="17"/>
  <c r="H65" i="17" s="1"/>
  <c r="D94" i="55"/>
  <c r="J94" i="55" s="1"/>
  <c r="D110" i="55"/>
  <c r="J110" i="55" s="1"/>
  <c r="D115" i="55"/>
  <c r="D86" i="55"/>
  <c r="J86" i="55" s="1"/>
  <c r="D91" i="55"/>
  <c r="D118" i="55"/>
  <c r="E118" i="55" s="1"/>
  <c r="F118" i="55" s="1"/>
  <c r="K118" i="55" s="1"/>
  <c r="D85" i="55"/>
  <c r="J85" i="55" s="1"/>
  <c r="D116" i="55"/>
  <c r="J116" i="55" s="1"/>
  <c r="D100" i="55"/>
  <c r="J100" i="55" s="1"/>
  <c r="D109" i="55"/>
  <c r="D87" i="55"/>
  <c r="J87" i="55" s="1"/>
  <c r="D108" i="55"/>
  <c r="J108" i="55" s="1"/>
  <c r="D89" i="55"/>
  <c r="J89" i="55" s="1"/>
  <c r="D117" i="55"/>
  <c r="J117" i="55" s="1"/>
  <c r="D107" i="55"/>
  <c r="J107" i="55" s="1"/>
  <c r="D102" i="55"/>
  <c r="J102" i="55" s="1"/>
  <c r="D104" i="55"/>
  <c r="J104" i="55" s="1"/>
  <c r="D105" i="55"/>
  <c r="J105" i="55" s="1"/>
  <c r="D95" i="55"/>
  <c r="J95" i="55" s="1"/>
  <c r="D98" i="55"/>
  <c r="D137" i="55" s="1"/>
  <c r="J137" i="55" s="1"/>
  <c r="D88" i="55"/>
  <c r="J88" i="55" s="1"/>
  <c r="D92" i="55"/>
  <c r="E92" i="55" s="1"/>
  <c r="F92" i="55" s="1"/>
  <c r="K92" i="55" s="1"/>
  <c r="D93" i="55"/>
  <c r="J93" i="55" s="1"/>
  <c r="D101" i="55"/>
  <c r="D106" i="55"/>
  <c r="D145" i="55" s="1"/>
  <c r="J145" i="55" s="1"/>
  <c r="D103" i="55"/>
  <c r="J103" i="55" s="1"/>
  <c r="D96" i="55"/>
  <c r="D97" i="55"/>
  <c r="J97" i="55" s="1"/>
  <c r="D84" i="55"/>
  <c r="J84" i="55" s="1"/>
  <c r="D90" i="55"/>
  <c r="J90" i="55" s="1"/>
  <c r="D83" i="55"/>
  <c r="D122" i="55" s="1"/>
  <c r="J122" i="55" s="1"/>
  <c r="D114" i="55"/>
  <c r="J114" i="55" s="1"/>
  <c r="D112" i="55"/>
  <c r="J112" i="55" s="1"/>
  <c r="D113" i="55"/>
  <c r="E113" i="55" s="1"/>
  <c r="F113" i="55" s="1"/>
  <c r="K113" i="55" s="1"/>
  <c r="D99" i="55"/>
  <c r="D111" i="55"/>
  <c r="J111" i="55" s="1"/>
  <c r="I93" i="17" l="1"/>
  <c r="J93" i="17"/>
  <c r="K93" i="17"/>
  <c r="J92" i="18"/>
  <c r="I92" i="18"/>
  <c r="J79" i="17"/>
  <c r="K79" i="17"/>
  <c r="I79" i="17"/>
  <c r="I119" i="18"/>
  <c r="J119" i="18"/>
  <c r="K65" i="17"/>
  <c r="I65" i="17"/>
  <c r="J65" i="17"/>
  <c r="I92" i="17"/>
  <c r="K92" i="17"/>
  <c r="J92" i="17"/>
  <c r="K94" i="17"/>
  <c r="J94" i="17"/>
  <c r="I94" i="17"/>
  <c r="I52" i="18"/>
  <c r="J52" i="18"/>
  <c r="K47" i="17"/>
  <c r="J47" i="17"/>
  <c r="H71" i="17"/>
  <c r="I47" i="17"/>
  <c r="I94" i="18"/>
  <c r="J94" i="18"/>
  <c r="I129" i="18"/>
  <c r="J129" i="18"/>
  <c r="F82" i="18"/>
  <c r="H82" i="18" s="1"/>
  <c r="G82" i="18"/>
  <c r="F77" i="18"/>
  <c r="H77" i="18" s="1"/>
  <c r="G77" i="18"/>
  <c r="K78" i="17"/>
  <c r="I78" i="17"/>
  <c r="J78" i="17"/>
  <c r="G137" i="18"/>
  <c r="F137" i="18"/>
  <c r="H137" i="18" s="1"/>
  <c r="I61" i="17"/>
  <c r="K61" i="17"/>
  <c r="J61" i="17"/>
  <c r="H101" i="18"/>
  <c r="F101" i="18"/>
  <c r="G101" i="18"/>
  <c r="G60" i="18"/>
  <c r="H60" i="18"/>
  <c r="F60" i="18"/>
  <c r="I86" i="18"/>
  <c r="J86" i="18"/>
  <c r="J62" i="17"/>
  <c r="K62" i="17"/>
  <c r="I62" i="17"/>
  <c r="G121" i="18"/>
  <c r="H121" i="18"/>
  <c r="F121" i="18"/>
  <c r="G133" i="18"/>
  <c r="F133" i="18"/>
  <c r="H133" i="18" s="1"/>
  <c r="G100" i="18"/>
  <c r="F100" i="18"/>
  <c r="H100" i="18" s="1"/>
  <c r="G106" i="18"/>
  <c r="F106" i="18"/>
  <c r="H106" i="18" s="1"/>
  <c r="G84" i="18"/>
  <c r="H84" i="18"/>
  <c r="F84" i="18"/>
  <c r="I50" i="17"/>
  <c r="K50" i="17"/>
  <c r="J50" i="17"/>
  <c r="F55" i="18"/>
  <c r="G55" i="18"/>
  <c r="H55" i="18" s="1"/>
  <c r="G74" i="18"/>
  <c r="F74" i="18"/>
  <c r="H74" i="18" s="1"/>
  <c r="F58" i="18"/>
  <c r="G58" i="18"/>
  <c r="H58" i="18" s="1"/>
  <c r="I67" i="17"/>
  <c r="K67" i="17"/>
  <c r="J67" i="17"/>
  <c r="G73" i="18"/>
  <c r="H73" i="18"/>
  <c r="F73" i="18"/>
  <c r="J96" i="17"/>
  <c r="K96" i="17"/>
  <c r="I96" i="17"/>
  <c r="F68" i="18"/>
  <c r="H68" i="18"/>
  <c r="G68" i="18"/>
  <c r="J85" i="17"/>
  <c r="I85" i="17"/>
  <c r="K85" i="17"/>
  <c r="G135" i="18"/>
  <c r="F135" i="18"/>
  <c r="H135" i="18" s="1"/>
  <c r="G116" i="18"/>
  <c r="F116" i="18"/>
  <c r="H116" i="18"/>
  <c r="G122" i="18"/>
  <c r="F122" i="18"/>
  <c r="H122" i="18" s="1"/>
  <c r="F134" i="18"/>
  <c r="H134" i="18" s="1"/>
  <c r="G134" i="18"/>
  <c r="F132" i="18"/>
  <c r="H132" i="18" s="1"/>
  <c r="G132" i="18"/>
  <c r="F93" i="18"/>
  <c r="G93" i="18"/>
  <c r="H93" i="18" s="1"/>
  <c r="G76" i="18"/>
  <c r="F76" i="18"/>
  <c r="H76" i="18" s="1"/>
  <c r="J90" i="18"/>
  <c r="I90" i="18"/>
  <c r="H99" i="17"/>
  <c r="G85" i="18"/>
  <c r="F85" i="18"/>
  <c r="H85" i="18" s="1"/>
  <c r="G89" i="18"/>
  <c r="F89" i="18"/>
  <c r="H89" i="18"/>
  <c r="F88" i="18"/>
  <c r="G88" i="18"/>
  <c r="H88" i="18" s="1"/>
  <c r="F69" i="18"/>
  <c r="G69" i="18"/>
  <c r="H69" i="18"/>
  <c r="F59" i="18"/>
  <c r="G59" i="18"/>
  <c r="H59" i="18" s="1"/>
  <c r="F70" i="18"/>
  <c r="G70" i="18"/>
  <c r="H70" i="18" s="1"/>
  <c r="I97" i="18"/>
  <c r="J97" i="18"/>
  <c r="H97" i="17"/>
  <c r="F115" i="18"/>
  <c r="G115" i="18"/>
  <c r="H115" i="18"/>
  <c r="F112" i="18"/>
  <c r="H112" i="18" s="1"/>
  <c r="G112" i="18"/>
  <c r="G128" i="18"/>
  <c r="F128" i="18"/>
  <c r="H128" i="18"/>
  <c r="G124" i="18"/>
  <c r="F124" i="18"/>
  <c r="H124" i="18" s="1"/>
  <c r="F102" i="18"/>
  <c r="G102" i="18"/>
  <c r="H102" i="18"/>
  <c r="F66" i="18"/>
  <c r="G66" i="18"/>
  <c r="H66" i="18" s="1"/>
  <c r="F54" i="18"/>
  <c r="G54" i="18"/>
  <c r="H54" i="18"/>
  <c r="K59" i="17"/>
  <c r="J59" i="17"/>
  <c r="I59" i="17"/>
  <c r="J57" i="18"/>
  <c r="I57" i="18"/>
  <c r="H136" i="18"/>
  <c r="F136" i="18"/>
  <c r="G136" i="18"/>
  <c r="G103" i="18"/>
  <c r="F103" i="18"/>
  <c r="H103" i="18" s="1"/>
  <c r="F71" i="18"/>
  <c r="H71" i="18" s="1"/>
  <c r="G71" i="18"/>
  <c r="J91" i="18"/>
  <c r="I91" i="18"/>
  <c r="I53" i="17"/>
  <c r="K53" i="17"/>
  <c r="J53" i="17"/>
  <c r="G125" i="18"/>
  <c r="H125" i="18" s="1"/>
  <c r="F125" i="18"/>
  <c r="G83" i="18"/>
  <c r="H83" i="18" s="1"/>
  <c r="F83" i="18"/>
  <c r="G96" i="18"/>
  <c r="F96" i="18"/>
  <c r="H96" i="18" s="1"/>
  <c r="G95" i="18"/>
  <c r="H95" i="18" s="1"/>
  <c r="F95" i="18"/>
  <c r="F65" i="18"/>
  <c r="H65" i="18" s="1"/>
  <c r="G65" i="18"/>
  <c r="G56" i="18"/>
  <c r="H56" i="18" s="1"/>
  <c r="F56" i="18"/>
  <c r="G75" i="18"/>
  <c r="F75" i="18"/>
  <c r="H75" i="18" s="1"/>
  <c r="F67" i="18"/>
  <c r="H67" i="18" s="1"/>
  <c r="G67" i="18"/>
  <c r="J99" i="18"/>
  <c r="I99" i="18"/>
  <c r="F131" i="18"/>
  <c r="H131" i="18" s="1"/>
  <c r="G131" i="18"/>
  <c r="F130" i="18"/>
  <c r="H130" i="18"/>
  <c r="G130" i="18"/>
  <c r="F127" i="18"/>
  <c r="H127" i="18" s="1"/>
  <c r="G127" i="18"/>
  <c r="G117" i="18"/>
  <c r="F117" i="18"/>
  <c r="H117" i="18" s="1"/>
  <c r="F87" i="18"/>
  <c r="H87" i="18" s="1"/>
  <c r="G87" i="18"/>
  <c r="I98" i="18"/>
  <c r="J98" i="18"/>
  <c r="F64" i="18"/>
  <c r="G64" i="18"/>
  <c r="H64" i="18"/>
  <c r="I48" i="17"/>
  <c r="K48" i="17"/>
  <c r="J48" i="17"/>
  <c r="G118" i="18"/>
  <c r="F118" i="18"/>
  <c r="H118" i="18"/>
  <c r="G53" i="18"/>
  <c r="H53" i="18" s="1"/>
  <c r="F53" i="18"/>
  <c r="K70" i="17"/>
  <c r="J70" i="17"/>
  <c r="I70" i="17"/>
  <c r="H113" i="18"/>
  <c r="F113" i="18"/>
  <c r="G113" i="18"/>
  <c r="E87" i="55"/>
  <c r="F87" i="55" s="1"/>
  <c r="K87" i="55" s="1"/>
  <c r="G105" i="18"/>
  <c r="F105" i="18"/>
  <c r="H105" i="18"/>
  <c r="F107" i="18"/>
  <c r="G107" i="18"/>
  <c r="H107" i="18" s="1"/>
  <c r="F72" i="18"/>
  <c r="G72" i="18"/>
  <c r="H72" i="18"/>
  <c r="G62" i="18"/>
  <c r="F62" i="18"/>
  <c r="H62" i="18" s="1"/>
  <c r="G61" i="18"/>
  <c r="F61" i="18"/>
  <c r="H61" i="18"/>
  <c r="G126" i="18"/>
  <c r="F126" i="18"/>
  <c r="H126" i="18" s="1"/>
  <c r="F123" i="18"/>
  <c r="G123" i="18"/>
  <c r="H123" i="18" s="1"/>
  <c r="G114" i="18"/>
  <c r="F114" i="18"/>
  <c r="H114" i="18" s="1"/>
  <c r="G120" i="18"/>
  <c r="F120" i="18"/>
  <c r="H120" i="18"/>
  <c r="E94" i="55"/>
  <c r="F94" i="55" s="1"/>
  <c r="K94" i="55" s="1"/>
  <c r="D127" i="55"/>
  <c r="E116" i="55"/>
  <c r="F116" i="55" s="1"/>
  <c r="K116" i="55" s="1"/>
  <c r="D132" i="55"/>
  <c r="J132" i="55" s="1"/>
  <c r="D139" i="55"/>
  <c r="E139" i="55" s="1"/>
  <c r="F139" i="55" s="1"/>
  <c r="D153" i="55"/>
  <c r="J153" i="55" s="1"/>
  <c r="E90" i="55"/>
  <c r="F90" i="55" s="1"/>
  <c r="K90" i="55" s="1"/>
  <c r="D155" i="55"/>
  <c r="J155" i="55" s="1"/>
  <c r="E100" i="55"/>
  <c r="F100" i="55" s="1"/>
  <c r="K100" i="55" s="1"/>
  <c r="E101" i="55"/>
  <c r="F101" i="55" s="1"/>
  <c r="J101" i="55"/>
  <c r="D151" i="55"/>
  <c r="J151" i="55" s="1"/>
  <c r="J109" i="55"/>
  <c r="E109" i="55"/>
  <c r="F109" i="55" s="1"/>
  <c r="K109" i="55" s="1"/>
  <c r="G92" i="55"/>
  <c r="J92" i="55"/>
  <c r="D154" i="55"/>
  <c r="J154" i="55" s="1"/>
  <c r="J115" i="55"/>
  <c r="D130" i="55"/>
  <c r="J130" i="55" s="1"/>
  <c r="J91" i="55"/>
  <c r="D135" i="55"/>
  <c r="J135" i="55" s="1"/>
  <c r="J96" i="55"/>
  <c r="E106" i="55"/>
  <c r="F106" i="55" s="1"/>
  <c r="K106" i="55" s="1"/>
  <c r="J106" i="55"/>
  <c r="D124" i="55"/>
  <c r="J124" i="55" s="1"/>
  <c r="G118" i="55"/>
  <c r="J118" i="55"/>
  <c r="D125" i="55"/>
  <c r="D133" i="55"/>
  <c r="E127" i="55"/>
  <c r="F127" i="55" s="1"/>
  <c r="K127" i="55" s="1"/>
  <c r="G113" i="55"/>
  <c r="J113" i="55"/>
  <c r="D138" i="55"/>
  <c r="J138" i="55" s="1"/>
  <c r="J99" i="55"/>
  <c r="E112" i="55"/>
  <c r="F112" i="55" s="1"/>
  <c r="E83" i="55"/>
  <c r="F83" i="55" s="1"/>
  <c r="K83" i="55" s="1"/>
  <c r="J83" i="55"/>
  <c r="E84" i="55"/>
  <c r="F84" i="55" s="1"/>
  <c r="K84" i="55" s="1"/>
  <c r="E103" i="55"/>
  <c r="F103" i="55" s="1"/>
  <c r="K103" i="55" s="1"/>
  <c r="E122" i="55"/>
  <c r="F122" i="55" s="1"/>
  <c r="K122" i="55" s="1"/>
  <c r="D140" i="55"/>
  <c r="D152" i="55"/>
  <c r="E98" i="55"/>
  <c r="F98" i="55" s="1"/>
  <c r="J98" i="55"/>
  <c r="D148" i="55"/>
  <c r="J148" i="55" s="1"/>
  <c r="G100" i="55"/>
  <c r="E85" i="55"/>
  <c r="F85" i="55" s="1"/>
  <c r="E91" i="55"/>
  <c r="F91" i="55" s="1"/>
  <c r="K91" i="55" s="1"/>
  <c r="D141" i="55"/>
  <c r="J141" i="55" s="1"/>
  <c r="E102" i="55"/>
  <c r="F102" i="55" s="1"/>
  <c r="D150" i="55"/>
  <c r="J150" i="55" s="1"/>
  <c r="E111" i="55"/>
  <c r="F111" i="55" s="1"/>
  <c r="E137" i="55"/>
  <c r="F137" i="55" s="1"/>
  <c r="K137" i="55" s="1"/>
  <c r="E105" i="55"/>
  <c r="F105" i="55" s="1"/>
  <c r="D144" i="55"/>
  <c r="J144" i="55" s="1"/>
  <c r="D146" i="55"/>
  <c r="J146" i="55" s="1"/>
  <c r="E107" i="55"/>
  <c r="F107" i="55" s="1"/>
  <c r="E108" i="55"/>
  <c r="F108" i="55" s="1"/>
  <c r="K108" i="55" s="1"/>
  <c r="D147" i="55"/>
  <c r="J147" i="55" s="1"/>
  <c r="G87" i="55"/>
  <c r="G94" i="55"/>
  <c r="D143" i="55"/>
  <c r="J143" i="55" s="1"/>
  <c r="E104" i="55"/>
  <c r="F104" i="55" s="1"/>
  <c r="K104" i="55" s="1"/>
  <c r="E117" i="55"/>
  <c r="F117" i="55" s="1"/>
  <c r="D156" i="55"/>
  <c r="J156" i="55" s="1"/>
  <c r="E97" i="55"/>
  <c r="F97" i="55" s="1"/>
  <c r="K97" i="55" s="1"/>
  <c r="D136" i="55"/>
  <c r="J136" i="55" s="1"/>
  <c r="E135" i="55"/>
  <c r="F135" i="55" s="1"/>
  <c r="E145" i="55"/>
  <c r="F145" i="55" s="1"/>
  <c r="K145" i="55" s="1"/>
  <c r="D134" i="55"/>
  <c r="J134" i="55" s="1"/>
  <c r="D119" i="55"/>
  <c r="E95" i="55"/>
  <c r="F95" i="55" s="1"/>
  <c r="E148" i="55"/>
  <c r="F148" i="55" s="1"/>
  <c r="D142" i="55"/>
  <c r="J142" i="55" s="1"/>
  <c r="D123" i="55"/>
  <c r="J123" i="55" s="1"/>
  <c r="E110" i="55"/>
  <c r="F110" i="55" s="1"/>
  <c r="D128" i="55"/>
  <c r="J128" i="55" s="1"/>
  <c r="G91" i="55"/>
  <c r="E88" i="55"/>
  <c r="F88" i="55" s="1"/>
  <c r="E99" i="55"/>
  <c r="F99" i="55" s="1"/>
  <c r="E96" i="55"/>
  <c r="F96" i="55" s="1"/>
  <c r="E89" i="55"/>
  <c r="F89" i="55" s="1"/>
  <c r="D126" i="55"/>
  <c r="J126" i="55" s="1"/>
  <c r="D129" i="55"/>
  <c r="J129" i="55" s="1"/>
  <c r="E93" i="55"/>
  <c r="F93" i="55" s="1"/>
  <c r="D157" i="55"/>
  <c r="J157" i="55" s="1"/>
  <c r="E115" i="55"/>
  <c r="F115" i="55" s="1"/>
  <c r="K115" i="55" s="1"/>
  <c r="E86" i="55"/>
  <c r="F86" i="55" s="1"/>
  <c r="K86" i="55" s="1"/>
  <c r="E114" i="55"/>
  <c r="F114" i="55" s="1"/>
  <c r="D149" i="55"/>
  <c r="J149" i="55" s="1"/>
  <c r="D131" i="55"/>
  <c r="J131" i="55" s="1"/>
  <c r="I126" i="18" l="1"/>
  <c r="J126" i="18"/>
  <c r="I87" i="18"/>
  <c r="J87" i="18"/>
  <c r="J66" i="18"/>
  <c r="I66" i="18"/>
  <c r="I70" i="18"/>
  <c r="J70" i="18"/>
  <c r="J85" i="18"/>
  <c r="I85" i="18"/>
  <c r="J134" i="18"/>
  <c r="I134" i="18"/>
  <c r="J135" i="18"/>
  <c r="I135" i="18"/>
  <c r="I82" i="18"/>
  <c r="J82" i="18"/>
  <c r="I117" i="18"/>
  <c r="J117" i="18"/>
  <c r="I67" i="18"/>
  <c r="J67" i="18"/>
  <c r="J65" i="18"/>
  <c r="I65" i="18"/>
  <c r="I83" i="18"/>
  <c r="J83" i="18"/>
  <c r="I88" i="18"/>
  <c r="J88" i="18"/>
  <c r="I93" i="18"/>
  <c r="J93" i="18"/>
  <c r="I122" i="18"/>
  <c r="J122" i="18"/>
  <c r="J74" i="18"/>
  <c r="I74" i="18"/>
  <c r="J100" i="18"/>
  <c r="I100" i="18"/>
  <c r="H138" i="18"/>
  <c r="I114" i="18"/>
  <c r="J114" i="18"/>
  <c r="I75" i="18"/>
  <c r="J75" i="18"/>
  <c r="I59" i="18"/>
  <c r="J59" i="18"/>
  <c r="K99" i="17"/>
  <c r="I131" i="18"/>
  <c r="J131" i="18"/>
  <c r="I95" i="18"/>
  <c r="J95" i="18"/>
  <c r="J125" i="18"/>
  <c r="I125" i="18"/>
  <c r="I55" i="18"/>
  <c r="J55" i="18"/>
  <c r="J133" i="18"/>
  <c r="I133" i="18"/>
  <c r="J123" i="18"/>
  <c r="I123" i="18"/>
  <c r="I107" i="18"/>
  <c r="J107" i="18"/>
  <c r="J127" i="18"/>
  <c r="I127" i="18"/>
  <c r="I96" i="18"/>
  <c r="J96" i="18"/>
  <c r="I71" i="18"/>
  <c r="J71" i="18"/>
  <c r="I132" i="18"/>
  <c r="J132" i="18"/>
  <c r="I137" i="18"/>
  <c r="J137" i="18"/>
  <c r="J77" i="18"/>
  <c r="I77" i="18"/>
  <c r="J62" i="18"/>
  <c r="I62" i="18"/>
  <c r="I53" i="18"/>
  <c r="J53" i="18"/>
  <c r="I56" i="18"/>
  <c r="J56" i="18"/>
  <c r="I103" i="18"/>
  <c r="J103" i="18"/>
  <c r="I124" i="18"/>
  <c r="J124" i="18"/>
  <c r="I112" i="18"/>
  <c r="J112" i="18"/>
  <c r="I76" i="18"/>
  <c r="J76" i="18"/>
  <c r="J58" i="18"/>
  <c r="I58" i="18"/>
  <c r="J106" i="18"/>
  <c r="I106" i="18"/>
  <c r="J61" i="18"/>
  <c r="I61" i="18"/>
  <c r="J113" i="18"/>
  <c r="I113" i="18"/>
  <c r="I115" i="18"/>
  <c r="J115" i="18"/>
  <c r="I89" i="18"/>
  <c r="J89" i="18"/>
  <c r="K97" i="17"/>
  <c r="J97" i="17"/>
  <c r="J99" i="17" s="1"/>
  <c r="H108" i="17" s="1"/>
  <c r="I97" i="17"/>
  <c r="K71" i="17"/>
  <c r="I72" i="18"/>
  <c r="J72" i="18"/>
  <c r="I136" i="18"/>
  <c r="J136" i="18"/>
  <c r="J102" i="18"/>
  <c r="I102" i="18"/>
  <c r="J116" i="18"/>
  <c r="I116" i="18"/>
  <c r="J64" i="18"/>
  <c r="I64" i="18"/>
  <c r="G127" i="55"/>
  <c r="J130" i="18"/>
  <c r="I130" i="18"/>
  <c r="I68" i="18"/>
  <c r="J68" i="18"/>
  <c r="I73" i="18"/>
  <c r="J73" i="18"/>
  <c r="J84" i="18"/>
  <c r="H108" i="18"/>
  <c r="I84" i="18"/>
  <c r="J121" i="18"/>
  <c r="I121" i="18"/>
  <c r="J101" i="18"/>
  <c r="I101" i="18"/>
  <c r="J105" i="18"/>
  <c r="I105" i="18"/>
  <c r="I54" i="18"/>
  <c r="J54" i="18"/>
  <c r="H78" i="18"/>
  <c r="I69" i="18"/>
  <c r="J69" i="18"/>
  <c r="I60" i="18"/>
  <c r="J60" i="18"/>
  <c r="J127" i="55"/>
  <c r="I120" i="18"/>
  <c r="J120" i="18"/>
  <c r="I71" i="17"/>
  <c r="H103" i="17" s="1"/>
  <c r="H105" i="17" s="1"/>
  <c r="G110" i="17" s="1"/>
  <c r="G112" i="17" s="1"/>
  <c r="G32" i="17" s="1"/>
  <c r="I128" i="18"/>
  <c r="J128" i="18"/>
  <c r="I99" i="17"/>
  <c r="H107" i="17" s="1"/>
  <c r="H109" i="17" s="1"/>
  <c r="I118" i="18"/>
  <c r="J118" i="18"/>
  <c r="J71" i="17"/>
  <c r="H104" i="17" s="1"/>
  <c r="E138" i="55"/>
  <c r="F138" i="55" s="1"/>
  <c r="E132" i="55"/>
  <c r="F132" i="55" s="1"/>
  <c r="G90" i="55"/>
  <c r="G116" i="55"/>
  <c r="E124" i="55"/>
  <c r="F124" i="55" s="1"/>
  <c r="G97" i="55"/>
  <c r="E154" i="55"/>
  <c r="F154" i="55" s="1"/>
  <c r="K154" i="55" s="1"/>
  <c r="J139" i="55"/>
  <c r="E151" i="55"/>
  <c r="F151" i="55" s="1"/>
  <c r="K151" i="55" s="1"/>
  <c r="G122" i="55"/>
  <c r="E153" i="55"/>
  <c r="F153" i="55" s="1"/>
  <c r="K153" i="55" s="1"/>
  <c r="G83" i="55"/>
  <c r="K139" i="55"/>
  <c r="G139" i="55"/>
  <c r="G103" i="55"/>
  <c r="G115" i="55"/>
  <c r="E155" i="55"/>
  <c r="F155" i="55" s="1"/>
  <c r="G155" i="55" s="1"/>
  <c r="G88" i="55"/>
  <c r="K88" i="55"/>
  <c r="G105" i="55"/>
  <c r="K105" i="55"/>
  <c r="G109" i="55"/>
  <c r="G93" i="55"/>
  <c r="K93" i="55"/>
  <c r="G96" i="55"/>
  <c r="K96" i="55"/>
  <c r="G86" i="55"/>
  <c r="G145" i="55"/>
  <c r="G107" i="55"/>
  <c r="K107" i="55"/>
  <c r="G137" i="55"/>
  <c r="J140" i="55"/>
  <c r="E140" i="55"/>
  <c r="F140" i="55" s="1"/>
  <c r="K140" i="55" s="1"/>
  <c r="J119" i="55"/>
  <c r="G89" i="55"/>
  <c r="K89" i="55"/>
  <c r="G138" i="55"/>
  <c r="K138" i="55"/>
  <c r="G110" i="55"/>
  <c r="K110" i="55"/>
  <c r="G124" i="55"/>
  <c r="K124" i="55"/>
  <c r="G95" i="55"/>
  <c r="K95" i="55"/>
  <c r="G117" i="55"/>
  <c r="K117" i="55"/>
  <c r="E130" i="55"/>
  <c r="F130" i="55" s="1"/>
  <c r="G85" i="55"/>
  <c r="K85" i="55"/>
  <c r="E133" i="55"/>
  <c r="F133" i="55" s="1"/>
  <c r="J133" i="55"/>
  <c r="G111" i="55"/>
  <c r="K111" i="55"/>
  <c r="J152" i="55"/>
  <c r="E152" i="55"/>
  <c r="F152" i="55" s="1"/>
  <c r="K152" i="55" s="1"/>
  <c r="G114" i="55"/>
  <c r="K114" i="55"/>
  <c r="G99" i="55"/>
  <c r="K99" i="55"/>
  <c r="G106" i="55"/>
  <c r="G148" i="55"/>
  <c r="K148" i="55"/>
  <c r="G135" i="55"/>
  <c r="K135" i="55"/>
  <c r="G104" i="55"/>
  <c r="G154" i="55"/>
  <c r="G108" i="55"/>
  <c r="G84" i="55"/>
  <c r="G102" i="55"/>
  <c r="K102" i="55"/>
  <c r="G98" i="55"/>
  <c r="K98" i="55"/>
  <c r="G112" i="55"/>
  <c r="K112" i="55"/>
  <c r="J125" i="55"/>
  <c r="E125" i="55"/>
  <c r="F125" i="55" s="1"/>
  <c r="G132" i="55"/>
  <c r="K132" i="55"/>
  <c r="G101" i="55"/>
  <c r="K101" i="55"/>
  <c r="E147" i="55"/>
  <c r="F147" i="55" s="1"/>
  <c r="K147" i="55" s="1"/>
  <c r="E150" i="55"/>
  <c r="F150" i="55" s="1"/>
  <c r="E142" i="55"/>
  <c r="F142" i="55" s="1"/>
  <c r="K142" i="55" s="1"/>
  <c r="E119" i="55"/>
  <c r="E136" i="55"/>
  <c r="F136" i="55" s="1"/>
  <c r="K136" i="55" s="1"/>
  <c r="E144" i="55"/>
  <c r="F144" i="55" s="1"/>
  <c r="K144" i="55" s="1"/>
  <c r="E141" i="55"/>
  <c r="F141" i="55" s="1"/>
  <c r="K141" i="55" s="1"/>
  <c r="E157" i="55"/>
  <c r="F157" i="55" s="1"/>
  <c r="K157" i="55" s="1"/>
  <c r="E126" i="55"/>
  <c r="F126" i="55" s="1"/>
  <c r="K126" i="55" s="1"/>
  <c r="E123" i="55"/>
  <c r="F119" i="55"/>
  <c r="E146" i="55"/>
  <c r="F146" i="55" s="1"/>
  <c r="E131" i="55"/>
  <c r="F131" i="55" s="1"/>
  <c r="D158" i="55"/>
  <c r="E149" i="55"/>
  <c r="F149" i="55" s="1"/>
  <c r="K149" i="55" s="1"/>
  <c r="E129" i="55"/>
  <c r="F129" i="55" s="1"/>
  <c r="E128" i="55"/>
  <c r="F128" i="55" s="1"/>
  <c r="K128" i="55" s="1"/>
  <c r="E134" i="55"/>
  <c r="F134" i="55" s="1"/>
  <c r="K134" i="55" s="1"/>
  <c r="E156" i="55"/>
  <c r="F156" i="55" s="1"/>
  <c r="K156" i="55" s="1"/>
  <c r="E143" i="55"/>
  <c r="F143" i="55" s="1"/>
  <c r="J78" i="18" l="1"/>
  <c r="I78" i="18"/>
  <c r="H142" i="18" s="1"/>
  <c r="H143" i="18" s="1"/>
  <c r="J138" i="18"/>
  <c r="I138" i="18"/>
  <c r="H146" i="18" s="1"/>
  <c r="I108" i="18"/>
  <c r="H145" i="18" s="1"/>
  <c r="J108" i="18"/>
  <c r="K155" i="55"/>
  <c r="G136" i="55"/>
  <c r="G153" i="55"/>
  <c r="G151" i="55"/>
  <c r="G134" i="55"/>
  <c r="G119" i="55"/>
  <c r="G164" i="55" s="1"/>
  <c r="G165" i="55" s="1"/>
  <c r="G141" i="55"/>
  <c r="G126" i="55"/>
  <c r="J158" i="55"/>
  <c r="J170" i="55" s="1"/>
  <c r="J171" i="55" s="1"/>
  <c r="J164" i="55"/>
  <c r="J165" i="55" s="1"/>
  <c r="K119" i="55"/>
  <c r="K164" i="55" s="1"/>
  <c r="K165" i="55" s="1"/>
  <c r="G143" i="55"/>
  <c r="K143" i="55"/>
  <c r="G146" i="55"/>
  <c r="K146" i="55"/>
  <c r="G150" i="55"/>
  <c r="K150" i="55"/>
  <c r="K125" i="55"/>
  <c r="G125" i="55"/>
  <c r="K133" i="55"/>
  <c r="G133" i="55"/>
  <c r="G130" i="55"/>
  <c r="K130" i="55"/>
  <c r="G140" i="55"/>
  <c r="G129" i="55"/>
  <c r="K129" i="55"/>
  <c r="G149" i="55"/>
  <c r="G147" i="55"/>
  <c r="G131" i="55"/>
  <c r="K131" i="55"/>
  <c r="G156" i="55"/>
  <c r="G128" i="55"/>
  <c r="G157" i="55"/>
  <c r="G144" i="55"/>
  <c r="G142" i="55"/>
  <c r="G152" i="55"/>
  <c r="F123" i="55"/>
  <c r="K123" i="55" s="1"/>
  <c r="E158" i="55"/>
  <c r="H147" i="18" l="1"/>
  <c r="G151" i="18" s="1"/>
  <c r="G153" i="18" s="1"/>
  <c r="F172" i="55"/>
  <c r="L165" i="55"/>
  <c r="K158" i="55"/>
  <c r="K170" i="55" s="1"/>
  <c r="K171" i="55" s="1"/>
  <c r="F173" i="55" s="1"/>
  <c r="F158" i="55"/>
  <c r="G123" i="55"/>
  <c r="G158" i="55" s="1"/>
  <c r="G170" i="55" s="1"/>
  <c r="G24" i="18" l="1"/>
  <c r="G49" i="18"/>
  <c r="H49" i="18" s="1"/>
  <c r="F174" i="55"/>
  <c r="F190" i="55" s="1"/>
  <c r="G171" i="55"/>
  <c r="L171" i="55" s="1"/>
</calcChain>
</file>

<file path=xl/sharedStrings.xml><?xml version="1.0" encoding="utf-8"?>
<sst xmlns="http://schemas.openxmlformats.org/spreadsheetml/2006/main" count="1000" uniqueCount="282">
  <si>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</si>
  <si>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</si>
  <si>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</si>
  <si>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</si>
  <si>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</si>
  <si>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</si>
  <si>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</si>
  <si>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</si>
  <si>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</si>
  <si>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</si>
  <si>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</si>
  <si>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</si>
  <si>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</si>
  <si>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</si>
  <si>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</si>
  <si>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</si>
  <si>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</si>
  <si>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</si>
  <si>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</si>
  <si>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</si>
  <si>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</si>
  <si>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</si>
  <si>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</si>
  <si>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</si>
  <si>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</si>
  <si>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</si>
  <si>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</si>
  <si>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</si>
  <si>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</si>
  <si>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</si>
  <si>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</si>
  <si>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</si>
  <si>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</si>
  <si>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</si>
  <si>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</si>
  <si>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</si>
  <si>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</si>
  <si>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</si>
  <si>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</si>
  <si>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</si>
  <si>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</si>
  <si>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</si>
  <si>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</si>
  <si>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</si>
  <si>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</si>
  <si>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</si>
  <si>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</si>
  <si>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</si>
  <si>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</si>
  <si>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</si>
  <si>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</si>
  <si>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</si>
  <si>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</si>
  <si>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</si>
  <si>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</si>
  <si>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</si>
  <si>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</si>
  <si>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</si>
  <si>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</si>
  <si>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</si>
  <si>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</si>
  <si>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</si>
  <si>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</si>
  <si>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</si>
  <si>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</si>
  <si>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</si>
  <si>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</si>
  <si>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</si>
  <si>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</si>
  <si>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</si>
  <si>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</si>
  <si>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</si>
  <si>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</si>
  <si>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</si>
  <si>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</si>
  <si>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</si>
  <si>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</si>
  <si>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</si>
  <si>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</si>
  <si>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</si>
  <si>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</si>
  <si>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</si>
  <si>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</si>
  <si>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</si>
  <si>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</si>
  <si>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</si>
  <si>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</si>
  <si>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</si>
  <si>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</si>
  <si>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</si>
  <si>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</si>
  <si>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</si>
  <si>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</si>
  <si>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</si>
  <si>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</si>
  <si>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</si>
  <si>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</si>
  <si>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</si>
  <si>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</si>
  <si>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</si>
  <si>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</si>
  <si>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</si>
  <si>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</si>
  <si>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</si>
  <si>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</si>
  <si>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</si>
  <si>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</si>
  <si>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</si>
  <si>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</si>
  <si>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</si>
  <si>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</si>
  <si>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</si>
  <si>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</si>
  <si>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</si>
  <si>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</si>
  <si>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</si>
  <si>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</si>
  <si>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</si>
  <si>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</si>
  <si>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</si>
  <si>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</si>
  <si>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</si>
  <si>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</si>
  <si>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</si>
  <si>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</si>
  <si>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</si>
  <si>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</si>
  <si>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</si>
  <si>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</si>
  <si>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</si>
  <si>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</si>
  <si>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</si>
  <si>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</si>
  <si>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</si>
  <si>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</si>
  <si>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</si>
  <si>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</si>
  <si>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</si>
  <si>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</si>
  <si>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</si>
  <si>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</si>
  <si>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</si>
  <si>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</si>
  <si>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</si>
  <si>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</si>
  <si>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</si>
  <si>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</si>
  <si>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</si>
  <si>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</si>
  <si>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</si>
  <si>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</si>
  <si>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</si>
  <si>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</si>
  <si>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</si>
  <si>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</si>
  <si>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</si>
  <si>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</si>
  <si>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</si>
  <si>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</si>
  <si>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</si>
  <si>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</si>
  <si>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</si>
  <si>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</si>
  <si>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</si>
  <si>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</si>
  <si>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</si>
  <si>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</si>
  <si>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</si>
  <si>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</si>
  <si>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</si>
  <si>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</si>
  <si>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</si>
  <si>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</si>
  <si>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</si>
  <si>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</si>
  <si>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</si>
  <si>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</si>
  <si>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</si>
  <si>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</si>
  <si>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</si>
  <si>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</si>
  <si>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</si>
  <si>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</si>
  <si>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</si>
  <si>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</si>
  <si>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</si>
  <si>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</si>
  <si>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</si>
  <si>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</si>
  <si>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</si>
  <si>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</si>
  <si>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</si>
  <si>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</si>
  <si>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</si>
  <si>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</si>
  <si>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</si>
  <si>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</si>
  <si>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</si>
  <si>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</si>
  <si>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</si>
  <si>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</si>
  <si>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</si>
  <si>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</si>
  <si>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</si>
  <si>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</si>
  <si>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</si>
  <si>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</si>
  <si>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</si>
  <si>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</si>
  <si>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</si>
  <si>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</si>
  <si>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</si>
  <si>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</si>
  <si>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</si>
  <si>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</si>
  <si>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</si>
  <si>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</si>
  <si>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</si>
  <si>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</si>
  <si>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</si>
  <si>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</si>
  <si>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</si>
  <si>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</si>
  <si>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</si>
  <si>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</si>
  <si>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</si>
  <si>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</si>
  <si>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</si>
  <si>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</si>
  <si>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</si>
  <si>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</si>
  <si>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No. Vigilantes</t>
  </si>
  <si>
    <t>Modalidad/Medio del Servicio</t>
  </si>
  <si>
    <t>Valor Mes</t>
  </si>
  <si>
    <t>IVA 19% 
(LA BASE NO DEBE SER MENOR AL 10% DEL AIU)</t>
  </si>
  <si>
    <t>Granja la Esperanza</t>
  </si>
  <si>
    <t>Vigilantes noche sin arma</t>
  </si>
  <si>
    <t>Oficina Proyectos Especiales Bogotá</t>
  </si>
  <si>
    <t>CAD</t>
  </si>
  <si>
    <t>Granja La Esperanza</t>
  </si>
  <si>
    <t xml:space="preserve">SERVICIO PERIODO NORMAL </t>
  </si>
  <si>
    <t>No. Días</t>
  </si>
  <si>
    <t>Vr. Servicios</t>
  </si>
  <si>
    <t>Periodo Normal (Este periodo es susceptible a modificación teniendo en cuenta imprevistos que se puedan presentar durante el desarrollo de las actividades)</t>
  </si>
  <si>
    <t xml:space="preserve">SERVICIO PERIODO VACACIONAL </t>
  </si>
  <si>
    <t>Periodo Vacacional (Este periodo es susceptible a modificación teniendo en cuenta imprevistos que se puedan presentar durante el desarrollo de las actividades)</t>
  </si>
  <si>
    <t>SUBTOTAL</t>
  </si>
  <si>
    <t>IVA (%)</t>
  </si>
  <si>
    <t xml:space="preserve"> VALOR TOTAL</t>
  </si>
  <si>
    <t>Seccional Ubaté y Granja El Tibar</t>
  </si>
  <si>
    <t>Extensión Facatativá y Finca el Vergel</t>
  </si>
  <si>
    <t>COSTOS PERIODO ACADÉMICO NORMAL CON ESTUDIANTES 2020</t>
  </si>
  <si>
    <t>COSTOS PERIODO ACADÉMICO VACACIONAL SIN ESTUDIANTES 2020</t>
  </si>
  <si>
    <t>MARISOL ALVARADO CASTILLO</t>
  </si>
  <si>
    <t xml:space="preserve">Jefe de Recursos Físicos y Servicios Generales </t>
  </si>
  <si>
    <t>A partir del 29 de Marzo de 2020 - Hasta el 6 de Junio de 2020</t>
  </si>
  <si>
    <t>A partir del 7 de junio de 2020 - Hasta el 9  de Agosto de 2020</t>
  </si>
  <si>
    <t>A partir del 08 de Febrero de 2021 - Hasta el 28 de Marzo de 2021</t>
  </si>
  <si>
    <t>Total Periodo Normal de 2020 y 2021</t>
  </si>
  <si>
    <t>A partir del 01 de Enero de 2021 - Hasta el 07 de Febrero de 2021</t>
  </si>
  <si>
    <r>
      <rPr>
        <b/>
        <sz val="9"/>
        <rFont val="Arial"/>
        <family val="2"/>
      </rPr>
      <t xml:space="preserve">NOTA 1: </t>
    </r>
    <r>
      <rPr>
        <sz val="9"/>
        <rFont val="Arial"/>
        <family val="2"/>
      </rPr>
      <t>Para el periodo normal y vacacional de la vigencia 2021 se proyectó un incremento del 6%, sin embargo, en caso de ser necesario se realizarán los ajustes respectivos de acuerdo a lo dispuesto a la circular de tarifas para la misma vigencia emitida por la supeintendencia de vigilancia y seguridad privada.</t>
    </r>
  </si>
  <si>
    <t>A partir del 10 de Agosto de 2020 - Hasta el 27 de Noviembre de 2020</t>
  </si>
  <si>
    <t>A partir del 28 de Noviembre de 2020, Hasta el 31 de Diciembre de 2020</t>
  </si>
  <si>
    <t>Total Periodo Vacacional de 2020 y 2021</t>
  </si>
  <si>
    <t>ESPECIFICACIONES TÉCNICAS Y PROYECCIÓN DE SERVICIOS DE VIGILANCIA DE LA UNIVERSIDAD DE CUNDINAMARCA VIGENCIA 2020-2021</t>
  </si>
  <si>
    <t>COSTOS PERIODO ACADÉMICO NORMAL CON ESTUDIANTES 2021</t>
  </si>
  <si>
    <t>Fecha: 22 de Enero de 202</t>
  </si>
  <si>
    <t>COSTOS PERIODO ACADÉMICO VACACIONAL SIN ESTUDIANTES 2021</t>
  </si>
  <si>
    <t>po&lt;AZQ</t>
  </si>
  <si>
    <t xml:space="preserve"> Bolsa de servicios adicionales en situaciones de orden publico que se puedan presentar en la instalaciones de la Universidad de Cundinamarca (Sede, Seccionales o Extensiones ) al igual que en los predios y bienes inmuebles de la institucion, tambien incluye el uso de medio humano con canino de ser requerido. </t>
  </si>
  <si>
    <t xml:space="preserve"> VALOR TOTAL CONTRATO </t>
  </si>
  <si>
    <t xml:space="preserve">Extensión Facatativá y Finca el Vergel </t>
  </si>
  <si>
    <r>
      <rPr>
        <b/>
        <sz val="9"/>
        <rFont val="Arial"/>
        <family val="2"/>
      </rPr>
      <t xml:space="preserve">NOTA 1: </t>
    </r>
    <r>
      <rPr>
        <sz val="9"/>
        <rFont val="Arial"/>
        <family val="2"/>
      </rPr>
      <t xml:space="preserve">Para el periodo normal y vacacional de la vigencia 2021 se proyectó un incremento del 6%, sin embargo, en caso de ser necesario se realizarán los ajustes respectivos de acuerdo a lo dispuesto a la circular de tarifas para la misma vigencia emitida por la supeintendencia de vigilancia y seguridad privada. </t>
    </r>
    <r>
      <rPr>
        <b/>
        <sz val="9"/>
        <rFont val="Arial"/>
        <family val="2"/>
      </rPr>
      <t xml:space="preserve">NOTA 2. Se indica que la Universidad establece una bolsa de servicios adicionales en situaciones de orden público por el valor de $77,213,568, valor fijo, el cual debe ser contemplado en la  propuesta economica, teniendo encuenta el presupuesto disponible. </t>
    </r>
  </si>
  <si>
    <t xml:space="preserve">RELACION DE SALARIOS DEL PERSONAL </t>
  </si>
  <si>
    <t>N°</t>
  </si>
  <si>
    <t>SALARIO (BASICO)</t>
  </si>
  <si>
    <t>Supervisor de puesto</t>
  </si>
  <si>
    <t>Guarda de seguridad</t>
  </si>
  <si>
    <t xml:space="preserve">REPRESENTANTE LEGAL </t>
  </si>
  <si>
    <t>NOMBRE DE LA EMPRESA O UNION TEMPORAL O CONSORCIO</t>
  </si>
  <si>
    <t>ANEXO 3. PROPUESTA ECONOMICA</t>
  </si>
  <si>
    <t xml:space="preserve">NOMBRE DE LA EMPRESA: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</si>
</sst>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quot;$&quot;* #,##0.00_-;_-&quot;$&quot;* &quot;-&quot;??_-;_-@_-"/>
    <numFmt numFmtId="165" formatCode="_(* #,##0.00_);_(* \(#,##0.00\);_(* &quot;-&quot;??_);_(@_)"/>
    <numFmt numFmtId="166" formatCode="_(&quot;$&quot;\ * #,##0.00_);_(&quot;$&quot;\ * \(#,##0.00\);_(&quot;$&quot;\ * &quot;-&quot;??_);_(@_)"/>
    <numFmt numFmtId="167" formatCode="_(* #,##0_);_(* \(#,##0\);_(* &quot;-&quot;??_);_(@_)"/>
    <numFmt numFmtId="168" formatCode="[$-240A]d&quot; de &quot;mmmm&quot; de &quot;yyyy;@"/>
    <numFmt numFmtId="169" formatCode="_(&quot;$&quot;\ * #,##0_);_(&quot;$&quot;\ * \(#,##0\);_(&quot;$&quot;\ * &quot;-&quot;??_);_(@_)"/>
    <numFmt numFmtId="170" formatCode="_-* #,##0\ _€_-;\-* #,##0\ _€_-;_-* &quot;-&quot;??\ _€_-;_-@_-"/>
    <numFmt numFmtId="171" formatCode="_ &quot;$&quot;\ * #,##0_ ;_ &quot;$&quot;\ * \-#,##0_ ;_ &quot;$&quot;\ * &quot;-&quot;??_ ;_ @_ "/>
    <numFmt numFmtId="172" formatCode="_-&quot;$&quot;* #,##0_-;\-&quot;$&quot;* #,##0_-;_-&quot;$&quot;* &quot;-&quot;??_-;_-@_-"/>
    <numFmt numFmtId="173" formatCode="_(* #,##0.000_);_(* \(#,##0.000\);_(* &quot;-&quot;??_);_(@_)"/>
  </numFmts>
  <fonts count="6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b/>
      <sz val="10"/>
      <name val="Arial"/>
      <family val="2"/>
    </font>
    <font>
      <sz val="10"/>
      <name val="Arial"/>
      <family val="2"/>
    </font>
    <font>
      <sz val="11"/>
      <color theme="0"/>
      <name val="Arial"/>
      <family val="2"/>
    </font>
    <font>
      <b/>
      <sz val="9"/>
      <color theme="0"/>
      <name val="Arial"/>
      <family val="2"/>
    </font>
    <font>
      <sz val="11"/>
      <color theme="0"/>
      <name val="Calibri"/>
      <family val="2"/>
      <scheme val="minor"/>
    </font>
    <font>
      <b/>
      <i/>
      <sz val="10"/>
      <name val="Arial"/>
      <family val="2"/>
    </font>
    <font>
      <b/>
      <sz val="12"/>
      <name val="Arial"/>
      <family val="2"/>
    </font>
    <font>
      <sz val="10"/>
      <color theme="0"/>
      <name val="Arial"/>
      <family val="2"/>
    </font>
    <font>
      <b/>
      <sz val="12"/>
      <color theme="0"/>
      <name val="Arial"/>
      <family val="2"/>
    </font>
    <font>
      <sz val="11"/>
      <name val="Arial"/>
      <family val="2"/>
    </font>
    <font>
      <b/>
      <sz val="11"/>
      <name val="Arial"/>
      <family val="2"/>
    </font>
    <font>
      <sz val="11"/>
      <name val="Calibri"/>
      <family val="2"/>
      <scheme val="minor"/>
    </font>
    <font>
      <sz val="9"/>
      <name val="Arial"/>
      <family val="2"/>
    </font>
    <font>
      <sz val="11"/>
      <color theme="1"/>
      <name val="Arial"/>
      <family val="2"/>
    </font>
    <font>
      <b/>
      <sz val="11"/>
      <color theme="0" tint="-0.34998626667073579"/>
      <name val="Arial"/>
      <family val="2"/>
    </font>
    <font>
      <sz val="11"/>
      <color theme="0" tint="-0.34998626667073579"/>
      <name val="Arial"/>
      <family val="2"/>
    </font>
  </fonts>
  <fills count="14">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0F3D38"/>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0" fontId="47" fillId="0" borderId="0"/>
    <xf numFmtId="166" fontId="1" fillId="0" borderId="0" applyFont="0" applyFill="0" applyBorder="0" applyAlignment="0" applyProtection="0"/>
  </cellStyleXfs>
  <cellXfs count="774">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8" fontId="3" fillId="0" borderId="8" xfId="0" applyNumberFormat="1" applyFont="1" applyBorder="1" applyAlignment="1">
      <alignment vertical="center" wrapText="1"/>
    </xf>
    <xf numFmtId="167"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9" fontId="15" fillId="5" borderId="9" xfId="1" applyNumberFormat="1" applyFont="1" applyFill="1" applyBorder="1" applyAlignment="1">
      <alignment horizontal="center" vertical="center" wrapText="1"/>
    </xf>
    <xf numFmtId="169" fontId="15" fillId="5" borderId="1" xfId="1" applyNumberFormat="1" applyFont="1" applyFill="1" applyBorder="1" applyAlignment="1">
      <alignment horizontal="center" vertical="center" wrapText="1"/>
    </xf>
    <xf numFmtId="169" fontId="16" fillId="5" borderId="9" xfId="1" applyNumberFormat="1" applyFont="1" applyFill="1" applyBorder="1" applyAlignment="1">
      <alignment horizontal="center" vertical="center" wrapText="1"/>
    </xf>
    <xf numFmtId="167" fontId="15" fillId="5" borderId="5" xfId="2" applyNumberFormat="1" applyFont="1" applyFill="1" applyBorder="1" applyAlignment="1">
      <alignment horizontal="center" vertical="center" wrapText="1"/>
    </xf>
    <xf numFmtId="167"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9" fontId="0" fillId="7" borderId="37" xfId="1" applyNumberFormat="1" applyFont="1" applyFill="1" applyBorder="1"/>
    <xf numFmtId="169" fontId="0" fillId="7" borderId="46" xfId="1" applyNumberFormat="1" applyFont="1" applyFill="1" applyBorder="1"/>
    <xf numFmtId="169" fontId="0" fillId="7" borderId="25" xfId="1" applyNumberFormat="1" applyFont="1" applyFill="1" applyBorder="1"/>
    <xf numFmtId="170"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9" fontId="0" fillId="7" borderId="12" xfId="1" applyNumberFormat="1" applyFont="1" applyFill="1" applyBorder="1"/>
    <xf numFmtId="169" fontId="0" fillId="7" borderId="35" xfId="1" applyNumberFormat="1" applyFont="1" applyFill="1" applyBorder="1"/>
    <xf numFmtId="169" fontId="0" fillId="7" borderId="13" xfId="1" applyNumberFormat="1" applyFont="1" applyFill="1" applyBorder="1"/>
    <xf numFmtId="169"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9" fontId="0" fillId="7" borderId="52" xfId="1" applyNumberFormat="1" applyFont="1" applyFill="1" applyBorder="1"/>
    <xf numFmtId="169" fontId="0" fillId="7" borderId="38" xfId="1" applyNumberFormat="1" applyFont="1" applyFill="1" applyBorder="1"/>
    <xf numFmtId="169"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9" fontId="0" fillId="0" borderId="46" xfId="1" applyNumberFormat="1" applyFont="1" applyBorder="1"/>
    <xf numFmtId="169" fontId="0" fillId="0" borderId="37" xfId="1" applyNumberFormat="1" applyFont="1" applyBorder="1"/>
    <xf numFmtId="169"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9" fontId="0" fillId="0" borderId="52" xfId="1" applyNumberFormat="1" applyFont="1" applyBorder="1"/>
    <xf numFmtId="169" fontId="0" fillId="0" borderId="38" xfId="1" applyNumberFormat="1" applyFont="1" applyBorder="1"/>
    <xf numFmtId="169"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9" fontId="0" fillId="0" borderId="12" xfId="1" applyNumberFormat="1" applyFont="1" applyBorder="1"/>
    <xf numFmtId="169" fontId="0" fillId="0" borderId="35" xfId="1" applyNumberFormat="1" applyFont="1" applyBorder="1"/>
    <xf numFmtId="169" fontId="0" fillId="0" borderId="13" xfId="1" applyNumberFormat="1" applyFont="1" applyBorder="1"/>
    <xf numFmtId="169"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9" fontId="0" fillId="4" borderId="9" xfId="1" applyNumberFormat="1" applyFont="1" applyFill="1" applyBorder="1"/>
    <xf numFmtId="169" fontId="19" fillId="4" borderId="1" xfId="1" applyNumberFormat="1" applyFont="1" applyFill="1" applyBorder="1"/>
    <xf numFmtId="169" fontId="19" fillId="4" borderId="4" xfId="1" applyNumberFormat="1" applyFont="1" applyFill="1" applyBorder="1"/>
    <xf numFmtId="0" fontId="17" fillId="0" borderId="0" xfId="0" applyFont="1" applyAlignment="1">
      <alignment horizontal="center"/>
    </xf>
    <xf numFmtId="170" fontId="7" fillId="0" borderId="14" xfId="2" applyNumberFormat="1" applyFont="1" applyBorder="1" applyAlignment="1">
      <alignment horizontal="center" wrapText="1"/>
    </xf>
    <xf numFmtId="10" fontId="0" fillId="0" borderId="14" xfId="0" applyNumberFormat="1" applyBorder="1"/>
    <xf numFmtId="169" fontId="0" fillId="7" borderId="34" xfId="1" applyNumberFormat="1" applyFont="1" applyFill="1" applyBorder="1"/>
    <xf numFmtId="169" fontId="0" fillId="0" borderId="0" xfId="0" applyNumberFormat="1" applyAlignment="1">
      <alignment vertical="center" wrapText="1"/>
    </xf>
    <xf numFmtId="169"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9" fontId="0" fillId="4" borderId="41" xfId="1" applyNumberFormat="1" applyFont="1" applyFill="1" applyBorder="1"/>
    <xf numFmtId="169" fontId="19" fillId="4" borderId="45" xfId="1" applyNumberFormat="1" applyFont="1" applyFill="1" applyBorder="1"/>
    <xf numFmtId="169" fontId="19" fillId="4" borderId="3" xfId="1" applyNumberFormat="1" applyFont="1" applyFill="1" applyBorder="1"/>
    <xf numFmtId="0" fontId="0" fillId="0" borderId="43" xfId="0" applyBorder="1" applyAlignment="1">
      <alignment vertical="center"/>
    </xf>
    <xf numFmtId="169" fontId="0" fillId="0" borderId="0" xfId="1" applyNumberFormat="1" applyFont="1"/>
    <xf numFmtId="169"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7"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7"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7" fontId="25" fillId="5" borderId="1" xfId="0" applyNumberFormat="1" applyFont="1" applyFill="1" applyBorder="1" applyAlignment="1">
      <alignment horizontal="center" vertical="center"/>
    </xf>
    <xf numFmtId="170" fontId="24" fillId="0" borderId="37" xfId="2" applyNumberFormat="1" applyFont="1" applyBorder="1" applyAlignment="1">
      <alignment vertical="center" wrapText="1"/>
    </xf>
    <xf numFmtId="170" fontId="24" fillId="0" borderId="35" xfId="2" applyNumberFormat="1" applyFont="1" applyBorder="1" applyAlignment="1">
      <alignment vertical="center" wrapText="1"/>
    </xf>
    <xf numFmtId="167"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70"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70"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7" fontId="39" fillId="0" borderId="1" xfId="2" applyNumberFormat="1" applyFont="1" applyBorder="1" applyAlignment="1">
      <alignment horizontal="center" vertical="center" wrapText="1"/>
    </xf>
    <xf numFmtId="167"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9" fontId="1" fillId="0" borderId="0" xfId="1" applyNumberFormat="1"/>
    <xf numFmtId="167"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0" fontId="49" fillId="10" borderId="42" xfId="0" applyFont="1" applyFill="1" applyBorder="1" applyAlignment="1">
      <alignment horizontal="center" vertical="center"/>
    </xf>
    <xf numFmtId="0" fontId="49" fillId="10" borderId="61" xfId="0" applyFont="1" applyFill="1" applyBorder="1" applyAlignment="1">
      <alignment horizontal="center" vertical="center"/>
    </xf>
    <xf numFmtId="0" fontId="49" fillId="10" borderId="61" xfId="0" applyFont="1" applyFill="1" applyBorder="1" applyAlignment="1">
      <alignment horizontal="center" vertical="center" wrapText="1"/>
    </xf>
    <xf numFmtId="0" fontId="49" fillId="10" borderId="40" xfId="0" applyFont="1" applyFill="1" applyBorder="1" applyAlignment="1">
      <alignment horizontal="center" vertical="center" wrapText="1"/>
    </xf>
    <xf numFmtId="0" fontId="46" fillId="7" borderId="14" xfId="0" applyFont="1" applyFill="1" applyBorder="1" applyAlignment="1">
      <alignment horizontal="center" vertical="center"/>
    </xf>
    <xf numFmtId="169" fontId="47" fillId="9" borderId="51" xfId="1" applyNumberFormat="1" applyFont="1" applyFill="1" applyBorder="1" applyAlignment="1">
      <alignment vertical="center"/>
    </xf>
    <xf numFmtId="172" fontId="47" fillId="9" borderId="30" xfId="1" applyNumberFormat="1" applyFont="1" applyFill="1" applyBorder="1" applyAlignment="1">
      <alignment horizontal="center" vertical="center"/>
    </xf>
    <xf numFmtId="169" fontId="47" fillId="9" borderId="56" xfId="1" applyNumberFormat="1" applyFont="1" applyFill="1" applyBorder="1" applyAlignment="1">
      <alignment vertical="center"/>
    </xf>
    <xf numFmtId="0" fontId="47" fillId="9" borderId="0" xfId="0" applyFont="1" applyFill="1" applyAlignment="1">
      <alignment vertical="center"/>
    </xf>
    <xf numFmtId="172" fontId="47" fillId="9" borderId="14" xfId="1" applyNumberFormat="1" applyFont="1" applyFill="1" applyBorder="1" applyAlignment="1">
      <alignment horizontal="center" vertical="center"/>
    </xf>
    <xf numFmtId="172" fontId="47" fillId="9" borderId="20" xfId="1" applyNumberFormat="1" applyFont="1" applyFill="1" applyBorder="1" applyAlignment="1">
      <alignment horizontal="center" vertical="center"/>
    </xf>
    <xf numFmtId="169" fontId="47" fillId="9" borderId="47" xfId="1" applyNumberFormat="1" applyFont="1" applyFill="1" applyBorder="1" applyAlignment="1">
      <alignment vertical="center"/>
    </xf>
    <xf numFmtId="172" fontId="47" fillId="9" borderId="49" xfId="1" applyNumberFormat="1" applyFont="1" applyFill="1" applyBorder="1" applyAlignment="1">
      <alignment horizontal="center" vertical="center"/>
    </xf>
    <xf numFmtId="169" fontId="47" fillId="9" borderId="50" xfId="1" applyNumberFormat="1" applyFont="1" applyFill="1" applyBorder="1" applyAlignment="1">
      <alignment vertical="center"/>
    </xf>
    <xf numFmtId="172" fontId="47" fillId="9" borderId="60" xfId="1" applyNumberFormat="1" applyFont="1" applyFill="1" applyBorder="1" applyAlignment="1">
      <alignment horizontal="center" vertical="center"/>
    </xf>
    <xf numFmtId="169" fontId="47" fillId="9" borderId="58" xfId="1" applyNumberFormat="1" applyFont="1" applyFill="1" applyBorder="1" applyAlignment="1">
      <alignment vertical="center"/>
    </xf>
    <xf numFmtId="0" fontId="47" fillId="9" borderId="67" xfId="0" applyFont="1" applyFill="1" applyBorder="1" applyAlignment="1">
      <alignment horizontal="center" vertical="center"/>
    </xf>
    <xf numFmtId="0" fontId="47" fillId="9" borderId="57" xfId="0" applyFont="1" applyFill="1" applyBorder="1" applyAlignment="1">
      <alignment horizontal="center" vertical="center"/>
    </xf>
    <xf numFmtId="0" fontId="47" fillId="9" borderId="63" xfId="0" applyFont="1" applyFill="1" applyBorder="1" applyAlignment="1">
      <alignment horizontal="center" vertical="center"/>
    </xf>
    <xf numFmtId="0" fontId="47" fillId="9" borderId="68" xfId="0" applyFont="1" applyFill="1" applyBorder="1" applyAlignment="1">
      <alignment horizontal="center" vertical="center"/>
    </xf>
    <xf numFmtId="0" fontId="47" fillId="9" borderId="69" xfId="0" applyFont="1" applyFill="1" applyBorder="1" applyAlignment="1">
      <alignment horizontal="center" vertical="center"/>
    </xf>
    <xf numFmtId="0" fontId="55" fillId="9" borderId="0" xfId="0" applyFont="1" applyFill="1"/>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0" fontId="49" fillId="10" borderId="66" xfId="0" applyFont="1" applyFill="1" applyBorder="1" applyAlignment="1">
      <alignment horizontal="center" vertical="center"/>
    </xf>
    <xf numFmtId="169" fontId="52" fillId="2" borderId="45" xfId="0" applyNumberFormat="1" applyFont="1" applyFill="1" applyBorder="1" applyAlignment="1">
      <alignment vertical="center" wrapText="1"/>
    </xf>
    <xf numFmtId="0" fontId="49" fillId="10" borderId="64" xfId="0" applyFont="1" applyFill="1" applyBorder="1" applyAlignment="1">
      <alignment horizontal="center" vertical="center"/>
    </xf>
    <xf numFmtId="0" fontId="49" fillId="10" borderId="66" xfId="0" applyFont="1" applyFill="1" applyBorder="1" applyAlignment="1">
      <alignment horizontal="center" vertical="center" wrapText="1"/>
    </xf>
    <xf numFmtId="172" fontId="47" fillId="9" borderId="59" xfId="1" applyNumberFormat="1" applyFont="1" applyFill="1" applyBorder="1" applyAlignment="1">
      <alignment horizontal="center" vertical="center"/>
    </xf>
    <xf numFmtId="172" fontId="47" fillId="7" borderId="20" xfId="1" applyNumberFormat="1" applyFont="1" applyFill="1" applyBorder="1" applyAlignment="1">
      <alignment horizontal="center" vertical="center"/>
    </xf>
    <xf numFmtId="169" fontId="47" fillId="7" borderId="47" xfId="1" applyNumberFormat="1" applyFont="1" applyFill="1" applyBorder="1" applyAlignment="1">
      <alignment vertical="center"/>
    </xf>
    <xf numFmtId="0" fontId="47" fillId="7" borderId="57" xfId="0" applyFont="1" applyFill="1" applyBorder="1" applyAlignment="1">
      <alignment horizontal="center" vertical="center"/>
    </xf>
    <xf numFmtId="172" fontId="47" fillId="7" borderId="14" xfId="1" applyNumberFormat="1" applyFont="1" applyFill="1" applyBorder="1" applyAlignment="1">
      <alignment horizontal="center" vertical="center"/>
    </xf>
    <xf numFmtId="169" fontId="47" fillId="7" borderId="51" xfId="1" applyNumberFormat="1" applyFont="1" applyFill="1" applyBorder="1" applyAlignment="1">
      <alignment vertical="center"/>
    </xf>
    <xf numFmtId="172" fontId="47" fillId="7" borderId="49" xfId="1" applyNumberFormat="1" applyFont="1" applyFill="1" applyBorder="1" applyAlignment="1">
      <alignment horizontal="center" vertical="center"/>
    </xf>
    <xf numFmtId="169" fontId="47" fillId="7" borderId="50" xfId="1" applyNumberFormat="1" applyFont="1" applyFill="1" applyBorder="1" applyAlignment="1">
      <alignment vertical="center"/>
    </xf>
    <xf numFmtId="0" fontId="47" fillId="7" borderId="63" xfId="0" applyFont="1" applyFill="1" applyBorder="1" applyAlignment="1">
      <alignment horizontal="center" vertical="center"/>
    </xf>
    <xf numFmtId="0" fontId="47" fillId="7" borderId="67" xfId="0" applyFont="1" applyFill="1" applyBorder="1" applyAlignment="1">
      <alignment horizontal="center" vertical="center"/>
    </xf>
    <xf numFmtId="172" fontId="47" fillId="7" borderId="30" xfId="1" applyNumberFormat="1" applyFont="1" applyFill="1" applyBorder="1" applyAlignment="1">
      <alignment horizontal="center" vertical="center"/>
    </xf>
    <xf numFmtId="172" fontId="47" fillId="7" borderId="60" xfId="1" applyNumberFormat="1" applyFont="1" applyFill="1" applyBorder="1" applyAlignment="1">
      <alignment horizontal="center" vertical="center"/>
    </xf>
    <xf numFmtId="172" fontId="47" fillId="7" borderId="47" xfId="1" applyNumberFormat="1" applyFont="1" applyFill="1" applyBorder="1" applyAlignment="1">
      <alignment horizontal="center" vertical="center"/>
    </xf>
    <xf numFmtId="172" fontId="47" fillId="7" borderId="51" xfId="1" applyNumberFormat="1" applyFont="1" applyFill="1" applyBorder="1" applyAlignment="1">
      <alignment horizontal="center" vertical="center"/>
    </xf>
    <xf numFmtId="172" fontId="47" fillId="7" borderId="50" xfId="1" applyNumberFormat="1" applyFont="1" applyFill="1" applyBorder="1" applyAlignment="1">
      <alignment horizontal="center" vertical="center"/>
    </xf>
    <xf numFmtId="0" fontId="57" fillId="9" borderId="0" xfId="0" applyFont="1" applyFill="1"/>
    <xf numFmtId="0" fontId="47" fillId="0" borderId="20" xfId="0" applyFont="1" applyFill="1" applyBorder="1" applyAlignment="1">
      <alignment horizontal="justify" vertical="center" wrapText="1"/>
    </xf>
    <xf numFmtId="172" fontId="47" fillId="0" borderId="20" xfId="1" applyNumberFormat="1" applyFont="1" applyFill="1" applyBorder="1" applyAlignment="1">
      <alignment horizontal="center" vertical="center"/>
    </xf>
    <xf numFmtId="169" fontId="47" fillId="9" borderId="39" xfId="1" applyNumberFormat="1" applyFont="1" applyFill="1" applyBorder="1" applyAlignment="1">
      <alignment vertical="center"/>
    </xf>
    <xf numFmtId="0" fontId="47" fillId="0" borderId="49" xfId="0" applyFont="1" applyFill="1" applyBorder="1" applyAlignment="1">
      <alignment horizontal="justify" vertical="center" wrapText="1"/>
    </xf>
    <xf numFmtId="172" fontId="47" fillId="0" borderId="49" xfId="1" applyNumberFormat="1" applyFont="1" applyFill="1" applyBorder="1" applyAlignment="1">
      <alignment horizontal="center" vertical="center"/>
    </xf>
    <xf numFmtId="169" fontId="47" fillId="9" borderId="71" xfId="1" applyNumberFormat="1" applyFont="1" applyFill="1" applyBorder="1" applyAlignment="1">
      <alignment vertical="center"/>
    </xf>
    <xf numFmtId="169" fontId="47" fillId="7" borderId="39" xfId="1" applyNumberFormat="1" applyFont="1" applyFill="1" applyBorder="1" applyAlignment="1">
      <alignment vertical="center"/>
    </xf>
    <xf numFmtId="0" fontId="47" fillId="0" borderId="14" xfId="0" applyFont="1" applyFill="1" applyBorder="1" applyAlignment="1">
      <alignment horizontal="justify" vertical="center" wrapText="1"/>
    </xf>
    <xf numFmtId="169" fontId="47" fillId="7" borderId="29" xfId="1" applyNumberFormat="1" applyFont="1" applyFill="1" applyBorder="1" applyAlignment="1">
      <alignment vertical="center"/>
    </xf>
    <xf numFmtId="0" fontId="47" fillId="0" borderId="60" xfId="0" applyFont="1" applyFill="1" applyBorder="1" applyAlignment="1">
      <alignment horizontal="justify" vertical="center" wrapText="1"/>
    </xf>
    <xf numFmtId="172" fontId="47" fillId="0" borderId="14" xfId="1" applyNumberFormat="1" applyFont="1" applyFill="1" applyBorder="1" applyAlignment="1">
      <alignment horizontal="center" vertical="center"/>
    </xf>
    <xf numFmtId="169" fontId="47" fillId="7" borderId="71" xfId="1" applyNumberFormat="1" applyFont="1" applyFill="1" applyBorder="1" applyAlignment="1">
      <alignment vertical="center"/>
    </xf>
    <xf numFmtId="0" fontId="47" fillId="0" borderId="30" xfId="0" applyFont="1" applyFill="1" applyBorder="1" applyAlignment="1">
      <alignment horizontal="justify" vertical="center" wrapText="1"/>
    </xf>
    <xf numFmtId="172" fontId="47" fillId="0" borderId="30" xfId="1" applyNumberFormat="1" applyFont="1" applyFill="1" applyBorder="1" applyAlignment="1">
      <alignment horizontal="center" vertical="center"/>
    </xf>
    <xf numFmtId="169" fontId="47" fillId="9" borderId="31" xfId="1" applyNumberFormat="1" applyFont="1" applyFill="1" applyBorder="1" applyAlignment="1">
      <alignment vertical="center"/>
    </xf>
    <xf numFmtId="169" fontId="47" fillId="9" borderId="29" xfId="1" applyNumberFormat="1" applyFont="1" applyFill="1" applyBorder="1" applyAlignment="1">
      <alignment vertical="center"/>
    </xf>
    <xf numFmtId="0" fontId="47" fillId="0" borderId="67" xfId="0" applyFont="1" applyFill="1" applyBorder="1" applyAlignment="1">
      <alignment horizontal="justify" vertical="center" wrapText="1"/>
    </xf>
    <xf numFmtId="0" fontId="47" fillId="0" borderId="57" xfId="0" applyFont="1" applyFill="1" applyBorder="1" applyAlignment="1">
      <alignment horizontal="justify" vertical="center" wrapText="1"/>
    </xf>
    <xf numFmtId="0" fontId="47" fillId="0" borderId="63" xfId="0" applyFont="1" applyFill="1" applyBorder="1" applyAlignment="1">
      <alignment horizontal="justify" vertical="center" wrapText="1"/>
    </xf>
    <xf numFmtId="169" fontId="47" fillId="9" borderId="65" xfId="1" applyNumberFormat="1" applyFont="1" applyFill="1" applyBorder="1" applyAlignment="1">
      <alignment vertical="center"/>
    </xf>
    <xf numFmtId="0" fontId="49" fillId="10" borderId="62" xfId="0" applyFont="1" applyFill="1" applyBorder="1" applyAlignment="1">
      <alignment horizontal="center" vertical="center" wrapText="1"/>
    </xf>
    <xf numFmtId="0" fontId="49" fillId="10" borderId="70" xfId="0" applyFont="1" applyFill="1" applyBorder="1" applyAlignment="1">
      <alignment horizontal="center" vertical="center" wrapText="1"/>
    </xf>
    <xf numFmtId="169" fontId="47" fillId="9" borderId="46" xfId="1" applyNumberFormat="1" applyFont="1" applyFill="1" applyBorder="1" applyAlignment="1">
      <alignment vertical="center"/>
    </xf>
    <xf numFmtId="0" fontId="47" fillId="0" borderId="68" xfId="0" applyFont="1" applyFill="1" applyBorder="1" applyAlignment="1">
      <alignment horizontal="justify" vertical="center" wrapText="1"/>
    </xf>
    <xf numFmtId="0" fontId="47" fillId="0" borderId="69" xfId="0" applyFont="1" applyFill="1" applyBorder="1" applyAlignment="1">
      <alignment horizontal="justify" vertical="center" wrapText="1"/>
    </xf>
    <xf numFmtId="169" fontId="52" fillId="2" borderId="41" xfId="0" applyNumberFormat="1" applyFont="1" applyFill="1" applyBorder="1" applyAlignment="1">
      <alignment vertical="center" wrapText="1"/>
    </xf>
    <xf numFmtId="172" fontId="47" fillId="0" borderId="60" xfId="1" applyNumberFormat="1" applyFont="1" applyFill="1" applyBorder="1" applyAlignment="1">
      <alignment horizontal="center" vertical="center"/>
    </xf>
    <xf numFmtId="169" fontId="47" fillId="7" borderId="46" xfId="1" applyNumberFormat="1" applyFont="1" applyFill="1" applyBorder="1" applyAlignment="1">
      <alignment vertical="center"/>
    </xf>
    <xf numFmtId="169" fontId="47" fillId="7" borderId="13" xfId="1" applyNumberFormat="1" applyFont="1" applyFill="1" applyBorder="1" applyAlignment="1">
      <alignment vertical="center"/>
    </xf>
    <xf numFmtId="169" fontId="47" fillId="7" borderId="52" xfId="1" applyNumberFormat="1" applyFont="1" applyFill="1" applyBorder="1" applyAlignment="1">
      <alignment vertical="center"/>
    </xf>
    <xf numFmtId="169" fontId="47" fillId="9" borderId="55" xfId="1" applyNumberFormat="1" applyFont="1" applyFill="1" applyBorder="1" applyAlignment="1">
      <alignment vertical="center"/>
    </xf>
    <xf numFmtId="171" fontId="46" fillId="7" borderId="29" xfId="1" applyNumberFormat="1" applyFont="1" applyFill="1" applyBorder="1" applyAlignment="1">
      <alignment horizontal="center" vertical="center"/>
    </xf>
    <xf numFmtId="167" fontId="56" fillId="7" borderId="29" xfId="0" applyNumberFormat="1" applyFont="1" applyFill="1" applyBorder="1" applyAlignment="1">
      <alignment horizontal="center" vertical="center"/>
    </xf>
    <xf numFmtId="14" fontId="57" fillId="11" borderId="19" xfId="0" applyNumberFormat="1" applyFont="1" applyFill="1" applyBorder="1"/>
    <xf numFmtId="14" fontId="57" fillId="11" borderId="20" xfId="0" applyNumberFormat="1" applyFont="1" applyFill="1" applyBorder="1"/>
    <xf numFmtId="0" fontId="57" fillId="11" borderId="20" xfId="0" applyFont="1" applyFill="1" applyBorder="1"/>
    <xf numFmtId="0" fontId="57" fillId="11" borderId="20" xfId="0" applyFont="1" applyFill="1" applyBorder="1" applyAlignment="1">
      <alignment horizontal="center"/>
    </xf>
    <xf numFmtId="14" fontId="57" fillId="11" borderId="20" xfId="0" applyNumberFormat="1" applyFont="1" applyFill="1" applyBorder="1" applyAlignment="1">
      <alignment horizontal="center"/>
    </xf>
    <xf numFmtId="14" fontId="57" fillId="11" borderId="21" xfId="0" applyNumberFormat="1" applyFont="1" applyFill="1" applyBorder="1"/>
    <xf numFmtId="14" fontId="57" fillId="11" borderId="14" xfId="0" applyNumberFormat="1" applyFont="1" applyFill="1" applyBorder="1"/>
    <xf numFmtId="0" fontId="57" fillId="11" borderId="14" xfId="0" applyFont="1" applyFill="1" applyBorder="1"/>
    <xf numFmtId="0" fontId="57" fillId="11" borderId="14" xfId="0" applyFont="1" applyFill="1" applyBorder="1" applyAlignment="1">
      <alignment horizontal="center"/>
    </xf>
    <xf numFmtId="14" fontId="57" fillId="11" borderId="14" xfId="0" applyNumberFormat="1" applyFont="1" applyFill="1" applyBorder="1" applyAlignment="1">
      <alignment horizontal="center"/>
    </xf>
    <xf numFmtId="14" fontId="57" fillId="12" borderId="14" xfId="0" applyNumberFormat="1" applyFont="1" applyFill="1" applyBorder="1" applyAlignment="1">
      <alignment horizontal="center"/>
    </xf>
    <xf numFmtId="14" fontId="57" fillId="12" borderId="21" xfId="0" applyNumberFormat="1" applyFont="1" applyFill="1" applyBorder="1"/>
    <xf numFmtId="14" fontId="57" fillId="12" borderId="14" xfId="0" applyNumberFormat="1" applyFont="1" applyFill="1" applyBorder="1"/>
    <xf numFmtId="0" fontId="57" fillId="12" borderId="14" xfId="0" applyFont="1" applyFill="1" applyBorder="1"/>
    <xf numFmtId="0" fontId="57" fillId="9" borderId="14" xfId="0" applyFont="1" applyFill="1" applyBorder="1" applyAlignment="1">
      <alignment horizontal="center"/>
    </xf>
    <xf numFmtId="14" fontId="57" fillId="13" borderId="14" xfId="0" applyNumberFormat="1" applyFont="1" applyFill="1" applyBorder="1" applyAlignment="1">
      <alignment horizontal="center"/>
    </xf>
    <xf numFmtId="0" fontId="55" fillId="9" borderId="14" xfId="0" applyFont="1" applyFill="1" applyBorder="1"/>
    <xf numFmtId="14" fontId="57" fillId="13" borderId="21" xfId="0" applyNumberFormat="1" applyFont="1" applyFill="1" applyBorder="1"/>
    <xf numFmtId="14" fontId="57" fillId="13" borderId="14" xfId="0" applyNumberFormat="1" applyFont="1" applyFill="1" applyBorder="1"/>
    <xf numFmtId="0" fontId="57" fillId="13" borderId="14" xfId="0" applyFont="1" applyFill="1" applyBorder="1"/>
    <xf numFmtId="14" fontId="57" fillId="9" borderId="48" xfId="0" applyNumberFormat="1" applyFont="1" applyFill="1" applyBorder="1"/>
    <xf numFmtId="14" fontId="57" fillId="9" borderId="49" xfId="0" applyNumberFormat="1" applyFont="1" applyFill="1" applyBorder="1"/>
    <xf numFmtId="0" fontId="57" fillId="9" borderId="49" xfId="0" applyFont="1" applyFill="1" applyBorder="1"/>
    <xf numFmtId="0" fontId="57" fillId="9" borderId="49" xfId="0" applyFont="1" applyFill="1" applyBorder="1" applyAlignment="1">
      <alignment horizontal="center"/>
    </xf>
    <xf numFmtId="0" fontId="46" fillId="0" borderId="14" xfId="0" applyFont="1" applyFill="1" applyBorder="1" applyAlignment="1">
      <alignment horizontal="center" vertical="center"/>
    </xf>
    <xf numFmtId="171" fontId="46" fillId="0" borderId="29" xfId="1" applyNumberFormat="1" applyFont="1" applyFill="1" applyBorder="1" applyAlignment="1">
      <alignment horizontal="center" vertical="center"/>
    </xf>
    <xf numFmtId="170" fontId="53" fillId="0" borderId="0" xfId="0" applyNumberFormat="1" applyFont="1" applyFill="1" applyBorder="1" applyAlignment="1">
      <alignment vertical="center"/>
    </xf>
    <xf numFmtId="0" fontId="57" fillId="11" borderId="39" xfId="0" applyFont="1" applyFill="1" applyBorder="1" applyAlignment="1">
      <alignment horizontal="center"/>
    </xf>
    <xf numFmtId="0" fontId="57" fillId="11" borderId="29" xfId="0" applyFont="1" applyFill="1" applyBorder="1" applyAlignment="1">
      <alignment horizontal="center"/>
    </xf>
    <xf numFmtId="0" fontId="57" fillId="12" borderId="29" xfId="0" applyFont="1" applyFill="1" applyBorder="1" applyAlignment="1">
      <alignment horizontal="center"/>
    </xf>
    <xf numFmtId="0" fontId="57" fillId="13" borderId="29" xfId="0" applyFont="1" applyFill="1" applyBorder="1" applyAlignment="1">
      <alignment horizontal="center"/>
    </xf>
    <xf numFmtId="0" fontId="55" fillId="9" borderId="29" xfId="0" applyFont="1" applyFill="1" applyBorder="1"/>
    <xf numFmtId="0" fontId="57" fillId="9" borderId="29" xfId="0" applyFont="1" applyFill="1" applyBorder="1" applyAlignment="1">
      <alignment horizontal="center"/>
    </xf>
    <xf numFmtId="0" fontId="57" fillId="9" borderId="71" xfId="0" applyFont="1" applyFill="1" applyBorder="1" applyAlignment="1">
      <alignment horizontal="center"/>
    </xf>
    <xf numFmtId="165" fontId="53" fillId="0" borderId="0" xfId="0" applyNumberFormat="1" applyFont="1" applyFill="1" applyBorder="1" applyAlignment="1">
      <alignment vertical="center"/>
    </xf>
    <xf numFmtId="0" fontId="25" fillId="0" borderId="0" xfId="0" applyFont="1" applyFill="1" applyBorder="1" applyAlignment="1">
      <alignment vertical="center"/>
    </xf>
    <xf numFmtId="0" fontId="53" fillId="0" borderId="0" xfId="0" applyFont="1" applyFill="1" applyBorder="1" applyAlignment="1">
      <alignment vertical="center"/>
    </xf>
    <xf numFmtId="165" fontId="53" fillId="0" borderId="0" xfId="2" applyNumberFormat="1" applyFont="1" applyFill="1" applyBorder="1" applyAlignment="1">
      <alignment vertical="center"/>
    </xf>
    <xf numFmtId="167" fontId="53" fillId="0" borderId="0" xfId="2" applyNumberFormat="1" applyFont="1" applyFill="1" applyBorder="1" applyAlignment="1">
      <alignment vertical="center"/>
    </xf>
    <xf numFmtId="173" fontId="53" fillId="0" borderId="0" xfId="2" applyNumberFormat="1" applyFont="1" applyFill="1" applyBorder="1" applyAlignment="1">
      <alignment vertical="center"/>
    </xf>
    <xf numFmtId="165" fontId="53" fillId="0" borderId="0" xfId="2" applyFont="1" applyFill="1" applyBorder="1" applyAlignment="1">
      <alignment vertical="center"/>
    </xf>
    <xf numFmtId="0" fontId="48" fillId="0" borderId="0" xfId="0" applyFont="1" applyFill="1" applyBorder="1"/>
    <xf numFmtId="0" fontId="50" fillId="0" borderId="0" xfId="0" applyFont="1" applyFill="1" applyBorder="1"/>
    <xf numFmtId="0" fontId="47" fillId="9" borderId="14" xfId="0" applyFont="1" applyFill="1" applyBorder="1" applyAlignment="1">
      <alignment horizontal="center" vertical="center"/>
    </xf>
    <xf numFmtId="165" fontId="47" fillId="7" borderId="14" xfId="2" applyFont="1" applyFill="1" applyBorder="1" applyAlignment="1">
      <alignment horizontal="center" vertical="center"/>
    </xf>
    <xf numFmtId="0" fontId="47" fillId="7" borderId="14" xfId="0" applyFont="1" applyFill="1" applyBorder="1" applyAlignment="1">
      <alignment horizontal="center" vertical="center"/>
    </xf>
    <xf numFmtId="0" fontId="49" fillId="10" borderId="51" xfId="0" applyFont="1" applyFill="1" applyBorder="1" applyAlignment="1">
      <alignment vertical="center" wrapText="1"/>
    </xf>
    <xf numFmtId="0" fontId="47" fillId="7" borderId="14" xfId="0" applyFont="1" applyFill="1" applyBorder="1" applyAlignment="1">
      <alignment horizontal="justify" vertical="center" wrapText="1"/>
    </xf>
    <xf numFmtId="0" fontId="47" fillId="9" borderId="14" xfId="0" applyFont="1" applyFill="1" applyBorder="1" applyAlignment="1">
      <alignment horizontal="justify" vertical="center" wrapText="1"/>
    </xf>
    <xf numFmtId="165" fontId="47" fillId="9" borderId="14" xfId="2" applyFont="1" applyFill="1" applyBorder="1" applyAlignment="1">
      <alignment horizontal="center" vertical="center"/>
    </xf>
    <xf numFmtId="0" fontId="47" fillId="7" borderId="60" xfId="0" applyFont="1" applyFill="1" applyBorder="1" applyAlignment="1">
      <alignment horizontal="justify" vertical="center" wrapText="1"/>
    </xf>
    <xf numFmtId="0" fontId="47" fillId="7" borderId="20" xfId="0" applyFont="1" applyFill="1" applyBorder="1" applyAlignment="1">
      <alignment horizontal="center" vertical="center"/>
    </xf>
    <xf numFmtId="0" fontId="47" fillId="7" borderId="20" xfId="0" applyFont="1" applyFill="1" applyBorder="1" applyAlignment="1">
      <alignment horizontal="justify" vertical="center" wrapText="1"/>
    </xf>
    <xf numFmtId="0" fontId="47" fillId="7" borderId="49" xfId="0" applyFont="1" applyFill="1" applyBorder="1" applyAlignment="1">
      <alignment horizontal="center" vertical="center"/>
    </xf>
    <xf numFmtId="0" fontId="47" fillId="7" borderId="49" xfId="0" applyFont="1" applyFill="1" applyBorder="1" applyAlignment="1">
      <alignment horizontal="justify" vertical="center" wrapText="1"/>
    </xf>
    <xf numFmtId="0" fontId="47" fillId="7" borderId="19" xfId="0" applyFont="1" applyFill="1" applyBorder="1" applyAlignment="1">
      <alignment horizontal="center" vertical="center"/>
    </xf>
    <xf numFmtId="0" fontId="47" fillId="7" borderId="21" xfId="0" applyFont="1" applyFill="1" applyBorder="1" applyAlignment="1">
      <alignment horizontal="center" vertical="center"/>
    </xf>
    <xf numFmtId="0" fontId="47" fillId="7" borderId="48" xfId="0" applyFont="1" applyFill="1" applyBorder="1" applyAlignment="1">
      <alignment horizontal="center" vertical="center"/>
    </xf>
    <xf numFmtId="0" fontId="47" fillId="7" borderId="33" xfId="0" applyFont="1" applyFill="1" applyBorder="1" applyAlignment="1">
      <alignment horizontal="center" vertical="center"/>
    </xf>
    <xf numFmtId="169" fontId="47" fillId="7" borderId="58" xfId="1" applyNumberFormat="1" applyFont="1" applyFill="1" applyBorder="1" applyAlignment="1">
      <alignment vertical="center"/>
    </xf>
    <xf numFmtId="0" fontId="47" fillId="9" borderId="19" xfId="0" applyFont="1" applyFill="1" applyBorder="1" applyAlignment="1">
      <alignment horizontal="center" vertical="center"/>
    </xf>
    <xf numFmtId="0" fontId="47" fillId="9" borderId="21" xfId="0" applyFont="1" applyFill="1" applyBorder="1" applyAlignment="1">
      <alignment horizontal="center" vertical="center"/>
    </xf>
    <xf numFmtId="0" fontId="47" fillId="9" borderId="48" xfId="0" applyFont="1" applyFill="1" applyBorder="1" applyAlignment="1">
      <alignment horizontal="center" vertical="center"/>
    </xf>
    <xf numFmtId="0" fontId="47" fillId="7" borderId="57" xfId="0" applyFont="1" applyFill="1" applyBorder="1" applyAlignment="1">
      <alignment horizontal="justify" vertical="center" wrapText="1"/>
    </xf>
    <xf numFmtId="169" fontId="47" fillId="9" borderId="15" xfId="1" applyNumberFormat="1" applyFont="1" applyFill="1" applyBorder="1" applyAlignment="1">
      <alignment vertical="center"/>
    </xf>
    <xf numFmtId="0" fontId="47" fillId="7" borderId="63" xfId="0" applyFont="1" applyFill="1" applyBorder="1" applyAlignment="1">
      <alignment horizontal="justify" vertical="center" wrapText="1"/>
    </xf>
    <xf numFmtId="0" fontId="47" fillId="7" borderId="67" xfId="0" applyFont="1" applyFill="1" applyBorder="1" applyAlignment="1">
      <alignment horizontal="justify" vertical="center" wrapText="1"/>
    </xf>
    <xf numFmtId="0" fontId="49" fillId="10" borderId="8" xfId="0" applyFont="1" applyFill="1" applyBorder="1" applyAlignment="1">
      <alignment horizontal="center" vertical="center"/>
    </xf>
    <xf numFmtId="0" fontId="49" fillId="10" borderId="47" xfId="0" applyFont="1" applyFill="1" applyBorder="1" applyAlignment="1">
      <alignment horizontal="center" vertical="center" wrapText="1"/>
    </xf>
    <xf numFmtId="166" fontId="58" fillId="9" borderId="0" xfId="1" applyFont="1" applyFill="1"/>
    <xf numFmtId="164" fontId="55" fillId="9" borderId="0" xfId="0" applyNumberFormat="1" applyFont="1" applyFill="1"/>
    <xf numFmtId="171" fontId="55" fillId="9" borderId="0" xfId="0" applyNumberFormat="1" applyFont="1" applyFill="1"/>
    <xf numFmtId="0" fontId="52" fillId="2" borderId="8" xfId="0" applyFont="1" applyFill="1" applyBorder="1" applyAlignment="1">
      <alignment vertical="center" wrapText="1"/>
    </xf>
    <xf numFmtId="0" fontId="52" fillId="2" borderId="9" xfId="0" applyFont="1" applyFill="1" applyBorder="1" applyAlignment="1">
      <alignment vertical="center" wrapText="1"/>
    </xf>
    <xf numFmtId="169" fontId="56" fillId="2" borderId="45" xfId="0" applyNumberFormat="1" applyFont="1" applyFill="1" applyBorder="1" applyAlignment="1">
      <alignment vertical="center" wrapText="1"/>
    </xf>
    <xf numFmtId="0" fontId="52" fillId="2" borderId="41" xfId="0" applyFont="1" applyFill="1" applyBorder="1" applyAlignment="1">
      <alignment vertical="center" wrapText="1"/>
    </xf>
    <xf numFmtId="169" fontId="56" fillId="2" borderId="41" xfId="0" applyNumberFormat="1" applyFont="1" applyFill="1" applyBorder="1" applyAlignment="1">
      <alignment vertical="center" wrapText="1"/>
    </xf>
    <xf numFmtId="0" fontId="52" fillId="2" borderId="7" xfId="0" applyFont="1" applyFill="1" applyBorder="1" applyAlignment="1">
      <alignment vertical="center" wrapText="1"/>
    </xf>
    <xf numFmtId="169" fontId="46" fillId="2" borderId="41" xfId="0" applyNumberFormat="1" applyFont="1" applyFill="1" applyBorder="1" applyAlignment="1">
      <alignment vertical="center" wrapText="1"/>
    </xf>
    <xf numFmtId="170" fontId="27" fillId="0" borderId="0" xfId="0" applyNumberFormat="1" applyFont="1" applyFill="1" applyBorder="1" applyAlignment="1">
      <alignment vertical="center"/>
    </xf>
    <xf numFmtId="0" fontId="26" fillId="0" borderId="0" xfId="0" applyFont="1" applyFill="1" applyBorder="1" applyAlignment="1">
      <alignment vertical="center"/>
    </xf>
    <xf numFmtId="165" fontId="27" fillId="0" borderId="0" xfId="0" applyNumberFormat="1" applyFont="1" applyFill="1" applyBorder="1" applyAlignment="1">
      <alignment vertical="center"/>
    </xf>
    <xf numFmtId="0" fontId="27" fillId="0" borderId="0" xfId="0" applyFont="1" applyFill="1" applyBorder="1" applyAlignment="1">
      <alignment vertical="center"/>
    </xf>
    <xf numFmtId="165" fontId="27" fillId="0" borderId="0" xfId="2" applyNumberFormat="1" applyFont="1" applyFill="1" applyBorder="1" applyAlignment="1">
      <alignment vertical="center"/>
    </xf>
    <xf numFmtId="167" fontId="27" fillId="0" borderId="0" xfId="2" applyNumberFormat="1" applyFont="1" applyFill="1" applyBorder="1" applyAlignment="1">
      <alignment vertical="center"/>
    </xf>
    <xf numFmtId="173" fontId="27" fillId="0" borderId="0" xfId="2" applyNumberFormat="1" applyFont="1" applyFill="1" applyBorder="1" applyAlignment="1">
      <alignment vertical="center"/>
    </xf>
    <xf numFmtId="165" fontId="27" fillId="0" borderId="0" xfId="2" applyFont="1" applyFill="1" applyBorder="1" applyAlignment="1">
      <alignment vertical="center"/>
    </xf>
    <xf numFmtId="171" fontId="26" fillId="0" borderId="29" xfId="1" applyNumberFormat="1" applyFont="1" applyFill="1" applyBorder="1" applyAlignment="1">
      <alignment horizontal="center" vertical="center"/>
    </xf>
    <xf numFmtId="0" fontId="59" fillId="0" borderId="0" xfId="0" applyFont="1" applyFill="1" applyBorder="1"/>
    <xf numFmtId="0" fontId="0" fillId="0" borderId="0" xfId="0" applyFont="1" applyFill="1" applyBorder="1"/>
    <xf numFmtId="171" fontId="57" fillId="9" borderId="0" xfId="0" applyNumberFormat="1" applyFont="1" applyFill="1"/>
    <xf numFmtId="171" fontId="59" fillId="0" borderId="0" xfId="0" applyNumberFormat="1" applyFont="1" applyFill="1" applyBorder="1"/>
    <xf numFmtId="172" fontId="36" fillId="9" borderId="0" xfId="0" applyNumberFormat="1" applyFont="1" applyFill="1" applyBorder="1" applyAlignment="1">
      <alignment horizontal="left" vertical="center"/>
    </xf>
    <xf numFmtId="0" fontId="47" fillId="9" borderId="67" xfId="0" applyFont="1" applyFill="1" applyBorder="1" applyAlignment="1">
      <alignment horizontal="justify" vertical="center" wrapText="1"/>
    </xf>
    <xf numFmtId="0" fontId="47" fillId="9" borderId="57" xfId="0" applyFont="1" applyFill="1" applyBorder="1" applyAlignment="1">
      <alignment horizontal="justify" vertical="center" wrapText="1"/>
    </xf>
    <xf numFmtId="0" fontId="47" fillId="9" borderId="63" xfId="0" applyFont="1" applyFill="1" applyBorder="1" applyAlignment="1">
      <alignment horizontal="justify" vertical="center" wrapText="1"/>
    </xf>
    <xf numFmtId="0" fontId="49" fillId="10" borderId="58" xfId="0" applyFont="1" applyFill="1" applyBorder="1" applyAlignment="1">
      <alignment vertical="center" wrapText="1"/>
    </xf>
    <xf numFmtId="0" fontId="47" fillId="9" borderId="20" xfId="0" applyFont="1" applyFill="1" applyBorder="1" applyAlignment="1">
      <alignment horizontal="justify" vertical="center" wrapText="1"/>
    </xf>
    <xf numFmtId="0" fontId="47" fillId="9" borderId="49" xfId="0" applyFont="1" applyFill="1" applyBorder="1" applyAlignment="1">
      <alignment horizontal="justify" vertical="center" wrapText="1"/>
    </xf>
    <xf numFmtId="172" fontId="47" fillId="9" borderId="0" xfId="0" applyNumberFormat="1" applyFont="1" applyFill="1" applyAlignment="1">
      <alignment vertical="center"/>
    </xf>
    <xf numFmtId="165" fontId="53" fillId="9" borderId="0" xfId="0" applyNumberFormat="1" applyFont="1" applyFill="1" applyBorder="1" applyAlignment="1">
      <alignment vertical="center"/>
    </xf>
    <xf numFmtId="172" fontId="47" fillId="7" borderId="20" xfId="2" applyNumberFormat="1" applyFont="1" applyFill="1" applyBorder="1" applyAlignment="1">
      <alignment horizontal="center" vertical="center"/>
    </xf>
    <xf numFmtId="172" fontId="47" fillId="7" borderId="14" xfId="2" applyNumberFormat="1" applyFont="1" applyFill="1" applyBorder="1" applyAlignment="1">
      <alignment horizontal="center" vertical="center"/>
    </xf>
    <xf numFmtId="172" fontId="47" fillId="7" borderId="49" xfId="2" applyNumberFormat="1" applyFont="1" applyFill="1" applyBorder="1" applyAlignment="1">
      <alignment horizontal="center" vertical="center"/>
    </xf>
    <xf numFmtId="172" fontId="47" fillId="9" borderId="20" xfId="2" applyNumberFormat="1" applyFont="1" applyFill="1" applyBorder="1" applyAlignment="1">
      <alignment horizontal="center" vertical="center"/>
    </xf>
    <xf numFmtId="169" fontId="56" fillId="2" borderId="3" xfId="0" applyNumberFormat="1" applyFont="1" applyFill="1" applyBorder="1" applyAlignment="1">
      <alignment vertical="center" wrapText="1"/>
    </xf>
    <xf numFmtId="169" fontId="47" fillId="9" borderId="30" xfId="1" applyNumberFormat="1" applyFont="1" applyFill="1" applyBorder="1" applyAlignment="1">
      <alignment vertical="center"/>
    </xf>
    <xf numFmtId="169" fontId="47" fillId="9" borderId="60" xfId="1" applyNumberFormat="1" applyFont="1" applyFill="1" applyBorder="1" applyAlignment="1">
      <alignment vertical="center"/>
    </xf>
    <xf numFmtId="0" fontId="49" fillId="10" borderId="72" xfId="0" applyFont="1" applyFill="1" applyBorder="1" applyAlignment="1">
      <alignment horizontal="center" vertical="center" wrapText="1"/>
    </xf>
    <xf numFmtId="172" fontId="47" fillId="9" borderId="39" xfId="1" applyNumberFormat="1" applyFont="1" applyFill="1" applyBorder="1" applyAlignment="1">
      <alignment horizontal="center" vertical="center"/>
    </xf>
    <xf numFmtId="172" fontId="47" fillId="9" borderId="65" xfId="1" applyNumberFormat="1" applyFont="1" applyFill="1" applyBorder="1" applyAlignment="1">
      <alignment horizontal="center" vertical="center"/>
    </xf>
    <xf numFmtId="172" fontId="47" fillId="7" borderId="39" xfId="1" applyNumberFormat="1" applyFont="1" applyFill="1" applyBorder="1" applyAlignment="1">
      <alignment horizontal="center" vertical="center"/>
    </xf>
    <xf numFmtId="172" fontId="47" fillId="7" borderId="29" xfId="1" applyNumberFormat="1" applyFont="1" applyFill="1" applyBorder="1" applyAlignment="1">
      <alignment horizontal="center" vertical="center"/>
    </xf>
    <xf numFmtId="172" fontId="47" fillId="7" borderId="71" xfId="1" applyNumberFormat="1" applyFont="1" applyFill="1" applyBorder="1" applyAlignment="1">
      <alignment horizontal="center" vertical="center"/>
    </xf>
    <xf numFmtId="172" fontId="47" fillId="9" borderId="29" xfId="1" applyNumberFormat="1" applyFont="1" applyFill="1" applyBorder="1" applyAlignment="1">
      <alignment horizontal="center" vertical="center"/>
    </xf>
    <xf numFmtId="172" fontId="47" fillId="9" borderId="71" xfId="1" applyNumberFormat="1" applyFont="1" applyFill="1" applyBorder="1" applyAlignment="1">
      <alignment horizontal="center" vertical="center"/>
    </xf>
    <xf numFmtId="171" fontId="25" fillId="0" borderId="13" xfId="1" applyNumberFormat="1" applyFont="1" applyFill="1" applyBorder="1" applyAlignment="1">
      <alignment horizontal="center" vertical="center"/>
    </xf>
    <xf numFmtId="0" fontId="49" fillId="10" borderId="1" xfId="0" applyFont="1" applyFill="1" applyBorder="1" applyAlignment="1">
      <alignment horizontal="center" vertical="center"/>
    </xf>
    <xf numFmtId="171" fontId="46" fillId="0" borderId="51" xfId="1" applyNumberFormat="1" applyFont="1" applyFill="1" applyBorder="1" applyAlignment="1">
      <alignment horizontal="center" vertical="center"/>
    </xf>
    <xf numFmtId="0" fontId="46" fillId="7" borderId="49" xfId="0" applyFont="1" applyFill="1" applyBorder="1" applyAlignment="1">
      <alignment horizontal="center" vertical="center"/>
    </xf>
    <xf numFmtId="171" fontId="46" fillId="7" borderId="50" xfId="1" applyNumberFormat="1" applyFont="1" applyFill="1" applyBorder="1" applyAlignment="1">
      <alignment horizontal="center" vertical="center"/>
    </xf>
    <xf numFmtId="167" fontId="56" fillId="7" borderId="50" xfId="0" applyNumberFormat="1" applyFont="1" applyFill="1" applyBorder="1" applyAlignment="1">
      <alignment horizontal="center" vertical="center"/>
    </xf>
    <xf numFmtId="172" fontId="46" fillId="9" borderId="5" xfId="0" applyNumberFormat="1" applyFont="1" applyFill="1" applyBorder="1" applyAlignment="1">
      <alignment horizontal="left" vertical="center"/>
    </xf>
    <xf numFmtId="0" fontId="50" fillId="9" borderId="0" xfId="0" applyFont="1" applyFill="1"/>
    <xf numFmtId="0" fontId="53" fillId="9" borderId="0" xfId="0" applyFont="1" applyFill="1" applyAlignment="1">
      <alignment vertical="center"/>
    </xf>
    <xf numFmtId="0" fontId="47" fillId="7" borderId="68" xfId="0" applyFont="1" applyFill="1" applyBorder="1" applyAlignment="1">
      <alignment horizontal="center" vertical="center"/>
    </xf>
    <xf numFmtId="0" fontId="47" fillId="7" borderId="30" xfId="0" applyFont="1" applyFill="1" applyBorder="1" applyAlignment="1">
      <alignment horizontal="justify" vertical="center" wrapText="1"/>
    </xf>
    <xf numFmtId="172" fontId="47" fillId="7" borderId="31" xfId="1" applyNumberFormat="1" applyFont="1" applyFill="1" applyBorder="1" applyAlignment="1">
      <alignment horizontal="center" vertical="center"/>
    </xf>
    <xf numFmtId="169" fontId="47" fillId="7" borderId="30" xfId="1" applyNumberFormat="1" applyFont="1" applyFill="1" applyBorder="1" applyAlignment="1">
      <alignment vertical="center"/>
    </xf>
    <xf numFmtId="0" fontId="47" fillId="7" borderId="69" xfId="0" applyFont="1" applyFill="1" applyBorder="1" applyAlignment="1">
      <alignment horizontal="center" vertical="center"/>
    </xf>
    <xf numFmtId="172" fontId="47" fillId="7" borderId="65" xfId="1" applyNumberFormat="1" applyFont="1" applyFill="1" applyBorder="1" applyAlignment="1">
      <alignment horizontal="center" vertical="center"/>
    </xf>
    <xf numFmtId="169" fontId="47" fillId="7" borderId="60" xfId="1" applyNumberFormat="1" applyFont="1" applyFill="1" applyBorder="1" applyAlignment="1">
      <alignment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8" fontId="3" fillId="0" borderId="46" xfId="0" applyNumberFormat="1"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0" xfId="0" applyFont="1" applyAlignment="1">
      <alignment horizontal="justify"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169" fontId="3" fillId="0" borderId="8" xfId="1" applyNumberFormat="1" applyFont="1" applyBorder="1" applyAlignment="1">
      <alignment horizontal="center" vertical="center" wrapText="1"/>
    </xf>
    <xf numFmtId="169"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43" xfId="0" applyBorder="1" applyAlignment="1">
      <alignment horizontal="justify"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7"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22" xfId="0"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7"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170"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2"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31" xfId="0"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2" fillId="0" borderId="43"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170"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0" fillId="0" borderId="24" xfId="0" applyBorder="1" applyAlignment="1">
      <alignment horizontal="justify"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2" fillId="0" borderId="23" xfId="0" applyFont="1"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8" fontId="3" fillId="0" borderId="46" xfId="0" applyNumberFormat="1" applyFont="1" applyBorder="1" applyAlignment="1">
      <alignment horizontal="center" vertical="center" wrapText="1"/>
    </xf>
    <xf numFmtId="168"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3"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5" fillId="0" borderId="18" xfId="0" applyFont="1" applyBorder="1" applyAlignment="1">
      <alignment horizontal="justify"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14" fontId="57" fillId="9" borderId="8" xfId="0" applyNumberFormat="1" applyFont="1" applyFill="1" applyBorder="1" applyAlignment="1">
      <alignment horizontal="center" vertical="center" wrapText="1"/>
    </xf>
    <xf numFmtId="14" fontId="57" fillId="9" borderId="9" xfId="0" applyNumberFormat="1" applyFont="1" applyFill="1" applyBorder="1" applyAlignment="1">
      <alignment horizontal="center" vertical="center" wrapText="1"/>
    </xf>
    <xf numFmtId="0" fontId="54" fillId="10" borderId="10" xfId="0" applyFont="1" applyFill="1" applyBorder="1" applyAlignment="1">
      <alignment horizontal="center" vertical="center"/>
    </xf>
    <xf numFmtId="0" fontId="54" fillId="10" borderId="11" xfId="0" applyFont="1" applyFill="1" applyBorder="1" applyAlignment="1">
      <alignment horizontal="center" vertical="center"/>
    </xf>
    <xf numFmtId="0" fontId="54" fillId="10" borderId="5" xfId="0" applyFont="1" applyFill="1" applyBorder="1" applyAlignment="1">
      <alignment horizontal="center" vertical="center"/>
    </xf>
    <xf numFmtId="171" fontId="54" fillId="10" borderId="10" xfId="0" applyNumberFormat="1" applyFont="1" applyFill="1" applyBorder="1" applyAlignment="1">
      <alignment horizontal="center" vertical="center"/>
    </xf>
    <xf numFmtId="171" fontId="54" fillId="10" borderId="5" xfId="0" applyNumberFormat="1" applyFont="1" applyFill="1" applyBorder="1" applyAlignment="1">
      <alignment horizontal="center" vertical="center"/>
    </xf>
    <xf numFmtId="0" fontId="55" fillId="9" borderId="0" xfId="0" applyFont="1" applyFill="1" applyAlignment="1">
      <alignment horizontal="center"/>
    </xf>
    <xf numFmtId="0" fontId="58" fillId="9" borderId="8" xfId="0" applyFont="1" applyFill="1" applyBorder="1" applyAlignment="1">
      <alignment horizontal="center" vertical="center" wrapText="1"/>
    </xf>
    <xf numFmtId="0" fontId="58" fillId="9" borderId="9" xfId="0" applyFont="1" applyFill="1" applyBorder="1" applyAlignment="1">
      <alignment horizontal="center" vertical="center" wrapText="1"/>
    </xf>
    <xf numFmtId="0" fontId="58" fillId="9" borderId="4" xfId="0" applyFont="1" applyFill="1" applyBorder="1" applyAlignment="1">
      <alignment horizontal="center" vertical="center" wrapText="1"/>
    </xf>
    <xf numFmtId="0" fontId="56" fillId="9" borderId="0" xfId="0" applyFont="1" applyFill="1" applyAlignment="1">
      <alignment horizontal="center"/>
    </xf>
    <xf numFmtId="171" fontId="54" fillId="10" borderId="8" xfId="0" applyNumberFormat="1" applyFont="1" applyFill="1" applyBorder="1" applyAlignment="1">
      <alignment horizontal="center" vertical="center"/>
    </xf>
    <xf numFmtId="171" fontId="54" fillId="10" borderId="4" xfId="0" applyNumberFormat="1" applyFont="1" applyFill="1" applyBorder="1" applyAlignment="1">
      <alignment horizontal="center" vertical="center"/>
    </xf>
    <xf numFmtId="0" fontId="47" fillId="0" borderId="17"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46" fillId="8" borderId="18" xfId="0" applyFont="1" applyFill="1" applyBorder="1" applyAlignment="1">
      <alignment horizontal="left" vertical="center" wrapText="1"/>
    </xf>
    <xf numFmtId="0" fontId="46" fillId="8" borderId="52" xfId="0" applyFont="1" applyFill="1" applyBorder="1" applyAlignment="1">
      <alignment horizontal="left" vertical="center" wrapText="1"/>
    </xf>
    <xf numFmtId="0" fontId="46" fillId="8" borderId="63" xfId="0" applyFont="1" applyFill="1" applyBorder="1" applyAlignment="1">
      <alignment horizontal="left" vertical="center" wrapText="1"/>
    </xf>
    <xf numFmtId="0" fontId="49" fillId="10" borderId="8"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4" xfId="0" applyFont="1" applyFill="1" applyBorder="1" applyAlignment="1">
      <alignment horizontal="center" vertical="center"/>
    </xf>
    <xf numFmtId="0" fontId="46" fillId="2" borderId="22"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23" xfId="0" applyFont="1" applyFill="1" applyBorder="1" applyAlignment="1">
      <alignment horizontal="left" vertical="center" wrapText="1"/>
    </xf>
    <xf numFmtId="0" fontId="54" fillId="10" borderId="8" xfId="0" applyFont="1" applyFill="1" applyBorder="1" applyAlignment="1">
      <alignment horizontal="center" vertical="center"/>
    </xf>
    <xf numFmtId="0" fontId="54" fillId="10" borderId="9" xfId="0" applyFont="1" applyFill="1" applyBorder="1" applyAlignment="1">
      <alignment horizontal="center" vertical="center"/>
    </xf>
    <xf numFmtId="0" fontId="54" fillId="10" borderId="4" xfId="0" applyFont="1" applyFill="1" applyBorder="1" applyAlignment="1">
      <alignment horizontal="center" vertical="center"/>
    </xf>
    <xf numFmtId="0" fontId="46" fillId="2" borderId="16" xfId="0" applyFont="1" applyFill="1" applyBorder="1" applyAlignment="1">
      <alignment horizontal="center" vertical="center" wrapText="1"/>
    </xf>
    <xf numFmtId="0" fontId="46" fillId="2" borderId="46"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51" fillId="7" borderId="2" xfId="0" applyFont="1" applyFill="1" applyBorder="1" applyAlignment="1">
      <alignment horizontal="center" vertical="center" wrapText="1"/>
    </xf>
    <xf numFmtId="0" fontId="51" fillId="7" borderId="6" xfId="0" applyFont="1" applyFill="1" applyBorder="1" applyAlignment="1">
      <alignment horizontal="center" vertical="center" wrapText="1"/>
    </xf>
    <xf numFmtId="0" fontId="51" fillId="7" borderId="3" xfId="0" applyFont="1" applyFill="1" applyBorder="1" applyAlignment="1">
      <alignment horizontal="center" vertical="center" wrapText="1"/>
    </xf>
    <xf numFmtId="0" fontId="51" fillId="9" borderId="2"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51" fillId="7" borderId="37" xfId="0" applyFont="1" applyFill="1" applyBorder="1" applyAlignment="1">
      <alignment horizontal="center" vertical="center" wrapText="1"/>
    </xf>
    <xf numFmtId="0" fontId="51" fillId="7" borderId="35" xfId="0" applyFont="1" applyFill="1" applyBorder="1" applyAlignment="1">
      <alignment horizontal="center" vertical="center" wrapText="1"/>
    </xf>
    <xf numFmtId="0" fontId="51" fillId="7" borderId="38" xfId="0" applyFont="1" applyFill="1" applyBorder="1" applyAlignment="1">
      <alignment horizontal="center" vertical="center" wrapText="1"/>
    </xf>
    <xf numFmtId="0" fontId="51" fillId="9" borderId="37" xfId="0" applyFont="1" applyFill="1" applyBorder="1" applyAlignment="1">
      <alignment horizontal="center" vertical="center" wrapText="1"/>
    </xf>
    <xf numFmtId="0" fontId="51" fillId="9" borderId="35" xfId="0" applyFont="1" applyFill="1" applyBorder="1" applyAlignment="1">
      <alignment horizontal="center" vertical="center" wrapText="1"/>
    </xf>
    <xf numFmtId="0" fontId="51" fillId="9" borderId="38" xfId="0" applyFont="1" applyFill="1" applyBorder="1" applyAlignment="1">
      <alignment horizontal="center" vertical="center" wrapText="1"/>
    </xf>
    <xf numFmtId="0" fontId="51" fillId="7" borderId="34" xfId="0" applyFont="1" applyFill="1" applyBorder="1" applyAlignment="1">
      <alignment horizontal="center" vertical="center" wrapText="1"/>
    </xf>
    <xf numFmtId="0" fontId="51" fillId="7" borderId="36"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47" fillId="0" borderId="0" xfId="0" applyFont="1" applyBorder="1" applyAlignment="1">
      <alignment horizontal="center" vertical="center"/>
    </xf>
    <xf numFmtId="0" fontId="25" fillId="10" borderId="8" xfId="0" applyFont="1" applyFill="1" applyBorder="1" applyAlignment="1">
      <alignment horizontal="center" vertical="center"/>
    </xf>
    <xf numFmtId="0" fontId="25" fillId="10" borderId="9" xfId="0" applyFont="1" applyFill="1" applyBorder="1" applyAlignment="1">
      <alignment horizontal="center" vertical="center"/>
    </xf>
    <xf numFmtId="0" fontId="25" fillId="10" borderId="43" xfId="0" applyFont="1" applyFill="1" applyBorder="1" applyAlignment="1">
      <alignment horizontal="center" vertical="center"/>
    </xf>
    <xf numFmtId="0" fontId="25" fillId="10" borderId="0" xfId="0" applyFont="1" applyFill="1" applyBorder="1" applyAlignment="1">
      <alignment horizontal="center" vertical="center"/>
    </xf>
    <xf numFmtId="0" fontId="49" fillId="10" borderId="19" xfId="0" applyFont="1" applyFill="1" applyBorder="1" applyAlignment="1">
      <alignment horizontal="center" vertical="center"/>
    </xf>
    <xf numFmtId="0" fontId="49" fillId="10" borderId="33" xfId="0" applyFont="1" applyFill="1" applyBorder="1" applyAlignment="1">
      <alignment horizontal="center" vertical="center"/>
    </xf>
    <xf numFmtId="0" fontId="49" fillId="10" borderId="20"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20" xfId="0" applyFont="1" applyFill="1" applyBorder="1" applyAlignment="1">
      <alignment horizontal="center" vertical="center" wrapText="1"/>
    </xf>
    <xf numFmtId="0" fontId="49" fillId="10" borderId="60" xfId="0" applyFont="1" applyFill="1" applyBorder="1" applyAlignment="1">
      <alignment horizontal="center" vertical="center" wrapText="1"/>
    </xf>
    <xf numFmtId="164" fontId="54" fillId="10" borderId="8" xfId="0" applyNumberFormat="1" applyFont="1" applyFill="1" applyBorder="1" applyAlignment="1">
      <alignment horizontal="center" vertical="center"/>
    </xf>
    <xf numFmtId="164" fontId="54" fillId="10" borderId="4" xfId="0" applyNumberFormat="1" applyFont="1" applyFill="1" applyBorder="1" applyAlignment="1">
      <alignment horizontal="center" vertical="center"/>
    </xf>
    <xf numFmtId="0" fontId="25" fillId="10" borderId="4" xfId="0" applyFont="1" applyFill="1" applyBorder="1" applyAlignment="1">
      <alignment horizontal="center" vertical="center"/>
    </xf>
    <xf numFmtId="0" fontId="36" fillId="9" borderId="0" xfId="0" applyFont="1" applyFill="1" applyAlignment="1">
      <alignment horizontal="center" wrapText="1"/>
    </xf>
    <xf numFmtId="0" fontId="49" fillId="10" borderId="21" xfId="0" applyFont="1" applyFill="1" applyBorder="1" applyAlignment="1">
      <alignment horizontal="center" vertical="center"/>
    </xf>
    <xf numFmtId="0" fontId="49" fillId="10" borderId="14" xfId="0" applyFont="1" applyFill="1" applyBorder="1" applyAlignment="1">
      <alignment horizontal="center" vertical="center"/>
    </xf>
    <xf numFmtId="0" fontId="49" fillId="10" borderId="14" xfId="0" applyFont="1" applyFill="1" applyBorder="1" applyAlignment="1">
      <alignment horizontal="center" vertical="center" wrapText="1"/>
    </xf>
    <xf numFmtId="0" fontId="51" fillId="9" borderId="21" xfId="0" applyFont="1" applyFill="1" applyBorder="1" applyAlignment="1">
      <alignment horizontal="center" vertical="center" wrapText="1"/>
    </xf>
    <xf numFmtId="0" fontId="51" fillId="7" borderId="21" xfId="0" applyFont="1" applyFill="1" applyBorder="1" applyAlignment="1">
      <alignment horizontal="center" vertical="center" wrapText="1"/>
    </xf>
    <xf numFmtId="0" fontId="51" fillId="9" borderId="33" xfId="0" applyFont="1" applyFill="1" applyBorder="1" applyAlignment="1">
      <alignment horizontal="center" vertical="center" wrapText="1"/>
    </xf>
    <xf numFmtId="0" fontId="51" fillId="9" borderId="32" xfId="0" applyFont="1" applyFill="1" applyBorder="1" applyAlignment="1">
      <alignment horizontal="center" vertical="center" wrapText="1"/>
    </xf>
    <xf numFmtId="0" fontId="51" fillId="9" borderId="36" xfId="0" applyFont="1" applyFill="1" applyBorder="1" applyAlignment="1">
      <alignment horizontal="center" vertical="center" wrapText="1"/>
    </xf>
    <xf numFmtId="0" fontId="51" fillId="7" borderId="16" xfId="0" applyFont="1" applyFill="1" applyBorder="1" applyAlignment="1">
      <alignment horizontal="center" vertical="center" wrapText="1"/>
    </xf>
    <xf numFmtId="0" fontId="51" fillId="7" borderId="17" xfId="0" applyFont="1" applyFill="1" applyBorder="1" applyAlignment="1">
      <alignment horizontal="center" vertical="center" wrapText="1"/>
    </xf>
    <xf numFmtId="0" fontId="51" fillId="7" borderId="18" xfId="0" applyFont="1" applyFill="1" applyBorder="1" applyAlignment="1">
      <alignment horizontal="center" vertical="center" wrapText="1"/>
    </xf>
    <xf numFmtId="0" fontId="51" fillId="9" borderId="34" xfId="0" applyFont="1" applyFill="1" applyBorder="1" applyAlignment="1">
      <alignment horizontal="center" vertical="center" wrapText="1"/>
    </xf>
    <xf numFmtId="0" fontId="51" fillId="7" borderId="10" xfId="0" applyFont="1" applyFill="1" applyBorder="1" applyAlignment="1">
      <alignment horizontal="center" vertical="center" wrapText="1"/>
    </xf>
    <xf numFmtId="0" fontId="51" fillId="7" borderId="43" xfId="0" applyFont="1" applyFill="1" applyBorder="1" applyAlignment="1">
      <alignment horizontal="center" vertical="center" wrapText="1"/>
    </xf>
    <xf numFmtId="0" fontId="51" fillId="7" borderId="7" xfId="0" applyFont="1" applyFill="1" applyBorder="1" applyAlignment="1">
      <alignment horizontal="center" vertical="center" wrapText="1"/>
    </xf>
    <xf numFmtId="0" fontId="51" fillId="9" borderId="10" xfId="0" applyFont="1" applyFill="1" applyBorder="1" applyAlignment="1">
      <alignment horizontal="center" vertical="center" wrapText="1"/>
    </xf>
    <xf numFmtId="0" fontId="51" fillId="9" borderId="43" xfId="0" applyFont="1" applyFill="1" applyBorder="1" applyAlignment="1">
      <alignment horizontal="center" vertical="center" wrapText="1"/>
    </xf>
    <xf numFmtId="0" fontId="51" fillId="9" borderId="7" xfId="0" applyFont="1" applyFill="1" applyBorder="1" applyAlignment="1">
      <alignment horizontal="center" vertical="center" wrapText="1"/>
    </xf>
    <xf numFmtId="0" fontId="51" fillId="7" borderId="22" xfId="0" applyFont="1" applyFill="1" applyBorder="1" applyAlignment="1">
      <alignment horizontal="center" vertical="center" wrapText="1"/>
    </xf>
    <xf numFmtId="0" fontId="51" fillId="7" borderId="27" xfId="0" applyFont="1" applyFill="1" applyBorder="1" applyAlignment="1">
      <alignment horizontal="center" vertical="center" wrapText="1"/>
    </xf>
    <xf numFmtId="171" fontId="54" fillId="10" borderId="18" xfId="0" applyNumberFormat="1" applyFont="1" applyFill="1" applyBorder="1" applyAlignment="1">
      <alignment horizontal="center" vertical="center"/>
    </xf>
    <xf numFmtId="171" fontId="54" fillId="10" borderId="52" xfId="0" applyNumberFormat="1" applyFont="1" applyFill="1" applyBorder="1" applyAlignment="1">
      <alignment horizontal="center" vertical="center"/>
    </xf>
    <xf numFmtId="171" fontId="54" fillId="10" borderId="11" xfId="0" applyNumberFormat="1" applyFont="1" applyFill="1" applyBorder="1" applyAlignment="1">
      <alignment horizontal="center" vertical="center"/>
    </xf>
    <xf numFmtId="0" fontId="58" fillId="9" borderId="11" xfId="0" applyFont="1" applyFill="1" applyBorder="1" applyAlignment="1">
      <alignment horizontal="left" wrapText="1"/>
    </xf>
    <xf numFmtId="0" fontId="56" fillId="9" borderId="14" xfId="0" applyFont="1" applyFill="1" applyBorder="1" applyAlignment="1">
      <alignment horizontal="center"/>
    </xf>
    <xf numFmtId="0" fontId="56" fillId="9" borderId="14" xfId="0" applyFont="1" applyFill="1" applyBorder="1" applyAlignment="1">
      <alignment horizontal="center"/>
    </xf>
    <xf numFmtId="0" fontId="55" fillId="9" borderId="14" xfId="0" applyFont="1" applyFill="1" applyBorder="1" applyAlignment="1">
      <alignment horizontal="center"/>
    </xf>
    <xf numFmtId="0" fontId="55" fillId="9" borderId="14" xfId="0" applyFont="1" applyFill="1" applyBorder="1" applyAlignment="1">
      <alignment horizontal="center"/>
    </xf>
    <xf numFmtId="0" fontId="55" fillId="9" borderId="29" xfId="0" applyFont="1" applyFill="1" applyBorder="1" applyAlignment="1">
      <alignment horizontal="center"/>
    </xf>
    <xf numFmtId="0" fontId="55" fillId="9" borderId="13" xfId="0" applyFont="1" applyFill="1" applyBorder="1" applyAlignment="1">
      <alignment horizontal="center"/>
    </xf>
    <xf numFmtId="0" fontId="55" fillId="9" borderId="57" xfId="0" applyFont="1" applyFill="1" applyBorder="1" applyAlignment="1">
      <alignment horizontal="center"/>
    </xf>
    <xf numFmtId="0" fontId="60" fillId="9" borderId="14" xfId="0" applyFont="1" applyFill="1" applyBorder="1" applyAlignment="1">
      <alignment horizontal="center"/>
    </xf>
    <xf numFmtId="0" fontId="61" fillId="9" borderId="14" xfId="0" applyFont="1" applyFill="1" applyBorder="1" applyAlignment="1">
      <alignment horizontal="center"/>
    </xf>
    <xf numFmtId="0" fontId="36" fillId="9" borderId="7" xfId="0" applyFont="1" applyFill="1" applyBorder="1" applyAlignment="1">
      <alignment horizontal="center" wrapText="1"/>
    </xf>
    <xf numFmtId="0" fontId="36" fillId="9" borderId="41" xfId="0" applyFont="1" applyFill="1" applyBorder="1" applyAlignment="1">
      <alignment horizontal="center" wrapText="1"/>
    </xf>
    <xf numFmtId="0" fontId="36" fillId="9" borderId="45" xfId="0" applyFont="1" applyFill="1" applyBorder="1" applyAlignment="1">
      <alignment horizontal="center" wrapText="1"/>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382"/>
      <c r="B1" s="383"/>
      <c r="C1" s="388" t="s">
        <v>7</v>
      </c>
      <c r="D1" s="389"/>
      <c r="E1" s="389"/>
      <c r="F1" s="389"/>
      <c r="G1" s="390"/>
      <c r="H1" s="2" t="s">
        <v>8</v>
      </c>
    </row>
    <row r="2" spans="1:8" ht="19.5" thickBot="1" x14ac:dyDescent="0.3">
      <c r="A2" s="384"/>
      <c r="B2" s="385"/>
      <c r="C2" s="388" t="s">
        <v>9</v>
      </c>
      <c r="D2" s="389"/>
      <c r="E2" s="389"/>
      <c r="F2" s="389"/>
      <c r="G2" s="390"/>
      <c r="H2" s="3" t="s">
        <v>10</v>
      </c>
    </row>
    <row r="3" spans="1:8" ht="16.5" thickBot="1" x14ac:dyDescent="0.3">
      <c r="A3" s="386"/>
      <c r="B3" s="387"/>
      <c r="C3" s="391" t="s">
        <v>11</v>
      </c>
      <c r="D3" s="392"/>
      <c r="E3" s="392"/>
      <c r="F3" s="392"/>
      <c r="G3" s="393"/>
      <c r="H3" s="4" t="s">
        <v>12</v>
      </c>
    </row>
    <row r="4" spans="1:8" ht="15.75" thickBot="1" x14ac:dyDescent="0.3">
      <c r="A4" s="5"/>
      <c r="H4" s="6"/>
    </row>
    <row r="5" spans="1:8" ht="16.5" thickBot="1" x14ac:dyDescent="0.3">
      <c r="A5" s="394" t="s">
        <v>13</v>
      </c>
      <c r="B5" s="395"/>
      <c r="C5" s="395"/>
      <c r="D5" s="396">
        <v>41688</v>
      </c>
      <c r="E5" s="396"/>
      <c r="F5" s="396"/>
      <c r="G5" s="7" t="s">
        <v>14</v>
      </c>
      <c r="H5" s="8">
        <v>1</v>
      </c>
    </row>
    <row r="6" spans="1:8" ht="15.75" x14ac:dyDescent="0.25">
      <c r="A6" s="9"/>
      <c r="B6" s="10"/>
      <c r="C6" s="10"/>
      <c r="H6" s="6"/>
    </row>
    <row r="7" spans="1:8" ht="15.75" x14ac:dyDescent="0.25">
      <c r="A7" s="403" t="s">
        <v>15</v>
      </c>
      <c r="B7" s="404"/>
      <c r="C7" s="404"/>
      <c r="D7" s="405" t="s">
        <v>16</v>
      </c>
      <c r="E7" s="405"/>
      <c r="F7" s="405"/>
      <c r="G7" s="405"/>
      <c r="H7" s="406"/>
    </row>
    <row r="8" spans="1:8" ht="15.75" thickBot="1" x14ac:dyDescent="0.3">
      <c r="A8" s="5"/>
      <c r="B8" s="11"/>
      <c r="H8" s="6"/>
    </row>
    <row r="9" spans="1:8" ht="16.5" thickBot="1" x14ac:dyDescent="0.3">
      <c r="A9" s="391" t="s">
        <v>17</v>
      </c>
      <c r="B9" s="392"/>
      <c r="C9" s="392"/>
      <c r="D9" s="392"/>
      <c r="E9" s="392"/>
      <c r="F9" s="392"/>
      <c r="G9" s="392"/>
      <c r="H9" s="393"/>
    </row>
    <row r="10" spans="1:8" x14ac:dyDescent="0.25">
      <c r="A10" s="407" t="s">
        <v>18</v>
      </c>
      <c r="B10" s="408"/>
      <c r="C10" s="408"/>
      <c r="D10" s="408"/>
      <c r="E10" s="408"/>
      <c r="F10" s="408"/>
      <c r="G10" s="408"/>
      <c r="H10" s="409"/>
    </row>
    <row r="11" spans="1:8" x14ac:dyDescent="0.25">
      <c r="A11" s="5"/>
      <c r="H11" s="6"/>
    </row>
    <row r="12" spans="1:8" ht="15.75" x14ac:dyDescent="0.25">
      <c r="A12" s="397" t="s">
        <v>19</v>
      </c>
      <c r="B12" s="398"/>
      <c r="C12" s="398"/>
      <c r="D12" s="398"/>
      <c r="E12" s="398"/>
      <c r="F12" s="398"/>
      <c r="G12" s="398"/>
      <c r="H12" s="399"/>
    </row>
    <row r="13" spans="1:8" x14ac:dyDescent="0.25">
      <c r="A13" s="5"/>
      <c r="B13" s="12"/>
      <c r="H13" s="6"/>
    </row>
    <row r="14" spans="1:8" ht="69.75" customHeight="1" x14ac:dyDescent="0.25">
      <c r="A14" s="13">
        <v>1</v>
      </c>
      <c r="B14" s="400" t="s">
        <v>20</v>
      </c>
      <c r="C14" s="400"/>
      <c r="D14" s="400"/>
      <c r="E14" s="400"/>
      <c r="F14" s="400"/>
      <c r="G14" s="400"/>
      <c r="H14" s="401"/>
    </row>
    <row r="15" spans="1:8" x14ac:dyDescent="0.25">
      <c r="A15" s="5"/>
      <c r="H15" s="6"/>
    </row>
    <row r="16" spans="1:8" ht="15.75" x14ac:dyDescent="0.25">
      <c r="A16" s="397" t="s">
        <v>21</v>
      </c>
      <c r="B16" s="398"/>
      <c r="C16" s="398"/>
      <c r="D16" s="398"/>
      <c r="E16" s="398"/>
      <c r="F16" s="398"/>
      <c r="G16" s="398"/>
      <c r="H16" s="399"/>
    </row>
    <row r="17" spans="1:8" x14ac:dyDescent="0.25">
      <c r="A17" s="5"/>
      <c r="H17" s="6"/>
    </row>
    <row r="18" spans="1:8" x14ac:dyDescent="0.25">
      <c r="A18" s="13">
        <v>1</v>
      </c>
      <c r="B18" s="400" t="s">
        <v>22</v>
      </c>
      <c r="C18" s="400"/>
      <c r="D18" s="400"/>
      <c r="E18" s="400"/>
      <c r="F18" s="400"/>
      <c r="G18" s="400"/>
      <c r="H18" s="401"/>
    </row>
    <row r="19" spans="1:8" x14ac:dyDescent="0.25">
      <c r="A19" s="13">
        <v>2</v>
      </c>
      <c r="B19" s="400" t="s">
        <v>23</v>
      </c>
      <c r="C19" s="400"/>
      <c r="D19" s="400"/>
      <c r="E19" s="400"/>
      <c r="F19" s="400"/>
      <c r="G19" s="400"/>
      <c r="H19" s="401"/>
    </row>
    <row r="20" spans="1:8" x14ac:dyDescent="0.25">
      <c r="A20" s="13">
        <v>3</v>
      </c>
      <c r="B20" s="400" t="s">
        <v>24</v>
      </c>
      <c r="C20" s="400"/>
      <c r="D20" s="400"/>
      <c r="E20" s="400"/>
      <c r="F20" s="400"/>
      <c r="G20" s="400"/>
      <c r="H20" s="401"/>
    </row>
    <row r="21" spans="1:8" x14ac:dyDescent="0.25">
      <c r="A21" s="5"/>
      <c r="B21" s="12"/>
      <c r="H21" s="6"/>
    </row>
    <row r="22" spans="1:8" x14ac:dyDescent="0.25">
      <c r="A22" s="5"/>
      <c r="B22" s="400" t="s">
        <v>25</v>
      </c>
      <c r="C22" s="400"/>
      <c r="D22" s="400"/>
      <c r="E22" s="400"/>
      <c r="F22" s="400"/>
      <c r="G22" s="400"/>
      <c r="H22" s="401"/>
    </row>
    <row r="23" spans="1:8" ht="18.75" x14ac:dyDescent="0.25">
      <c r="A23" s="5"/>
      <c r="B23" s="402" t="s">
        <v>26</v>
      </c>
      <c r="C23" s="402"/>
      <c r="D23" s="402"/>
      <c r="E23" s="14"/>
      <c r="H23" s="6"/>
    </row>
    <row r="24" spans="1:8" ht="18.75" x14ac:dyDescent="0.25">
      <c r="A24" s="5"/>
      <c r="B24" s="402" t="s">
        <v>27</v>
      </c>
      <c r="C24" s="402"/>
      <c r="D24" s="402"/>
      <c r="E24" s="15" t="s">
        <v>28</v>
      </c>
      <c r="H24" s="6"/>
    </row>
    <row r="25" spans="1:8" ht="18.75" x14ac:dyDescent="0.25">
      <c r="A25" s="5"/>
      <c r="B25" s="402" t="s">
        <v>29</v>
      </c>
      <c r="C25" s="402"/>
      <c r="D25" s="402"/>
      <c r="E25" s="15"/>
      <c r="H25" s="6"/>
    </row>
    <row r="26" spans="1:8" x14ac:dyDescent="0.25">
      <c r="A26" s="5"/>
      <c r="B26" s="11"/>
      <c r="H26" s="6"/>
    </row>
    <row r="27" spans="1:8" x14ac:dyDescent="0.25">
      <c r="A27" s="420" t="s">
        <v>30</v>
      </c>
      <c r="B27" s="421"/>
      <c r="C27" s="421"/>
      <c r="D27" s="421"/>
      <c r="E27" s="421"/>
      <c r="F27" s="421"/>
      <c r="G27" s="421"/>
      <c r="H27" s="422"/>
    </row>
    <row r="28" spans="1:8" x14ac:dyDescent="0.25">
      <c r="A28" s="5"/>
      <c r="B28" s="177"/>
      <c r="H28" s="6"/>
    </row>
    <row r="29" spans="1:8" ht="15.75" x14ac:dyDescent="0.25">
      <c r="A29" s="423" t="s">
        <v>31</v>
      </c>
      <c r="B29" s="424"/>
      <c r="C29" s="424"/>
      <c r="D29" s="424"/>
      <c r="E29" s="424"/>
      <c r="F29" s="424"/>
      <c r="G29" s="424"/>
      <c r="H29" s="425"/>
    </row>
    <row r="30" spans="1:8" ht="16.5" thickBot="1" x14ac:dyDescent="0.3">
      <c r="A30" s="5"/>
      <c r="B30" s="16"/>
      <c r="C30" s="16"/>
      <c r="D30" s="16"/>
      <c r="E30" s="16"/>
      <c r="F30" s="16"/>
      <c r="G30" s="16"/>
      <c r="H30" s="17"/>
    </row>
    <row r="31" spans="1:8" ht="16.5" thickBot="1" x14ac:dyDescent="0.3">
      <c r="A31" s="426" t="s">
        <v>32</v>
      </c>
      <c r="B31" s="427"/>
      <c r="C31" s="428"/>
      <c r="D31" s="426" t="s">
        <v>33</v>
      </c>
      <c r="E31" s="427"/>
      <c r="F31" s="428"/>
      <c r="G31" s="426" t="s">
        <v>34</v>
      </c>
      <c r="H31" s="428"/>
    </row>
    <row r="32" spans="1:8" ht="16.5" thickBot="1" x14ac:dyDescent="0.3">
      <c r="A32" s="391">
        <v>210506</v>
      </c>
      <c r="B32" s="392"/>
      <c r="C32" s="393"/>
      <c r="D32" s="391" t="s">
        <v>35</v>
      </c>
      <c r="E32" s="392"/>
      <c r="F32" s="393"/>
      <c r="G32" s="410">
        <f>G112</f>
        <v>1828508587.1360002</v>
      </c>
      <c r="H32" s="411"/>
    </row>
    <row r="33" spans="1:15" x14ac:dyDescent="0.25">
      <c r="A33" s="5"/>
      <c r="B33" s="18"/>
      <c r="H33" s="6"/>
    </row>
    <row r="34" spans="1:15" x14ac:dyDescent="0.25">
      <c r="A34" s="412" t="s">
        <v>36</v>
      </c>
      <c r="B34" s="413"/>
      <c r="C34" s="413"/>
      <c r="D34" s="413"/>
      <c r="E34" s="413"/>
      <c r="F34" s="413"/>
      <c r="G34" s="413"/>
      <c r="H34" s="414"/>
    </row>
    <row r="35" spans="1:15" x14ac:dyDescent="0.25">
      <c r="A35" s="415" t="s">
        <v>37</v>
      </c>
      <c r="B35" s="416"/>
      <c r="C35" s="416"/>
      <c r="D35" s="416"/>
      <c r="E35" s="416"/>
      <c r="F35" s="416"/>
      <c r="G35" s="416"/>
      <c r="H35" s="417"/>
    </row>
    <row r="36" spans="1:15" x14ac:dyDescent="0.25">
      <c r="A36" s="5"/>
      <c r="B36" s="12"/>
      <c r="H36" s="6"/>
    </row>
    <row r="37" spans="1:15" ht="15.75" x14ac:dyDescent="0.25">
      <c r="A37" s="418" t="s">
        <v>38</v>
      </c>
      <c r="B37" s="419"/>
      <c r="C37" s="419"/>
      <c r="D37" s="419"/>
      <c r="E37" s="419"/>
      <c r="H37" s="6"/>
    </row>
    <row r="38" spans="1:15" x14ac:dyDescent="0.25">
      <c r="A38" s="443" t="s">
        <v>20</v>
      </c>
      <c r="B38" s="400"/>
      <c r="C38" s="400"/>
      <c r="D38" s="400"/>
      <c r="E38" s="400"/>
      <c r="F38" s="400"/>
      <c r="G38" s="400"/>
      <c r="H38" s="401"/>
    </row>
    <row r="39" spans="1:15" ht="15.75" x14ac:dyDescent="0.25">
      <c r="A39" s="5"/>
      <c r="B39" s="193"/>
      <c r="H39" s="6"/>
    </row>
    <row r="40" spans="1:15" ht="15.75" x14ac:dyDescent="0.25">
      <c r="A40" s="418" t="s">
        <v>39</v>
      </c>
      <c r="B40" s="419"/>
      <c r="C40" s="419"/>
      <c r="D40" s="419"/>
      <c r="E40" s="419"/>
      <c r="H40" s="6"/>
    </row>
    <row r="41" spans="1:15" x14ac:dyDescent="0.25">
      <c r="A41" s="443" t="s">
        <v>40</v>
      </c>
      <c r="B41" s="400"/>
      <c r="C41" s="400"/>
      <c r="D41" s="400"/>
      <c r="E41" s="400"/>
      <c r="F41" s="400"/>
      <c r="G41" s="400"/>
      <c r="H41" s="401"/>
    </row>
    <row r="42" spans="1:15" x14ac:dyDescent="0.25">
      <c r="A42" s="13">
        <v>1</v>
      </c>
      <c r="B42" s="400" t="s">
        <v>41</v>
      </c>
      <c r="C42" s="400"/>
      <c r="D42" s="400"/>
      <c r="E42" s="400"/>
      <c r="F42" s="400"/>
      <c r="G42" s="400"/>
      <c r="H42" s="401"/>
    </row>
    <row r="43" spans="1:15" x14ac:dyDescent="0.25">
      <c r="A43" s="13">
        <v>2</v>
      </c>
      <c r="B43" s="400" t="s">
        <v>42</v>
      </c>
      <c r="C43" s="400"/>
      <c r="D43" s="400"/>
      <c r="E43" s="400"/>
      <c r="F43" s="400"/>
      <c r="G43" s="400"/>
      <c r="H43" s="401"/>
    </row>
    <row r="44" spans="1:15" ht="15.75" thickBot="1" x14ac:dyDescent="0.3">
      <c r="A44" s="19"/>
      <c r="B44" s="184"/>
      <c r="C44" s="184"/>
      <c r="D44" s="184"/>
      <c r="E44" s="184"/>
      <c r="F44" s="184"/>
      <c r="G44" s="184"/>
      <c r="H44" s="185"/>
    </row>
    <row r="45" spans="1:15" ht="19.5" thickBot="1" x14ac:dyDescent="0.3">
      <c r="A45" s="444" t="s">
        <v>43</v>
      </c>
      <c r="B45" s="445"/>
      <c r="C45" s="445"/>
      <c r="D45" s="445"/>
      <c r="E45" s="445"/>
      <c r="F45" s="445"/>
      <c r="G45" s="445"/>
      <c r="H45" s="446"/>
      <c r="I45" s="429">
        <v>2014</v>
      </c>
      <c r="J45" s="429"/>
      <c r="K45" s="430"/>
    </row>
    <row r="46" spans="1:15" ht="45.75" thickBot="1" x14ac:dyDescent="0.3">
      <c r="A46" s="431" t="s">
        <v>44</v>
      </c>
      <c r="B46" s="432"/>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433" t="s">
        <v>53</v>
      </c>
      <c r="B47" s="434"/>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435"/>
      <c r="B48" s="436"/>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435"/>
      <c r="B49" s="436"/>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437"/>
      <c r="B50" s="438"/>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439" t="s">
        <v>58</v>
      </c>
      <c r="B51" s="440"/>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441"/>
      <c r="B52" s="442"/>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433" t="s">
        <v>59</v>
      </c>
      <c r="B53" s="434"/>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437"/>
      <c r="B54" s="438"/>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439" t="s">
        <v>60</v>
      </c>
      <c r="B55" s="440"/>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441"/>
      <c r="B56" s="442"/>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433" t="s">
        <v>61</v>
      </c>
      <c r="B57" s="434"/>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437"/>
      <c r="B58" s="438"/>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439" t="s">
        <v>62</v>
      </c>
      <c r="B59" s="440"/>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447"/>
      <c r="B60" s="448"/>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447"/>
      <c r="B61" s="448"/>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441"/>
      <c r="B62" s="442"/>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433" t="s">
        <v>63</v>
      </c>
      <c r="B63" s="434"/>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435"/>
      <c r="B64" s="436"/>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435"/>
      <c r="B65" s="436"/>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437"/>
      <c r="B66" s="438"/>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439" t="s">
        <v>64</v>
      </c>
      <c r="B67" s="440"/>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441"/>
      <c r="B68" s="442"/>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449" t="s">
        <v>65</v>
      </c>
      <c r="B69" s="450"/>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451"/>
      <c r="B70" s="452"/>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SUM(J47:J70)</f>
        <v>799953570.66240001</v>
      </c>
      <c r="K71" s="69">
        <f>SUM(K47:K70)</f>
        <v>1288814086.0671999</v>
      </c>
    </row>
    <row r="72" spans="1:15" ht="15.75" thickBot="1" x14ac:dyDescent="0.3">
      <c r="A72" s="5"/>
      <c r="H72" s="6"/>
    </row>
    <row r="73" spans="1:15" ht="19.5" thickBot="1" x14ac:dyDescent="0.3">
      <c r="A73" s="444" t="s">
        <v>66</v>
      </c>
      <c r="B73" s="445"/>
      <c r="C73" s="445"/>
      <c r="D73" s="445"/>
      <c r="E73" s="445"/>
      <c r="F73" s="445"/>
      <c r="G73" s="445"/>
      <c r="H73" s="446"/>
      <c r="I73" s="429">
        <v>2014</v>
      </c>
      <c r="J73" s="429"/>
      <c r="K73" s="430"/>
      <c r="L73"/>
      <c r="M73" s="71" t="s">
        <v>51</v>
      </c>
      <c r="N73" s="71" t="s">
        <v>52</v>
      </c>
      <c r="O73"/>
    </row>
    <row r="74" spans="1:15" ht="45.75" thickBot="1" x14ac:dyDescent="0.3">
      <c r="A74" s="431" t="s">
        <v>44</v>
      </c>
      <c r="B74" s="432"/>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433" t="s">
        <v>53</v>
      </c>
      <c r="B75" s="434"/>
      <c r="C75" s="30">
        <v>8</v>
      </c>
      <c r="D75" s="31" t="s">
        <v>54</v>
      </c>
      <c r="E75" s="32">
        <f>+($L$74*$M$74)*C75</f>
        <v>25889740.800000001</v>
      </c>
      <c r="F75" s="32">
        <f>+E75*8%</f>
        <v>2071179.2640000002</v>
      </c>
      <c r="G75" s="33">
        <f t="shared" ref="G75:G98" si="6">+(E75*10%)*16%</f>
        <v>414235.85279999999</v>
      </c>
      <c r="H75" s="32">
        <f t="shared" ref="H75:H98" si="7">+E75+F75+G75</f>
        <v>28375155.9168</v>
      </c>
      <c r="I75" s="34">
        <f>(H75/30)*$I$74</f>
        <v>53912796.241920002</v>
      </c>
      <c r="J75" s="32">
        <f>(H75/30)*$J$74</f>
        <v>36887702.69184</v>
      </c>
      <c r="K75" s="32">
        <f>(H75/30)*$K$74</f>
        <v>90800498.933760002</v>
      </c>
    </row>
    <row r="76" spans="1:15" x14ac:dyDescent="0.25">
      <c r="A76" s="435"/>
      <c r="B76" s="436"/>
      <c r="C76" s="38">
        <v>1</v>
      </c>
      <c r="D76" s="39" t="s">
        <v>55</v>
      </c>
      <c r="E76" s="74">
        <f>+($L$74*$M$74)*C76</f>
        <v>3236217.6</v>
      </c>
      <c r="F76" s="41">
        <f>+E76*0.1</f>
        <v>323621.76000000001</v>
      </c>
      <c r="G76" s="42">
        <f t="shared" si="6"/>
        <v>51779.481599999999</v>
      </c>
      <c r="H76" s="41">
        <f t="shared" si="7"/>
        <v>3611618.8416000004</v>
      </c>
      <c r="I76" s="43">
        <f t="shared" ref="I76:I98" si="8">(H76/30)*$I$74</f>
        <v>6862075.7990400009</v>
      </c>
      <c r="J76" s="41">
        <f t="shared" ref="J76:J98" si="9">(H76/30)*$J$74</f>
        <v>4695104.4940800006</v>
      </c>
      <c r="K76" s="41">
        <f t="shared" ref="K76:K98" si="10">(H76/30)*$K$74</f>
        <v>11557180.293120002</v>
      </c>
      <c r="L76" s="75"/>
    </row>
    <row r="77" spans="1:15" ht="25.5" x14ac:dyDescent="0.25">
      <c r="A77" s="435"/>
      <c r="B77" s="436"/>
      <c r="C77" s="38">
        <v>0</v>
      </c>
      <c r="D77" s="39" t="s">
        <v>56</v>
      </c>
      <c r="E77" s="42">
        <f>+($L$74*$N$74)*C77</f>
        <v>0</v>
      </c>
      <c r="F77" s="41">
        <f>+E77*8%</f>
        <v>0</v>
      </c>
      <c r="G77" s="42">
        <f t="shared" si="6"/>
        <v>0</v>
      </c>
      <c r="H77" s="41">
        <f t="shared" si="7"/>
        <v>0</v>
      </c>
      <c r="I77" s="43">
        <f t="shared" si="8"/>
        <v>0</v>
      </c>
      <c r="J77" s="41">
        <f t="shared" si="9"/>
        <v>0</v>
      </c>
      <c r="K77" s="41">
        <f t="shared" si="10"/>
        <v>0</v>
      </c>
    </row>
    <row r="78" spans="1:15" ht="26.25" thickBot="1" x14ac:dyDescent="0.3">
      <c r="A78" s="437"/>
      <c r="B78" s="438"/>
      <c r="C78" s="44">
        <v>9</v>
      </c>
      <c r="D78" s="45" t="s">
        <v>57</v>
      </c>
      <c r="E78" s="42">
        <f>+($L$74*$N$74)*C78</f>
        <v>19661241.599999998</v>
      </c>
      <c r="F78" s="47">
        <f t="shared" ref="F78:F86" si="11">+E78*0.1</f>
        <v>1966124.16</v>
      </c>
      <c r="G78" s="46">
        <f t="shared" si="6"/>
        <v>314579.86560000002</v>
      </c>
      <c r="H78" s="47">
        <f t="shared" si="7"/>
        <v>21941945.625599999</v>
      </c>
      <c r="I78" s="48">
        <f t="shared" si="8"/>
        <v>41689696.688639998</v>
      </c>
      <c r="J78" s="47">
        <f t="shared" si="9"/>
        <v>28524529.313279998</v>
      </c>
      <c r="K78" s="47">
        <f t="shared" si="10"/>
        <v>70214226.001919985</v>
      </c>
    </row>
    <row r="79" spans="1:15" x14ac:dyDescent="0.25">
      <c r="A79" s="439" t="s">
        <v>58</v>
      </c>
      <c r="B79" s="440"/>
      <c r="C79" s="49">
        <v>3</v>
      </c>
      <c r="D79" s="50" t="s">
        <v>55</v>
      </c>
      <c r="E79" s="52">
        <f>+($L$74*$M$74)*C79</f>
        <v>9708652.8000000007</v>
      </c>
      <c r="F79" s="52">
        <f t="shared" si="11"/>
        <v>970865.28000000014</v>
      </c>
      <c r="G79" s="51">
        <f t="shared" si="6"/>
        <v>155338.44480000003</v>
      </c>
      <c r="H79" s="52">
        <f t="shared" si="7"/>
        <v>10834856.524800001</v>
      </c>
      <c r="I79" s="53">
        <f t="shared" si="8"/>
        <v>20586227.397120003</v>
      </c>
      <c r="J79" s="52">
        <f t="shared" si="9"/>
        <v>14085313.482240001</v>
      </c>
      <c r="K79" s="52">
        <f t="shared" si="10"/>
        <v>34671540.879360005</v>
      </c>
    </row>
    <row r="80" spans="1:15" ht="26.25" thickBot="1" x14ac:dyDescent="0.3">
      <c r="A80" s="441"/>
      <c r="B80" s="442"/>
      <c r="C80" s="54">
        <v>3</v>
      </c>
      <c r="D80" s="55" t="s">
        <v>57</v>
      </c>
      <c r="E80" s="63">
        <f>+($L$74*$N$74)*C80</f>
        <v>6553747.1999999993</v>
      </c>
      <c r="F80" s="57">
        <f t="shared" si="11"/>
        <v>655374.72</v>
      </c>
      <c r="G80" s="56">
        <f t="shared" si="6"/>
        <v>104859.9552</v>
      </c>
      <c r="H80" s="57">
        <f t="shared" si="7"/>
        <v>7313981.8751999987</v>
      </c>
      <c r="I80" s="58">
        <f t="shared" si="8"/>
        <v>13896565.562879998</v>
      </c>
      <c r="J80" s="57">
        <f t="shared" si="9"/>
        <v>9508176.4377599973</v>
      </c>
      <c r="K80" s="57">
        <f t="shared" si="10"/>
        <v>23404742.000639997</v>
      </c>
    </row>
    <row r="81" spans="1:11" x14ac:dyDescent="0.25">
      <c r="A81" s="433" t="s">
        <v>59</v>
      </c>
      <c r="B81" s="434"/>
      <c r="C81" s="30">
        <v>1</v>
      </c>
      <c r="D81" s="31" t="s">
        <v>55</v>
      </c>
      <c r="E81" s="32">
        <f>+($L$74*$M$74)*C81</f>
        <v>3236217.6</v>
      </c>
      <c r="F81" s="32">
        <f t="shared" si="11"/>
        <v>323621.76000000001</v>
      </c>
      <c r="G81" s="33">
        <f t="shared" si="6"/>
        <v>51779.481599999999</v>
      </c>
      <c r="H81" s="32">
        <f t="shared" si="7"/>
        <v>3611618.8416000004</v>
      </c>
      <c r="I81" s="34">
        <f t="shared" si="8"/>
        <v>6862075.7990400009</v>
      </c>
      <c r="J81" s="32">
        <f t="shared" si="9"/>
        <v>4695104.4940800006</v>
      </c>
      <c r="K81" s="32">
        <f t="shared" si="10"/>
        <v>11557180.293120002</v>
      </c>
    </row>
    <row r="82" spans="1:11" ht="26.25" thickBot="1" x14ac:dyDescent="0.3">
      <c r="A82" s="437"/>
      <c r="B82" s="438"/>
      <c r="C82" s="44">
        <v>1</v>
      </c>
      <c r="D82" s="45" t="s">
        <v>57</v>
      </c>
      <c r="E82" s="47">
        <f>+($L$74*$N$74)*C82</f>
        <v>2184582.4</v>
      </c>
      <c r="F82" s="47">
        <f t="shared" si="11"/>
        <v>218458.23999999999</v>
      </c>
      <c r="G82" s="46">
        <f t="shared" si="6"/>
        <v>34953.318399999996</v>
      </c>
      <c r="H82" s="47">
        <f t="shared" si="7"/>
        <v>2437993.9583999999</v>
      </c>
      <c r="I82" s="48">
        <f t="shared" si="8"/>
        <v>4632188.5209599994</v>
      </c>
      <c r="J82" s="47">
        <f t="shared" si="9"/>
        <v>3169392.1459199996</v>
      </c>
      <c r="K82" s="47">
        <f t="shared" si="10"/>
        <v>7801580.6668799985</v>
      </c>
    </row>
    <row r="83" spans="1:11" x14ac:dyDescent="0.25">
      <c r="A83" s="439" t="s">
        <v>60</v>
      </c>
      <c r="B83" s="440"/>
      <c r="C83" s="49">
        <v>1</v>
      </c>
      <c r="D83" s="50" t="s">
        <v>55</v>
      </c>
      <c r="E83" s="52">
        <f>+($L$74*$M$74)*C83</f>
        <v>3236217.6</v>
      </c>
      <c r="F83" s="52">
        <f t="shared" si="11"/>
        <v>323621.76000000001</v>
      </c>
      <c r="G83" s="51">
        <f t="shared" si="6"/>
        <v>51779.481599999999</v>
      </c>
      <c r="H83" s="52">
        <f t="shared" si="7"/>
        <v>3611618.8416000004</v>
      </c>
      <c r="I83" s="53">
        <f t="shared" si="8"/>
        <v>6862075.7990400009</v>
      </c>
      <c r="J83" s="52">
        <f t="shared" si="9"/>
        <v>4695104.4940800006</v>
      </c>
      <c r="K83" s="52">
        <f t="shared" si="10"/>
        <v>11557180.293120002</v>
      </c>
    </row>
    <row r="84" spans="1:11" ht="26.25" thickBot="1" x14ac:dyDescent="0.3">
      <c r="A84" s="441"/>
      <c r="B84" s="442"/>
      <c r="C84" s="54">
        <v>1</v>
      </c>
      <c r="D84" s="55" t="s">
        <v>57</v>
      </c>
      <c r="E84" s="63">
        <f>+($L$74*$N$74)*C84</f>
        <v>2184582.4</v>
      </c>
      <c r="F84" s="57">
        <f t="shared" si="11"/>
        <v>218458.23999999999</v>
      </c>
      <c r="G84" s="56">
        <f t="shared" si="6"/>
        <v>34953.318399999996</v>
      </c>
      <c r="H84" s="57">
        <f t="shared" si="7"/>
        <v>2437993.9583999999</v>
      </c>
      <c r="I84" s="58">
        <f t="shared" si="8"/>
        <v>4632188.5209599994</v>
      </c>
      <c r="J84" s="57">
        <f t="shared" si="9"/>
        <v>3169392.1459199996</v>
      </c>
      <c r="K84" s="57">
        <f t="shared" si="10"/>
        <v>7801580.6668799985</v>
      </c>
    </row>
    <row r="85" spans="1:11" x14ac:dyDescent="0.25">
      <c r="A85" s="433" t="s">
        <v>61</v>
      </c>
      <c r="B85" s="434"/>
      <c r="C85" s="30">
        <v>2</v>
      </c>
      <c r="D85" s="31" t="s">
        <v>55</v>
      </c>
      <c r="E85" s="32">
        <f>+($L$74*$M$74)*C85</f>
        <v>6472435.2000000002</v>
      </c>
      <c r="F85" s="32">
        <f t="shared" si="11"/>
        <v>647243.52000000002</v>
      </c>
      <c r="G85" s="33">
        <f t="shared" si="6"/>
        <v>103558.9632</v>
      </c>
      <c r="H85" s="32">
        <f t="shared" si="7"/>
        <v>7223237.6832000008</v>
      </c>
      <c r="I85" s="34">
        <f t="shared" si="8"/>
        <v>13724151.598080002</v>
      </c>
      <c r="J85" s="32">
        <f t="shared" si="9"/>
        <v>9390208.9881600011</v>
      </c>
      <c r="K85" s="32">
        <f t="shared" si="10"/>
        <v>23114360.586240005</v>
      </c>
    </row>
    <row r="86" spans="1:11" ht="26.25" thickBot="1" x14ac:dyDescent="0.3">
      <c r="A86" s="437"/>
      <c r="B86" s="438"/>
      <c r="C86" s="44">
        <v>2</v>
      </c>
      <c r="D86" s="45" t="s">
        <v>57</v>
      </c>
      <c r="E86" s="47">
        <f>+($L$74*$N$74)*C86</f>
        <v>4369164.8</v>
      </c>
      <c r="F86" s="47">
        <f t="shared" si="11"/>
        <v>436916.47999999998</v>
      </c>
      <c r="G86" s="46">
        <f t="shared" si="6"/>
        <v>69906.636799999993</v>
      </c>
      <c r="H86" s="47">
        <f t="shared" si="7"/>
        <v>4875987.9167999998</v>
      </c>
      <c r="I86" s="48">
        <f t="shared" si="8"/>
        <v>9264377.0419199988</v>
      </c>
      <c r="J86" s="47">
        <f t="shared" si="9"/>
        <v>6338784.2918399991</v>
      </c>
      <c r="K86" s="47">
        <f t="shared" si="10"/>
        <v>15603161.333759997</v>
      </c>
    </row>
    <row r="87" spans="1:11" x14ac:dyDescent="0.25">
      <c r="A87" s="439" t="s">
        <v>62</v>
      </c>
      <c r="B87" s="440"/>
      <c r="C87" s="49">
        <v>0</v>
      </c>
      <c r="D87" s="50" t="s">
        <v>54</v>
      </c>
      <c r="E87" s="52">
        <f>+($L$74*$M$74)*C87</f>
        <v>0</v>
      </c>
      <c r="F87" s="52">
        <f>+E87*8%</f>
        <v>0</v>
      </c>
      <c r="G87" s="51">
        <f t="shared" si="6"/>
        <v>0</v>
      </c>
      <c r="H87" s="52">
        <f t="shared" si="7"/>
        <v>0</v>
      </c>
      <c r="I87" s="53">
        <f t="shared" si="8"/>
        <v>0</v>
      </c>
      <c r="J87" s="52">
        <f t="shared" si="9"/>
        <v>0</v>
      </c>
      <c r="K87" s="52">
        <f t="shared" si="10"/>
        <v>0</v>
      </c>
    </row>
    <row r="88" spans="1:11" x14ac:dyDescent="0.25">
      <c r="A88" s="447"/>
      <c r="B88" s="448"/>
      <c r="C88" s="59">
        <v>3</v>
      </c>
      <c r="D88" s="60" t="s">
        <v>55</v>
      </c>
      <c r="E88" s="76">
        <f>+($L$74*$M$74)*C88</f>
        <v>9708652.8000000007</v>
      </c>
      <c r="F88" s="62">
        <f>+E88*0.1</f>
        <v>970865.28000000014</v>
      </c>
      <c r="G88" s="63">
        <f t="shared" si="6"/>
        <v>155338.44480000003</v>
      </c>
      <c r="H88" s="62">
        <f t="shared" si="7"/>
        <v>10834856.524800001</v>
      </c>
      <c r="I88" s="64">
        <f t="shared" si="8"/>
        <v>20586227.397120003</v>
      </c>
      <c r="J88" s="62">
        <f t="shared" si="9"/>
        <v>14085313.482240001</v>
      </c>
      <c r="K88" s="62">
        <f t="shared" si="10"/>
        <v>34671540.879360005</v>
      </c>
    </row>
    <row r="89" spans="1:11" ht="25.5" x14ac:dyDescent="0.25">
      <c r="A89" s="447"/>
      <c r="B89" s="448"/>
      <c r="C89" s="59">
        <v>0</v>
      </c>
      <c r="D89" s="60" t="s">
        <v>56</v>
      </c>
      <c r="E89" s="63">
        <f>+($L$74*$N$74)*C89</f>
        <v>0</v>
      </c>
      <c r="F89" s="62">
        <f>+E89*8%</f>
        <v>0</v>
      </c>
      <c r="G89" s="63">
        <f t="shared" si="6"/>
        <v>0</v>
      </c>
      <c r="H89" s="62">
        <f t="shared" si="7"/>
        <v>0</v>
      </c>
      <c r="I89" s="64">
        <f t="shared" si="8"/>
        <v>0</v>
      </c>
      <c r="J89" s="62">
        <f t="shared" si="9"/>
        <v>0</v>
      </c>
      <c r="K89" s="62">
        <f t="shared" si="10"/>
        <v>0</v>
      </c>
    </row>
    <row r="90" spans="1:11" ht="26.25" thickBot="1" x14ac:dyDescent="0.3">
      <c r="A90" s="441"/>
      <c r="B90" s="442"/>
      <c r="C90" s="54">
        <v>3</v>
      </c>
      <c r="D90" s="55" t="s">
        <v>57</v>
      </c>
      <c r="E90" s="63">
        <f>+($L$74*$N$74)*C90</f>
        <v>6553747.1999999993</v>
      </c>
      <c r="F90" s="57">
        <f>+E90*0.1</f>
        <v>655374.72</v>
      </c>
      <c r="G90" s="56">
        <f t="shared" si="6"/>
        <v>104859.9552</v>
      </c>
      <c r="H90" s="57">
        <f t="shared" si="7"/>
        <v>7313981.8751999987</v>
      </c>
      <c r="I90" s="58">
        <f t="shared" si="8"/>
        <v>13896565.562879998</v>
      </c>
      <c r="J90" s="57">
        <f t="shared" si="9"/>
        <v>9508176.4377599973</v>
      </c>
      <c r="K90" s="57">
        <f t="shared" si="10"/>
        <v>23404742.000639997</v>
      </c>
    </row>
    <row r="91" spans="1:11" x14ac:dyDescent="0.25">
      <c r="A91" s="433" t="s">
        <v>63</v>
      </c>
      <c r="B91" s="434"/>
      <c r="C91" s="30">
        <v>2</v>
      </c>
      <c r="D91" s="31" t="s">
        <v>54</v>
      </c>
      <c r="E91" s="32">
        <f>+($L$74*$M$74)*C91</f>
        <v>6472435.2000000002</v>
      </c>
      <c r="F91" s="32">
        <f>+E91*8%</f>
        <v>517794.81600000005</v>
      </c>
      <c r="G91" s="33">
        <f t="shared" si="6"/>
        <v>103558.9632</v>
      </c>
      <c r="H91" s="32">
        <f t="shared" si="7"/>
        <v>7093788.9791999999</v>
      </c>
      <c r="I91" s="34">
        <f t="shared" si="8"/>
        <v>13478199.06048</v>
      </c>
      <c r="J91" s="32">
        <f t="shared" si="9"/>
        <v>9221925.6729600001</v>
      </c>
      <c r="K91" s="32">
        <f t="shared" si="10"/>
        <v>22700124.733440001</v>
      </c>
    </row>
    <row r="92" spans="1:11" x14ac:dyDescent="0.25">
      <c r="A92" s="435"/>
      <c r="B92" s="436"/>
      <c r="C92" s="38">
        <v>3</v>
      </c>
      <c r="D92" s="39" t="s">
        <v>55</v>
      </c>
      <c r="E92" s="74">
        <f>+($L$74*$M$74)*C92</f>
        <v>9708652.8000000007</v>
      </c>
      <c r="F92" s="41">
        <f>+E92*0.1</f>
        <v>970865.28000000014</v>
      </c>
      <c r="G92" s="42">
        <f t="shared" si="6"/>
        <v>155338.44480000003</v>
      </c>
      <c r="H92" s="41">
        <f t="shared" si="7"/>
        <v>10834856.524800001</v>
      </c>
      <c r="I92" s="43">
        <f t="shared" si="8"/>
        <v>20586227.397120003</v>
      </c>
      <c r="J92" s="41">
        <f t="shared" si="9"/>
        <v>14085313.482240001</v>
      </c>
      <c r="K92" s="41">
        <f t="shared" si="10"/>
        <v>34671540.879360005</v>
      </c>
    </row>
    <row r="93" spans="1:11" ht="25.5" x14ac:dyDescent="0.25">
      <c r="A93" s="435"/>
      <c r="B93" s="436"/>
      <c r="C93" s="38">
        <v>2</v>
      </c>
      <c r="D93" s="39" t="s">
        <v>56</v>
      </c>
      <c r="E93" s="42">
        <f>+($L$74*$N$74)*C93</f>
        <v>4369164.8</v>
      </c>
      <c r="F93" s="41">
        <f>+E93*8%</f>
        <v>349533.18400000001</v>
      </c>
      <c r="G93" s="42">
        <f t="shared" si="6"/>
        <v>69906.636799999993</v>
      </c>
      <c r="H93" s="41">
        <f t="shared" si="7"/>
        <v>4788604.6208000006</v>
      </c>
      <c r="I93" s="43">
        <f t="shared" si="8"/>
        <v>9098348.7795200013</v>
      </c>
      <c r="J93" s="41">
        <f t="shared" si="9"/>
        <v>6225186.0070400005</v>
      </c>
      <c r="K93" s="41">
        <f t="shared" si="10"/>
        <v>15323534.786560003</v>
      </c>
    </row>
    <row r="94" spans="1:11" ht="26.25" thickBot="1" x14ac:dyDescent="0.3">
      <c r="A94" s="437"/>
      <c r="B94" s="438"/>
      <c r="C94" s="44">
        <v>3</v>
      </c>
      <c r="D94" s="45" t="s">
        <v>57</v>
      </c>
      <c r="E94" s="42">
        <f>+($L$74*$N$74)*C94</f>
        <v>6553747.1999999993</v>
      </c>
      <c r="F94" s="47">
        <f>+E94*0.1</f>
        <v>655374.72</v>
      </c>
      <c r="G94" s="46">
        <f t="shared" si="6"/>
        <v>104859.9552</v>
      </c>
      <c r="H94" s="47">
        <f t="shared" si="7"/>
        <v>7313981.8751999987</v>
      </c>
      <c r="I94" s="48">
        <f t="shared" si="8"/>
        <v>13896565.562879998</v>
      </c>
      <c r="J94" s="47">
        <f t="shared" si="9"/>
        <v>9508176.4377599973</v>
      </c>
      <c r="K94" s="47">
        <f t="shared" si="10"/>
        <v>23404742.000639997</v>
      </c>
    </row>
    <row r="95" spans="1:11" x14ac:dyDescent="0.25">
      <c r="A95" s="439" t="s">
        <v>64</v>
      </c>
      <c r="B95" s="440"/>
      <c r="C95" s="49">
        <v>1</v>
      </c>
      <c r="D95" s="50" t="s">
        <v>55</v>
      </c>
      <c r="E95" s="52">
        <f>+($L$74*$M$74)*C95</f>
        <v>3236217.6</v>
      </c>
      <c r="F95" s="52">
        <f>+E95*0.1</f>
        <v>323621.76000000001</v>
      </c>
      <c r="G95" s="51">
        <f t="shared" si="6"/>
        <v>51779.481599999999</v>
      </c>
      <c r="H95" s="52">
        <f t="shared" si="7"/>
        <v>3611618.8416000004</v>
      </c>
      <c r="I95" s="53">
        <f t="shared" si="8"/>
        <v>6862075.7990400009</v>
      </c>
      <c r="J95" s="52">
        <f t="shared" si="9"/>
        <v>4695104.4940800006</v>
      </c>
      <c r="K95" s="52">
        <f t="shared" si="10"/>
        <v>11557180.293120002</v>
      </c>
    </row>
    <row r="96" spans="1:11" ht="26.25" thickBot="1" x14ac:dyDescent="0.3">
      <c r="A96" s="441"/>
      <c r="B96" s="442"/>
      <c r="C96" s="54">
        <v>1</v>
      </c>
      <c r="D96" s="55" t="s">
        <v>57</v>
      </c>
      <c r="E96" s="63">
        <f>+($L$74*$N$74)*C96</f>
        <v>2184582.4</v>
      </c>
      <c r="F96" s="57">
        <f>+E96*0.1</f>
        <v>218458.23999999999</v>
      </c>
      <c r="G96" s="56">
        <f t="shared" si="6"/>
        <v>34953.318399999996</v>
      </c>
      <c r="H96" s="57">
        <f t="shared" si="7"/>
        <v>2437993.9583999999</v>
      </c>
      <c r="I96" s="58">
        <f t="shared" si="8"/>
        <v>4632188.5209599994</v>
      </c>
      <c r="J96" s="57">
        <f t="shared" si="9"/>
        <v>3169392.1459199996</v>
      </c>
      <c r="K96" s="57">
        <f t="shared" si="10"/>
        <v>7801580.6668799985</v>
      </c>
    </row>
    <row r="97" spans="1:19" x14ac:dyDescent="0.25">
      <c r="A97" s="449" t="s">
        <v>65</v>
      </c>
      <c r="B97" s="450"/>
      <c r="C97" s="30">
        <v>3</v>
      </c>
      <c r="D97" s="31" t="s">
        <v>55</v>
      </c>
      <c r="E97" s="32">
        <f>+($L$74*$M$74)*C97</f>
        <v>9708652.8000000007</v>
      </c>
      <c r="F97" s="32">
        <f>+E97*0.1</f>
        <v>970865.28000000014</v>
      </c>
      <c r="G97" s="33">
        <f t="shared" si="6"/>
        <v>155338.44480000003</v>
      </c>
      <c r="H97" s="32">
        <f t="shared" si="7"/>
        <v>10834856.524800001</v>
      </c>
      <c r="I97" s="34">
        <f t="shared" si="8"/>
        <v>20586227.397120003</v>
      </c>
      <c r="J97" s="32">
        <f t="shared" si="9"/>
        <v>14085313.482240001</v>
      </c>
      <c r="K97" s="32">
        <f t="shared" si="10"/>
        <v>34671540.879360005</v>
      </c>
    </row>
    <row r="98" spans="1:19" ht="26.25" thickBot="1" x14ac:dyDescent="0.3">
      <c r="A98" s="451"/>
      <c r="B98" s="452"/>
      <c r="C98" s="44">
        <v>3</v>
      </c>
      <c r="D98" s="45" t="s">
        <v>57</v>
      </c>
      <c r="E98" s="47">
        <f>+($L$74*$N$74)*C98</f>
        <v>6553747.1999999993</v>
      </c>
      <c r="F98" s="47">
        <f>+E98*0.1</f>
        <v>655374.72</v>
      </c>
      <c r="G98" s="46">
        <f t="shared" si="6"/>
        <v>104859.9552</v>
      </c>
      <c r="H98" s="47">
        <f t="shared" si="7"/>
        <v>7313981.8751999987</v>
      </c>
      <c r="I98" s="48">
        <f t="shared" si="8"/>
        <v>13896565.562879998</v>
      </c>
      <c r="J98" s="47">
        <f t="shared" si="9"/>
        <v>9508176.4377599973</v>
      </c>
      <c r="K98" s="47">
        <f t="shared" si="10"/>
        <v>23404742.000639997</v>
      </c>
    </row>
    <row r="99" spans="1:19" ht="18" thickBot="1" x14ac:dyDescent="0.45">
      <c r="A99" s="77"/>
      <c r="B99" s="78"/>
      <c r="C99" s="79"/>
      <c r="D99" s="79"/>
      <c r="E99" s="80"/>
      <c r="F99" s="80"/>
      <c r="G99" s="80"/>
      <c r="H99" s="69">
        <f>SUM(H75:H98)</f>
        <v>168654531.58400002</v>
      </c>
      <c r="I99" s="81">
        <f>SUM(I75:I98)</f>
        <v>320443610.00959998</v>
      </c>
      <c r="J99" s="82">
        <f>SUM(J75:J98)</f>
        <v>219250891.05919999</v>
      </c>
      <c r="K99" s="82">
        <f>SUM(K75:K98)</f>
        <v>539694501.06880009</v>
      </c>
    </row>
    <row r="100" spans="1:19" ht="18" thickBot="1" x14ac:dyDescent="0.45">
      <c r="A100" s="83"/>
      <c r="C100"/>
      <c r="D100"/>
      <c r="E100" s="84"/>
      <c r="F100" s="84"/>
      <c r="G100" s="84"/>
      <c r="H100" s="85"/>
    </row>
    <row r="101" spans="1:19" ht="15.75" thickBot="1" x14ac:dyDescent="0.3">
      <c r="A101" s="471" t="s">
        <v>67</v>
      </c>
      <c r="B101" s="472"/>
      <c r="C101" s="472"/>
      <c r="D101" s="472"/>
      <c r="E101" s="472"/>
      <c r="F101" s="473"/>
      <c r="G101" s="86" t="s">
        <v>68</v>
      </c>
      <c r="H101" s="87" t="s">
        <v>69</v>
      </c>
    </row>
    <row r="102" spans="1:19" x14ac:dyDescent="0.25">
      <c r="A102" s="453" t="s">
        <v>70</v>
      </c>
      <c r="B102" s="454"/>
      <c r="C102" s="454"/>
      <c r="D102" s="454"/>
      <c r="E102" s="454"/>
      <c r="F102" s="454"/>
      <c r="G102" s="454"/>
      <c r="H102" s="455"/>
    </row>
    <row r="103" spans="1:19" x14ac:dyDescent="0.25">
      <c r="A103" s="456" t="s">
        <v>71</v>
      </c>
      <c r="B103" s="457"/>
      <c r="C103" s="457"/>
      <c r="D103" s="457"/>
      <c r="E103" s="457"/>
      <c r="F103" s="458"/>
      <c r="G103" s="88">
        <v>66</v>
      </c>
      <c r="H103" s="89">
        <f>I71</f>
        <v>488860515.40480006</v>
      </c>
    </row>
    <row r="104" spans="1:19" ht="15.75" thickBot="1" x14ac:dyDescent="0.3">
      <c r="A104" s="459" t="s">
        <v>72</v>
      </c>
      <c r="B104" s="460"/>
      <c r="C104" s="460"/>
      <c r="D104" s="460"/>
      <c r="E104" s="460"/>
      <c r="F104" s="461"/>
      <c r="G104" s="90">
        <v>108</v>
      </c>
      <c r="H104" s="91">
        <f>J71</f>
        <v>799953570.66240001</v>
      </c>
    </row>
    <row r="105" spans="1:19" ht="15.75" thickBot="1" x14ac:dyDescent="0.3">
      <c r="A105" s="462" t="s">
        <v>73</v>
      </c>
      <c r="B105" s="463"/>
      <c r="C105" s="463"/>
      <c r="D105" s="463"/>
      <c r="E105" s="463"/>
      <c r="F105" s="464"/>
      <c r="G105" s="92">
        <f>SUM(G103:G104)</f>
        <v>174</v>
      </c>
      <c r="H105" s="93">
        <f>SUM(H103:H104)</f>
        <v>1288814086.0672002</v>
      </c>
    </row>
    <row r="106" spans="1:19" ht="15.75" thickBot="1" x14ac:dyDescent="0.3">
      <c r="A106" s="465" t="s">
        <v>74</v>
      </c>
      <c r="B106" s="466"/>
      <c r="C106" s="466"/>
      <c r="D106" s="466"/>
      <c r="E106" s="466"/>
      <c r="F106" s="466"/>
      <c r="G106" s="466"/>
      <c r="H106" s="467"/>
    </row>
    <row r="107" spans="1:19" x14ac:dyDescent="0.25">
      <c r="A107" s="468" t="s">
        <v>75</v>
      </c>
      <c r="B107" s="469"/>
      <c r="C107" s="469"/>
      <c r="D107" s="469"/>
      <c r="E107" s="469"/>
      <c r="F107" s="470"/>
      <c r="G107" s="88">
        <v>57</v>
      </c>
      <c r="H107" s="94">
        <f>I99</f>
        <v>320443610.00959998</v>
      </c>
      <c r="R107" s="1" t="s">
        <v>76</v>
      </c>
      <c r="S107" s="1" t="s">
        <v>77</v>
      </c>
    </row>
    <row r="108" spans="1:19" ht="15.75" thickBot="1" x14ac:dyDescent="0.3">
      <c r="A108" s="488" t="s">
        <v>78</v>
      </c>
      <c r="B108" s="489"/>
      <c r="C108" s="489"/>
      <c r="D108" s="489"/>
      <c r="E108" s="489"/>
      <c r="F108" s="490"/>
      <c r="G108" s="90">
        <v>39</v>
      </c>
      <c r="H108" s="95">
        <f>J99</f>
        <v>219250891.05919999</v>
      </c>
    </row>
    <row r="109" spans="1:19" ht="15.75" thickBot="1" x14ac:dyDescent="0.3">
      <c r="A109" s="462" t="s">
        <v>79</v>
      </c>
      <c r="B109" s="463"/>
      <c r="C109" s="463"/>
      <c r="D109" s="463"/>
      <c r="E109" s="463"/>
      <c r="F109" s="464"/>
      <c r="G109" s="92">
        <f>SUM(G107:G108)</f>
        <v>96</v>
      </c>
      <c r="H109" s="93">
        <f>SUM(H107:H108)</f>
        <v>539694501.06879997</v>
      </c>
      <c r="R109" s="1" t="s">
        <v>80</v>
      </c>
      <c r="S109" s="1">
        <v>2457000</v>
      </c>
    </row>
    <row r="110" spans="1:19" ht="15.75" thickBot="1" x14ac:dyDescent="0.3">
      <c r="A110" s="474" t="s">
        <v>81</v>
      </c>
      <c r="B110" s="475"/>
      <c r="C110" s="475"/>
      <c r="D110" s="475"/>
      <c r="E110" s="475"/>
      <c r="F110" s="476"/>
      <c r="G110" s="491">
        <f>H105+H109</f>
        <v>1828508587.1360002</v>
      </c>
      <c r="H110" s="492"/>
      <c r="I110" s="96"/>
      <c r="J110" s="96"/>
      <c r="K110" s="96"/>
      <c r="R110" s="1" t="s">
        <v>82</v>
      </c>
    </row>
    <row r="111" spans="1:19" ht="15.75" thickBot="1" x14ac:dyDescent="0.3">
      <c r="A111" s="474" t="s">
        <v>83</v>
      </c>
      <c r="B111" s="475"/>
      <c r="C111" s="475"/>
      <c r="D111" s="475"/>
      <c r="E111" s="475"/>
      <c r="F111" s="476"/>
      <c r="G111" s="493"/>
      <c r="H111" s="478"/>
    </row>
    <row r="112" spans="1:19" ht="15.75" thickBot="1" x14ac:dyDescent="0.3">
      <c r="A112" s="474" t="s">
        <v>84</v>
      </c>
      <c r="B112" s="475"/>
      <c r="C112" s="475"/>
      <c r="D112" s="475"/>
      <c r="E112" s="475"/>
      <c r="F112" s="476"/>
      <c r="G112" s="477">
        <f>SUM(G110:H111)</f>
        <v>1828508587.1360002</v>
      </c>
      <c r="H112" s="478"/>
    </row>
    <row r="113" spans="1:19" ht="17.25" x14ac:dyDescent="0.4">
      <c r="A113" s="83"/>
      <c r="C113"/>
      <c r="D113"/>
      <c r="E113" s="84"/>
      <c r="F113" s="84"/>
      <c r="G113" s="84"/>
      <c r="H113" s="85"/>
      <c r="S113" s="1">
        <f>30*9</f>
        <v>270</v>
      </c>
    </row>
    <row r="114" spans="1:19" x14ac:dyDescent="0.25">
      <c r="A114" s="479" t="s">
        <v>85</v>
      </c>
      <c r="B114" s="480"/>
      <c r="C114" s="480"/>
      <c r="D114" s="480"/>
      <c r="E114" s="480"/>
      <c r="F114" s="480"/>
      <c r="G114" s="480"/>
      <c r="H114" s="481"/>
    </row>
    <row r="115" spans="1:19" x14ac:dyDescent="0.25">
      <c r="A115" s="482" t="s">
        <v>86</v>
      </c>
      <c r="B115" s="483"/>
      <c r="C115" s="483"/>
      <c r="D115" s="483"/>
      <c r="E115" s="483"/>
      <c r="F115" s="483"/>
      <c r="G115" s="483"/>
      <c r="H115" s="484"/>
    </row>
    <row r="116" spans="1:19" ht="15.75" x14ac:dyDescent="0.25">
      <c r="A116" s="97"/>
      <c r="B116" s="98"/>
      <c r="C116" s="99"/>
      <c r="D116" s="99"/>
      <c r="E116" s="99"/>
      <c r="F116" s="99"/>
      <c r="G116" s="99"/>
      <c r="H116" s="100"/>
    </row>
    <row r="117" spans="1:19" x14ac:dyDescent="0.25">
      <c r="A117" s="479" t="s">
        <v>87</v>
      </c>
      <c r="B117" s="480"/>
      <c r="C117" s="480"/>
      <c r="D117" s="480"/>
      <c r="E117" s="480"/>
      <c r="F117" s="480"/>
      <c r="G117" s="480"/>
      <c r="H117" s="481"/>
    </row>
    <row r="118" spans="1:19" ht="15.75" thickBot="1" x14ac:dyDescent="0.3">
      <c r="A118" s="485" t="s">
        <v>88</v>
      </c>
      <c r="B118" s="486"/>
      <c r="C118" s="486"/>
      <c r="D118" s="486"/>
      <c r="E118" s="486"/>
      <c r="F118" s="486"/>
      <c r="G118" s="486"/>
      <c r="H118" s="487"/>
    </row>
    <row r="119" spans="1:19" ht="15.75" thickBot="1" x14ac:dyDescent="0.3">
      <c r="A119" s="5"/>
      <c r="H119" s="6"/>
    </row>
    <row r="120" spans="1:19" x14ac:dyDescent="0.25">
      <c r="A120" s="494" t="s">
        <v>89</v>
      </c>
      <c r="B120" s="495"/>
      <c r="C120" s="495"/>
      <c r="D120" s="495"/>
      <c r="E120" s="495"/>
      <c r="F120" s="495"/>
      <c r="G120" s="495"/>
      <c r="H120" s="496"/>
    </row>
    <row r="121" spans="1:19" ht="15.75" thickBot="1" x14ac:dyDescent="0.3">
      <c r="A121" s="443" t="s">
        <v>90</v>
      </c>
      <c r="B121" s="400"/>
      <c r="C121" s="400"/>
      <c r="D121" s="400"/>
      <c r="E121" s="400"/>
      <c r="F121" s="400"/>
      <c r="G121" s="400"/>
      <c r="H121" s="401"/>
    </row>
    <row r="122" spans="1:19" ht="15.75" thickBot="1" x14ac:dyDescent="0.3">
      <c r="A122" s="497" t="s">
        <v>91</v>
      </c>
      <c r="B122" s="498"/>
      <c r="C122" s="498"/>
      <c r="D122" s="498"/>
      <c r="E122" s="498"/>
      <c r="F122" s="498"/>
      <c r="G122" s="498"/>
      <c r="H122" s="499"/>
    </row>
    <row r="123" spans="1:19" x14ac:dyDescent="0.25">
      <c r="A123" s="382" t="s">
        <v>92</v>
      </c>
      <c r="B123" s="382" t="s">
        <v>93</v>
      </c>
      <c r="C123" s="501" t="s">
        <v>94</v>
      </c>
      <c r="D123" s="502"/>
      <c r="E123" s="502"/>
      <c r="F123" s="502"/>
      <c r="G123" s="502"/>
      <c r="H123" s="101"/>
    </row>
    <row r="124" spans="1:19" x14ac:dyDescent="0.25">
      <c r="A124" s="384"/>
      <c r="B124" s="384"/>
      <c r="C124" s="503" t="s">
        <v>95</v>
      </c>
      <c r="D124" s="504"/>
      <c r="E124" s="504"/>
      <c r="F124" s="504"/>
      <c r="G124" s="504"/>
      <c r="H124" s="100"/>
    </row>
    <row r="125" spans="1:19" x14ac:dyDescent="0.25">
      <c r="A125" s="384"/>
      <c r="B125" s="384"/>
      <c r="C125" s="503" t="s">
        <v>96</v>
      </c>
      <c r="D125" s="504"/>
      <c r="E125" s="504"/>
      <c r="F125" s="504"/>
      <c r="G125" s="504"/>
      <c r="H125" s="100"/>
    </row>
    <row r="126" spans="1:19" x14ac:dyDescent="0.25">
      <c r="A126" s="500"/>
      <c r="B126" s="500"/>
      <c r="C126" s="505" t="s">
        <v>97</v>
      </c>
      <c r="D126" s="483"/>
      <c r="E126" s="483"/>
      <c r="F126" s="483"/>
      <c r="G126" s="483"/>
      <c r="H126" s="102"/>
    </row>
    <row r="127" spans="1:19" x14ac:dyDescent="0.25">
      <c r="A127" s="509" t="s">
        <v>98</v>
      </c>
      <c r="B127" s="511" t="s">
        <v>99</v>
      </c>
      <c r="C127" s="503" t="s">
        <v>100</v>
      </c>
      <c r="D127" s="504"/>
      <c r="E127" s="504"/>
      <c r="F127" s="504"/>
      <c r="G127" s="504"/>
      <c r="H127" s="190"/>
    </row>
    <row r="128" spans="1:19" x14ac:dyDescent="0.25">
      <c r="A128" s="510"/>
      <c r="B128" s="512"/>
      <c r="C128" s="503" t="s">
        <v>101</v>
      </c>
      <c r="D128" s="504"/>
      <c r="E128" s="504"/>
      <c r="F128" s="504"/>
      <c r="G128" s="504"/>
      <c r="H128" s="103"/>
    </row>
    <row r="129" spans="1:8" x14ac:dyDescent="0.25">
      <c r="A129" s="509" t="s">
        <v>102</v>
      </c>
      <c r="B129" s="513" t="s">
        <v>103</v>
      </c>
      <c r="C129" s="505" t="s">
        <v>104</v>
      </c>
      <c r="D129" s="483"/>
      <c r="E129" s="483"/>
      <c r="F129" s="483"/>
      <c r="G129" s="483"/>
      <c r="H129" s="100"/>
    </row>
    <row r="130" spans="1:8" x14ac:dyDescent="0.25">
      <c r="A130" s="506"/>
      <c r="B130" s="384"/>
      <c r="C130" s="503" t="s">
        <v>105</v>
      </c>
      <c r="D130" s="504"/>
      <c r="E130" s="504"/>
      <c r="F130" s="504"/>
      <c r="G130" s="504"/>
      <c r="H130" s="100"/>
    </row>
    <row r="131" spans="1:8" x14ac:dyDescent="0.25">
      <c r="A131" s="506"/>
      <c r="B131" s="384"/>
      <c r="C131" s="503" t="s">
        <v>106</v>
      </c>
      <c r="D131" s="504"/>
      <c r="E131" s="504"/>
      <c r="F131" s="504"/>
      <c r="G131" s="504"/>
      <c r="H131" s="100"/>
    </row>
    <row r="132" spans="1:8" x14ac:dyDescent="0.25">
      <c r="A132" s="510"/>
      <c r="B132" s="500"/>
      <c r="C132" s="505" t="s">
        <v>107</v>
      </c>
      <c r="D132" s="483"/>
      <c r="E132" s="483"/>
      <c r="F132" s="483"/>
      <c r="G132" s="483"/>
      <c r="H132" s="100"/>
    </row>
    <row r="133" spans="1:8" x14ac:dyDescent="0.25">
      <c r="A133" s="506" t="s">
        <v>102</v>
      </c>
      <c r="B133" s="384" t="s">
        <v>108</v>
      </c>
      <c r="C133" s="505" t="s">
        <v>109</v>
      </c>
      <c r="D133" s="483"/>
      <c r="E133" s="483"/>
      <c r="F133" s="483"/>
      <c r="G133" s="483"/>
      <c r="H133" s="102"/>
    </row>
    <row r="134" spans="1:8" x14ac:dyDescent="0.25">
      <c r="A134" s="506"/>
      <c r="B134" s="384"/>
      <c r="C134" s="503" t="s">
        <v>110</v>
      </c>
      <c r="D134" s="504"/>
      <c r="E134" s="504"/>
      <c r="F134" s="504"/>
      <c r="G134" s="504"/>
      <c r="H134" s="102"/>
    </row>
    <row r="135" spans="1:8" x14ac:dyDescent="0.25">
      <c r="A135" s="506"/>
      <c r="B135" s="384"/>
      <c r="C135" s="503" t="s">
        <v>106</v>
      </c>
      <c r="D135" s="504"/>
      <c r="E135" s="504"/>
      <c r="F135" s="504"/>
      <c r="G135" s="504"/>
      <c r="H135" s="102"/>
    </row>
    <row r="136" spans="1:8" ht="15.75" thickBot="1" x14ac:dyDescent="0.3">
      <c r="A136" s="507"/>
      <c r="B136" s="386"/>
      <c r="C136" s="508" t="s">
        <v>107</v>
      </c>
      <c r="D136" s="486"/>
      <c r="E136" s="486"/>
      <c r="F136" s="486"/>
      <c r="G136" s="486"/>
      <c r="H136" s="104"/>
    </row>
    <row r="137" spans="1:8" x14ac:dyDescent="0.25">
      <c r="A137" s="105"/>
      <c r="B137" s="106"/>
      <c r="C137" s="517"/>
      <c r="D137" s="517"/>
      <c r="E137" s="517"/>
      <c r="F137" s="517"/>
      <c r="G137" s="517"/>
      <c r="H137" s="518"/>
    </row>
    <row r="138" spans="1:8" x14ac:dyDescent="0.25">
      <c r="A138" s="107"/>
      <c r="B138" s="196"/>
      <c r="C138" s="108"/>
      <c r="D138" s="108"/>
      <c r="E138" s="108"/>
      <c r="F138" s="108"/>
      <c r="G138" s="108"/>
      <c r="H138" s="102"/>
    </row>
    <row r="139" spans="1:8" x14ac:dyDescent="0.25">
      <c r="A139" s="479" t="s">
        <v>111</v>
      </c>
      <c r="B139" s="480"/>
      <c r="C139" s="480"/>
      <c r="D139" s="480"/>
      <c r="E139" s="480"/>
      <c r="F139" s="480"/>
      <c r="G139" s="480"/>
      <c r="H139" s="481"/>
    </row>
    <row r="140" spans="1:8" x14ac:dyDescent="0.25">
      <c r="A140" s="482" t="s">
        <v>112</v>
      </c>
      <c r="B140" s="483"/>
      <c r="C140" s="483"/>
      <c r="D140" s="483"/>
      <c r="E140" s="483"/>
      <c r="F140" s="483"/>
      <c r="G140" s="483"/>
      <c r="H140" s="484"/>
    </row>
    <row r="141" spans="1:8" ht="15.75" thickBot="1" x14ac:dyDescent="0.3">
      <c r="A141" s="479" t="s">
        <v>113</v>
      </c>
      <c r="B141" s="480"/>
      <c r="C141" s="480"/>
      <c r="D141" s="480"/>
      <c r="E141" s="480"/>
      <c r="F141" s="480"/>
      <c r="G141" s="480"/>
      <c r="H141" s="481"/>
    </row>
    <row r="142" spans="1:8" ht="15.75" thickBot="1" x14ac:dyDescent="0.3">
      <c r="A142" s="109">
        <v>1</v>
      </c>
      <c r="B142" s="519" t="s">
        <v>114</v>
      </c>
      <c r="C142" s="520"/>
      <c r="D142" s="520"/>
      <c r="E142" s="520"/>
      <c r="F142" s="520"/>
      <c r="G142" s="520"/>
      <c r="H142" s="521"/>
    </row>
    <row r="143" spans="1:8" ht="15.75" thickBot="1" x14ac:dyDescent="0.3">
      <c r="A143" s="110">
        <v>2</v>
      </c>
      <c r="B143" s="514" t="s">
        <v>115</v>
      </c>
      <c r="C143" s="515"/>
      <c r="D143" s="515"/>
      <c r="E143" s="515"/>
      <c r="F143" s="515"/>
      <c r="G143" s="515"/>
      <c r="H143" s="516"/>
    </row>
    <row r="144" spans="1:8" ht="15.75" thickBot="1" x14ac:dyDescent="0.3">
      <c r="A144" s="110">
        <v>3</v>
      </c>
      <c r="B144" s="514" t="s">
        <v>116</v>
      </c>
      <c r="C144" s="515"/>
      <c r="D144" s="515"/>
      <c r="E144" s="515"/>
      <c r="F144" s="515"/>
      <c r="G144" s="515"/>
      <c r="H144" s="516"/>
    </row>
    <row r="145" spans="1:8" ht="15.75" thickBot="1" x14ac:dyDescent="0.3">
      <c r="A145" s="110">
        <v>4</v>
      </c>
      <c r="B145" s="514" t="s">
        <v>117</v>
      </c>
      <c r="C145" s="515"/>
      <c r="D145" s="515"/>
      <c r="E145" s="515"/>
      <c r="F145" s="515"/>
      <c r="G145" s="515"/>
      <c r="H145" s="516"/>
    </row>
    <row r="146" spans="1:8" ht="15.75" thickBot="1" x14ac:dyDescent="0.3">
      <c r="A146" s="110">
        <v>5</v>
      </c>
      <c r="B146" s="514" t="s">
        <v>118</v>
      </c>
      <c r="C146" s="515"/>
      <c r="D146" s="515"/>
      <c r="E146" s="515"/>
      <c r="F146" s="515"/>
      <c r="G146" s="515"/>
      <c r="H146" s="516"/>
    </row>
    <row r="147" spans="1:8" ht="15.75" thickBot="1" x14ac:dyDescent="0.3">
      <c r="A147" s="110">
        <v>6</v>
      </c>
      <c r="B147" s="514" t="s">
        <v>119</v>
      </c>
      <c r="C147" s="515"/>
      <c r="D147" s="515"/>
      <c r="E147" s="515"/>
      <c r="F147" s="515"/>
      <c r="G147" s="515"/>
      <c r="H147" s="516"/>
    </row>
    <row r="148" spans="1:8" ht="15.75" thickBot="1" x14ac:dyDescent="0.3">
      <c r="A148" s="110">
        <v>7</v>
      </c>
      <c r="B148" s="514" t="s">
        <v>120</v>
      </c>
      <c r="C148" s="515"/>
      <c r="D148" s="515"/>
      <c r="E148" s="515"/>
      <c r="F148" s="515"/>
      <c r="G148" s="515"/>
      <c r="H148" s="516"/>
    </row>
    <row r="149" spans="1:8" ht="15.75" thickBot="1" x14ac:dyDescent="0.3">
      <c r="A149" s="110">
        <v>8</v>
      </c>
      <c r="B149" s="514" t="s">
        <v>121</v>
      </c>
      <c r="C149" s="515"/>
      <c r="D149" s="515"/>
      <c r="E149" s="515"/>
      <c r="F149" s="515"/>
      <c r="G149" s="515"/>
      <c r="H149" s="516"/>
    </row>
    <row r="150" spans="1:8" ht="15.75" thickBot="1" x14ac:dyDescent="0.3">
      <c r="A150" s="110">
        <v>9</v>
      </c>
      <c r="B150" s="514" t="s">
        <v>122</v>
      </c>
      <c r="C150" s="515"/>
      <c r="D150" s="515"/>
      <c r="E150" s="515"/>
      <c r="F150" s="515"/>
      <c r="G150" s="515"/>
      <c r="H150" s="516"/>
    </row>
    <row r="151" spans="1:8" ht="15.75" thickBot="1" x14ac:dyDescent="0.3">
      <c r="A151" s="110">
        <v>10</v>
      </c>
      <c r="B151" s="514" t="s">
        <v>123</v>
      </c>
      <c r="C151" s="515"/>
      <c r="D151" s="515"/>
      <c r="E151" s="515"/>
      <c r="F151" s="515"/>
      <c r="G151" s="515"/>
      <c r="H151" s="516"/>
    </row>
    <row r="152" spans="1:8" ht="15.75" thickBot="1" x14ac:dyDescent="0.3">
      <c r="A152" s="110">
        <v>11</v>
      </c>
      <c r="B152" s="514" t="s">
        <v>124</v>
      </c>
      <c r="C152" s="515"/>
      <c r="D152" s="515"/>
      <c r="E152" s="515"/>
      <c r="F152" s="515"/>
      <c r="G152" s="515"/>
      <c r="H152" s="516"/>
    </row>
    <row r="153" spans="1:8" ht="15.75" thickBot="1" x14ac:dyDescent="0.3">
      <c r="A153" s="110">
        <v>12</v>
      </c>
      <c r="B153" s="514" t="s">
        <v>125</v>
      </c>
      <c r="C153" s="515"/>
      <c r="D153" s="515"/>
      <c r="E153" s="515"/>
      <c r="F153" s="515"/>
      <c r="G153" s="515"/>
      <c r="H153" s="516"/>
    </row>
    <row r="154" spans="1:8" ht="15.75" thickBot="1" x14ac:dyDescent="0.3">
      <c r="A154" s="110">
        <v>13</v>
      </c>
      <c r="B154" s="514" t="s">
        <v>126</v>
      </c>
      <c r="C154" s="515"/>
      <c r="D154" s="515"/>
      <c r="E154" s="515"/>
      <c r="F154" s="515"/>
      <c r="G154" s="515"/>
      <c r="H154" s="516"/>
    </row>
    <row r="155" spans="1:8" ht="15.75" thickBot="1" x14ac:dyDescent="0.3">
      <c r="A155" s="110">
        <v>14</v>
      </c>
      <c r="B155" s="514" t="s">
        <v>127</v>
      </c>
      <c r="C155" s="515"/>
      <c r="D155" s="515"/>
      <c r="E155" s="515"/>
      <c r="F155" s="515"/>
      <c r="G155" s="515"/>
      <c r="H155" s="516"/>
    </row>
    <row r="156" spans="1:8" ht="15.75" thickBot="1" x14ac:dyDescent="0.3">
      <c r="A156" s="110">
        <v>15</v>
      </c>
      <c r="B156" s="522" t="s">
        <v>128</v>
      </c>
      <c r="C156" s="523"/>
      <c r="D156" s="523"/>
      <c r="E156" s="523"/>
      <c r="F156" s="523"/>
      <c r="G156" s="523"/>
      <c r="H156" s="524"/>
    </row>
    <row r="157" spans="1:8" x14ac:dyDescent="0.25">
      <c r="A157" s="97"/>
      <c r="B157" s="191"/>
      <c r="C157" s="99"/>
      <c r="D157" s="99"/>
      <c r="E157" s="99"/>
      <c r="F157" s="99"/>
      <c r="G157" s="99"/>
      <c r="H157" s="100"/>
    </row>
    <row r="158" spans="1:8" ht="15.75" thickBot="1" x14ac:dyDescent="0.3">
      <c r="A158" s="479" t="s">
        <v>129</v>
      </c>
      <c r="B158" s="480"/>
      <c r="C158" s="480"/>
      <c r="D158" s="480"/>
      <c r="E158" s="480"/>
      <c r="F158" s="480"/>
      <c r="G158" s="480"/>
      <c r="H158" s="481"/>
    </row>
    <row r="159" spans="1:8" x14ac:dyDescent="0.25">
      <c r="A159" s="525" t="s">
        <v>130</v>
      </c>
      <c r="B159" s="527" t="s">
        <v>131</v>
      </c>
      <c r="C159" s="528"/>
      <c r="D159" s="528"/>
      <c r="E159" s="529"/>
      <c r="F159" s="527" t="s">
        <v>132</v>
      </c>
      <c r="G159" s="529"/>
      <c r="H159" s="186" t="s">
        <v>133</v>
      </c>
    </row>
    <row r="160" spans="1:8" ht="15.75" thickBot="1" x14ac:dyDescent="0.3">
      <c r="A160" s="526"/>
      <c r="B160" s="530"/>
      <c r="C160" s="531"/>
      <c r="D160" s="531"/>
      <c r="E160" s="532"/>
      <c r="F160" s="530"/>
      <c r="G160" s="532"/>
      <c r="H160" s="187" t="s">
        <v>134</v>
      </c>
    </row>
    <row r="161" spans="1:8" ht="15.75" thickBot="1" x14ac:dyDescent="0.3">
      <c r="A161" s="188">
        <v>1</v>
      </c>
      <c r="B161" s="533" t="s">
        <v>135</v>
      </c>
      <c r="C161" s="534"/>
      <c r="D161" s="534"/>
      <c r="E161" s="535"/>
      <c r="F161" s="536">
        <v>1</v>
      </c>
      <c r="G161" s="537"/>
      <c r="H161" s="111" t="s">
        <v>136</v>
      </c>
    </row>
    <row r="162" spans="1:8" ht="15.75" thickBot="1" x14ac:dyDescent="0.3">
      <c r="A162" s="538">
        <v>2</v>
      </c>
      <c r="B162" s="541" t="s">
        <v>137</v>
      </c>
      <c r="C162" s="542"/>
      <c r="D162" s="542"/>
      <c r="E162" s="543"/>
      <c r="F162" s="111" t="s">
        <v>138</v>
      </c>
      <c r="G162" s="112">
        <v>1</v>
      </c>
      <c r="H162" s="550" t="s">
        <v>136</v>
      </c>
    </row>
    <row r="163" spans="1:8" ht="15.75" thickBot="1" x14ac:dyDescent="0.3">
      <c r="A163" s="539"/>
      <c r="B163" s="544"/>
      <c r="C163" s="545"/>
      <c r="D163" s="545"/>
      <c r="E163" s="546"/>
      <c r="F163" s="111" t="s">
        <v>139</v>
      </c>
      <c r="G163" s="112">
        <v>1</v>
      </c>
      <c r="H163" s="551"/>
    </row>
    <row r="164" spans="1:8" ht="48.75" thickBot="1" x14ac:dyDescent="0.3">
      <c r="A164" s="539"/>
      <c r="B164" s="544"/>
      <c r="C164" s="545"/>
      <c r="D164" s="545"/>
      <c r="E164" s="546"/>
      <c r="F164" s="111" t="s">
        <v>140</v>
      </c>
      <c r="G164" s="112">
        <v>1</v>
      </c>
      <c r="H164" s="551"/>
    </row>
    <row r="165" spans="1:8" ht="15.75" thickBot="1" x14ac:dyDescent="0.3">
      <c r="A165" s="540"/>
      <c r="B165" s="547"/>
      <c r="C165" s="548"/>
      <c r="D165" s="548"/>
      <c r="E165" s="549"/>
      <c r="F165" s="111" t="s">
        <v>141</v>
      </c>
      <c r="G165" s="112">
        <v>1</v>
      </c>
      <c r="H165" s="552"/>
    </row>
    <row r="166" spans="1:8" ht="24.75" thickBot="1" x14ac:dyDescent="0.3">
      <c r="A166" s="188">
        <v>3</v>
      </c>
      <c r="B166" s="547" t="s">
        <v>142</v>
      </c>
      <c r="C166" s="548"/>
      <c r="D166" s="548"/>
      <c r="E166" s="549"/>
      <c r="F166" s="111" t="s">
        <v>143</v>
      </c>
      <c r="G166" s="112">
        <v>1</v>
      </c>
      <c r="H166" s="111" t="s">
        <v>136</v>
      </c>
    </row>
    <row r="167" spans="1:8" ht="15.75" thickBot="1" x14ac:dyDescent="0.3">
      <c r="A167" s="194"/>
      <c r="B167" s="195"/>
      <c r="C167" s="195"/>
      <c r="D167" s="195"/>
      <c r="E167" s="195"/>
      <c r="F167" s="195"/>
      <c r="G167" s="195"/>
      <c r="H167" s="104"/>
    </row>
    <row r="168" spans="1:8" x14ac:dyDescent="0.25">
      <c r="A168" s="494" t="s">
        <v>144</v>
      </c>
      <c r="B168" s="495"/>
      <c r="C168" s="495"/>
      <c r="D168" s="495"/>
      <c r="E168" s="495"/>
      <c r="F168" s="495"/>
      <c r="G168" s="495"/>
      <c r="H168" s="496"/>
    </row>
    <row r="169" spans="1:8" x14ac:dyDescent="0.25">
      <c r="A169" s="482" t="s">
        <v>145</v>
      </c>
      <c r="B169" s="483"/>
      <c r="C169" s="483"/>
      <c r="D169" s="483"/>
      <c r="E169" s="483"/>
      <c r="F169" s="483"/>
      <c r="G169" s="483"/>
      <c r="H169" s="484"/>
    </row>
    <row r="170" spans="1:8" x14ac:dyDescent="0.25">
      <c r="A170" s="107"/>
      <c r="B170" s="196"/>
      <c r="C170" s="108"/>
      <c r="D170" s="108"/>
      <c r="E170" s="108"/>
      <c r="F170" s="108"/>
      <c r="G170" s="108"/>
      <c r="H170" s="102"/>
    </row>
    <row r="171" spans="1:8" x14ac:dyDescent="0.25">
      <c r="A171" s="479" t="s">
        <v>146</v>
      </c>
      <c r="B171" s="480"/>
      <c r="C171" s="480"/>
      <c r="D171" s="480"/>
      <c r="E171" s="480"/>
      <c r="F171" s="480"/>
      <c r="G171" s="480"/>
      <c r="H171" s="481"/>
    </row>
    <row r="172" spans="1:8" x14ac:dyDescent="0.25">
      <c r="A172" s="443" t="s">
        <v>147</v>
      </c>
      <c r="B172" s="400"/>
      <c r="C172" s="400"/>
      <c r="D172" s="400"/>
      <c r="E172" s="400"/>
      <c r="F172" s="400"/>
      <c r="G172" s="400"/>
      <c r="H172" s="401"/>
    </row>
    <row r="173" spans="1:8" x14ac:dyDescent="0.25">
      <c r="A173" s="5"/>
      <c r="B173" s="11"/>
      <c r="H173" s="6"/>
    </row>
    <row r="174" spans="1:8" ht="15.75" x14ac:dyDescent="0.25">
      <c r="A174" s="443" t="s">
        <v>148</v>
      </c>
      <c r="B174" s="400"/>
      <c r="C174" s="113" t="s">
        <v>28</v>
      </c>
      <c r="D174" s="1" t="s">
        <v>139</v>
      </c>
      <c r="E174" s="113" t="s">
        <v>28</v>
      </c>
      <c r="F174" s="400" t="s">
        <v>149</v>
      </c>
      <c r="G174" s="400"/>
      <c r="H174" s="114" t="s">
        <v>28</v>
      </c>
    </row>
    <row r="175" spans="1:8" ht="30" x14ac:dyDescent="0.25">
      <c r="A175" s="443" t="s">
        <v>150</v>
      </c>
      <c r="B175" s="400"/>
      <c r="C175" s="115" t="s">
        <v>28</v>
      </c>
      <c r="D175" s="1" t="s">
        <v>151</v>
      </c>
      <c r="E175" s="115" t="s">
        <v>28</v>
      </c>
      <c r="F175" s="400" t="s">
        <v>152</v>
      </c>
      <c r="G175" s="400"/>
      <c r="H175" s="116"/>
    </row>
    <row r="176" spans="1:8" ht="15.75" thickBot="1" x14ac:dyDescent="0.3">
      <c r="A176" s="117"/>
      <c r="B176" s="192"/>
      <c r="C176" s="118"/>
      <c r="D176" s="118"/>
      <c r="E176" s="118"/>
      <c r="F176" s="118"/>
      <c r="G176" s="118"/>
      <c r="H176" s="119"/>
    </row>
    <row r="177" spans="1:8" x14ac:dyDescent="0.25">
      <c r="A177" s="494" t="s">
        <v>153</v>
      </c>
      <c r="B177" s="495"/>
      <c r="C177" s="495"/>
      <c r="D177" s="495"/>
      <c r="E177" s="495"/>
      <c r="F177" s="495"/>
      <c r="G177" s="495"/>
      <c r="H177" s="496"/>
    </row>
    <row r="178" spans="1:8" x14ac:dyDescent="0.25">
      <c r="A178" s="558" t="s">
        <v>0</v>
      </c>
      <c r="B178" s="402"/>
      <c r="C178" s="400" t="s">
        <v>1</v>
      </c>
      <c r="D178" s="400"/>
      <c r="E178" s="400"/>
      <c r="F178" s="400"/>
      <c r="G178" s="400"/>
      <c r="H178" s="401"/>
    </row>
    <row r="179" spans="1:8" x14ac:dyDescent="0.25">
      <c r="A179" s="558" t="s">
        <v>154</v>
      </c>
      <c r="B179" s="402"/>
      <c r="C179" s="400" t="s">
        <v>155</v>
      </c>
      <c r="D179" s="400"/>
      <c r="E179" s="400"/>
      <c r="F179" s="400"/>
      <c r="G179" s="400"/>
      <c r="H179" s="401"/>
    </row>
    <row r="180" spans="1:8" x14ac:dyDescent="0.25">
      <c r="A180" s="558" t="s">
        <v>156</v>
      </c>
      <c r="B180" s="402"/>
      <c r="C180" s="400" t="s">
        <v>157</v>
      </c>
      <c r="D180" s="400"/>
      <c r="E180" s="400"/>
      <c r="F180" s="400"/>
      <c r="G180" s="400"/>
      <c r="H180" s="401"/>
    </row>
    <row r="181" spans="1:8" x14ac:dyDescent="0.25">
      <c r="A181" s="553" t="s">
        <v>158</v>
      </c>
      <c r="B181" s="554"/>
      <c r="C181" s="483" t="s">
        <v>5</v>
      </c>
      <c r="D181" s="483"/>
      <c r="E181" s="483"/>
      <c r="F181" s="483"/>
      <c r="G181" s="483"/>
      <c r="H181" s="484"/>
    </row>
    <row r="182" spans="1:8" ht="15.75" thickBot="1" x14ac:dyDescent="0.3">
      <c r="A182" s="5"/>
      <c r="H182" s="6"/>
    </row>
    <row r="183" spans="1:8" x14ac:dyDescent="0.25">
      <c r="A183" s="494" t="s">
        <v>159</v>
      </c>
      <c r="B183" s="495"/>
      <c r="C183" s="555"/>
      <c r="D183" s="383"/>
      <c r="E183" s="120" t="s">
        <v>160</v>
      </c>
      <c r="F183" s="555"/>
      <c r="G183" s="555"/>
      <c r="H183" s="383"/>
    </row>
    <row r="184" spans="1:8" x14ac:dyDescent="0.25">
      <c r="A184" s="384"/>
      <c r="B184" s="556"/>
      <c r="C184" s="556"/>
      <c r="D184" s="385"/>
      <c r="E184" s="384"/>
      <c r="F184" s="556"/>
      <c r="G184" s="556"/>
      <c r="H184" s="385"/>
    </row>
    <row r="185" spans="1:8" x14ac:dyDescent="0.25">
      <c r="A185" s="384"/>
      <c r="B185" s="556"/>
      <c r="C185" s="556"/>
      <c r="D185" s="385"/>
      <c r="E185" s="384"/>
      <c r="F185" s="556"/>
      <c r="G185" s="556"/>
      <c r="H185" s="385"/>
    </row>
    <row r="186" spans="1:8" x14ac:dyDescent="0.25">
      <c r="A186" s="384"/>
      <c r="B186" s="556"/>
      <c r="C186" s="556"/>
      <c r="D186" s="385"/>
      <c r="E186" s="384"/>
      <c r="F186" s="556"/>
      <c r="G186" s="556"/>
      <c r="H186" s="385"/>
    </row>
    <row r="187" spans="1:8" ht="15.75" thickBot="1" x14ac:dyDescent="0.3">
      <c r="A187" s="386"/>
      <c r="B187" s="557"/>
      <c r="C187" s="557"/>
      <c r="D187" s="387"/>
      <c r="E187" s="386"/>
      <c r="F187" s="557"/>
      <c r="G187" s="557"/>
      <c r="H187" s="387"/>
    </row>
    <row r="188" spans="1:8" x14ac:dyDescent="0.25">
      <c r="A188" s="567" t="s">
        <v>161</v>
      </c>
      <c r="B188" s="568"/>
      <c r="C188" s="568"/>
      <c r="D188" s="569"/>
      <c r="E188" s="570" t="s">
        <v>161</v>
      </c>
      <c r="F188" s="571"/>
      <c r="G188" s="571"/>
      <c r="H188" s="572"/>
    </row>
    <row r="189" spans="1:8" x14ac:dyDescent="0.25">
      <c r="A189" s="559" t="s">
        <v>0</v>
      </c>
      <c r="B189" s="560"/>
      <c r="C189" s="573" t="s">
        <v>1</v>
      </c>
      <c r="D189" s="574"/>
      <c r="E189" s="121" t="s">
        <v>0</v>
      </c>
      <c r="F189" s="560" t="s">
        <v>162</v>
      </c>
      <c r="G189" s="560"/>
      <c r="H189" s="561"/>
    </row>
    <row r="190" spans="1:8" x14ac:dyDescent="0.25">
      <c r="A190" s="559" t="s">
        <v>2</v>
      </c>
      <c r="B190" s="560"/>
      <c r="C190" s="560" t="s">
        <v>155</v>
      </c>
      <c r="D190" s="561"/>
      <c r="E190" s="121" t="s">
        <v>2</v>
      </c>
      <c r="F190" s="560" t="s">
        <v>163</v>
      </c>
      <c r="G190" s="560"/>
      <c r="H190" s="561"/>
    </row>
    <row r="191" spans="1:8" x14ac:dyDescent="0.25">
      <c r="A191" s="559" t="s">
        <v>3</v>
      </c>
      <c r="B191" s="560"/>
      <c r="C191" s="560" t="s">
        <v>157</v>
      </c>
      <c r="D191" s="561"/>
      <c r="E191" s="121" t="s">
        <v>3</v>
      </c>
      <c r="F191" s="560" t="s">
        <v>157</v>
      </c>
      <c r="G191" s="560"/>
      <c r="H191" s="561"/>
    </row>
    <row r="192" spans="1:8" ht="15.75" thickBot="1" x14ac:dyDescent="0.3">
      <c r="A192" s="562" t="s">
        <v>4</v>
      </c>
      <c r="B192" s="563"/>
      <c r="C192" s="563" t="s">
        <v>5</v>
      </c>
      <c r="D192" s="564"/>
      <c r="E192" s="122" t="s">
        <v>4</v>
      </c>
      <c r="F192" s="565" t="s">
        <v>5</v>
      </c>
      <c r="G192" s="565"/>
      <c r="H192" s="566"/>
    </row>
    <row r="193" spans="1:8" ht="15.75" thickBot="1" x14ac:dyDescent="0.3">
      <c r="A193" s="123"/>
      <c r="B193" s="184"/>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71:H171"/>
    <mergeCell ref="A172:H172"/>
    <mergeCell ref="A174:B174"/>
    <mergeCell ref="F174:G174"/>
    <mergeCell ref="A175:B175"/>
    <mergeCell ref="F175:G175"/>
    <mergeCell ref="A162:A165"/>
    <mergeCell ref="B162:E165"/>
    <mergeCell ref="H162:H165"/>
    <mergeCell ref="B166:E166"/>
    <mergeCell ref="A168:H168"/>
    <mergeCell ref="A169:H169"/>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B144:H144"/>
    <mergeCell ref="B145:H145"/>
    <mergeCell ref="B146:H146"/>
    <mergeCell ref="B147:H147"/>
    <mergeCell ref="B148:H148"/>
    <mergeCell ref="B149:H149"/>
    <mergeCell ref="C137:H137"/>
    <mergeCell ref="A139:H139"/>
    <mergeCell ref="A140:H140"/>
    <mergeCell ref="A141:H141"/>
    <mergeCell ref="B142:H142"/>
    <mergeCell ref="B143:H143"/>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A120:H120"/>
    <mergeCell ref="A121:H121"/>
    <mergeCell ref="A122:H122"/>
    <mergeCell ref="A123:A126"/>
    <mergeCell ref="B123:B126"/>
    <mergeCell ref="C123:G123"/>
    <mergeCell ref="C124:G124"/>
    <mergeCell ref="C125:G125"/>
    <mergeCell ref="C126:G126"/>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02:H102"/>
    <mergeCell ref="A103:F103"/>
    <mergeCell ref="A104:F104"/>
    <mergeCell ref="A105:F105"/>
    <mergeCell ref="A106:H106"/>
    <mergeCell ref="A107:F107"/>
    <mergeCell ref="A85:B86"/>
    <mergeCell ref="A87:B90"/>
    <mergeCell ref="A91:B94"/>
    <mergeCell ref="A95:B96"/>
    <mergeCell ref="A97:B98"/>
    <mergeCell ref="A101:F101"/>
    <mergeCell ref="I73:K73"/>
    <mergeCell ref="A74:B74"/>
    <mergeCell ref="A75:B78"/>
    <mergeCell ref="A79:B80"/>
    <mergeCell ref="A81:B82"/>
    <mergeCell ref="A83:B84"/>
    <mergeCell ref="A57:B58"/>
    <mergeCell ref="A59:B62"/>
    <mergeCell ref="A63:B66"/>
    <mergeCell ref="A67:B68"/>
    <mergeCell ref="A69:B70"/>
    <mergeCell ref="A73:H73"/>
    <mergeCell ref="I45:K45"/>
    <mergeCell ref="A46:B46"/>
    <mergeCell ref="A47:B50"/>
    <mergeCell ref="A51:B52"/>
    <mergeCell ref="A53:B54"/>
    <mergeCell ref="A55:B56"/>
    <mergeCell ref="A38:H38"/>
    <mergeCell ref="A40:E40"/>
    <mergeCell ref="A41:H41"/>
    <mergeCell ref="B42:H42"/>
    <mergeCell ref="B43:H43"/>
    <mergeCell ref="A45:H45"/>
    <mergeCell ref="A32:C32"/>
    <mergeCell ref="D32:F32"/>
    <mergeCell ref="G32:H32"/>
    <mergeCell ref="A34:H34"/>
    <mergeCell ref="A35:H35"/>
    <mergeCell ref="A37:E37"/>
    <mergeCell ref="B24:D24"/>
    <mergeCell ref="B25:D25"/>
    <mergeCell ref="A27:H27"/>
    <mergeCell ref="A29:H29"/>
    <mergeCell ref="A31:C31"/>
    <mergeCell ref="D31:F31"/>
    <mergeCell ref="G31:H31"/>
    <mergeCell ref="B20:H20"/>
    <mergeCell ref="B22:H22"/>
    <mergeCell ref="B23:D23"/>
    <mergeCell ref="A7:C7"/>
    <mergeCell ref="D7:H7"/>
    <mergeCell ref="A9:H9"/>
    <mergeCell ref="A10:H10"/>
    <mergeCell ref="A12:H12"/>
    <mergeCell ref="B14:H14"/>
    <mergeCell ref="A1:B3"/>
    <mergeCell ref="C1:G1"/>
    <mergeCell ref="C2:G2"/>
    <mergeCell ref="C3:G3"/>
    <mergeCell ref="A5:C5"/>
    <mergeCell ref="D5:F5"/>
    <mergeCell ref="A16:H16"/>
    <mergeCell ref="B18:H18"/>
    <mergeCell ref="B19:H19"/>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382"/>
      <c r="B1" s="383"/>
      <c r="C1" s="388" t="s">
        <v>7</v>
      </c>
      <c r="D1" s="389"/>
      <c r="E1" s="389"/>
      <c r="F1" s="389"/>
      <c r="G1" s="390"/>
      <c r="H1" s="2" t="s">
        <v>8</v>
      </c>
    </row>
    <row r="2" spans="1:8" customFormat="1" ht="19.5" thickBot="1" x14ac:dyDescent="0.3">
      <c r="A2" s="384"/>
      <c r="B2" s="385"/>
      <c r="C2" s="388" t="s">
        <v>9</v>
      </c>
      <c r="D2" s="389"/>
      <c r="E2" s="389"/>
      <c r="F2" s="389"/>
      <c r="G2" s="390"/>
      <c r="H2" s="3" t="s">
        <v>164</v>
      </c>
    </row>
    <row r="3" spans="1:8" customFormat="1" ht="16.5" thickBot="1" x14ac:dyDescent="0.3">
      <c r="A3" s="386"/>
      <c r="B3" s="387"/>
      <c r="C3" s="391" t="s">
        <v>11</v>
      </c>
      <c r="D3" s="392"/>
      <c r="E3" s="392"/>
      <c r="F3" s="392"/>
      <c r="G3" s="393"/>
      <c r="H3" s="4" t="s">
        <v>165</v>
      </c>
    </row>
    <row r="4" spans="1:8" customFormat="1" ht="15.75" thickBot="1" x14ac:dyDescent="0.3">
      <c r="A4" s="1"/>
      <c r="B4" s="1"/>
      <c r="C4" s="1"/>
      <c r="D4" s="1"/>
      <c r="E4" s="1"/>
      <c r="F4" s="1"/>
      <c r="G4" s="1"/>
      <c r="H4" s="1"/>
    </row>
    <row r="5" spans="1:8" customFormat="1" ht="16.5" thickBot="1" x14ac:dyDescent="0.3">
      <c r="A5" s="394" t="s">
        <v>13</v>
      </c>
      <c r="B5" s="395"/>
      <c r="C5" s="395"/>
      <c r="D5" s="593">
        <v>41968</v>
      </c>
      <c r="E5" s="593"/>
      <c r="F5" s="594" t="s">
        <v>14</v>
      </c>
      <c r="G5" s="594"/>
      <c r="H5" s="8" t="e">
        <f>#REF!</f>
        <v>#REF!</v>
      </c>
    </row>
    <row r="6" spans="1:8" customFormat="1" ht="15.75" x14ac:dyDescent="0.25">
      <c r="A6" s="9"/>
      <c r="B6" s="10"/>
      <c r="C6" s="10"/>
      <c r="D6" s="1"/>
      <c r="E6" s="1"/>
      <c r="F6" s="1"/>
      <c r="G6" s="1"/>
      <c r="H6" s="6"/>
    </row>
    <row r="7" spans="1:8" customFormat="1" ht="15.75" x14ac:dyDescent="0.25">
      <c r="A7" s="403" t="s">
        <v>15</v>
      </c>
      <c r="B7" s="404"/>
      <c r="C7" s="404"/>
      <c r="D7" s="405" t="s">
        <v>16</v>
      </c>
      <c r="E7" s="405"/>
      <c r="F7" s="405"/>
      <c r="G7" s="405"/>
      <c r="H7" s="406"/>
    </row>
    <row r="8" spans="1:8" customFormat="1" ht="15.75" thickBot="1" x14ac:dyDescent="0.3">
      <c r="A8" s="5"/>
      <c r="B8" s="11"/>
      <c r="C8" s="1"/>
      <c r="D8" s="1"/>
      <c r="E8" s="1"/>
      <c r="F8" s="1"/>
      <c r="G8" s="1"/>
      <c r="H8" s="6"/>
    </row>
    <row r="9" spans="1:8" customFormat="1" ht="18.75" x14ac:dyDescent="0.25">
      <c r="A9" s="595" t="s">
        <v>17</v>
      </c>
      <c r="B9" s="596"/>
      <c r="C9" s="596"/>
      <c r="D9" s="596"/>
      <c r="E9" s="596"/>
      <c r="F9" s="596"/>
      <c r="G9" s="596"/>
      <c r="H9" s="597"/>
    </row>
    <row r="10" spans="1:8" customFormat="1" x14ac:dyDescent="0.25">
      <c r="A10" s="598" t="s">
        <v>18</v>
      </c>
      <c r="B10" s="599"/>
      <c r="C10" s="599"/>
      <c r="D10" s="599"/>
      <c r="E10" s="599"/>
      <c r="F10" s="599"/>
      <c r="G10" s="599"/>
      <c r="H10" s="600"/>
    </row>
    <row r="11" spans="1:8" customFormat="1" ht="15.75" x14ac:dyDescent="0.25">
      <c r="A11" s="403" t="s">
        <v>166</v>
      </c>
      <c r="B11" s="404"/>
      <c r="C11" s="404"/>
      <c r="D11" s="404"/>
      <c r="E11" s="404"/>
      <c r="F11" s="404"/>
      <c r="G11" s="404"/>
      <c r="H11" s="601"/>
    </row>
    <row r="12" spans="1:8" customFormat="1" ht="36" customHeight="1" x14ac:dyDescent="0.25">
      <c r="A12" s="602" t="s">
        <v>167</v>
      </c>
      <c r="B12" s="603"/>
      <c r="C12" s="603"/>
      <c r="D12" s="603"/>
      <c r="E12" s="603"/>
      <c r="F12" s="603"/>
      <c r="G12" s="603"/>
      <c r="H12" s="604"/>
    </row>
    <row r="13" spans="1:8" customFormat="1" x14ac:dyDescent="0.25">
      <c r="A13" s="5"/>
      <c r="B13" s="1"/>
      <c r="C13" s="1"/>
      <c r="D13" s="1"/>
      <c r="E13" s="1"/>
      <c r="F13" s="1"/>
      <c r="G13" s="1"/>
      <c r="H13" s="6"/>
    </row>
    <row r="14" spans="1:8" customFormat="1" x14ac:dyDescent="0.25">
      <c r="A14" s="5"/>
      <c r="B14" s="400" t="s">
        <v>168</v>
      </c>
      <c r="C14" s="400"/>
      <c r="D14" s="400"/>
      <c r="E14" s="400"/>
      <c r="F14" s="400"/>
      <c r="G14" s="400"/>
      <c r="H14" s="401"/>
    </row>
    <row r="15" spans="1:8" customFormat="1" ht="18.75" x14ac:dyDescent="0.25">
      <c r="A15" s="5"/>
      <c r="B15" s="402" t="s">
        <v>26</v>
      </c>
      <c r="C15" s="402"/>
      <c r="D15" s="402"/>
      <c r="E15" s="14"/>
      <c r="F15" s="1"/>
      <c r="G15" s="1"/>
      <c r="H15" s="6"/>
    </row>
    <row r="16" spans="1:8" customFormat="1" ht="18.75" x14ac:dyDescent="0.25">
      <c r="A16" s="5"/>
      <c r="B16" s="402" t="s">
        <v>27</v>
      </c>
      <c r="C16" s="402"/>
      <c r="D16" s="402"/>
      <c r="E16" s="15" t="s">
        <v>28</v>
      </c>
      <c r="F16" s="1"/>
      <c r="G16" s="1"/>
      <c r="H16" s="6"/>
    </row>
    <row r="17" spans="1:8" customFormat="1" ht="18.75" x14ac:dyDescent="0.25">
      <c r="A17" s="5"/>
      <c r="B17" s="402" t="s">
        <v>29</v>
      </c>
      <c r="C17" s="402"/>
      <c r="D17" s="402"/>
      <c r="E17" s="15"/>
      <c r="F17" s="1"/>
      <c r="G17" s="1"/>
      <c r="H17" s="6"/>
    </row>
    <row r="18" spans="1:8" customFormat="1" x14ac:dyDescent="0.25">
      <c r="A18" s="5"/>
      <c r="B18" s="11"/>
      <c r="C18" s="1"/>
      <c r="D18" s="1"/>
      <c r="E18" s="1"/>
      <c r="F18" s="1"/>
      <c r="G18" s="1"/>
      <c r="H18" s="6"/>
    </row>
    <row r="19" spans="1:8" customFormat="1" ht="23.25" customHeight="1" x14ac:dyDescent="0.25">
      <c r="A19" s="420" t="s">
        <v>30</v>
      </c>
      <c r="B19" s="421"/>
      <c r="C19" s="421"/>
      <c r="D19" s="421"/>
      <c r="E19" s="421"/>
      <c r="F19" s="421"/>
      <c r="G19" s="421"/>
      <c r="H19" s="422"/>
    </row>
    <row r="20" spans="1:8" customFormat="1" x14ac:dyDescent="0.25">
      <c r="A20" s="5"/>
      <c r="B20" s="177"/>
      <c r="C20" s="1"/>
      <c r="D20" s="1"/>
      <c r="E20" s="1"/>
      <c r="F20" s="1"/>
      <c r="G20" s="1"/>
      <c r="H20" s="6"/>
    </row>
    <row r="21" spans="1:8" customFormat="1" x14ac:dyDescent="0.25">
      <c r="A21" s="443" t="s">
        <v>169</v>
      </c>
      <c r="B21" s="400"/>
      <c r="C21" s="400"/>
      <c r="D21" s="400"/>
      <c r="E21" s="400"/>
      <c r="F21" s="400"/>
      <c r="G21" s="400"/>
      <c r="H21" s="401"/>
    </row>
    <row r="22" spans="1:8" customFormat="1" ht="16.5" thickBot="1" x14ac:dyDescent="0.3">
      <c r="A22" s="5"/>
      <c r="B22" s="16"/>
      <c r="C22" s="16"/>
      <c r="D22" s="16"/>
      <c r="E22" s="16"/>
      <c r="F22" s="16"/>
      <c r="G22" s="16"/>
      <c r="H22" s="17"/>
    </row>
    <row r="23" spans="1:8" customFormat="1" ht="16.5" thickBot="1" x14ac:dyDescent="0.3">
      <c r="A23" s="616" t="s">
        <v>170</v>
      </c>
      <c r="B23" s="617"/>
      <c r="C23" s="618"/>
      <c r="D23" s="616" t="s">
        <v>171</v>
      </c>
      <c r="E23" s="617"/>
      <c r="F23" s="618"/>
      <c r="G23" s="616" t="s">
        <v>34</v>
      </c>
      <c r="H23" s="618"/>
    </row>
    <row r="24" spans="1:8" customFormat="1" ht="16.5" thickBot="1" x14ac:dyDescent="0.3">
      <c r="A24" s="391">
        <v>210506</v>
      </c>
      <c r="B24" s="392"/>
      <c r="C24" s="393"/>
      <c r="D24" s="391" t="s">
        <v>35</v>
      </c>
      <c r="E24" s="392"/>
      <c r="F24" s="393"/>
      <c r="G24" s="410">
        <f>G153</f>
        <v>603356062.31198728</v>
      </c>
      <c r="H24" s="411"/>
    </row>
    <row r="25" spans="1:8" customFormat="1" x14ac:dyDescent="0.25">
      <c r="A25" s="105"/>
      <c r="B25" s="126"/>
      <c r="C25" s="106"/>
      <c r="D25" s="106"/>
      <c r="E25" s="106"/>
      <c r="F25" s="106"/>
      <c r="G25" s="106"/>
      <c r="H25" s="127"/>
    </row>
    <row r="26" spans="1:8" customFormat="1" x14ac:dyDescent="0.25">
      <c r="A26" s="605" t="s">
        <v>36</v>
      </c>
      <c r="B26" s="606"/>
      <c r="C26" s="606"/>
      <c r="D26" s="606"/>
      <c r="E26" s="606"/>
      <c r="F26" s="606"/>
      <c r="G26" s="606"/>
      <c r="H26" s="607"/>
    </row>
    <row r="27" spans="1:8" customFormat="1" x14ac:dyDescent="0.25">
      <c r="A27" s="608" t="s">
        <v>37</v>
      </c>
      <c r="B27" s="609"/>
      <c r="C27" s="609"/>
      <c r="D27" s="609"/>
      <c r="E27" s="609"/>
      <c r="F27" s="609"/>
      <c r="G27" s="609"/>
      <c r="H27" s="610"/>
    </row>
    <row r="28" spans="1:8" customFormat="1" x14ac:dyDescent="0.25">
      <c r="A28" s="5"/>
      <c r="B28" s="12"/>
      <c r="C28" s="1"/>
      <c r="D28" s="1"/>
      <c r="E28" s="1"/>
      <c r="F28" s="1"/>
      <c r="G28" s="1"/>
      <c r="H28" s="6"/>
    </row>
    <row r="29" spans="1:8" customFormat="1" ht="15.75" x14ac:dyDescent="0.25">
      <c r="A29" s="403" t="s">
        <v>172</v>
      </c>
      <c r="B29" s="404"/>
      <c r="C29" s="404"/>
      <c r="D29" s="404"/>
      <c r="E29" s="404"/>
      <c r="F29" s="1"/>
      <c r="G29" s="1"/>
      <c r="H29" s="6"/>
    </row>
    <row r="30" spans="1:8" customFormat="1" ht="39.75" customHeight="1" x14ac:dyDescent="0.25">
      <c r="A30" s="611" t="s">
        <v>173</v>
      </c>
      <c r="B30" s="612"/>
      <c r="C30" s="612"/>
      <c r="D30" s="612"/>
      <c r="E30" s="612"/>
      <c r="F30" s="612"/>
      <c r="G30" s="612"/>
      <c r="H30" s="613"/>
    </row>
    <row r="31" spans="1:8" customFormat="1" ht="15.75" customHeight="1" x14ac:dyDescent="0.25">
      <c r="A31" s="128" t="s">
        <v>92</v>
      </c>
      <c r="B31" s="554" t="s">
        <v>174</v>
      </c>
      <c r="C31" s="483"/>
      <c r="D31" s="483"/>
      <c r="E31" s="483"/>
      <c r="F31" s="483"/>
      <c r="G31" s="483"/>
      <c r="H31" s="484"/>
    </row>
    <row r="32" spans="1:8" customFormat="1" ht="49.5" customHeight="1" x14ac:dyDescent="0.25">
      <c r="A32" s="128"/>
      <c r="B32" s="614" t="s">
        <v>175</v>
      </c>
      <c r="C32" s="614"/>
      <c r="D32" s="614"/>
      <c r="E32" s="614"/>
      <c r="F32" s="614"/>
      <c r="G32" s="614"/>
      <c r="H32" s="615"/>
    </row>
    <row r="33" spans="1:8" customFormat="1" x14ac:dyDescent="0.25">
      <c r="A33" s="128" t="s">
        <v>98</v>
      </c>
      <c r="B33" s="619" t="s">
        <v>176</v>
      </c>
      <c r="C33" s="619"/>
      <c r="D33" s="619"/>
      <c r="E33" s="619"/>
      <c r="F33" s="619"/>
      <c r="G33" s="619"/>
      <c r="H33" s="620"/>
    </row>
    <row r="34" spans="1:8" customFormat="1" x14ac:dyDescent="0.25">
      <c r="A34" s="128" t="s">
        <v>177</v>
      </c>
      <c r="B34" s="629" t="s">
        <v>178</v>
      </c>
      <c r="C34" s="629"/>
      <c r="D34" s="629"/>
      <c r="E34" s="629"/>
      <c r="F34" s="629"/>
      <c r="G34" s="629"/>
      <c r="H34" s="630"/>
    </row>
    <row r="35" spans="1:8" customFormat="1" x14ac:dyDescent="0.25">
      <c r="A35" s="128" t="s">
        <v>179</v>
      </c>
      <c r="B35" s="629" t="s">
        <v>180</v>
      </c>
      <c r="C35" s="629"/>
      <c r="D35" s="629"/>
      <c r="E35" s="629"/>
      <c r="F35" s="629"/>
      <c r="G35" s="629"/>
      <c r="H35" s="630"/>
    </row>
    <row r="36" spans="1:8" customFormat="1" x14ac:dyDescent="0.25">
      <c r="A36" s="129"/>
      <c r="B36" s="182"/>
      <c r="C36" s="182"/>
      <c r="D36" s="182"/>
      <c r="E36" s="182"/>
      <c r="F36" s="182"/>
      <c r="G36" s="182"/>
      <c r="H36" s="183"/>
    </row>
    <row r="37" spans="1:8" customFormat="1" x14ac:dyDescent="0.25">
      <c r="A37" s="128" t="s">
        <v>102</v>
      </c>
      <c r="B37" s="554" t="s">
        <v>181</v>
      </c>
      <c r="C37" s="554"/>
      <c r="D37" s="554"/>
      <c r="E37" s="554"/>
      <c r="F37" s="554"/>
      <c r="G37" s="554"/>
      <c r="H37" s="583"/>
    </row>
    <row r="38" spans="1:8" customFormat="1" ht="55.5" customHeight="1" x14ac:dyDescent="0.25">
      <c r="A38" s="128"/>
      <c r="B38" s="614" t="s">
        <v>182</v>
      </c>
      <c r="C38" s="614"/>
      <c r="D38" s="614"/>
      <c r="E38" s="614"/>
      <c r="F38" s="614"/>
      <c r="G38" s="614"/>
      <c r="H38" s="615"/>
    </row>
    <row r="39" spans="1:8" customFormat="1" x14ac:dyDescent="0.25">
      <c r="A39" s="128" t="s">
        <v>183</v>
      </c>
      <c r="B39" s="619" t="s">
        <v>184</v>
      </c>
      <c r="C39" s="619"/>
      <c r="D39" s="619"/>
      <c r="E39" s="619"/>
      <c r="F39" s="619"/>
      <c r="G39" s="619"/>
      <c r="H39" s="620"/>
    </row>
    <row r="40" spans="1:8" customFormat="1" ht="96" customHeight="1" x14ac:dyDescent="0.25">
      <c r="A40" s="128"/>
      <c r="B40" s="614" t="s">
        <v>185</v>
      </c>
      <c r="C40" s="614"/>
      <c r="D40" s="614"/>
      <c r="E40" s="614"/>
      <c r="F40" s="614"/>
      <c r="G40" s="614"/>
      <c r="H40" s="615"/>
    </row>
    <row r="41" spans="1:8" customFormat="1" x14ac:dyDescent="0.25">
      <c r="A41" s="128" t="s">
        <v>186</v>
      </c>
      <c r="B41" s="619" t="s">
        <v>187</v>
      </c>
      <c r="C41" s="619"/>
      <c r="D41" s="619"/>
      <c r="E41" s="619"/>
      <c r="F41" s="619"/>
      <c r="G41" s="619"/>
      <c r="H41" s="620"/>
    </row>
    <row r="42" spans="1:8" customFormat="1" ht="54.75" customHeight="1" thickBot="1" x14ac:dyDescent="0.3">
      <c r="A42" s="130"/>
      <c r="B42" s="621" t="s">
        <v>188</v>
      </c>
      <c r="C42" s="621"/>
      <c r="D42" s="621"/>
      <c r="E42" s="621"/>
      <c r="F42" s="621"/>
      <c r="G42" s="621"/>
      <c r="H42" s="622"/>
    </row>
    <row r="43" spans="1:8" customFormat="1" x14ac:dyDescent="0.25">
      <c r="A43" s="623"/>
      <c r="B43" s="624"/>
      <c r="C43" s="624"/>
      <c r="D43" s="624"/>
      <c r="E43" s="624"/>
      <c r="F43" s="624"/>
      <c r="G43" s="624"/>
      <c r="H43" s="625"/>
    </row>
    <row r="44" spans="1:8" customFormat="1" ht="15.75" x14ac:dyDescent="0.25">
      <c r="A44" s="626" t="s">
        <v>38</v>
      </c>
      <c r="B44" s="627"/>
      <c r="C44" s="627"/>
      <c r="D44" s="627"/>
      <c r="E44" s="627"/>
      <c r="F44" s="627"/>
      <c r="G44" s="627"/>
      <c r="H44" s="628"/>
    </row>
    <row r="45" spans="1:8" customFormat="1" ht="33" customHeight="1" x14ac:dyDescent="0.25">
      <c r="A45" s="482" t="str">
        <f>A12</f>
        <v>Adición del Servicio de Vigilancia mediante otro sí al contrato F-CPVS-003 de 2014, de manera que permita ampliar el tiempo de cobertura hasta febrero de 2015.</v>
      </c>
      <c r="B45" s="483"/>
      <c r="C45" s="483"/>
      <c r="D45" s="483"/>
      <c r="E45" s="483"/>
      <c r="F45" s="483"/>
      <c r="G45" s="483"/>
      <c r="H45" s="484"/>
    </row>
    <row r="46" spans="1:8" customFormat="1" x14ac:dyDescent="0.25">
      <c r="A46" s="384"/>
      <c r="B46" s="556"/>
      <c r="C46" s="556"/>
      <c r="D46" s="556"/>
      <c r="E46" s="556"/>
      <c r="F46" s="556"/>
      <c r="G46" s="556"/>
      <c r="H46" s="385"/>
    </row>
    <row r="47" spans="1:8" customFormat="1" ht="16.5" thickBot="1" x14ac:dyDescent="0.3">
      <c r="A47" s="631" t="s">
        <v>39</v>
      </c>
      <c r="B47" s="632"/>
      <c r="C47" s="632"/>
      <c r="D47" s="632"/>
      <c r="E47" s="632"/>
      <c r="F47" s="124"/>
      <c r="G47" s="124"/>
      <c r="H47" s="104"/>
    </row>
    <row r="48" spans="1:8" customFormat="1" ht="30.75" thickBot="1" x14ac:dyDescent="0.3">
      <c r="A48" s="150" t="s">
        <v>6</v>
      </c>
      <c r="B48" s="633" t="s">
        <v>189</v>
      </c>
      <c r="C48" s="634"/>
      <c r="D48" s="635"/>
      <c r="E48" s="150" t="s">
        <v>190</v>
      </c>
      <c r="F48" s="150" t="s">
        <v>191</v>
      </c>
      <c r="G48" s="150" t="s">
        <v>192</v>
      </c>
      <c r="H48" s="150" t="s">
        <v>193</v>
      </c>
    </row>
    <row r="49" spans="1:15" customFormat="1" ht="42" customHeight="1" thickBot="1" x14ac:dyDescent="0.3">
      <c r="A49" s="147">
        <v>1</v>
      </c>
      <c r="B49" s="636" t="str">
        <f>A45</f>
        <v>Adición del Servicio de Vigilancia mediante otro sí al contrato F-CPVS-003 de 2014, de manera que permita ampliar el tiempo de cobertura hasta febrero de 2015.</v>
      </c>
      <c r="C49" s="637"/>
      <c r="D49" s="638"/>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444" t="s">
        <v>195</v>
      </c>
      <c r="B50" s="445"/>
      <c r="C50" s="445"/>
      <c r="D50" s="445"/>
      <c r="E50" s="445"/>
      <c r="F50" s="445"/>
      <c r="G50" s="445"/>
      <c r="H50" s="446"/>
      <c r="I50" s="429">
        <v>2015</v>
      </c>
      <c r="J50" s="430"/>
      <c r="K50" s="1"/>
      <c r="L50" s="1"/>
      <c r="M50" s="1"/>
      <c r="N50" s="1"/>
      <c r="O50" s="1"/>
    </row>
    <row r="51" spans="1:15" customFormat="1" ht="45.75" thickBot="1" x14ac:dyDescent="0.3">
      <c r="A51" s="431" t="s">
        <v>44</v>
      </c>
      <c r="B51" s="432"/>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439" t="s">
        <v>196</v>
      </c>
      <c r="B52" s="440"/>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441"/>
      <c r="B53" s="442"/>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433" t="s">
        <v>53</v>
      </c>
      <c r="B54" s="434"/>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435"/>
      <c r="B55" s="436"/>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435"/>
      <c r="B56" s="436"/>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437"/>
      <c r="B57" s="438"/>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439" t="s">
        <v>58</v>
      </c>
      <c r="B58" s="440"/>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441"/>
      <c r="B59" s="442"/>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433" t="s">
        <v>59</v>
      </c>
      <c r="B60" s="434"/>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437"/>
      <c r="B61" s="438"/>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439" t="s">
        <v>60</v>
      </c>
      <c r="B62" s="440"/>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441"/>
      <c r="B63" s="442"/>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433" t="s">
        <v>61</v>
      </c>
      <c r="B64" s="434"/>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437"/>
      <c r="B65" s="438"/>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439" t="s">
        <v>62</v>
      </c>
      <c r="B66" s="440"/>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447"/>
      <c r="B67" s="448"/>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447"/>
      <c r="B68" s="448"/>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441"/>
      <c r="B69" s="442"/>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433" t="s">
        <v>63</v>
      </c>
      <c r="B70" s="434"/>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435"/>
      <c r="B71" s="436"/>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435"/>
      <c r="B72" s="436"/>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437"/>
      <c r="B73" s="438"/>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439" t="s">
        <v>64</v>
      </c>
      <c r="B74" s="440"/>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441"/>
      <c r="B75" s="442"/>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449" t="s">
        <v>65</v>
      </c>
      <c r="B76" s="450"/>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451"/>
      <c r="B77" s="452"/>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590"/>
      <c r="B79" s="591"/>
      <c r="C79" s="591"/>
      <c r="D79" s="591"/>
      <c r="E79" s="591"/>
      <c r="F79" s="591"/>
      <c r="G79" s="591"/>
      <c r="H79" s="592"/>
      <c r="I79" s="1"/>
      <c r="J79" s="1"/>
      <c r="K79" s="1"/>
      <c r="L79" s="1"/>
      <c r="M79" s="1"/>
      <c r="N79" s="1"/>
      <c r="O79" s="1"/>
    </row>
    <row r="80" spans="1:15" customFormat="1" ht="19.5" customHeight="1" thickBot="1" x14ac:dyDescent="0.35">
      <c r="A80" s="444" t="s">
        <v>66</v>
      </c>
      <c r="B80" s="445"/>
      <c r="C80" s="445"/>
      <c r="D80" s="445"/>
      <c r="E80" s="445"/>
      <c r="F80" s="445"/>
      <c r="G80" s="445"/>
      <c r="H80" s="446"/>
      <c r="I80" s="429">
        <v>2014</v>
      </c>
      <c r="J80" s="430"/>
      <c r="L80" s="142">
        <v>2014</v>
      </c>
      <c r="M80" s="71" t="s">
        <v>51</v>
      </c>
      <c r="N80" s="71" t="s">
        <v>52</v>
      </c>
    </row>
    <row r="81" spans="1:15" customFormat="1" ht="45.75" thickBot="1" x14ac:dyDescent="0.3">
      <c r="A81" s="431" t="s">
        <v>44</v>
      </c>
      <c r="B81" s="432"/>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439" t="s">
        <v>196</v>
      </c>
      <c r="B82" s="440"/>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441"/>
      <c r="B83" s="442"/>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433" t="s">
        <v>53</v>
      </c>
      <c r="B84" s="434"/>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435"/>
      <c r="B85" s="436"/>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435"/>
      <c r="B86" s="436"/>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437"/>
      <c r="B87" s="438"/>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439" t="s">
        <v>58</v>
      </c>
      <c r="B88" s="440"/>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441"/>
      <c r="B89" s="442"/>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433" t="s">
        <v>59</v>
      </c>
      <c r="B90" s="434"/>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437"/>
      <c r="B91" s="438"/>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439" t="s">
        <v>60</v>
      </c>
      <c r="B92" s="440"/>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441"/>
      <c r="B93" s="442"/>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433" t="s">
        <v>61</v>
      </c>
      <c r="B94" s="434"/>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437"/>
      <c r="B95" s="438"/>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439" t="s">
        <v>62</v>
      </c>
      <c r="B96" s="440"/>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447"/>
      <c r="B97" s="448"/>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447"/>
      <c r="B98" s="448"/>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441"/>
      <c r="B99" s="442"/>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433" t="s">
        <v>63</v>
      </c>
      <c r="B100" s="434"/>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435"/>
      <c r="B101" s="436"/>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435"/>
      <c r="B102" s="436"/>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437"/>
      <c r="B103" s="438"/>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439" t="s">
        <v>64</v>
      </c>
      <c r="B104" s="440"/>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441"/>
      <c r="B105" s="442"/>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449" t="s">
        <v>65</v>
      </c>
      <c r="B106" s="450"/>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451"/>
      <c r="B107" s="452"/>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444" t="s">
        <v>197</v>
      </c>
      <c r="B110" s="445"/>
      <c r="C110" s="445"/>
      <c r="D110" s="445"/>
      <c r="E110" s="445"/>
      <c r="F110" s="445"/>
      <c r="G110" s="445"/>
      <c r="H110" s="446"/>
      <c r="I110" s="429">
        <v>2015</v>
      </c>
      <c r="J110" s="430"/>
      <c r="K110" s="1"/>
      <c r="L110" s="142">
        <v>2015</v>
      </c>
      <c r="M110" s="71" t="s">
        <v>51</v>
      </c>
      <c r="N110" s="71" t="s">
        <v>52</v>
      </c>
    </row>
    <row r="111" spans="1:15" customFormat="1" ht="45.75" thickBot="1" x14ac:dyDescent="0.3">
      <c r="A111" s="431" t="s">
        <v>44</v>
      </c>
      <c r="B111" s="432"/>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439" t="s">
        <v>196</v>
      </c>
      <c r="B112" s="440"/>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441"/>
      <c r="B113" s="442"/>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433" t="s">
        <v>53</v>
      </c>
      <c r="B114" s="434"/>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435"/>
      <c r="B115" s="436"/>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435"/>
      <c r="B116" s="436"/>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437"/>
      <c r="B117" s="438"/>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439" t="s">
        <v>58</v>
      </c>
      <c r="B118" s="440"/>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441"/>
      <c r="B119" s="442"/>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433" t="s">
        <v>59</v>
      </c>
      <c r="B120" s="434"/>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437"/>
      <c r="B121" s="438"/>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439" t="s">
        <v>60</v>
      </c>
      <c r="B122" s="440"/>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441"/>
      <c r="B123" s="442"/>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433" t="s">
        <v>61</v>
      </c>
      <c r="B124" s="434"/>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437"/>
      <c r="B125" s="438"/>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439" t="s">
        <v>62</v>
      </c>
      <c r="B126" s="440"/>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447"/>
      <c r="B127" s="448"/>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447"/>
      <c r="B128" s="448"/>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441"/>
      <c r="B129" s="442"/>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433" t="s">
        <v>63</v>
      </c>
      <c r="B130" s="434"/>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435"/>
      <c r="B131" s="436"/>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435"/>
      <c r="B132" s="436"/>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437"/>
      <c r="B133" s="438"/>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439" t="s">
        <v>64</v>
      </c>
      <c r="B134" s="440"/>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441"/>
      <c r="B135" s="442"/>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449" t="s">
        <v>65</v>
      </c>
      <c r="B136" s="450"/>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451"/>
      <c r="B137" s="452"/>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471" t="s">
        <v>67</v>
      </c>
      <c r="B140" s="472"/>
      <c r="C140" s="472"/>
      <c r="D140" s="472"/>
      <c r="E140" s="472"/>
      <c r="F140" s="473"/>
      <c r="G140" s="86" t="s">
        <v>68</v>
      </c>
      <c r="H140" s="87" t="s">
        <v>69</v>
      </c>
      <c r="I140" s="1"/>
      <c r="J140" s="1"/>
    </row>
    <row r="141" spans="1:10" customFormat="1" ht="15" customHeight="1" x14ac:dyDescent="0.25">
      <c r="A141" s="639" t="s">
        <v>198</v>
      </c>
      <c r="B141" s="640"/>
      <c r="C141" s="640"/>
      <c r="D141" s="640"/>
      <c r="E141" s="640"/>
      <c r="F141" s="640"/>
      <c r="G141" s="640"/>
      <c r="H141" s="641"/>
      <c r="I141" s="1"/>
      <c r="J141" s="1"/>
    </row>
    <row r="142" spans="1:10" customFormat="1" ht="15.75" customHeight="1" thickBot="1" x14ac:dyDescent="0.3">
      <c r="A142" s="456" t="s">
        <v>199</v>
      </c>
      <c r="B142" s="457"/>
      <c r="C142" s="457"/>
      <c r="D142" s="457"/>
      <c r="E142" s="457"/>
      <c r="F142" s="458"/>
      <c r="G142" s="88">
        <v>29</v>
      </c>
      <c r="H142" s="89">
        <f>I78</f>
        <v>229838512.01531738</v>
      </c>
      <c r="I142" s="1"/>
      <c r="J142" s="1"/>
    </row>
    <row r="143" spans="1:10" customFormat="1" ht="15.75" customHeight="1" thickBot="1" x14ac:dyDescent="0.3">
      <c r="A143" s="462" t="s">
        <v>73</v>
      </c>
      <c r="B143" s="463"/>
      <c r="C143" s="463"/>
      <c r="D143" s="463"/>
      <c r="E143" s="463"/>
      <c r="F143" s="464"/>
      <c r="G143" s="92">
        <f>SUM(G142:G142)</f>
        <v>29</v>
      </c>
      <c r="H143" s="93">
        <f>SUM(H142:H142)</f>
        <v>229838512.01531738</v>
      </c>
      <c r="I143" s="1"/>
      <c r="J143" s="1"/>
    </row>
    <row r="144" spans="1:10" customFormat="1" ht="15.75" customHeight="1" thickBot="1" x14ac:dyDescent="0.3">
      <c r="A144" s="642" t="s">
        <v>200</v>
      </c>
      <c r="B144" s="643"/>
      <c r="C144" s="643"/>
      <c r="D144" s="643"/>
      <c r="E144" s="643"/>
      <c r="F144" s="643"/>
      <c r="G144" s="643"/>
      <c r="H144" s="644"/>
      <c r="I144" s="1"/>
      <c r="J144" s="1"/>
    </row>
    <row r="145" spans="1:11" customFormat="1" ht="15" customHeight="1" x14ac:dyDescent="0.25">
      <c r="A145" s="488" t="s">
        <v>201</v>
      </c>
      <c r="B145" s="489"/>
      <c r="C145" s="489"/>
      <c r="D145" s="489"/>
      <c r="E145" s="489"/>
      <c r="F145" s="490"/>
      <c r="G145" s="88">
        <v>17</v>
      </c>
      <c r="H145" s="94">
        <f>I108</f>
        <v>95570901.230933324</v>
      </c>
      <c r="I145" s="1"/>
      <c r="J145" s="1"/>
      <c r="K145" s="1"/>
    </row>
    <row r="146" spans="1:11" customFormat="1" ht="15.75" customHeight="1" thickBot="1" x14ac:dyDescent="0.3">
      <c r="A146" s="488" t="s">
        <v>202</v>
      </c>
      <c r="B146" s="489"/>
      <c r="C146" s="489"/>
      <c r="D146" s="489"/>
      <c r="E146" s="489"/>
      <c r="F146" s="490"/>
      <c r="G146" s="90">
        <v>31</v>
      </c>
      <c r="H146" s="95">
        <f>I138</f>
        <v>185946649.06573659</v>
      </c>
      <c r="I146" s="1"/>
      <c r="J146" s="1"/>
      <c r="K146" s="1"/>
    </row>
    <row r="147" spans="1:11" customFormat="1" ht="15.75" customHeight="1" thickBot="1" x14ac:dyDescent="0.3">
      <c r="A147" s="462" t="s">
        <v>73</v>
      </c>
      <c r="B147" s="463"/>
      <c r="C147" s="463"/>
      <c r="D147" s="463"/>
      <c r="E147" s="463"/>
      <c r="F147" s="464"/>
      <c r="G147" s="92">
        <f>SUM(G145:G146)</f>
        <v>48</v>
      </c>
      <c r="H147" s="93">
        <f>SUM(H145:H146)</f>
        <v>281517550.2966699</v>
      </c>
      <c r="I147" s="1"/>
      <c r="J147" s="1"/>
      <c r="K147" s="1"/>
    </row>
    <row r="148" spans="1:11" customFormat="1" ht="15.75" customHeight="1" thickBot="1" x14ac:dyDescent="0.3">
      <c r="A148" s="465" t="s">
        <v>203</v>
      </c>
      <c r="B148" s="466"/>
      <c r="C148" s="466"/>
      <c r="D148" s="466"/>
      <c r="E148" s="466"/>
      <c r="F148" s="466"/>
      <c r="G148" s="466"/>
      <c r="H148" s="467"/>
      <c r="I148" s="1"/>
      <c r="J148" s="1"/>
      <c r="K148" s="1"/>
    </row>
    <row r="149" spans="1:11" customFormat="1" ht="15.75" customHeight="1" thickBot="1" x14ac:dyDescent="0.3">
      <c r="A149" s="488" t="s">
        <v>204</v>
      </c>
      <c r="B149" s="489"/>
      <c r="C149" s="489"/>
      <c r="D149" s="489"/>
      <c r="E149" s="489"/>
      <c r="F149" s="490"/>
      <c r="G149" s="144" t="s">
        <v>205</v>
      </c>
      <c r="H149" s="145">
        <v>92000000</v>
      </c>
      <c r="I149" s="1"/>
      <c r="J149" s="1"/>
      <c r="K149" s="1"/>
    </row>
    <row r="150" spans="1:11" customFormat="1" ht="15.75" thickBot="1" x14ac:dyDescent="0.3">
      <c r="A150" s="179"/>
      <c r="B150" s="180"/>
      <c r="C150" s="180"/>
      <c r="D150" s="180"/>
      <c r="E150" s="180"/>
      <c r="F150" s="181"/>
      <c r="G150" s="146"/>
      <c r="H150" s="93">
        <f>SUM(H149)</f>
        <v>92000000</v>
      </c>
      <c r="I150" s="1"/>
      <c r="J150" s="1"/>
      <c r="K150" s="1"/>
    </row>
    <row r="151" spans="1:11" customFormat="1" ht="15.75" customHeight="1" thickBot="1" x14ac:dyDescent="0.3">
      <c r="A151" s="474" t="s">
        <v>81</v>
      </c>
      <c r="B151" s="475"/>
      <c r="C151" s="475"/>
      <c r="D151" s="475"/>
      <c r="E151" s="475"/>
      <c r="F151" s="476"/>
      <c r="G151" s="575">
        <f>H143+H147+H150</f>
        <v>603356062.31198728</v>
      </c>
      <c r="H151" s="576"/>
      <c r="I151" s="96"/>
      <c r="J151" s="96"/>
      <c r="K151" s="96"/>
    </row>
    <row r="152" spans="1:11" customFormat="1" ht="15.75" customHeight="1" thickBot="1" x14ac:dyDescent="0.3">
      <c r="A152" s="474" t="s">
        <v>83</v>
      </c>
      <c r="B152" s="475"/>
      <c r="C152" s="475"/>
      <c r="D152" s="475"/>
      <c r="E152" s="475"/>
      <c r="F152" s="476"/>
      <c r="G152" s="493"/>
      <c r="H152" s="478"/>
      <c r="I152" s="1"/>
      <c r="J152" s="1"/>
      <c r="K152" s="1"/>
    </row>
    <row r="153" spans="1:11" customFormat="1" ht="15.75" customHeight="1" thickBot="1" x14ac:dyDescent="0.3">
      <c r="A153" s="474" t="s">
        <v>84</v>
      </c>
      <c r="B153" s="475"/>
      <c r="C153" s="475"/>
      <c r="D153" s="475"/>
      <c r="E153" s="475"/>
      <c r="F153" s="476"/>
      <c r="G153" s="477">
        <f>SUM(G151:H152)</f>
        <v>603356062.31198728</v>
      </c>
      <c r="H153" s="478"/>
      <c r="I153" s="1"/>
      <c r="J153" s="1"/>
      <c r="K153" s="1"/>
    </row>
    <row r="154" spans="1:11" customFormat="1" ht="17.25" x14ac:dyDescent="0.4">
      <c r="A154" s="83"/>
      <c r="B154" s="1"/>
      <c r="E154" s="151"/>
      <c r="F154" s="151"/>
      <c r="G154" s="151"/>
      <c r="H154" s="85"/>
      <c r="I154" s="1"/>
      <c r="J154" s="1"/>
      <c r="K154" s="1"/>
    </row>
    <row r="155" spans="1:11" customFormat="1" x14ac:dyDescent="0.25">
      <c r="A155" s="479" t="s">
        <v>85</v>
      </c>
      <c r="B155" s="480"/>
      <c r="C155" s="480"/>
      <c r="D155" s="480"/>
      <c r="E155" s="480"/>
      <c r="F155" s="480"/>
      <c r="G155" s="480"/>
      <c r="H155" s="481"/>
      <c r="I155" s="1"/>
      <c r="J155" s="1"/>
      <c r="K155" s="1"/>
    </row>
    <row r="156" spans="1:11" customFormat="1" x14ac:dyDescent="0.25">
      <c r="A156" s="482" t="s">
        <v>206</v>
      </c>
      <c r="B156" s="483"/>
      <c r="C156" s="483"/>
      <c r="D156" s="483"/>
      <c r="E156" s="483"/>
      <c r="F156" s="483"/>
      <c r="G156" s="483"/>
      <c r="H156" s="484"/>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479" t="s">
        <v>207</v>
      </c>
      <c r="B158" s="480"/>
      <c r="C158" s="480"/>
      <c r="D158" s="480"/>
      <c r="E158" s="480"/>
      <c r="F158" s="480"/>
      <c r="G158" s="480"/>
      <c r="H158" s="481"/>
      <c r="I158" s="1"/>
      <c r="J158" s="1"/>
      <c r="K158" s="1"/>
    </row>
    <row r="159" spans="1:11" customFormat="1" ht="30" customHeight="1" x14ac:dyDescent="0.25">
      <c r="A159" s="189" t="s">
        <v>208</v>
      </c>
      <c r="B159" s="400" t="s">
        <v>88</v>
      </c>
      <c r="C159" s="400"/>
      <c r="D159" s="400"/>
      <c r="E159" s="400"/>
      <c r="F159" s="400"/>
      <c r="G159" s="400"/>
      <c r="H159" s="401"/>
      <c r="I159" s="1"/>
      <c r="J159" s="1"/>
      <c r="K159" s="1"/>
    </row>
    <row r="160" spans="1:11" customFormat="1" ht="15.75" thickBot="1" x14ac:dyDescent="0.3">
      <c r="A160" s="194"/>
      <c r="B160" s="486"/>
      <c r="C160" s="486"/>
      <c r="D160" s="486"/>
      <c r="E160" s="486"/>
      <c r="F160" s="486"/>
      <c r="G160" s="486"/>
      <c r="H160" s="487"/>
      <c r="I160" s="1"/>
      <c r="J160" s="1"/>
      <c r="K160" s="1"/>
    </row>
    <row r="161" spans="1:8" customFormat="1" x14ac:dyDescent="0.25">
      <c r="A161" s="587" t="s">
        <v>209</v>
      </c>
      <c r="B161" s="588"/>
      <c r="C161" s="588"/>
      <c r="D161" s="588"/>
      <c r="E161" s="588"/>
      <c r="F161" s="588"/>
      <c r="G161" s="588"/>
      <c r="H161" s="589"/>
    </row>
    <row r="162" spans="1:8" customFormat="1" ht="34.5" customHeight="1" x14ac:dyDescent="0.25">
      <c r="A162" s="189" t="s">
        <v>92</v>
      </c>
      <c r="B162" s="505" t="s">
        <v>210</v>
      </c>
      <c r="C162" s="483"/>
      <c r="D162" s="483"/>
      <c r="E162" s="483"/>
      <c r="F162" s="483"/>
      <c r="G162" s="483"/>
      <c r="H162" s="484"/>
    </row>
    <row r="163" spans="1:8" customFormat="1" x14ac:dyDescent="0.25">
      <c r="A163" s="189" t="s">
        <v>98</v>
      </c>
      <c r="B163" s="503" t="s">
        <v>211</v>
      </c>
      <c r="C163" s="504"/>
      <c r="D163" s="504"/>
      <c r="E163" s="504"/>
      <c r="F163" s="504"/>
      <c r="G163" s="504"/>
      <c r="H163" s="580"/>
    </row>
    <row r="164" spans="1:8" customFormat="1" x14ac:dyDescent="0.25">
      <c r="A164" s="189" t="s">
        <v>102</v>
      </c>
      <c r="B164" s="503" t="s">
        <v>212</v>
      </c>
      <c r="C164" s="504"/>
      <c r="D164" s="504"/>
      <c r="E164" s="504"/>
      <c r="F164" s="504"/>
      <c r="G164" s="504"/>
      <c r="H164" s="580"/>
    </row>
    <row r="165" spans="1:8" customFormat="1" x14ac:dyDescent="0.25">
      <c r="A165" s="577" t="s">
        <v>213</v>
      </c>
      <c r="B165" s="578"/>
      <c r="C165" s="578"/>
      <c r="D165" s="578"/>
      <c r="E165" s="578"/>
      <c r="F165" s="578"/>
      <c r="G165" s="578"/>
      <c r="H165" s="579"/>
    </row>
    <row r="166" spans="1:8" customFormat="1" x14ac:dyDescent="0.25">
      <c r="A166" s="558" t="s">
        <v>214</v>
      </c>
      <c r="B166" s="402"/>
      <c r="C166" s="402"/>
      <c r="D166" s="402"/>
      <c r="E166" s="402"/>
      <c r="F166" s="402"/>
      <c r="G166" s="402"/>
      <c r="H166" s="581"/>
    </row>
    <row r="167" spans="1:8" customFormat="1" x14ac:dyDescent="0.25">
      <c r="A167" s="582" t="s">
        <v>215</v>
      </c>
      <c r="B167" s="504"/>
      <c r="C167" s="504"/>
      <c r="D167" s="504"/>
      <c r="E167" s="504"/>
      <c r="F167" s="504"/>
      <c r="G167" s="504"/>
      <c r="H167" s="580"/>
    </row>
    <row r="168" spans="1:8" customFormat="1" x14ac:dyDescent="0.25">
      <c r="A168" s="132"/>
      <c r="B168" s="133"/>
      <c r="C168" s="133"/>
      <c r="D168" s="133"/>
      <c r="E168" s="133"/>
      <c r="F168" s="133"/>
      <c r="G168" s="133"/>
      <c r="H168" s="103"/>
    </row>
    <row r="169" spans="1:8" customFormat="1" x14ac:dyDescent="0.25">
      <c r="A169" s="553" t="s">
        <v>216</v>
      </c>
      <c r="B169" s="554"/>
      <c r="C169" s="554"/>
      <c r="D169" s="554"/>
      <c r="E169" s="554"/>
      <c r="F169" s="554"/>
      <c r="G169" s="554"/>
      <c r="H169" s="583"/>
    </row>
    <row r="170" spans="1:8" customFormat="1" x14ac:dyDescent="0.25">
      <c r="A170" s="584" t="s">
        <v>217</v>
      </c>
      <c r="B170" s="585"/>
      <c r="C170" s="585"/>
      <c r="D170" s="585"/>
      <c r="E170" s="585"/>
      <c r="F170" s="585"/>
      <c r="G170" s="585"/>
      <c r="H170" s="586"/>
    </row>
    <row r="171" spans="1:8" customFormat="1" ht="9.75" customHeight="1" x14ac:dyDescent="0.25">
      <c r="A171" s="178"/>
      <c r="B171" s="125"/>
      <c r="C171" s="125"/>
      <c r="D171" s="125"/>
      <c r="E171" s="125"/>
      <c r="F171" s="125"/>
      <c r="G171" s="125"/>
      <c r="H171" s="176"/>
    </row>
    <row r="172" spans="1:8" customFormat="1" ht="15.75" thickBot="1" x14ac:dyDescent="0.3">
      <c r="A172" s="645" t="s">
        <v>113</v>
      </c>
      <c r="B172" s="646"/>
      <c r="C172" s="646"/>
      <c r="D172" s="646"/>
      <c r="E172" s="646"/>
      <c r="F172" s="646"/>
      <c r="G172" s="646"/>
      <c r="H172" s="647"/>
    </row>
    <row r="173" spans="1:8" customFormat="1" ht="42" customHeight="1" thickBot="1" x14ac:dyDescent="0.3">
      <c r="A173" s="109">
        <v>1</v>
      </c>
      <c r="B173" s="519" t="s">
        <v>114</v>
      </c>
      <c r="C173" s="520"/>
      <c r="D173" s="520"/>
      <c r="E173" s="520"/>
      <c r="F173" s="520"/>
      <c r="G173" s="520"/>
      <c r="H173" s="521"/>
    </row>
    <row r="174" spans="1:8" customFormat="1" ht="26.25" customHeight="1" thickBot="1" x14ac:dyDescent="0.3">
      <c r="A174" s="110">
        <v>2</v>
      </c>
      <c r="B174" s="514" t="s">
        <v>115</v>
      </c>
      <c r="C174" s="515"/>
      <c r="D174" s="515"/>
      <c r="E174" s="515"/>
      <c r="F174" s="515"/>
      <c r="G174" s="515"/>
      <c r="H174" s="516"/>
    </row>
    <row r="175" spans="1:8" customFormat="1" ht="26.25" customHeight="1" thickBot="1" x14ac:dyDescent="0.3">
      <c r="A175" s="110">
        <v>3</v>
      </c>
      <c r="B175" s="514" t="s">
        <v>116</v>
      </c>
      <c r="C175" s="515"/>
      <c r="D175" s="515"/>
      <c r="E175" s="515"/>
      <c r="F175" s="515"/>
      <c r="G175" s="515"/>
      <c r="H175" s="516"/>
    </row>
    <row r="176" spans="1:8" customFormat="1" ht="26.25" customHeight="1" thickBot="1" x14ac:dyDescent="0.3">
      <c r="A176" s="110">
        <v>4</v>
      </c>
      <c r="B176" s="514" t="s">
        <v>117</v>
      </c>
      <c r="C176" s="515"/>
      <c r="D176" s="515"/>
      <c r="E176" s="515"/>
      <c r="F176" s="515"/>
      <c r="G176" s="515"/>
      <c r="H176" s="516"/>
    </row>
    <row r="177" spans="1:8" customFormat="1" ht="37.5" customHeight="1" thickBot="1" x14ac:dyDescent="0.3">
      <c r="A177" s="110">
        <v>5</v>
      </c>
      <c r="B177" s="514" t="s">
        <v>118</v>
      </c>
      <c r="C177" s="515"/>
      <c r="D177" s="515"/>
      <c r="E177" s="515"/>
      <c r="F177" s="515"/>
      <c r="G177" s="515"/>
      <c r="H177" s="516"/>
    </row>
    <row r="178" spans="1:8" customFormat="1" ht="26.25" customHeight="1" thickBot="1" x14ac:dyDescent="0.3">
      <c r="A178" s="110">
        <v>6</v>
      </c>
      <c r="B178" s="514" t="s">
        <v>119</v>
      </c>
      <c r="C178" s="515"/>
      <c r="D178" s="515"/>
      <c r="E178" s="515"/>
      <c r="F178" s="515"/>
      <c r="G178" s="515"/>
      <c r="H178" s="516"/>
    </row>
    <row r="179" spans="1:8" customFormat="1" ht="52.5" customHeight="1" thickBot="1" x14ac:dyDescent="0.3">
      <c r="A179" s="110">
        <v>7</v>
      </c>
      <c r="B179" s="514" t="s">
        <v>120</v>
      </c>
      <c r="C179" s="515"/>
      <c r="D179" s="515"/>
      <c r="E179" s="515"/>
      <c r="F179" s="515"/>
      <c r="G179" s="515"/>
      <c r="H179" s="516"/>
    </row>
    <row r="180" spans="1:8" customFormat="1" ht="39.75" customHeight="1" thickBot="1" x14ac:dyDescent="0.3">
      <c r="A180" s="110">
        <v>8</v>
      </c>
      <c r="B180" s="514" t="s">
        <v>218</v>
      </c>
      <c r="C180" s="515"/>
      <c r="D180" s="515"/>
      <c r="E180" s="515"/>
      <c r="F180" s="515"/>
      <c r="G180" s="515"/>
      <c r="H180" s="516"/>
    </row>
    <row r="181" spans="1:8" customFormat="1" ht="26.25" customHeight="1" thickBot="1" x14ac:dyDescent="0.3">
      <c r="A181" s="110">
        <v>9</v>
      </c>
      <c r="B181" s="522" t="s">
        <v>122</v>
      </c>
      <c r="C181" s="523"/>
      <c r="D181" s="523"/>
      <c r="E181" s="523"/>
      <c r="F181" s="523"/>
      <c r="G181" s="523"/>
      <c r="H181" s="524"/>
    </row>
    <row r="182" spans="1:8" customFormat="1" ht="40.5" customHeight="1" thickBot="1" x14ac:dyDescent="0.3">
      <c r="A182" s="110">
        <v>10</v>
      </c>
      <c r="B182" s="648" t="s">
        <v>123</v>
      </c>
      <c r="C182" s="649"/>
      <c r="D182" s="649"/>
      <c r="E182" s="649"/>
      <c r="F182" s="649"/>
      <c r="G182" s="649"/>
      <c r="H182" s="650"/>
    </row>
    <row r="183" spans="1:8" customFormat="1" ht="39.75" customHeight="1" thickBot="1" x14ac:dyDescent="0.3">
      <c r="A183" s="110">
        <v>11</v>
      </c>
      <c r="B183" s="514" t="s">
        <v>124</v>
      </c>
      <c r="C183" s="515"/>
      <c r="D183" s="515"/>
      <c r="E183" s="515"/>
      <c r="F183" s="515"/>
      <c r="G183" s="515"/>
      <c r="H183" s="516"/>
    </row>
    <row r="184" spans="1:8" customFormat="1" ht="26.25" customHeight="1" thickBot="1" x14ac:dyDescent="0.3">
      <c r="A184" s="110">
        <v>12</v>
      </c>
      <c r="B184" s="514" t="s">
        <v>125</v>
      </c>
      <c r="C184" s="515"/>
      <c r="D184" s="515"/>
      <c r="E184" s="515"/>
      <c r="F184" s="515"/>
      <c r="G184" s="515"/>
      <c r="H184" s="516"/>
    </row>
    <row r="185" spans="1:8" customFormat="1" ht="26.25" customHeight="1" thickBot="1" x14ac:dyDescent="0.3">
      <c r="A185" s="110">
        <v>13</v>
      </c>
      <c r="B185" s="514" t="s">
        <v>126</v>
      </c>
      <c r="C185" s="515"/>
      <c r="D185" s="515"/>
      <c r="E185" s="515"/>
      <c r="F185" s="515"/>
      <c r="G185" s="515"/>
      <c r="H185" s="516"/>
    </row>
    <row r="186" spans="1:8" customFormat="1" ht="39.75" customHeight="1" thickBot="1" x14ac:dyDescent="0.3">
      <c r="A186" s="110">
        <v>14</v>
      </c>
      <c r="B186" s="514" t="s">
        <v>127</v>
      </c>
      <c r="C186" s="515"/>
      <c r="D186" s="515"/>
      <c r="E186" s="515"/>
      <c r="F186" s="515"/>
      <c r="G186" s="515"/>
      <c r="H186" s="516"/>
    </row>
    <row r="187" spans="1:8" customFormat="1" ht="39.75" customHeight="1" thickBot="1" x14ac:dyDescent="0.3">
      <c r="A187" s="110">
        <v>15</v>
      </c>
      <c r="B187" s="522" t="s">
        <v>128</v>
      </c>
      <c r="C187" s="523"/>
      <c r="D187" s="523"/>
      <c r="E187" s="523"/>
      <c r="F187" s="523"/>
      <c r="G187" s="523"/>
      <c r="H187" s="524"/>
    </row>
    <row r="188" spans="1:8" customFormat="1" x14ac:dyDescent="0.25">
      <c r="A188" s="105"/>
      <c r="B188" s="134"/>
      <c r="C188" s="106"/>
      <c r="D188" s="106"/>
      <c r="E188" s="106"/>
      <c r="F188" s="106"/>
      <c r="G188" s="106"/>
      <c r="H188" s="127"/>
    </row>
    <row r="189" spans="1:8" customFormat="1" ht="15.75" x14ac:dyDescent="0.25">
      <c r="A189" s="403" t="s">
        <v>219</v>
      </c>
      <c r="B189" s="404"/>
      <c r="C189" s="404"/>
      <c r="D189" s="404"/>
      <c r="E189" s="404"/>
      <c r="F189" s="404"/>
      <c r="G189" s="404"/>
      <c r="H189" s="601"/>
    </row>
    <row r="190" spans="1:8" customFormat="1" x14ac:dyDescent="0.25">
      <c r="A190" s="135" t="s">
        <v>92</v>
      </c>
      <c r="B190" s="483" t="s">
        <v>220</v>
      </c>
      <c r="C190" s="483"/>
      <c r="D190" s="483"/>
      <c r="E190" s="483"/>
      <c r="F190" s="483"/>
      <c r="G190" s="483"/>
      <c r="H190" s="484"/>
    </row>
    <row r="191" spans="1:8" customFormat="1" x14ac:dyDescent="0.25">
      <c r="A191" s="136" t="s">
        <v>98</v>
      </c>
      <c r="B191" s="504" t="s">
        <v>221</v>
      </c>
      <c r="C191" s="504"/>
      <c r="D191" s="504"/>
      <c r="E191" s="504"/>
      <c r="F191" s="504"/>
      <c r="G191" s="504"/>
      <c r="H191" s="580"/>
    </row>
    <row r="192" spans="1:8" customFormat="1" x14ac:dyDescent="0.25">
      <c r="A192" s="136" t="s">
        <v>102</v>
      </c>
      <c r="B192" s="504" t="s">
        <v>222</v>
      </c>
      <c r="C192" s="504"/>
      <c r="D192" s="504"/>
      <c r="E192" s="504"/>
      <c r="F192" s="504"/>
      <c r="G192" s="504"/>
      <c r="H192" s="580"/>
    </row>
    <row r="193" spans="1:8" customFormat="1" ht="15.75" thickBot="1" x14ac:dyDescent="0.3">
      <c r="A193" s="117"/>
      <c r="B193" s="192"/>
      <c r="C193" s="118"/>
      <c r="D193" s="118"/>
      <c r="E193" s="118"/>
      <c r="F193" s="118"/>
      <c r="G193" s="118"/>
      <c r="H193" s="119"/>
    </row>
    <row r="194" spans="1:8" customFormat="1" ht="15.75" thickBot="1" x14ac:dyDescent="0.3">
      <c r="A194" s="651" t="s">
        <v>223</v>
      </c>
      <c r="B194" s="652"/>
      <c r="C194" s="652"/>
      <c r="D194" s="652"/>
      <c r="E194" s="652"/>
      <c r="F194" s="652"/>
      <c r="G194" s="652"/>
      <c r="H194" s="653"/>
    </row>
    <row r="195" spans="1:8" customFormat="1" ht="15" customHeight="1" x14ac:dyDescent="0.25">
      <c r="A195" s="525" t="s">
        <v>130</v>
      </c>
      <c r="B195" s="527" t="s">
        <v>131</v>
      </c>
      <c r="C195" s="528"/>
      <c r="D195" s="528"/>
      <c r="E195" s="529"/>
      <c r="F195" s="527" t="s">
        <v>132</v>
      </c>
      <c r="G195" s="529"/>
      <c r="H195" s="186" t="s">
        <v>133</v>
      </c>
    </row>
    <row r="196" spans="1:8" customFormat="1" ht="24.75" customHeight="1" thickBot="1" x14ac:dyDescent="0.3">
      <c r="A196" s="526"/>
      <c r="B196" s="530"/>
      <c r="C196" s="531"/>
      <c r="D196" s="531"/>
      <c r="E196" s="532"/>
      <c r="F196" s="530"/>
      <c r="G196" s="532"/>
      <c r="H196" s="187" t="s">
        <v>134</v>
      </c>
    </row>
    <row r="197" spans="1:8" customFormat="1" ht="27.75" customHeight="1" thickBot="1" x14ac:dyDescent="0.3">
      <c r="A197" s="188">
        <v>1</v>
      </c>
      <c r="B197" s="533" t="s">
        <v>135</v>
      </c>
      <c r="C197" s="534"/>
      <c r="D197" s="534"/>
      <c r="E197" s="535"/>
      <c r="F197" s="654">
        <v>1</v>
      </c>
      <c r="G197" s="537"/>
      <c r="H197" s="111" t="s">
        <v>136</v>
      </c>
    </row>
    <row r="198" spans="1:8" customFormat="1" ht="15.75" customHeight="1" thickBot="1" x14ac:dyDescent="0.3">
      <c r="A198" s="538">
        <v>2</v>
      </c>
      <c r="B198" s="541" t="s">
        <v>137</v>
      </c>
      <c r="C198" s="542"/>
      <c r="D198" s="542"/>
      <c r="E198" s="543"/>
      <c r="F198" s="111" t="s">
        <v>138</v>
      </c>
      <c r="G198" s="112">
        <v>1</v>
      </c>
      <c r="H198" s="550" t="s">
        <v>136</v>
      </c>
    </row>
    <row r="199" spans="1:8" customFormat="1" ht="15.75" thickBot="1" x14ac:dyDescent="0.3">
      <c r="A199" s="539"/>
      <c r="B199" s="544"/>
      <c r="C199" s="545"/>
      <c r="D199" s="545"/>
      <c r="E199" s="546"/>
      <c r="F199" s="111" t="s">
        <v>139</v>
      </c>
      <c r="G199" s="112">
        <v>1</v>
      </c>
      <c r="H199" s="551"/>
    </row>
    <row r="200" spans="1:8" customFormat="1" ht="48" customHeight="1" thickBot="1" x14ac:dyDescent="0.3">
      <c r="A200" s="539"/>
      <c r="B200" s="544"/>
      <c r="C200" s="545"/>
      <c r="D200" s="545"/>
      <c r="E200" s="546"/>
      <c r="F200" s="153" t="s">
        <v>140</v>
      </c>
      <c r="G200" s="112">
        <v>1</v>
      </c>
      <c r="H200" s="551"/>
    </row>
    <row r="201" spans="1:8" customFormat="1" ht="24.75" customHeight="1" thickBot="1" x14ac:dyDescent="0.3">
      <c r="A201" s="540"/>
      <c r="B201" s="547"/>
      <c r="C201" s="548"/>
      <c r="D201" s="548"/>
      <c r="E201" s="549"/>
      <c r="F201" s="111" t="s">
        <v>141</v>
      </c>
      <c r="G201" s="112">
        <v>1</v>
      </c>
      <c r="H201" s="552"/>
    </row>
    <row r="202" spans="1:8" customFormat="1" ht="36.75" customHeight="1" thickBot="1" x14ac:dyDescent="0.3">
      <c r="A202" s="188">
        <v>3</v>
      </c>
      <c r="B202" s="533" t="s">
        <v>142</v>
      </c>
      <c r="C202" s="534"/>
      <c r="D202" s="534"/>
      <c r="E202" s="535"/>
      <c r="F202" s="111" t="s">
        <v>143</v>
      </c>
      <c r="G202" s="112">
        <v>1</v>
      </c>
      <c r="H202" s="111" t="s">
        <v>136</v>
      </c>
    </row>
    <row r="203" spans="1:8" customFormat="1" x14ac:dyDescent="0.25">
      <c r="A203" s="656" t="s">
        <v>144</v>
      </c>
      <c r="B203" s="619"/>
      <c r="C203" s="619"/>
      <c r="D203" s="619"/>
      <c r="E203" s="619"/>
      <c r="F203" s="619"/>
      <c r="G203" s="619"/>
      <c r="H203" s="620"/>
    </row>
    <row r="204" spans="1:8" customFormat="1" ht="57" customHeight="1" x14ac:dyDescent="0.25">
      <c r="A204" s="657" t="s">
        <v>224</v>
      </c>
      <c r="B204" s="658"/>
      <c r="C204" s="658"/>
      <c r="D204" s="658"/>
      <c r="E204" s="658"/>
      <c r="F204" s="658"/>
      <c r="G204" s="658"/>
      <c r="H204" s="659"/>
    </row>
    <row r="205" spans="1:8" customFormat="1" x14ac:dyDescent="0.25">
      <c r="A205" s="107"/>
      <c r="B205" s="196"/>
      <c r="C205" s="108"/>
      <c r="D205" s="108"/>
      <c r="E205" s="108"/>
      <c r="F205" s="108"/>
      <c r="G205" s="108"/>
      <c r="H205" s="102"/>
    </row>
    <row r="206" spans="1:8" customFormat="1" x14ac:dyDescent="0.25">
      <c r="A206" s="479" t="s">
        <v>146</v>
      </c>
      <c r="B206" s="480"/>
      <c r="C206" s="480"/>
      <c r="D206" s="480"/>
      <c r="E206" s="480"/>
      <c r="F206" s="480"/>
      <c r="G206" s="480"/>
      <c r="H206" s="481"/>
    </row>
    <row r="207" spans="1:8" customFormat="1" x14ac:dyDescent="0.25">
      <c r="A207" s="443" t="s">
        <v>147</v>
      </c>
      <c r="B207" s="400"/>
      <c r="C207" s="400"/>
      <c r="D207" s="400"/>
      <c r="E207" s="400"/>
      <c r="F207" s="400"/>
      <c r="G207" s="400"/>
      <c r="H207" s="401"/>
    </row>
    <row r="208" spans="1:8" customFormat="1" x14ac:dyDescent="0.25">
      <c r="A208" s="5"/>
      <c r="B208" s="11"/>
      <c r="C208" s="1"/>
      <c r="D208" s="1"/>
      <c r="E208" s="1"/>
      <c r="F208" s="1"/>
      <c r="G208" s="1"/>
      <c r="H208" s="6"/>
    </row>
    <row r="209" spans="1:8" customFormat="1" ht="15.75" x14ac:dyDescent="0.25">
      <c r="A209" s="443" t="s">
        <v>148</v>
      </c>
      <c r="B209" s="400"/>
      <c r="C209" s="113" t="s">
        <v>28</v>
      </c>
      <c r="D209" s="1" t="s">
        <v>139</v>
      </c>
      <c r="E209" s="1"/>
      <c r="F209" s="113" t="s">
        <v>28</v>
      </c>
      <c r="G209" s="1" t="s">
        <v>149</v>
      </c>
      <c r="H209" s="114" t="s">
        <v>28</v>
      </c>
    </row>
    <row r="210" spans="1:8" customFormat="1" ht="15.75" x14ac:dyDescent="0.25">
      <c r="A210" s="482" t="s">
        <v>150</v>
      </c>
      <c r="B210" s="483"/>
      <c r="C210" s="115" t="s">
        <v>28</v>
      </c>
      <c r="D210" s="655" t="s">
        <v>151</v>
      </c>
      <c r="E210" s="655"/>
      <c r="F210" s="115" t="s">
        <v>28</v>
      </c>
      <c r="G210" s="108" t="s">
        <v>152</v>
      </c>
      <c r="H210" s="116"/>
    </row>
    <row r="211" spans="1:8" customFormat="1" ht="15.75" thickBot="1" x14ac:dyDescent="0.3">
      <c r="A211" s="117"/>
      <c r="B211" s="192"/>
      <c r="C211" s="118"/>
      <c r="D211" s="118"/>
      <c r="E211" s="118"/>
      <c r="F211" s="118"/>
      <c r="G211" s="118"/>
      <c r="H211" s="119"/>
    </row>
    <row r="212" spans="1:8" customFormat="1" ht="30" customHeight="1" x14ac:dyDescent="0.25">
      <c r="A212" s="494" t="s">
        <v>225</v>
      </c>
      <c r="B212" s="495"/>
      <c r="C212" s="495"/>
      <c r="D212" s="495"/>
      <c r="E212" s="495"/>
      <c r="F212" s="495"/>
      <c r="G212" s="495"/>
      <c r="H212" s="496"/>
    </row>
    <row r="213" spans="1:8" customFormat="1" x14ac:dyDescent="0.25">
      <c r="A213" s="558" t="s">
        <v>0</v>
      </c>
      <c r="B213" s="402"/>
      <c r="C213" s="400" t="s">
        <v>226</v>
      </c>
      <c r="D213" s="400"/>
      <c r="E213" s="400"/>
      <c r="F213" s="400"/>
      <c r="G213" s="400"/>
      <c r="H213" s="401"/>
    </row>
    <row r="214" spans="1:8" customFormat="1" x14ac:dyDescent="0.25">
      <c r="A214" s="558" t="s">
        <v>154</v>
      </c>
      <c r="B214" s="402"/>
      <c r="C214" s="400" t="s">
        <v>155</v>
      </c>
      <c r="D214" s="400"/>
      <c r="E214" s="400"/>
      <c r="F214" s="400"/>
      <c r="G214" s="400"/>
      <c r="H214" s="401"/>
    </row>
    <row r="215" spans="1:8" customFormat="1" x14ac:dyDescent="0.25">
      <c r="A215" s="558" t="s">
        <v>156</v>
      </c>
      <c r="B215" s="402"/>
      <c r="C215" s="400" t="s">
        <v>157</v>
      </c>
      <c r="D215" s="400"/>
      <c r="E215" s="400"/>
      <c r="F215" s="400"/>
      <c r="G215" s="400"/>
      <c r="H215" s="401"/>
    </row>
    <row r="216" spans="1:8" customFormat="1" x14ac:dyDescent="0.25">
      <c r="A216" s="553" t="s">
        <v>158</v>
      </c>
      <c r="B216" s="554"/>
      <c r="C216" s="483" t="s">
        <v>5</v>
      </c>
      <c r="D216" s="483"/>
      <c r="E216" s="483"/>
      <c r="F216" s="483"/>
      <c r="G216" s="483"/>
      <c r="H216" s="484"/>
    </row>
    <row r="217" spans="1:8" customFormat="1" ht="15.75" thickBot="1" x14ac:dyDescent="0.3">
      <c r="A217" s="5"/>
      <c r="B217" s="1"/>
      <c r="C217" s="1"/>
      <c r="D217" s="1"/>
      <c r="E217" s="1"/>
      <c r="F217" s="1"/>
      <c r="G217" s="1"/>
      <c r="H217" s="6"/>
    </row>
    <row r="218" spans="1:8" customFormat="1" x14ac:dyDescent="0.25">
      <c r="A218" s="494" t="s">
        <v>159</v>
      </c>
      <c r="B218" s="495"/>
      <c r="C218" s="555"/>
      <c r="D218" s="383"/>
      <c r="E218" s="660" t="s">
        <v>227</v>
      </c>
      <c r="F218" s="661"/>
      <c r="G218" s="661"/>
      <c r="H218" s="662"/>
    </row>
    <row r="219" spans="1:8" customFormat="1" x14ac:dyDescent="0.25">
      <c r="A219" s="384"/>
      <c r="B219" s="556"/>
      <c r="C219" s="556"/>
      <c r="D219" s="385"/>
      <c r="E219" s="384"/>
      <c r="F219" s="556"/>
      <c r="G219" s="556"/>
      <c r="H219" s="385"/>
    </row>
    <row r="220" spans="1:8" customFormat="1" ht="54" customHeight="1" thickBot="1" x14ac:dyDescent="0.3">
      <c r="A220" s="386"/>
      <c r="B220" s="557"/>
      <c r="C220" s="557"/>
      <c r="D220" s="387"/>
      <c r="E220" s="386"/>
      <c r="F220" s="557"/>
      <c r="G220" s="557"/>
      <c r="H220" s="387"/>
    </row>
    <row r="221" spans="1:8" customFormat="1" x14ac:dyDescent="0.25">
      <c r="A221" s="570" t="s">
        <v>161</v>
      </c>
      <c r="B221" s="571"/>
      <c r="C221" s="571"/>
      <c r="D221" s="572"/>
      <c r="E221" s="570" t="s">
        <v>161</v>
      </c>
      <c r="F221" s="571"/>
      <c r="G221" s="571"/>
      <c r="H221" s="572"/>
    </row>
    <row r="222" spans="1:8" customFormat="1" x14ac:dyDescent="0.25">
      <c r="A222" s="559" t="s">
        <v>0</v>
      </c>
      <c r="B222" s="560"/>
      <c r="C222" s="560" t="s">
        <v>1</v>
      </c>
      <c r="D222" s="561"/>
      <c r="E222" s="121" t="s">
        <v>0</v>
      </c>
      <c r="F222" s="560" t="s">
        <v>228</v>
      </c>
      <c r="G222" s="560"/>
      <c r="H222" s="561"/>
    </row>
    <row r="223" spans="1:8" customFormat="1" x14ac:dyDescent="0.25">
      <c r="A223" s="559" t="s">
        <v>2</v>
      </c>
      <c r="B223" s="560"/>
      <c r="C223" s="560" t="s">
        <v>155</v>
      </c>
      <c r="D223" s="561"/>
      <c r="E223" s="121" t="s">
        <v>2</v>
      </c>
      <c r="F223" s="560" t="s">
        <v>229</v>
      </c>
      <c r="G223" s="560"/>
      <c r="H223" s="561"/>
    </row>
    <row r="224" spans="1:8" customFormat="1" x14ac:dyDescent="0.25">
      <c r="A224" s="559" t="s">
        <v>3</v>
      </c>
      <c r="B224" s="560"/>
      <c r="C224" s="560" t="s">
        <v>157</v>
      </c>
      <c r="D224" s="561"/>
      <c r="E224" s="121" t="s">
        <v>3</v>
      </c>
      <c r="F224" s="560" t="s">
        <v>230</v>
      </c>
      <c r="G224" s="560"/>
      <c r="H224" s="561"/>
    </row>
    <row r="225" spans="1:8" customFormat="1" ht="15.75" thickBot="1" x14ac:dyDescent="0.3">
      <c r="A225" s="663" t="s">
        <v>4</v>
      </c>
      <c r="B225" s="565"/>
      <c r="C225" s="565" t="s">
        <v>5</v>
      </c>
      <c r="D225" s="566"/>
      <c r="E225" s="122" t="s">
        <v>4</v>
      </c>
      <c r="F225" s="565" t="s">
        <v>217</v>
      </c>
      <c r="G225" s="565"/>
      <c r="H225" s="566"/>
    </row>
    <row r="226" spans="1:8" customFormat="1" ht="15.75" thickBot="1" x14ac:dyDescent="0.3">
      <c r="A226" s="5"/>
      <c r="B226" s="1"/>
      <c r="C226" s="1"/>
      <c r="D226" s="1"/>
      <c r="E226" s="1"/>
      <c r="F226" s="1"/>
      <c r="G226" s="1"/>
      <c r="H226" s="6"/>
    </row>
    <row r="227" spans="1:8" customFormat="1" ht="15.75" thickBot="1" x14ac:dyDescent="0.3">
      <c r="A227" s="674" t="s">
        <v>160</v>
      </c>
      <c r="B227" s="675"/>
      <c r="C227" s="675"/>
      <c r="D227" s="675"/>
      <c r="E227" s="675"/>
      <c r="F227" s="675"/>
      <c r="G227" s="675"/>
      <c r="H227" s="676"/>
    </row>
    <row r="228" spans="1:8" customFormat="1" x14ac:dyDescent="0.25">
      <c r="A228" s="382"/>
      <c r="B228" s="555"/>
      <c r="C228" s="555"/>
      <c r="D228" s="555"/>
      <c r="E228" s="555"/>
      <c r="F228" s="555"/>
      <c r="G228" s="555"/>
      <c r="H228" s="383"/>
    </row>
    <row r="229" spans="1:8" customFormat="1" ht="57" customHeight="1" thickBot="1" x14ac:dyDescent="0.3">
      <c r="A229" s="386"/>
      <c r="B229" s="557"/>
      <c r="C229" s="557"/>
      <c r="D229" s="557"/>
      <c r="E229" s="557"/>
      <c r="F229" s="557"/>
      <c r="G229" s="557"/>
      <c r="H229" s="387"/>
    </row>
    <row r="230" spans="1:8" customFormat="1" x14ac:dyDescent="0.25">
      <c r="A230" s="570" t="s">
        <v>161</v>
      </c>
      <c r="B230" s="571"/>
      <c r="C230" s="571"/>
      <c r="D230" s="571"/>
      <c r="E230" s="571"/>
      <c r="F230" s="571"/>
      <c r="G230" s="571"/>
      <c r="H230" s="572"/>
    </row>
    <row r="231" spans="1:8" customFormat="1" x14ac:dyDescent="0.25">
      <c r="A231" s="664" t="s">
        <v>0</v>
      </c>
      <c r="B231" s="665"/>
      <c r="C231" s="666" t="s">
        <v>162</v>
      </c>
      <c r="D231" s="667"/>
      <c r="E231" s="667"/>
      <c r="F231" s="667"/>
      <c r="G231" s="667"/>
      <c r="H231" s="668"/>
    </row>
    <row r="232" spans="1:8" customFormat="1" x14ac:dyDescent="0.25">
      <c r="A232" s="664" t="s">
        <v>2</v>
      </c>
      <c r="B232" s="665"/>
      <c r="C232" s="666" t="s">
        <v>163</v>
      </c>
      <c r="D232" s="667"/>
      <c r="E232" s="667"/>
      <c r="F232" s="667"/>
      <c r="G232" s="667"/>
      <c r="H232" s="668"/>
    </row>
    <row r="233" spans="1:8" customFormat="1" x14ac:dyDescent="0.25">
      <c r="A233" s="664" t="s">
        <v>3</v>
      </c>
      <c r="B233" s="665"/>
      <c r="C233" s="666" t="s">
        <v>157</v>
      </c>
      <c r="D233" s="667"/>
      <c r="E233" s="667"/>
      <c r="F233" s="667"/>
      <c r="G233" s="667"/>
      <c r="H233" s="668"/>
    </row>
    <row r="234" spans="1:8" customFormat="1" ht="15.75" thickBot="1" x14ac:dyDescent="0.3">
      <c r="A234" s="669" t="s">
        <v>4</v>
      </c>
      <c r="B234" s="670"/>
      <c r="C234" s="671" t="s">
        <v>5</v>
      </c>
      <c r="D234" s="672"/>
      <c r="E234" s="672"/>
      <c r="F234" s="672"/>
      <c r="G234" s="672"/>
      <c r="H234" s="673"/>
    </row>
  </sheetData>
  <mergeCells count="193">
    <mergeCell ref="A233:B233"/>
    <mergeCell ref="C233:H233"/>
    <mergeCell ref="A234:B234"/>
    <mergeCell ref="C234:H234"/>
    <mergeCell ref="A227:H227"/>
    <mergeCell ref="A228:H229"/>
    <mergeCell ref="A230:H230"/>
    <mergeCell ref="A231:B231"/>
    <mergeCell ref="C231:H231"/>
    <mergeCell ref="A232:B232"/>
    <mergeCell ref="C232:H232"/>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06:H206"/>
    <mergeCell ref="A207:H207"/>
    <mergeCell ref="A209:B209"/>
    <mergeCell ref="A210:B210"/>
    <mergeCell ref="D210:E210"/>
    <mergeCell ref="A212:H212"/>
    <mergeCell ref="A203:H203"/>
    <mergeCell ref="A204:H204"/>
    <mergeCell ref="B202:E202"/>
    <mergeCell ref="A194:H194"/>
    <mergeCell ref="A195:A196"/>
    <mergeCell ref="B195:E196"/>
    <mergeCell ref="F195:G196"/>
    <mergeCell ref="B197:E197"/>
    <mergeCell ref="F197:G197"/>
    <mergeCell ref="A198:A201"/>
    <mergeCell ref="B198:E201"/>
    <mergeCell ref="H198:H201"/>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B40:H40"/>
    <mergeCell ref="B41:H41"/>
    <mergeCell ref="B42:H42"/>
    <mergeCell ref="A43:H43"/>
    <mergeCell ref="A44:H44"/>
    <mergeCell ref="A45:H45"/>
    <mergeCell ref="B33:H33"/>
    <mergeCell ref="B34:H34"/>
    <mergeCell ref="B35:H35"/>
    <mergeCell ref="B37:H37"/>
    <mergeCell ref="B38:H38"/>
    <mergeCell ref="B39:H39"/>
    <mergeCell ref="A30:H30"/>
    <mergeCell ref="B31:H31"/>
    <mergeCell ref="B32:H32"/>
    <mergeCell ref="A23:C23"/>
    <mergeCell ref="D23:F23"/>
    <mergeCell ref="G23:H23"/>
    <mergeCell ref="A24:C24"/>
    <mergeCell ref="D24:F24"/>
    <mergeCell ref="G24:H24"/>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60:B61"/>
    <mergeCell ref="A62:B63"/>
    <mergeCell ref="A64:B65"/>
    <mergeCell ref="A66:B69"/>
    <mergeCell ref="A70:B73"/>
    <mergeCell ref="I80:J80"/>
    <mergeCell ref="A81:B81"/>
    <mergeCell ref="A82:B83"/>
    <mergeCell ref="A84:B87"/>
    <mergeCell ref="A79:H79"/>
    <mergeCell ref="A88:B89"/>
    <mergeCell ref="A90:B91"/>
    <mergeCell ref="A92:B93"/>
    <mergeCell ref="A94:B95"/>
    <mergeCell ref="A96:B99"/>
    <mergeCell ref="I110:J110"/>
    <mergeCell ref="A111:B111"/>
    <mergeCell ref="A112:B113"/>
    <mergeCell ref="A114:B117"/>
    <mergeCell ref="A118:B119"/>
    <mergeCell ref="A120:B121"/>
    <mergeCell ref="A122:B123"/>
    <mergeCell ref="A124:B125"/>
    <mergeCell ref="A126:B129"/>
    <mergeCell ref="A145:F145"/>
    <mergeCell ref="A146:F146"/>
    <mergeCell ref="A147:F147"/>
    <mergeCell ref="A148:H148"/>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F188"/>
  <sheetViews>
    <sheetView tabSelected="1" view="pageBreakPreview" topLeftCell="A172" zoomScaleNormal="100" zoomScaleSheetLayoutView="100" workbookViewId="0">
      <selection activeCell="A165" sqref="A165:E165"/>
    </sheetView>
  </sheetViews>
  <sheetFormatPr baseColWidth="10" defaultColWidth="13.42578125" defaultRowHeight="15" x14ac:dyDescent="0.25"/>
  <cols>
    <col min="1" max="1" width="15.140625" style="175" customWidth="1"/>
    <col min="2" max="2" width="28.7109375" style="175" customWidth="1"/>
    <col min="3" max="3" width="17" style="175" customWidth="1"/>
    <col min="4" max="4" width="14.85546875" style="175" bestFit="1" customWidth="1"/>
    <col min="5" max="5" width="15.42578125" style="175" customWidth="1"/>
    <col min="6" max="6" width="17.28515625" style="175" customWidth="1"/>
    <col min="7" max="7" width="19.42578125" style="175" customWidth="1"/>
    <col min="8" max="8" width="23" style="291" customWidth="1"/>
    <col min="9" max="12" width="11.42578125" style="373" customWidth="1"/>
    <col min="13" max="143" width="11.42578125" style="216" customWidth="1"/>
    <col min="144" max="144" width="6.42578125" style="216" customWidth="1"/>
    <col min="145" max="145" width="28.5703125" style="216" customWidth="1"/>
    <col min="146" max="146" width="15.85546875" style="216" customWidth="1"/>
    <col min="147" max="151" width="13.42578125" style="216"/>
    <col min="152" max="152" width="15.140625" style="216" customWidth="1"/>
    <col min="153" max="153" width="31.28515625" style="216" customWidth="1"/>
    <col min="154" max="154" width="22.5703125" style="216" customWidth="1"/>
    <col min="155" max="155" width="14.42578125" style="216" bestFit="1" customWidth="1"/>
    <col min="156" max="156" width="17.42578125" style="216" customWidth="1"/>
    <col min="157" max="157" width="15" style="216" customWidth="1"/>
    <col min="158" max="158" width="29.28515625" style="216" customWidth="1"/>
    <col min="159" max="399" width="11.42578125" style="216" customWidth="1"/>
    <col min="400" max="400" width="6.42578125" style="216" customWidth="1"/>
    <col min="401" max="401" width="28.5703125" style="216" customWidth="1"/>
    <col min="402" max="402" width="15.85546875" style="216" customWidth="1"/>
    <col min="403" max="407" width="13.42578125" style="216"/>
    <col min="408" max="408" width="15.140625" style="216" customWidth="1"/>
    <col min="409" max="409" width="31.28515625" style="216" customWidth="1"/>
    <col min="410" max="410" width="22.5703125" style="216" customWidth="1"/>
    <col min="411" max="411" width="14.42578125" style="216" bestFit="1" customWidth="1"/>
    <col min="412" max="412" width="17.42578125" style="216" customWidth="1"/>
    <col min="413" max="413" width="15" style="216" customWidth="1"/>
    <col min="414" max="414" width="29.28515625" style="216" customWidth="1"/>
    <col min="415" max="655" width="11.42578125" style="216" customWidth="1"/>
    <col min="656" max="656" width="6.42578125" style="216" customWidth="1"/>
    <col min="657" max="657" width="28.5703125" style="216" customWidth="1"/>
    <col min="658" max="658" width="15.85546875" style="216" customWidth="1"/>
    <col min="659" max="663" width="13.42578125" style="216"/>
    <col min="664" max="664" width="15.140625" style="216" customWidth="1"/>
    <col min="665" max="665" width="31.28515625" style="216" customWidth="1"/>
    <col min="666" max="666" width="22.5703125" style="216" customWidth="1"/>
    <col min="667" max="667" width="14.42578125" style="216" bestFit="1" customWidth="1"/>
    <col min="668" max="668" width="17.42578125" style="216" customWidth="1"/>
    <col min="669" max="669" width="15" style="216" customWidth="1"/>
    <col min="670" max="670" width="29.28515625" style="216" customWidth="1"/>
    <col min="671" max="911" width="11.42578125" style="216" customWidth="1"/>
    <col min="912" max="912" width="6.42578125" style="216" customWidth="1"/>
    <col min="913" max="913" width="28.5703125" style="216" customWidth="1"/>
    <col min="914" max="914" width="15.85546875" style="216" customWidth="1"/>
    <col min="915" max="919" width="13.42578125" style="216"/>
    <col min="920" max="920" width="15.140625" style="216" customWidth="1"/>
    <col min="921" max="921" width="31.28515625" style="216" customWidth="1"/>
    <col min="922" max="922" width="22.5703125" style="216" customWidth="1"/>
    <col min="923" max="923" width="14.42578125" style="216" bestFit="1" customWidth="1"/>
    <col min="924" max="924" width="17.42578125" style="216" customWidth="1"/>
    <col min="925" max="925" width="15" style="216" customWidth="1"/>
    <col min="926" max="926" width="29.28515625" style="216" customWidth="1"/>
    <col min="927" max="1167" width="11.42578125" style="216" customWidth="1"/>
    <col min="1168" max="1168" width="6.42578125" style="216" customWidth="1"/>
    <col min="1169" max="1169" width="28.5703125" style="216" customWidth="1"/>
    <col min="1170" max="1170" width="15.85546875" style="216" customWidth="1"/>
    <col min="1171" max="1175" width="13.42578125" style="216"/>
    <col min="1176" max="1176" width="15.140625" style="216" customWidth="1"/>
    <col min="1177" max="1177" width="31.28515625" style="216" customWidth="1"/>
    <col min="1178" max="1178" width="22.5703125" style="216" customWidth="1"/>
    <col min="1179" max="1179" width="14.42578125" style="216" bestFit="1" customWidth="1"/>
    <col min="1180" max="1180" width="17.42578125" style="216" customWidth="1"/>
    <col min="1181" max="1181" width="15" style="216" customWidth="1"/>
    <col min="1182" max="1182" width="29.28515625" style="216" customWidth="1"/>
    <col min="1183" max="1423" width="11.42578125" style="216" customWidth="1"/>
    <col min="1424" max="1424" width="6.42578125" style="216" customWidth="1"/>
    <col min="1425" max="1425" width="28.5703125" style="216" customWidth="1"/>
    <col min="1426" max="1426" width="15.85546875" style="216" customWidth="1"/>
    <col min="1427" max="1431" width="13.42578125" style="216"/>
    <col min="1432" max="1432" width="15.140625" style="216" customWidth="1"/>
    <col min="1433" max="1433" width="31.28515625" style="216" customWidth="1"/>
    <col min="1434" max="1434" width="22.5703125" style="216" customWidth="1"/>
    <col min="1435" max="1435" width="14.42578125" style="216" bestFit="1" customWidth="1"/>
    <col min="1436" max="1436" width="17.42578125" style="216" customWidth="1"/>
    <col min="1437" max="1437" width="15" style="216" customWidth="1"/>
    <col min="1438" max="1438" width="29.28515625" style="216" customWidth="1"/>
    <col min="1439" max="1679" width="11.42578125" style="216" customWidth="1"/>
    <col min="1680" max="1680" width="6.42578125" style="216" customWidth="1"/>
    <col min="1681" max="1681" width="28.5703125" style="216" customWidth="1"/>
    <col min="1682" max="1682" width="15.85546875" style="216" customWidth="1"/>
    <col min="1683" max="1687" width="13.42578125" style="216"/>
    <col min="1688" max="1688" width="15.140625" style="216" customWidth="1"/>
    <col min="1689" max="1689" width="31.28515625" style="216" customWidth="1"/>
    <col min="1690" max="1690" width="22.5703125" style="216" customWidth="1"/>
    <col min="1691" max="1691" width="14.42578125" style="216" bestFit="1" customWidth="1"/>
    <col min="1692" max="1692" width="17.42578125" style="216" customWidth="1"/>
    <col min="1693" max="1693" width="15" style="216" customWidth="1"/>
    <col min="1694" max="1694" width="29.28515625" style="216" customWidth="1"/>
    <col min="1695" max="1935" width="11.42578125" style="216" customWidth="1"/>
    <col min="1936" max="1936" width="6.42578125" style="216" customWidth="1"/>
    <col min="1937" max="1937" width="28.5703125" style="216" customWidth="1"/>
    <col min="1938" max="1938" width="15.85546875" style="216" customWidth="1"/>
    <col min="1939" max="1943" width="13.42578125" style="216"/>
    <col min="1944" max="1944" width="15.140625" style="216" customWidth="1"/>
    <col min="1945" max="1945" width="31.28515625" style="216" customWidth="1"/>
    <col min="1946" max="1946" width="22.5703125" style="216" customWidth="1"/>
    <col min="1947" max="1947" width="14.42578125" style="216" bestFit="1" customWidth="1"/>
    <col min="1948" max="1948" width="17.42578125" style="216" customWidth="1"/>
    <col min="1949" max="1949" width="15" style="216" customWidth="1"/>
    <col min="1950" max="1950" width="29.28515625" style="216" customWidth="1"/>
    <col min="1951" max="2191" width="11.42578125" style="216" customWidth="1"/>
    <col min="2192" max="2192" width="6.42578125" style="216" customWidth="1"/>
    <col min="2193" max="2193" width="28.5703125" style="216" customWidth="1"/>
    <col min="2194" max="2194" width="15.85546875" style="216" customWidth="1"/>
    <col min="2195" max="2199" width="13.42578125" style="216"/>
    <col min="2200" max="2200" width="15.140625" style="216" customWidth="1"/>
    <col min="2201" max="2201" width="31.28515625" style="216" customWidth="1"/>
    <col min="2202" max="2202" width="22.5703125" style="216" customWidth="1"/>
    <col min="2203" max="2203" width="14.42578125" style="216" bestFit="1" customWidth="1"/>
    <col min="2204" max="2204" width="17.42578125" style="216" customWidth="1"/>
    <col min="2205" max="2205" width="15" style="216" customWidth="1"/>
    <col min="2206" max="2206" width="29.28515625" style="216" customWidth="1"/>
    <col min="2207" max="2447" width="11.42578125" style="216" customWidth="1"/>
    <col min="2448" max="2448" width="6.42578125" style="216" customWidth="1"/>
    <col min="2449" max="2449" width="28.5703125" style="216" customWidth="1"/>
    <col min="2450" max="2450" width="15.85546875" style="216" customWidth="1"/>
    <col min="2451" max="16384" width="13.42578125" style="216"/>
  </cols>
  <sheetData>
    <row r="1" spans="1:12" x14ac:dyDescent="0.25">
      <c r="A1" s="766" t="s">
        <v>280</v>
      </c>
      <c r="B1" s="767"/>
      <c r="C1" s="767"/>
      <c r="D1" s="767"/>
      <c r="E1" s="767"/>
      <c r="F1" s="767"/>
      <c r="G1" s="768"/>
    </row>
    <row r="2" spans="1:12" ht="15" customHeight="1" thickBot="1" x14ac:dyDescent="0.3">
      <c r="A2" s="771" t="s">
        <v>281</v>
      </c>
      <c r="B2" s="772"/>
      <c r="C2" s="772"/>
      <c r="D2" s="772"/>
      <c r="E2" s="772"/>
      <c r="F2" s="772"/>
      <c r="G2" s="773"/>
      <c r="H2" s="276"/>
    </row>
    <row r="3" spans="1:12" ht="15.75" customHeight="1" thickBot="1" x14ac:dyDescent="0.3">
      <c r="A3" s="726" t="s">
        <v>251</v>
      </c>
      <c r="B3" s="727"/>
      <c r="C3" s="727"/>
      <c r="D3" s="727"/>
      <c r="E3" s="727"/>
      <c r="F3" s="727"/>
      <c r="G3" s="727"/>
      <c r="H3" s="285"/>
    </row>
    <row r="4" spans="1:12" ht="15.75" customHeight="1" x14ac:dyDescent="0.25">
      <c r="A4" s="728" t="s">
        <v>44</v>
      </c>
      <c r="B4" s="730" t="s">
        <v>231</v>
      </c>
      <c r="C4" s="732" t="s">
        <v>232</v>
      </c>
      <c r="D4" s="732" t="s">
        <v>233</v>
      </c>
      <c r="E4" s="732" t="s">
        <v>48</v>
      </c>
      <c r="F4" s="732" t="s">
        <v>234</v>
      </c>
      <c r="G4" s="318" t="s">
        <v>50</v>
      </c>
      <c r="H4" s="284"/>
    </row>
    <row r="5" spans="1:12" ht="30.75" customHeight="1" thickBot="1" x14ac:dyDescent="0.3">
      <c r="A5" s="729"/>
      <c r="B5" s="731"/>
      <c r="C5" s="733"/>
      <c r="D5" s="733"/>
      <c r="E5" s="733"/>
      <c r="F5" s="733"/>
      <c r="G5" s="346"/>
      <c r="H5" s="284"/>
    </row>
    <row r="6" spans="1:12" s="162" customFormat="1" ht="25.5" customHeight="1" x14ac:dyDescent="0.25">
      <c r="A6" s="717" t="s">
        <v>196</v>
      </c>
      <c r="B6" s="170">
        <v>2</v>
      </c>
      <c r="C6" s="217" t="s">
        <v>55</v>
      </c>
      <c r="D6" s="218"/>
      <c r="E6" s="164"/>
      <c r="F6" s="164"/>
      <c r="G6" s="165"/>
      <c r="H6" s="286"/>
      <c r="I6" s="374"/>
      <c r="J6" s="374"/>
      <c r="K6" s="374"/>
      <c r="L6" s="374"/>
    </row>
    <row r="7" spans="1:12" s="162" customFormat="1" ht="26.25" thickBot="1" x14ac:dyDescent="0.3">
      <c r="A7" s="719"/>
      <c r="B7" s="172">
        <v>2</v>
      </c>
      <c r="C7" s="220" t="s">
        <v>57</v>
      </c>
      <c r="D7" s="221"/>
      <c r="E7" s="166"/>
      <c r="F7" s="166"/>
      <c r="G7" s="167"/>
      <c r="H7" s="286"/>
      <c r="I7" s="374"/>
      <c r="J7" s="374"/>
      <c r="K7" s="374"/>
      <c r="L7" s="374"/>
    </row>
    <row r="8" spans="1:12" s="162" customFormat="1" ht="25.5" x14ac:dyDescent="0.25">
      <c r="A8" s="714" t="s">
        <v>53</v>
      </c>
      <c r="B8" s="210">
        <v>11</v>
      </c>
      <c r="C8" s="302" t="s">
        <v>54</v>
      </c>
      <c r="D8" s="351"/>
      <c r="E8" s="202"/>
      <c r="F8" s="202"/>
      <c r="G8" s="203"/>
      <c r="H8" s="286"/>
      <c r="I8" s="374"/>
      <c r="J8" s="374"/>
      <c r="K8" s="374"/>
      <c r="L8" s="374"/>
    </row>
    <row r="9" spans="1:12" s="162" customFormat="1" ht="25.5" x14ac:dyDescent="0.25">
      <c r="A9" s="715"/>
      <c r="B9" s="204">
        <v>0</v>
      </c>
      <c r="C9" s="297" t="s">
        <v>55</v>
      </c>
      <c r="D9" s="352"/>
      <c r="E9" s="205"/>
      <c r="F9" s="205"/>
      <c r="G9" s="206"/>
      <c r="H9" s="286"/>
      <c r="I9" s="374"/>
      <c r="J9" s="374"/>
      <c r="K9" s="374"/>
      <c r="L9" s="374"/>
    </row>
    <row r="10" spans="1:12" s="162" customFormat="1" ht="25.5" x14ac:dyDescent="0.25">
      <c r="A10" s="715"/>
      <c r="B10" s="204">
        <v>5</v>
      </c>
      <c r="C10" s="297" t="s">
        <v>56</v>
      </c>
      <c r="D10" s="352"/>
      <c r="E10" s="205"/>
      <c r="F10" s="205"/>
      <c r="G10" s="206"/>
      <c r="H10" s="286"/>
      <c r="I10" s="374"/>
      <c r="J10" s="374"/>
      <c r="K10" s="374"/>
      <c r="L10" s="374"/>
    </row>
    <row r="11" spans="1:12" s="162" customFormat="1" ht="26.25" thickBot="1" x14ac:dyDescent="0.3">
      <c r="A11" s="716"/>
      <c r="B11" s="209">
        <v>1</v>
      </c>
      <c r="C11" s="304" t="s">
        <v>57</v>
      </c>
      <c r="D11" s="353"/>
      <c r="E11" s="207"/>
      <c r="F11" s="207"/>
      <c r="G11" s="208"/>
      <c r="H11" s="286"/>
      <c r="I11" s="374"/>
      <c r="J11" s="374"/>
      <c r="K11" s="374"/>
      <c r="L11" s="374"/>
    </row>
    <row r="12" spans="1:12" s="162" customFormat="1" ht="25.5" x14ac:dyDescent="0.25">
      <c r="A12" s="717" t="s">
        <v>235</v>
      </c>
      <c r="B12" s="170">
        <v>1</v>
      </c>
      <c r="C12" s="347" t="s">
        <v>54</v>
      </c>
      <c r="D12" s="354"/>
      <c r="E12" s="164"/>
      <c r="F12" s="164"/>
      <c r="G12" s="165"/>
      <c r="H12" s="286"/>
      <c r="I12" s="374"/>
      <c r="J12" s="374"/>
      <c r="K12" s="374"/>
      <c r="L12" s="374"/>
    </row>
    <row r="13" spans="1:12" s="162" customFormat="1" ht="26.25" thickBot="1" x14ac:dyDescent="0.3">
      <c r="A13" s="719"/>
      <c r="B13" s="172">
        <v>2</v>
      </c>
      <c r="C13" s="348" t="s">
        <v>57</v>
      </c>
      <c r="D13" s="166"/>
      <c r="E13" s="166"/>
      <c r="F13" s="166"/>
      <c r="G13" s="167"/>
      <c r="H13" s="286"/>
      <c r="I13" s="374"/>
      <c r="J13" s="374"/>
      <c r="K13" s="374"/>
      <c r="L13" s="374"/>
    </row>
    <row r="14" spans="1:12" s="162" customFormat="1" ht="25.5" x14ac:dyDescent="0.25">
      <c r="A14" s="714" t="s">
        <v>58</v>
      </c>
      <c r="B14" s="210">
        <v>5</v>
      </c>
      <c r="C14" s="302" t="s">
        <v>54</v>
      </c>
      <c r="D14" s="202"/>
      <c r="E14" s="202"/>
      <c r="F14" s="202"/>
      <c r="G14" s="203"/>
      <c r="H14" s="286"/>
      <c r="I14" s="374"/>
      <c r="J14" s="374"/>
      <c r="K14" s="374"/>
      <c r="L14" s="374"/>
    </row>
    <row r="15" spans="1:12" s="162" customFormat="1" ht="25.5" x14ac:dyDescent="0.25">
      <c r="A15" s="715"/>
      <c r="B15" s="204">
        <v>0</v>
      </c>
      <c r="C15" s="297" t="s">
        <v>55</v>
      </c>
      <c r="D15" s="205"/>
      <c r="E15" s="205"/>
      <c r="F15" s="205"/>
      <c r="G15" s="206"/>
      <c r="H15" s="286"/>
      <c r="I15" s="374"/>
      <c r="J15" s="374"/>
      <c r="K15" s="374"/>
      <c r="L15" s="374"/>
    </row>
    <row r="16" spans="1:12" s="162" customFormat="1" ht="22.5" customHeight="1" x14ac:dyDescent="0.25">
      <c r="A16" s="715"/>
      <c r="B16" s="204">
        <v>4</v>
      </c>
      <c r="C16" s="297" t="s">
        <v>236</v>
      </c>
      <c r="D16" s="205"/>
      <c r="E16" s="205"/>
      <c r="F16" s="205"/>
      <c r="G16" s="206"/>
      <c r="H16" s="286"/>
      <c r="I16" s="374"/>
      <c r="J16" s="374"/>
      <c r="K16" s="374"/>
      <c r="L16" s="374"/>
    </row>
    <row r="17" spans="1:12" s="162" customFormat="1" ht="26.25" thickBot="1" x14ac:dyDescent="0.3">
      <c r="A17" s="716"/>
      <c r="B17" s="209">
        <v>1</v>
      </c>
      <c r="C17" s="304" t="s">
        <v>57</v>
      </c>
      <c r="D17" s="207"/>
      <c r="E17" s="207"/>
      <c r="F17" s="207"/>
      <c r="G17" s="208"/>
      <c r="H17" s="286"/>
      <c r="I17" s="374"/>
      <c r="J17" s="374"/>
      <c r="K17" s="374"/>
      <c r="L17" s="374"/>
    </row>
    <row r="18" spans="1:12" s="162" customFormat="1" ht="33" customHeight="1" x14ac:dyDescent="0.25">
      <c r="A18" s="717" t="s">
        <v>249</v>
      </c>
      <c r="B18" s="170">
        <v>3</v>
      </c>
      <c r="C18" s="347" t="s">
        <v>54</v>
      </c>
      <c r="D18" s="164"/>
      <c r="E18" s="164"/>
      <c r="F18" s="164"/>
      <c r="G18" s="165"/>
      <c r="H18" s="286"/>
      <c r="I18" s="374"/>
      <c r="J18" s="374"/>
      <c r="K18" s="374"/>
      <c r="L18" s="374"/>
    </row>
    <row r="19" spans="1:12" s="162" customFormat="1" ht="25.5" x14ac:dyDescent="0.25">
      <c r="A19" s="718"/>
      <c r="B19" s="171">
        <v>0</v>
      </c>
      <c r="C19" s="298" t="s">
        <v>55</v>
      </c>
      <c r="D19" s="163"/>
      <c r="E19" s="163"/>
      <c r="F19" s="163"/>
      <c r="G19" s="159"/>
      <c r="H19" s="286"/>
      <c r="I19" s="374"/>
      <c r="J19" s="374"/>
      <c r="K19" s="374"/>
      <c r="L19" s="374"/>
    </row>
    <row r="20" spans="1:12" s="162" customFormat="1" ht="25.5" x14ac:dyDescent="0.25">
      <c r="A20" s="718"/>
      <c r="B20" s="171">
        <v>1</v>
      </c>
      <c r="C20" s="298" t="s">
        <v>56</v>
      </c>
      <c r="D20" s="163"/>
      <c r="E20" s="163"/>
      <c r="F20" s="163"/>
      <c r="G20" s="159"/>
      <c r="H20" s="287"/>
      <c r="I20" s="374"/>
      <c r="J20" s="374"/>
      <c r="K20" s="374"/>
      <c r="L20" s="374"/>
    </row>
    <row r="21" spans="1:12" s="162" customFormat="1" ht="26.25" thickBot="1" x14ac:dyDescent="0.3">
      <c r="A21" s="719"/>
      <c r="B21" s="172">
        <v>2</v>
      </c>
      <c r="C21" s="348" t="s">
        <v>57</v>
      </c>
      <c r="D21" s="166"/>
      <c r="E21" s="166"/>
      <c r="F21" s="166"/>
      <c r="G21" s="167"/>
      <c r="H21" s="287"/>
      <c r="I21" s="374"/>
      <c r="J21" s="374"/>
      <c r="K21" s="374"/>
      <c r="L21" s="374"/>
    </row>
    <row r="22" spans="1:12" s="162" customFormat="1" ht="23.25" customHeight="1" x14ac:dyDescent="0.25">
      <c r="A22" s="714" t="s">
        <v>61</v>
      </c>
      <c r="B22" s="210">
        <v>4</v>
      </c>
      <c r="C22" s="302" t="s">
        <v>54</v>
      </c>
      <c r="D22" s="202"/>
      <c r="E22" s="202"/>
      <c r="F22" s="202"/>
      <c r="G22" s="203"/>
      <c r="H22" s="288"/>
      <c r="I22" s="374"/>
      <c r="J22" s="374"/>
      <c r="K22" s="374"/>
      <c r="L22" s="374"/>
    </row>
    <row r="23" spans="1:12" s="162" customFormat="1" ht="25.5" x14ac:dyDescent="0.25">
      <c r="A23" s="715"/>
      <c r="B23" s="204">
        <v>0</v>
      </c>
      <c r="C23" s="297" t="s">
        <v>55</v>
      </c>
      <c r="D23" s="205"/>
      <c r="E23" s="205"/>
      <c r="F23" s="205"/>
      <c r="G23" s="206"/>
      <c r="H23" s="289"/>
      <c r="I23" s="374"/>
      <c r="J23" s="374"/>
      <c r="K23" s="374"/>
      <c r="L23" s="374"/>
    </row>
    <row r="24" spans="1:12" s="162" customFormat="1" ht="25.5" x14ac:dyDescent="0.25">
      <c r="A24" s="715"/>
      <c r="B24" s="204">
        <v>2</v>
      </c>
      <c r="C24" s="297" t="s">
        <v>56</v>
      </c>
      <c r="D24" s="205"/>
      <c r="E24" s="205"/>
      <c r="F24" s="205"/>
      <c r="G24" s="206"/>
      <c r="H24" s="289"/>
      <c r="I24" s="374"/>
      <c r="J24" s="374"/>
      <c r="K24" s="374"/>
      <c r="L24" s="374"/>
    </row>
    <row r="25" spans="1:12" s="162" customFormat="1" ht="26.25" thickBot="1" x14ac:dyDescent="0.3">
      <c r="A25" s="716"/>
      <c r="B25" s="209">
        <v>1</v>
      </c>
      <c r="C25" s="304" t="s">
        <v>57</v>
      </c>
      <c r="D25" s="207"/>
      <c r="E25" s="207"/>
      <c r="F25" s="207"/>
      <c r="G25" s="208"/>
      <c r="H25" s="287"/>
      <c r="I25" s="374"/>
      <c r="J25" s="374"/>
      <c r="K25" s="374"/>
      <c r="L25" s="374"/>
    </row>
    <row r="26" spans="1:12" s="162" customFormat="1" ht="25.5" customHeight="1" x14ac:dyDescent="0.25">
      <c r="A26" s="717" t="s">
        <v>250</v>
      </c>
      <c r="B26" s="170">
        <v>7</v>
      </c>
      <c r="C26" s="347" t="s">
        <v>54</v>
      </c>
      <c r="D26" s="164"/>
      <c r="E26" s="164"/>
      <c r="F26" s="164"/>
      <c r="G26" s="165"/>
      <c r="H26" s="287"/>
      <c r="I26" s="374"/>
      <c r="J26" s="374"/>
      <c r="K26" s="374"/>
      <c r="L26" s="374"/>
    </row>
    <row r="27" spans="1:12" s="162" customFormat="1" ht="25.5" x14ac:dyDescent="0.25">
      <c r="A27" s="718"/>
      <c r="B27" s="171">
        <v>0</v>
      </c>
      <c r="C27" s="298" t="s">
        <v>55</v>
      </c>
      <c r="D27" s="163"/>
      <c r="E27" s="163"/>
      <c r="F27" s="163"/>
      <c r="G27" s="159"/>
      <c r="H27" s="287"/>
      <c r="I27" s="374"/>
      <c r="J27" s="374"/>
      <c r="K27" s="374"/>
      <c r="L27" s="374"/>
    </row>
    <row r="28" spans="1:12" s="162" customFormat="1" ht="25.5" x14ac:dyDescent="0.25">
      <c r="A28" s="718"/>
      <c r="B28" s="171">
        <v>5</v>
      </c>
      <c r="C28" s="298" t="s">
        <v>56</v>
      </c>
      <c r="D28" s="163"/>
      <c r="E28" s="163"/>
      <c r="F28" s="163"/>
      <c r="G28" s="159"/>
      <c r="H28" s="287"/>
      <c r="I28" s="374"/>
      <c r="J28" s="374"/>
      <c r="K28" s="374"/>
      <c r="L28" s="374"/>
    </row>
    <row r="29" spans="1:12" s="162" customFormat="1" ht="26.25" thickBot="1" x14ac:dyDescent="0.3">
      <c r="A29" s="719"/>
      <c r="B29" s="172">
        <v>2</v>
      </c>
      <c r="C29" s="348" t="s">
        <v>57</v>
      </c>
      <c r="D29" s="166"/>
      <c r="E29" s="166"/>
      <c r="F29" s="166"/>
      <c r="G29" s="167"/>
      <c r="H29" s="287"/>
      <c r="I29" s="374"/>
      <c r="J29" s="374"/>
      <c r="K29" s="374"/>
      <c r="L29" s="374"/>
    </row>
    <row r="30" spans="1:12" s="162" customFormat="1" ht="25.5" x14ac:dyDescent="0.25">
      <c r="A30" s="714" t="s">
        <v>63</v>
      </c>
      <c r="B30" s="210">
        <v>6</v>
      </c>
      <c r="C30" s="302" t="s">
        <v>54</v>
      </c>
      <c r="D30" s="202"/>
      <c r="E30" s="202"/>
      <c r="F30" s="202"/>
      <c r="G30" s="203"/>
      <c r="H30" s="287"/>
      <c r="I30" s="374"/>
      <c r="J30" s="374"/>
      <c r="K30" s="374"/>
      <c r="L30" s="374"/>
    </row>
    <row r="31" spans="1:12" s="162" customFormat="1" ht="25.5" x14ac:dyDescent="0.25">
      <c r="A31" s="715"/>
      <c r="B31" s="204">
        <v>0</v>
      </c>
      <c r="C31" s="297" t="s">
        <v>55</v>
      </c>
      <c r="D31" s="205"/>
      <c r="E31" s="205"/>
      <c r="F31" s="205"/>
      <c r="G31" s="206"/>
      <c r="H31" s="287"/>
      <c r="I31" s="374"/>
      <c r="J31" s="374"/>
      <c r="K31" s="374"/>
      <c r="L31" s="374"/>
    </row>
    <row r="32" spans="1:12" s="162" customFormat="1" ht="25.5" x14ac:dyDescent="0.25">
      <c r="A32" s="715"/>
      <c r="B32" s="204">
        <v>5</v>
      </c>
      <c r="C32" s="297" t="s">
        <v>56</v>
      </c>
      <c r="D32" s="205"/>
      <c r="E32" s="205"/>
      <c r="F32" s="205"/>
      <c r="G32" s="206"/>
      <c r="H32" s="287"/>
      <c r="I32" s="374"/>
      <c r="J32" s="374"/>
      <c r="K32" s="374"/>
      <c r="L32" s="374"/>
    </row>
    <row r="33" spans="1:12" s="162" customFormat="1" ht="26.25" thickBot="1" x14ac:dyDescent="0.3">
      <c r="A33" s="716"/>
      <c r="B33" s="209">
        <v>1</v>
      </c>
      <c r="C33" s="304" t="s">
        <v>57</v>
      </c>
      <c r="D33" s="207"/>
      <c r="E33" s="207"/>
      <c r="F33" s="207"/>
      <c r="G33" s="208"/>
      <c r="H33" s="287"/>
      <c r="I33" s="374"/>
      <c r="J33" s="374"/>
      <c r="K33" s="374"/>
      <c r="L33" s="374"/>
    </row>
    <row r="34" spans="1:12" s="162" customFormat="1" ht="25.5" x14ac:dyDescent="0.25">
      <c r="A34" s="713" t="s">
        <v>64</v>
      </c>
      <c r="B34" s="173">
        <v>1</v>
      </c>
      <c r="C34" s="229" t="s">
        <v>55</v>
      </c>
      <c r="D34" s="230"/>
      <c r="E34" s="160"/>
      <c r="F34" s="160"/>
      <c r="G34" s="356"/>
      <c r="H34" s="287"/>
      <c r="I34" s="374"/>
      <c r="J34" s="374"/>
      <c r="K34" s="374"/>
      <c r="L34" s="374"/>
    </row>
    <row r="35" spans="1:12" s="162" customFormat="1" ht="26.25" thickBot="1" x14ac:dyDescent="0.3">
      <c r="A35" s="713"/>
      <c r="B35" s="174">
        <v>1</v>
      </c>
      <c r="C35" s="226" t="s">
        <v>57</v>
      </c>
      <c r="D35" s="243"/>
      <c r="E35" s="168"/>
      <c r="F35" s="168"/>
      <c r="G35" s="357"/>
      <c r="H35" s="287"/>
      <c r="I35" s="374"/>
      <c r="J35" s="374"/>
      <c r="K35" s="374"/>
      <c r="L35" s="374"/>
    </row>
    <row r="36" spans="1:12" s="162" customFormat="1" ht="25.5" customHeight="1" x14ac:dyDescent="0.25">
      <c r="A36" s="714" t="s">
        <v>237</v>
      </c>
      <c r="B36" s="210">
        <v>1</v>
      </c>
      <c r="C36" s="302" t="s">
        <v>55</v>
      </c>
      <c r="D36" s="202"/>
      <c r="E36" s="202"/>
      <c r="F36" s="202"/>
      <c r="G36" s="203"/>
      <c r="H36" s="287"/>
      <c r="I36" s="374"/>
      <c r="J36" s="374"/>
      <c r="K36" s="374"/>
      <c r="L36" s="374"/>
    </row>
    <row r="37" spans="1:12" s="162" customFormat="1" ht="26.25" thickBot="1" x14ac:dyDescent="0.3">
      <c r="A37" s="716"/>
      <c r="B37" s="209">
        <v>1</v>
      </c>
      <c r="C37" s="304" t="s">
        <v>57</v>
      </c>
      <c r="D37" s="207"/>
      <c r="E37" s="207"/>
      <c r="F37" s="207"/>
      <c r="G37" s="208"/>
      <c r="H37" s="287"/>
      <c r="I37" s="374"/>
      <c r="J37" s="374"/>
      <c r="K37" s="374"/>
      <c r="L37" s="374"/>
    </row>
    <row r="38" spans="1:12" s="162" customFormat="1" ht="25.5" x14ac:dyDescent="0.25">
      <c r="A38" s="717" t="s">
        <v>238</v>
      </c>
      <c r="B38" s="170">
        <v>3</v>
      </c>
      <c r="C38" s="347" t="s">
        <v>54</v>
      </c>
      <c r="D38" s="164"/>
      <c r="E38" s="164"/>
      <c r="F38" s="164"/>
      <c r="G38" s="165"/>
      <c r="H38" s="287"/>
      <c r="I38" s="374"/>
      <c r="J38" s="374"/>
      <c r="K38" s="374"/>
      <c r="L38" s="374"/>
    </row>
    <row r="39" spans="1:12" s="162" customFormat="1" ht="25.5" x14ac:dyDescent="0.25">
      <c r="A39" s="718"/>
      <c r="B39" s="171">
        <v>0</v>
      </c>
      <c r="C39" s="298" t="s">
        <v>55</v>
      </c>
      <c r="D39" s="163"/>
      <c r="E39" s="163"/>
      <c r="F39" s="163"/>
      <c r="G39" s="159"/>
      <c r="H39" s="287"/>
      <c r="I39" s="374"/>
      <c r="J39" s="374"/>
      <c r="K39" s="374"/>
      <c r="L39" s="374"/>
    </row>
    <row r="40" spans="1:12" s="162" customFormat="1" ht="25.5" x14ac:dyDescent="0.25">
      <c r="A40" s="718"/>
      <c r="B40" s="171">
        <v>2</v>
      </c>
      <c r="C40" s="298" t="s">
        <v>56</v>
      </c>
      <c r="D40" s="163"/>
      <c r="E40" s="163"/>
      <c r="F40" s="163"/>
      <c r="G40" s="159"/>
      <c r="H40" s="287"/>
      <c r="I40" s="374"/>
      <c r="J40" s="374"/>
      <c r="K40" s="374"/>
      <c r="L40" s="374"/>
    </row>
    <row r="41" spans="1:12" s="162" customFormat="1" ht="26.25" thickBot="1" x14ac:dyDescent="0.3">
      <c r="A41" s="719"/>
      <c r="B41" s="172">
        <v>1</v>
      </c>
      <c r="C41" s="348" t="s">
        <v>57</v>
      </c>
      <c r="D41" s="166"/>
      <c r="E41" s="166"/>
      <c r="F41" s="166"/>
      <c r="G41" s="167"/>
      <c r="H41" s="287"/>
      <c r="I41" s="374"/>
      <c r="J41" s="374"/>
      <c r="K41" s="374"/>
      <c r="L41" s="374"/>
    </row>
    <row r="42" spans="1:12" s="162" customFormat="1" ht="15.75" customHeight="1" thickBot="1" x14ac:dyDescent="0.3">
      <c r="A42" s="327"/>
      <c r="B42" s="325"/>
      <c r="C42" s="325"/>
      <c r="D42" s="355"/>
      <c r="E42" s="355"/>
      <c r="F42" s="355"/>
      <c r="G42" s="355"/>
      <c r="H42" s="287"/>
      <c r="I42" s="374"/>
      <c r="J42" s="374"/>
      <c r="K42" s="374"/>
      <c r="L42" s="374"/>
    </row>
    <row r="43" spans="1:12" s="162" customFormat="1" ht="16.5" customHeight="1" thickBot="1" x14ac:dyDescent="0.3">
      <c r="A43" s="724" t="s">
        <v>252</v>
      </c>
      <c r="B43" s="725"/>
      <c r="C43" s="725"/>
      <c r="D43" s="725"/>
      <c r="E43" s="725"/>
      <c r="F43" s="725"/>
      <c r="G43" s="736"/>
      <c r="H43" s="287"/>
      <c r="I43" s="374"/>
      <c r="J43" s="374"/>
      <c r="K43" s="374"/>
      <c r="L43" s="374"/>
    </row>
    <row r="44" spans="1:12" s="162" customFormat="1" ht="53.25" customHeight="1" thickBot="1" x14ac:dyDescent="0.3">
      <c r="A44" s="199" t="s">
        <v>44</v>
      </c>
      <c r="B44" s="197" t="s">
        <v>231</v>
      </c>
      <c r="C44" s="200" t="s">
        <v>232</v>
      </c>
      <c r="D44" s="200" t="s">
        <v>233</v>
      </c>
      <c r="E44" s="200" t="s">
        <v>48</v>
      </c>
      <c r="F44" s="200" t="s">
        <v>234</v>
      </c>
      <c r="G44" s="358" t="s">
        <v>50</v>
      </c>
      <c r="H44" s="287"/>
      <c r="I44" s="374"/>
      <c r="J44" s="374"/>
      <c r="K44" s="374"/>
      <c r="L44" s="374"/>
    </row>
    <row r="45" spans="1:12" s="162" customFormat="1" ht="25.5" customHeight="1" x14ac:dyDescent="0.25">
      <c r="A45" s="717" t="str">
        <f>A6</f>
        <v>Lotes Paloquemao en Bogotá</v>
      </c>
      <c r="B45" s="170">
        <v>2</v>
      </c>
      <c r="C45" s="217" t="str">
        <f t="shared" ref="C45:C64" si="0">C6</f>
        <v>Vigilantes día con arma</v>
      </c>
      <c r="D45" s="218"/>
      <c r="E45" s="164"/>
      <c r="F45" s="164"/>
      <c r="G45" s="165"/>
      <c r="H45" s="287"/>
      <c r="I45" s="374"/>
      <c r="J45" s="374"/>
      <c r="K45" s="374"/>
      <c r="L45" s="374"/>
    </row>
    <row r="46" spans="1:12" s="162" customFormat="1" ht="26.25" thickBot="1" x14ac:dyDescent="0.3">
      <c r="A46" s="719"/>
      <c r="B46" s="172">
        <v>2</v>
      </c>
      <c r="C46" s="220" t="str">
        <f t="shared" si="0"/>
        <v xml:space="preserve">Vigilantes Noche con arma </v>
      </c>
      <c r="D46" s="221"/>
      <c r="E46" s="166"/>
      <c r="F46" s="166"/>
      <c r="G46" s="167"/>
      <c r="H46" s="287"/>
      <c r="I46" s="374"/>
      <c r="J46" s="374"/>
      <c r="K46" s="374"/>
      <c r="L46" s="374"/>
    </row>
    <row r="47" spans="1:12" s="162" customFormat="1" ht="25.5" x14ac:dyDescent="0.25">
      <c r="A47" s="714" t="s">
        <v>53</v>
      </c>
      <c r="B47" s="210">
        <v>6</v>
      </c>
      <c r="C47" s="302" t="str">
        <f t="shared" si="0"/>
        <v>Vigilantes día sin arma</v>
      </c>
      <c r="D47" s="202"/>
      <c r="E47" s="202"/>
      <c r="F47" s="202"/>
      <c r="G47" s="203"/>
      <c r="H47" s="287"/>
      <c r="I47" s="374"/>
      <c r="J47" s="374"/>
      <c r="K47" s="374"/>
      <c r="L47" s="374"/>
    </row>
    <row r="48" spans="1:12" s="162" customFormat="1" ht="25.5" x14ac:dyDescent="0.25">
      <c r="A48" s="715"/>
      <c r="B48" s="204">
        <v>0</v>
      </c>
      <c r="C48" s="297" t="str">
        <f t="shared" si="0"/>
        <v>Vigilantes día con arma</v>
      </c>
      <c r="D48" s="205"/>
      <c r="E48" s="205"/>
      <c r="F48" s="205"/>
      <c r="G48" s="206"/>
      <c r="H48" s="287"/>
      <c r="I48" s="374"/>
      <c r="J48" s="374"/>
      <c r="K48" s="374"/>
      <c r="L48" s="374"/>
    </row>
    <row r="49" spans="1:12" s="162" customFormat="1" ht="25.5" x14ac:dyDescent="0.25">
      <c r="A49" s="715"/>
      <c r="B49" s="204">
        <v>5</v>
      </c>
      <c r="C49" s="297" t="str">
        <f t="shared" si="0"/>
        <v xml:space="preserve">Vigilantes Noche sin arma </v>
      </c>
      <c r="D49" s="205"/>
      <c r="E49" s="205"/>
      <c r="F49" s="205"/>
      <c r="G49" s="206"/>
      <c r="H49" s="287"/>
      <c r="I49" s="374"/>
      <c r="J49" s="374"/>
      <c r="K49" s="374"/>
      <c r="L49" s="374"/>
    </row>
    <row r="50" spans="1:12" s="162" customFormat="1" ht="26.25" thickBot="1" x14ac:dyDescent="0.3">
      <c r="A50" s="716"/>
      <c r="B50" s="209">
        <v>1</v>
      </c>
      <c r="C50" s="304" t="str">
        <f t="shared" si="0"/>
        <v xml:space="preserve">Vigilantes Noche con arma </v>
      </c>
      <c r="D50" s="207"/>
      <c r="E50" s="207"/>
      <c r="F50" s="207"/>
      <c r="G50" s="208"/>
      <c r="H50" s="287"/>
      <c r="I50" s="374"/>
      <c r="J50" s="374"/>
      <c r="K50" s="374"/>
      <c r="L50" s="374"/>
    </row>
    <row r="51" spans="1:12" s="162" customFormat="1" ht="25.5" x14ac:dyDescent="0.25">
      <c r="A51" s="717" t="s">
        <v>239</v>
      </c>
      <c r="B51" s="170">
        <v>1</v>
      </c>
      <c r="C51" s="217" t="str">
        <f t="shared" si="0"/>
        <v>Vigilantes día sin arma</v>
      </c>
      <c r="D51" s="218"/>
      <c r="E51" s="164"/>
      <c r="F51" s="164"/>
      <c r="G51" s="165"/>
      <c r="H51" s="287"/>
      <c r="I51" s="374"/>
      <c r="J51" s="374"/>
      <c r="K51" s="374"/>
      <c r="L51" s="374"/>
    </row>
    <row r="52" spans="1:12" s="162" customFormat="1" ht="26.25" thickBot="1" x14ac:dyDescent="0.3">
      <c r="A52" s="719"/>
      <c r="B52" s="172">
        <v>2</v>
      </c>
      <c r="C52" s="220" t="str">
        <f t="shared" si="0"/>
        <v xml:space="preserve">Vigilantes Noche con arma </v>
      </c>
      <c r="D52" s="221"/>
      <c r="E52" s="166"/>
      <c r="F52" s="166"/>
      <c r="G52" s="167"/>
      <c r="H52" s="287"/>
      <c r="I52" s="374"/>
      <c r="J52" s="374"/>
      <c r="K52" s="374"/>
      <c r="L52" s="374"/>
    </row>
    <row r="53" spans="1:12" s="162" customFormat="1" ht="25.5" x14ac:dyDescent="0.25">
      <c r="A53" s="709" t="s">
        <v>58</v>
      </c>
      <c r="B53" s="210">
        <v>3</v>
      </c>
      <c r="C53" s="302" t="str">
        <f t="shared" si="0"/>
        <v>Vigilantes día sin arma</v>
      </c>
      <c r="D53" s="202"/>
      <c r="E53" s="202"/>
      <c r="F53" s="202"/>
      <c r="G53" s="203"/>
      <c r="H53" s="287"/>
      <c r="I53" s="374"/>
      <c r="J53" s="374"/>
      <c r="K53" s="374"/>
      <c r="L53" s="374"/>
    </row>
    <row r="54" spans="1:12" s="162" customFormat="1" ht="25.5" x14ac:dyDescent="0.25">
      <c r="A54" s="710"/>
      <c r="B54" s="204">
        <v>0</v>
      </c>
      <c r="C54" s="297" t="str">
        <f t="shared" si="0"/>
        <v>Vigilantes día con arma</v>
      </c>
      <c r="D54" s="205"/>
      <c r="E54" s="205"/>
      <c r="F54" s="205"/>
      <c r="G54" s="206"/>
      <c r="H54" s="287"/>
      <c r="I54" s="374"/>
      <c r="J54" s="374"/>
      <c r="K54" s="374"/>
      <c r="L54" s="374"/>
    </row>
    <row r="55" spans="1:12" s="162" customFormat="1" ht="25.5" x14ac:dyDescent="0.25">
      <c r="A55" s="710"/>
      <c r="B55" s="204">
        <v>2</v>
      </c>
      <c r="C55" s="297" t="str">
        <f t="shared" si="0"/>
        <v>Vigilantes noche sin arma</v>
      </c>
      <c r="D55" s="205"/>
      <c r="E55" s="205"/>
      <c r="F55" s="205"/>
      <c r="G55" s="206"/>
      <c r="H55" s="287"/>
      <c r="I55" s="374"/>
      <c r="J55" s="374"/>
      <c r="K55" s="374"/>
      <c r="L55" s="374"/>
    </row>
    <row r="56" spans="1:12" s="162" customFormat="1" ht="26.25" thickBot="1" x14ac:dyDescent="0.3">
      <c r="A56" s="711"/>
      <c r="B56" s="209">
        <v>1</v>
      </c>
      <c r="C56" s="304" t="str">
        <f t="shared" si="0"/>
        <v xml:space="preserve">Vigilantes Noche con arma </v>
      </c>
      <c r="D56" s="207"/>
      <c r="E56" s="207"/>
      <c r="F56" s="207"/>
      <c r="G56" s="208"/>
      <c r="H56" s="287"/>
      <c r="I56" s="374"/>
      <c r="J56" s="374"/>
      <c r="K56" s="374"/>
      <c r="L56" s="374"/>
    </row>
    <row r="57" spans="1:12" s="162" customFormat="1" ht="32.25" customHeight="1" x14ac:dyDescent="0.25">
      <c r="A57" s="712" t="s">
        <v>249</v>
      </c>
      <c r="B57" s="170">
        <v>2</v>
      </c>
      <c r="C57" s="217" t="str">
        <f t="shared" si="0"/>
        <v>Vigilantes día sin arma</v>
      </c>
      <c r="D57" s="218"/>
      <c r="E57" s="164"/>
      <c r="F57" s="164"/>
      <c r="G57" s="165"/>
      <c r="H57" s="287"/>
      <c r="I57" s="374"/>
      <c r="J57" s="374"/>
      <c r="K57" s="374"/>
      <c r="L57" s="374"/>
    </row>
    <row r="58" spans="1:12" s="162" customFormat="1" ht="25.5" x14ac:dyDescent="0.25">
      <c r="A58" s="713"/>
      <c r="B58" s="171">
        <v>1</v>
      </c>
      <c r="C58" s="224" t="str">
        <f t="shared" si="0"/>
        <v>Vigilantes día con arma</v>
      </c>
      <c r="D58" s="227"/>
      <c r="E58" s="163"/>
      <c r="F58" s="163"/>
      <c r="G58" s="159"/>
      <c r="H58" s="287"/>
      <c r="I58" s="374"/>
      <c r="J58" s="374"/>
      <c r="K58" s="374"/>
      <c r="L58" s="374"/>
    </row>
    <row r="59" spans="1:12" s="162" customFormat="1" ht="25.5" x14ac:dyDescent="0.25">
      <c r="A59" s="713"/>
      <c r="B59" s="171">
        <v>1</v>
      </c>
      <c r="C59" s="224" t="str">
        <f t="shared" si="0"/>
        <v xml:space="preserve">Vigilantes Noche sin arma </v>
      </c>
      <c r="D59" s="227"/>
      <c r="E59" s="163"/>
      <c r="F59" s="163"/>
      <c r="G59" s="159"/>
      <c r="H59" s="287"/>
      <c r="I59" s="374"/>
      <c r="J59" s="374"/>
      <c r="K59" s="374"/>
      <c r="L59" s="374"/>
    </row>
    <row r="60" spans="1:12" s="162" customFormat="1" ht="26.25" thickBot="1" x14ac:dyDescent="0.3">
      <c r="A60" s="722"/>
      <c r="B60" s="172">
        <v>2</v>
      </c>
      <c r="C60" s="220" t="str">
        <f t="shared" si="0"/>
        <v xml:space="preserve">Vigilantes Noche con arma </v>
      </c>
      <c r="D60" s="221"/>
      <c r="E60" s="166"/>
      <c r="F60" s="166"/>
      <c r="G60" s="167"/>
      <c r="H60" s="287"/>
      <c r="I60" s="374"/>
      <c r="J60" s="374"/>
      <c r="K60" s="374"/>
      <c r="L60" s="374"/>
    </row>
    <row r="61" spans="1:12" s="162" customFormat="1" ht="25.5" x14ac:dyDescent="0.25">
      <c r="A61" s="714" t="s">
        <v>61</v>
      </c>
      <c r="B61" s="210">
        <v>3</v>
      </c>
      <c r="C61" s="302" t="str">
        <f t="shared" si="0"/>
        <v>Vigilantes día sin arma</v>
      </c>
      <c r="D61" s="202"/>
      <c r="E61" s="202"/>
      <c r="F61" s="202"/>
      <c r="G61" s="203"/>
      <c r="H61" s="288"/>
      <c r="I61" s="374"/>
      <c r="J61" s="374"/>
      <c r="K61" s="374"/>
      <c r="L61" s="374"/>
    </row>
    <row r="62" spans="1:12" s="162" customFormat="1" ht="25.5" x14ac:dyDescent="0.25">
      <c r="A62" s="715"/>
      <c r="B62" s="204">
        <v>0</v>
      </c>
      <c r="C62" s="297" t="str">
        <f t="shared" si="0"/>
        <v>Vigilantes día con arma</v>
      </c>
      <c r="D62" s="205"/>
      <c r="E62" s="205"/>
      <c r="F62" s="205"/>
      <c r="G62" s="206"/>
      <c r="H62" s="289"/>
      <c r="I62" s="374"/>
      <c r="J62" s="374"/>
      <c r="K62" s="374"/>
      <c r="L62" s="374"/>
    </row>
    <row r="63" spans="1:12" s="162" customFormat="1" ht="25.5" x14ac:dyDescent="0.25">
      <c r="A63" s="715"/>
      <c r="B63" s="204">
        <v>2</v>
      </c>
      <c r="C63" s="297" t="str">
        <f t="shared" si="0"/>
        <v xml:space="preserve">Vigilantes Noche sin arma </v>
      </c>
      <c r="D63" s="205"/>
      <c r="E63" s="205"/>
      <c r="F63" s="205"/>
      <c r="G63" s="206"/>
      <c r="H63" s="289"/>
      <c r="I63" s="374"/>
      <c r="J63" s="374"/>
      <c r="K63" s="374"/>
      <c r="L63" s="374"/>
    </row>
    <row r="64" spans="1:12" s="162" customFormat="1" ht="26.25" thickBot="1" x14ac:dyDescent="0.3">
      <c r="A64" s="716"/>
      <c r="B64" s="209">
        <v>1</v>
      </c>
      <c r="C64" s="304" t="str">
        <f t="shared" si="0"/>
        <v xml:space="preserve">Vigilantes Noche con arma </v>
      </c>
      <c r="D64" s="207"/>
      <c r="E64" s="207"/>
      <c r="F64" s="207"/>
      <c r="G64" s="208"/>
      <c r="H64" s="287"/>
      <c r="I64" s="374"/>
      <c r="J64" s="374"/>
      <c r="K64" s="374"/>
      <c r="L64" s="374"/>
    </row>
    <row r="65" spans="1:12" s="162" customFormat="1" ht="35.25" customHeight="1" x14ac:dyDescent="0.25">
      <c r="A65" s="717" t="s">
        <v>271</v>
      </c>
      <c r="B65" s="170">
        <v>5</v>
      </c>
      <c r="C65" s="347" t="str">
        <f t="shared" ref="C65:C72" si="1">C22</f>
        <v>Vigilantes día sin arma</v>
      </c>
      <c r="D65" s="164"/>
      <c r="E65" s="164"/>
      <c r="F65" s="164"/>
      <c r="G65" s="165"/>
      <c r="H65" s="287"/>
      <c r="I65" s="374"/>
      <c r="J65" s="374"/>
      <c r="K65" s="374"/>
      <c r="L65" s="374"/>
    </row>
    <row r="66" spans="1:12" s="162" customFormat="1" ht="25.5" x14ac:dyDescent="0.25">
      <c r="A66" s="718"/>
      <c r="B66" s="171">
        <v>0</v>
      </c>
      <c r="C66" s="298" t="str">
        <f t="shared" si="1"/>
        <v>Vigilantes día con arma</v>
      </c>
      <c r="D66" s="163"/>
      <c r="E66" s="163"/>
      <c r="F66" s="163"/>
      <c r="G66" s="159"/>
      <c r="H66" s="287"/>
      <c r="I66" s="374"/>
      <c r="J66" s="374"/>
      <c r="K66" s="374"/>
      <c r="L66" s="374"/>
    </row>
    <row r="67" spans="1:12" s="162" customFormat="1" ht="25.5" x14ac:dyDescent="0.25">
      <c r="A67" s="718"/>
      <c r="B67" s="171">
        <v>3</v>
      </c>
      <c r="C67" s="298" t="str">
        <f t="shared" si="1"/>
        <v xml:space="preserve">Vigilantes Noche sin arma </v>
      </c>
      <c r="D67" s="163"/>
      <c r="E67" s="163"/>
      <c r="F67" s="163"/>
      <c r="G67" s="159"/>
      <c r="H67" s="287"/>
      <c r="I67" s="374"/>
      <c r="J67" s="374"/>
      <c r="K67" s="374"/>
      <c r="L67" s="374"/>
    </row>
    <row r="68" spans="1:12" s="162" customFormat="1" ht="26.25" thickBot="1" x14ac:dyDescent="0.3">
      <c r="A68" s="719"/>
      <c r="B68" s="172">
        <v>2</v>
      </c>
      <c r="C68" s="348" t="str">
        <f t="shared" si="1"/>
        <v xml:space="preserve">Vigilantes Noche con arma </v>
      </c>
      <c r="D68" s="166"/>
      <c r="E68" s="166"/>
      <c r="F68" s="166"/>
      <c r="G68" s="167"/>
      <c r="H68" s="287"/>
      <c r="I68" s="374"/>
      <c r="J68" s="374"/>
      <c r="K68" s="374"/>
      <c r="L68" s="374"/>
    </row>
    <row r="69" spans="1:12" s="162" customFormat="1" ht="25.5" x14ac:dyDescent="0.25">
      <c r="A69" s="714" t="s">
        <v>63</v>
      </c>
      <c r="B69" s="210">
        <v>5</v>
      </c>
      <c r="C69" s="302" t="str">
        <f t="shared" si="1"/>
        <v>Vigilantes día sin arma</v>
      </c>
      <c r="D69" s="202"/>
      <c r="E69" s="202"/>
      <c r="F69" s="202"/>
      <c r="G69" s="203"/>
      <c r="H69" s="287"/>
      <c r="I69" s="374"/>
      <c r="J69" s="374"/>
      <c r="K69" s="374"/>
      <c r="L69" s="374"/>
    </row>
    <row r="70" spans="1:12" s="162" customFormat="1" ht="25.5" x14ac:dyDescent="0.25">
      <c r="A70" s="715"/>
      <c r="B70" s="204">
        <v>0</v>
      </c>
      <c r="C70" s="297" t="str">
        <f t="shared" si="1"/>
        <v>Vigilantes día con arma</v>
      </c>
      <c r="D70" s="205"/>
      <c r="E70" s="205"/>
      <c r="F70" s="205"/>
      <c r="G70" s="206"/>
      <c r="H70" s="287"/>
      <c r="I70" s="374"/>
      <c r="J70" s="374"/>
      <c r="K70" s="374"/>
      <c r="L70" s="374"/>
    </row>
    <row r="71" spans="1:12" s="162" customFormat="1" ht="25.5" x14ac:dyDescent="0.25">
      <c r="A71" s="715"/>
      <c r="B71" s="204">
        <v>3</v>
      </c>
      <c r="C71" s="297" t="str">
        <f t="shared" si="1"/>
        <v xml:space="preserve">Vigilantes Noche sin arma </v>
      </c>
      <c r="D71" s="205"/>
      <c r="E71" s="205"/>
      <c r="F71" s="205"/>
      <c r="G71" s="206"/>
      <c r="H71" s="287"/>
      <c r="I71" s="374"/>
      <c r="J71" s="374"/>
      <c r="K71" s="374"/>
      <c r="L71" s="374"/>
    </row>
    <row r="72" spans="1:12" s="162" customFormat="1" ht="26.25" thickBot="1" x14ac:dyDescent="0.3">
      <c r="A72" s="716"/>
      <c r="B72" s="209">
        <v>1</v>
      </c>
      <c r="C72" s="304" t="str">
        <f t="shared" si="1"/>
        <v xml:space="preserve">Vigilantes Noche con arma </v>
      </c>
      <c r="D72" s="207"/>
      <c r="E72" s="207"/>
      <c r="F72" s="207"/>
      <c r="G72" s="208"/>
      <c r="H72" s="287"/>
      <c r="I72" s="374"/>
      <c r="J72" s="374"/>
      <c r="K72" s="374"/>
      <c r="L72" s="374"/>
    </row>
    <row r="73" spans="1:12" s="162" customFormat="1" ht="25.5" x14ac:dyDescent="0.25">
      <c r="A73" s="712" t="s">
        <v>64</v>
      </c>
      <c r="B73" s="170">
        <v>1</v>
      </c>
      <c r="C73" s="217" t="s">
        <v>55</v>
      </c>
      <c r="D73" s="218"/>
      <c r="E73" s="164"/>
      <c r="F73" s="164"/>
      <c r="G73" s="165"/>
      <c r="H73" s="287"/>
      <c r="I73" s="374"/>
      <c r="J73" s="374"/>
      <c r="K73" s="374"/>
      <c r="L73" s="374"/>
    </row>
    <row r="74" spans="1:12" s="162" customFormat="1" ht="26.25" thickBot="1" x14ac:dyDescent="0.3">
      <c r="A74" s="722"/>
      <c r="B74" s="172">
        <v>1</v>
      </c>
      <c r="C74" s="220" t="s">
        <v>57</v>
      </c>
      <c r="D74" s="221"/>
      <c r="E74" s="166"/>
      <c r="F74" s="166"/>
      <c r="G74" s="167"/>
      <c r="H74" s="287"/>
      <c r="I74" s="374"/>
      <c r="J74" s="374"/>
      <c r="K74" s="374"/>
      <c r="L74" s="374"/>
    </row>
    <row r="75" spans="1:12" s="162" customFormat="1" ht="25.5" customHeight="1" x14ac:dyDescent="0.25">
      <c r="A75" s="714" t="s">
        <v>237</v>
      </c>
      <c r="B75" s="210">
        <v>1</v>
      </c>
      <c r="C75" s="302" t="str">
        <f>C31</f>
        <v>Vigilantes día con arma</v>
      </c>
      <c r="D75" s="202"/>
      <c r="E75" s="202"/>
      <c r="F75" s="202"/>
      <c r="G75" s="203"/>
      <c r="H75" s="287"/>
      <c r="I75" s="374"/>
      <c r="J75" s="374"/>
      <c r="K75" s="374"/>
      <c r="L75" s="374"/>
    </row>
    <row r="76" spans="1:12" s="162" customFormat="1" ht="26.25" thickBot="1" x14ac:dyDescent="0.3">
      <c r="A76" s="716"/>
      <c r="B76" s="209">
        <v>1</v>
      </c>
      <c r="C76" s="304" t="str">
        <f>C33</f>
        <v xml:space="preserve">Vigilantes Noche con arma </v>
      </c>
      <c r="D76" s="207"/>
      <c r="E76" s="207"/>
      <c r="F76" s="207"/>
      <c r="G76" s="208"/>
      <c r="H76" s="287"/>
      <c r="I76" s="374"/>
      <c r="J76" s="374"/>
      <c r="K76" s="374"/>
      <c r="L76" s="374"/>
    </row>
    <row r="77" spans="1:12" s="162" customFormat="1" ht="22.5" customHeight="1" x14ac:dyDescent="0.25">
      <c r="A77" s="717" t="s">
        <v>238</v>
      </c>
      <c r="B77" s="170">
        <v>3</v>
      </c>
      <c r="C77" s="347" t="str">
        <f>C38</f>
        <v>Vigilantes día sin arma</v>
      </c>
      <c r="D77" s="164"/>
      <c r="E77" s="164"/>
      <c r="F77" s="164"/>
      <c r="G77" s="165"/>
      <c r="H77" s="287"/>
      <c r="I77" s="374"/>
      <c r="J77" s="374"/>
      <c r="K77" s="374"/>
      <c r="L77" s="374"/>
    </row>
    <row r="78" spans="1:12" s="162" customFormat="1" ht="25.5" x14ac:dyDescent="0.25">
      <c r="A78" s="718"/>
      <c r="B78" s="171">
        <v>0</v>
      </c>
      <c r="C78" s="298" t="str">
        <f>C39</f>
        <v>Vigilantes día con arma</v>
      </c>
      <c r="D78" s="163"/>
      <c r="E78" s="163"/>
      <c r="F78" s="163"/>
      <c r="G78" s="159"/>
      <c r="H78" s="287"/>
      <c r="I78" s="374"/>
      <c r="J78" s="374"/>
      <c r="K78" s="374"/>
      <c r="L78" s="374"/>
    </row>
    <row r="79" spans="1:12" s="162" customFormat="1" ht="25.5" x14ac:dyDescent="0.25">
      <c r="A79" s="718"/>
      <c r="B79" s="171">
        <v>2</v>
      </c>
      <c r="C79" s="298" t="str">
        <f>C40</f>
        <v xml:space="preserve">Vigilantes Noche sin arma </v>
      </c>
      <c r="D79" s="163"/>
      <c r="E79" s="163"/>
      <c r="F79" s="163"/>
      <c r="G79" s="159"/>
      <c r="H79" s="287"/>
      <c r="I79" s="374"/>
      <c r="J79" s="374"/>
      <c r="K79" s="374"/>
      <c r="L79" s="374"/>
    </row>
    <row r="80" spans="1:12" s="162" customFormat="1" ht="26.25" thickBot="1" x14ac:dyDescent="0.3">
      <c r="A80" s="719"/>
      <c r="B80" s="172">
        <v>1</v>
      </c>
      <c r="C80" s="348" t="str">
        <f>C41</f>
        <v xml:space="preserve">Vigilantes Noche con arma </v>
      </c>
      <c r="D80" s="166"/>
      <c r="E80" s="166"/>
      <c r="F80" s="166"/>
      <c r="G80" s="167"/>
      <c r="H80" s="287"/>
      <c r="I80" s="374"/>
      <c r="J80" s="374"/>
      <c r="K80" s="374"/>
      <c r="L80" s="374"/>
    </row>
    <row r="81" spans="1:2450" s="162" customFormat="1" ht="16.5" thickBot="1" x14ac:dyDescent="0.3">
      <c r="A81" s="327"/>
      <c r="B81" s="325"/>
      <c r="C81" s="325"/>
      <c r="D81" s="326"/>
      <c r="E81" s="326"/>
      <c r="F81" s="326"/>
      <c r="G81" s="326"/>
      <c r="H81" s="287"/>
      <c r="I81" s="374"/>
      <c r="J81" s="374"/>
      <c r="K81" s="374"/>
      <c r="L81" s="374"/>
    </row>
    <row r="82" spans="1:2450" s="175" customFormat="1" ht="16.5" customHeight="1" thickBot="1" x14ac:dyDescent="0.3">
      <c r="A82" s="724" t="s">
        <v>265</v>
      </c>
      <c r="B82" s="725"/>
      <c r="C82" s="725"/>
      <c r="D82" s="725"/>
      <c r="E82" s="725"/>
      <c r="F82" s="725"/>
      <c r="G82" s="725"/>
      <c r="H82" s="290"/>
      <c r="I82" s="373"/>
      <c r="J82" s="373"/>
      <c r="K82" s="373"/>
      <c r="L82" s="373"/>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c r="HX82" s="216"/>
      <c r="HY82" s="216"/>
      <c r="HZ82" s="216"/>
      <c r="IA82" s="216"/>
      <c r="IB82" s="216"/>
      <c r="IC82" s="216"/>
      <c r="ID82" s="216"/>
      <c r="IE82" s="216"/>
      <c r="IF82" s="216"/>
      <c r="IG82" s="216"/>
      <c r="IH82" s="216"/>
      <c r="II82" s="216"/>
      <c r="IJ82" s="216"/>
      <c r="IK82" s="216"/>
      <c r="IL82" s="216"/>
      <c r="IM82" s="216"/>
      <c r="IN82" s="216"/>
      <c r="IO82" s="216"/>
      <c r="IP82" s="216"/>
      <c r="IQ82" s="216"/>
      <c r="IR82" s="216"/>
      <c r="IS82" s="216"/>
      <c r="IT82" s="216"/>
      <c r="IU82" s="216"/>
      <c r="IV82" s="216"/>
      <c r="IW82" s="216"/>
      <c r="IX82" s="216"/>
      <c r="IY82" s="216"/>
      <c r="IZ82" s="216"/>
      <c r="JA82" s="216"/>
      <c r="JB82" s="216"/>
      <c r="JC82" s="216"/>
      <c r="JD82" s="216"/>
      <c r="JE82" s="216"/>
      <c r="JF82" s="216"/>
      <c r="JG82" s="216"/>
      <c r="JH82" s="216"/>
      <c r="JI82" s="216"/>
      <c r="JJ82" s="216"/>
      <c r="JK82" s="216"/>
      <c r="JL82" s="216"/>
      <c r="JM82" s="216"/>
      <c r="JN82" s="216"/>
      <c r="JO82" s="216"/>
      <c r="JP82" s="216"/>
      <c r="JQ82" s="216"/>
      <c r="JR82" s="216"/>
      <c r="JS82" s="216"/>
      <c r="JT82" s="216"/>
      <c r="JU82" s="216"/>
      <c r="JV82" s="216"/>
      <c r="JW82" s="216"/>
      <c r="JX82" s="216"/>
      <c r="JY82" s="216"/>
      <c r="JZ82" s="216"/>
      <c r="KA82" s="216"/>
      <c r="KB82" s="216"/>
      <c r="KC82" s="216"/>
      <c r="KD82" s="216"/>
      <c r="KE82" s="216"/>
      <c r="KF82" s="216"/>
      <c r="KG82" s="216"/>
      <c r="KH82" s="216"/>
      <c r="KI82" s="216"/>
      <c r="KJ82" s="216"/>
      <c r="KK82" s="216"/>
      <c r="KL82" s="216"/>
      <c r="KM82" s="216"/>
      <c r="KN82" s="216"/>
      <c r="KO82" s="216"/>
      <c r="KP82" s="216"/>
      <c r="KQ82" s="216"/>
      <c r="KR82" s="216"/>
      <c r="KS82" s="216"/>
      <c r="KT82" s="216"/>
      <c r="KU82" s="216"/>
      <c r="KV82" s="216"/>
      <c r="KW82" s="216"/>
      <c r="KX82" s="216"/>
      <c r="KY82" s="216"/>
      <c r="KZ82" s="216"/>
      <c r="LA82" s="216"/>
      <c r="LB82" s="216"/>
      <c r="LC82" s="216"/>
      <c r="LD82" s="216"/>
      <c r="LE82" s="216"/>
      <c r="LF82" s="216"/>
      <c r="LG82" s="216"/>
      <c r="LH82" s="216"/>
      <c r="LI82" s="216"/>
      <c r="LJ82" s="216"/>
      <c r="LK82" s="216"/>
      <c r="LL82" s="216"/>
      <c r="LM82" s="216"/>
      <c r="LN82" s="216"/>
      <c r="LO82" s="216"/>
      <c r="LP82" s="216"/>
      <c r="LQ82" s="216"/>
      <c r="LR82" s="216"/>
      <c r="LS82" s="216"/>
      <c r="LT82" s="216"/>
      <c r="LU82" s="216"/>
      <c r="LV82" s="216"/>
      <c r="LW82" s="216"/>
      <c r="LX82" s="216"/>
      <c r="LY82" s="216"/>
      <c r="LZ82" s="216"/>
      <c r="MA82" s="216"/>
      <c r="MB82" s="216"/>
      <c r="MC82" s="216"/>
      <c r="MD82" s="216"/>
      <c r="ME82" s="216"/>
      <c r="MF82" s="216"/>
      <c r="MG82" s="216"/>
      <c r="MH82" s="216"/>
      <c r="MI82" s="216"/>
      <c r="MJ82" s="216"/>
      <c r="MK82" s="216"/>
      <c r="ML82" s="216"/>
      <c r="MM82" s="216"/>
      <c r="MN82" s="216"/>
      <c r="MO82" s="216"/>
      <c r="MP82" s="216"/>
      <c r="MQ82" s="216"/>
      <c r="MR82" s="216"/>
      <c r="MS82" s="216"/>
      <c r="MT82" s="216"/>
      <c r="MU82" s="216"/>
      <c r="MV82" s="216"/>
      <c r="MW82" s="216"/>
      <c r="MX82" s="216"/>
      <c r="MY82" s="216"/>
      <c r="MZ82" s="216"/>
      <c r="NA82" s="216"/>
      <c r="NB82" s="216"/>
      <c r="NC82" s="216"/>
      <c r="ND82" s="216"/>
      <c r="NE82" s="216"/>
      <c r="NF82" s="216"/>
      <c r="NG82" s="216"/>
      <c r="NH82" s="216"/>
      <c r="NI82" s="216"/>
      <c r="NJ82" s="216"/>
      <c r="NK82" s="216"/>
      <c r="NL82" s="216"/>
      <c r="NM82" s="216"/>
      <c r="NN82" s="216"/>
      <c r="NO82" s="216"/>
      <c r="NP82" s="216"/>
      <c r="NQ82" s="216"/>
      <c r="NR82" s="216"/>
      <c r="NS82" s="216"/>
      <c r="NT82" s="216"/>
      <c r="NU82" s="216"/>
      <c r="NV82" s="216"/>
      <c r="NW82" s="216"/>
      <c r="NX82" s="216"/>
      <c r="NY82" s="216"/>
      <c r="NZ82" s="216"/>
      <c r="OA82" s="216"/>
      <c r="OB82" s="216"/>
      <c r="OC82" s="216"/>
      <c r="OD82" s="216"/>
      <c r="OE82" s="216"/>
      <c r="OF82" s="216"/>
      <c r="OG82" s="216"/>
      <c r="OH82" s="216"/>
      <c r="OI82" s="216"/>
      <c r="OJ82" s="216"/>
      <c r="OK82" s="216"/>
      <c r="OL82" s="216"/>
      <c r="OM82" s="216"/>
      <c r="ON82" s="216"/>
      <c r="OO82" s="216"/>
      <c r="OP82" s="216"/>
      <c r="OQ82" s="216"/>
      <c r="OR82" s="216"/>
      <c r="OS82" s="216"/>
      <c r="OT82" s="216"/>
      <c r="OU82" s="216"/>
      <c r="OV82" s="216"/>
      <c r="OW82" s="216"/>
      <c r="OX82" s="216"/>
      <c r="OY82" s="216"/>
      <c r="OZ82" s="216"/>
      <c r="PA82" s="216"/>
      <c r="PB82" s="216"/>
      <c r="PC82" s="216"/>
      <c r="PD82" s="216"/>
      <c r="PE82" s="216"/>
      <c r="PF82" s="216"/>
      <c r="PG82" s="216"/>
      <c r="PH82" s="216"/>
      <c r="PI82" s="216"/>
      <c r="PJ82" s="216"/>
      <c r="PK82" s="216"/>
      <c r="PL82" s="216"/>
      <c r="PM82" s="216"/>
      <c r="PN82" s="216"/>
      <c r="PO82" s="216"/>
      <c r="PP82" s="216"/>
      <c r="PQ82" s="216"/>
      <c r="PR82" s="216"/>
      <c r="PS82" s="216"/>
      <c r="PT82" s="216"/>
      <c r="PU82" s="216"/>
      <c r="PV82" s="216"/>
      <c r="PW82" s="216"/>
      <c r="PX82" s="216"/>
      <c r="PY82" s="216"/>
      <c r="PZ82" s="216"/>
      <c r="QA82" s="216"/>
      <c r="QB82" s="216"/>
      <c r="QC82" s="216"/>
      <c r="QD82" s="216"/>
      <c r="QE82" s="216"/>
      <c r="QF82" s="216"/>
      <c r="QG82" s="216"/>
      <c r="QH82" s="216"/>
      <c r="QI82" s="216"/>
      <c r="QJ82" s="216"/>
      <c r="QK82" s="216"/>
      <c r="QL82" s="216"/>
      <c r="QM82" s="216"/>
      <c r="QN82" s="216"/>
      <c r="QO82" s="216"/>
      <c r="QP82" s="216"/>
      <c r="QQ82" s="216"/>
      <c r="QR82" s="216"/>
      <c r="QS82" s="216"/>
      <c r="QT82" s="216"/>
      <c r="QU82" s="216"/>
      <c r="QV82" s="216"/>
      <c r="QW82" s="216"/>
      <c r="QX82" s="216"/>
      <c r="QY82" s="216"/>
      <c r="QZ82" s="216"/>
      <c r="RA82" s="216"/>
      <c r="RB82" s="216"/>
      <c r="RC82" s="216"/>
      <c r="RD82" s="216"/>
      <c r="RE82" s="216"/>
      <c r="RF82" s="216"/>
      <c r="RG82" s="216"/>
      <c r="RH82" s="216"/>
      <c r="RI82" s="216"/>
      <c r="RJ82" s="216"/>
      <c r="RK82" s="216"/>
      <c r="RL82" s="216"/>
      <c r="RM82" s="216"/>
      <c r="RN82" s="216"/>
      <c r="RO82" s="216"/>
      <c r="RP82" s="216"/>
      <c r="RQ82" s="216"/>
      <c r="RR82" s="216"/>
      <c r="RS82" s="216"/>
      <c r="RT82" s="216"/>
      <c r="RU82" s="216"/>
      <c r="RV82" s="216"/>
      <c r="RW82" s="216"/>
      <c r="RX82" s="216"/>
      <c r="RY82" s="216"/>
      <c r="RZ82" s="216"/>
      <c r="SA82" s="216"/>
      <c r="SB82" s="216"/>
      <c r="SC82" s="216"/>
      <c r="SD82" s="216"/>
      <c r="SE82" s="216"/>
      <c r="SF82" s="216"/>
      <c r="SG82" s="216"/>
      <c r="SH82" s="216"/>
      <c r="SI82" s="216"/>
      <c r="SJ82" s="216"/>
      <c r="SK82" s="216"/>
      <c r="SL82" s="216"/>
      <c r="SM82" s="216"/>
      <c r="SN82" s="216"/>
      <c r="SO82" s="216"/>
      <c r="SP82" s="216"/>
      <c r="SQ82" s="216"/>
      <c r="SR82" s="216"/>
      <c r="SS82" s="216"/>
      <c r="ST82" s="216"/>
      <c r="SU82" s="216"/>
      <c r="SV82" s="216"/>
      <c r="SW82" s="216"/>
      <c r="SX82" s="216"/>
      <c r="SY82" s="216"/>
      <c r="SZ82" s="216"/>
      <c r="TA82" s="216"/>
      <c r="TB82" s="216"/>
      <c r="TC82" s="216"/>
      <c r="TD82" s="216"/>
      <c r="TE82" s="216"/>
      <c r="TF82" s="216"/>
      <c r="TG82" s="216"/>
      <c r="TH82" s="216"/>
      <c r="TI82" s="216"/>
      <c r="TJ82" s="216"/>
      <c r="TK82" s="216"/>
      <c r="TL82" s="216"/>
      <c r="TM82" s="216"/>
      <c r="TN82" s="216"/>
      <c r="TO82" s="216"/>
      <c r="TP82" s="216"/>
      <c r="TQ82" s="216"/>
      <c r="TR82" s="216"/>
      <c r="TS82" s="216"/>
      <c r="TT82" s="216"/>
      <c r="TU82" s="216"/>
      <c r="TV82" s="216"/>
      <c r="TW82" s="216"/>
      <c r="TX82" s="216"/>
      <c r="TY82" s="216"/>
      <c r="TZ82" s="216"/>
      <c r="UA82" s="216"/>
      <c r="UB82" s="216"/>
      <c r="UC82" s="216"/>
      <c r="UD82" s="216"/>
      <c r="UE82" s="216"/>
      <c r="UF82" s="216"/>
      <c r="UG82" s="216"/>
      <c r="UH82" s="216"/>
      <c r="UI82" s="216"/>
      <c r="UJ82" s="216"/>
      <c r="UK82" s="216"/>
      <c r="UL82" s="216"/>
      <c r="UM82" s="216"/>
      <c r="UN82" s="216"/>
      <c r="UO82" s="216"/>
      <c r="UP82" s="216"/>
      <c r="UQ82" s="216"/>
      <c r="UR82" s="216"/>
      <c r="US82" s="216"/>
      <c r="UT82" s="216"/>
      <c r="UU82" s="216"/>
      <c r="UV82" s="216"/>
      <c r="UW82" s="216"/>
      <c r="UX82" s="216"/>
      <c r="UY82" s="216"/>
      <c r="UZ82" s="216"/>
      <c r="VA82" s="216"/>
      <c r="VB82" s="216"/>
      <c r="VC82" s="216"/>
      <c r="VD82" s="216"/>
      <c r="VE82" s="216"/>
      <c r="VF82" s="216"/>
      <c r="VG82" s="216"/>
      <c r="VH82" s="216"/>
      <c r="VI82" s="216"/>
      <c r="VJ82" s="216"/>
      <c r="VK82" s="216"/>
      <c r="VL82" s="216"/>
      <c r="VM82" s="216"/>
      <c r="VN82" s="216"/>
      <c r="VO82" s="216"/>
      <c r="VP82" s="216"/>
      <c r="VQ82" s="216"/>
      <c r="VR82" s="216"/>
      <c r="VS82" s="216"/>
      <c r="VT82" s="216"/>
      <c r="VU82" s="216"/>
      <c r="VV82" s="216"/>
      <c r="VW82" s="216"/>
      <c r="VX82" s="216"/>
      <c r="VY82" s="216"/>
      <c r="VZ82" s="216"/>
      <c r="WA82" s="216"/>
      <c r="WB82" s="216"/>
      <c r="WC82" s="216"/>
      <c r="WD82" s="216"/>
      <c r="WE82" s="216"/>
      <c r="WF82" s="216"/>
      <c r="WG82" s="216"/>
      <c r="WH82" s="216"/>
      <c r="WI82" s="216"/>
      <c r="WJ82" s="216"/>
      <c r="WK82" s="216"/>
      <c r="WL82" s="216"/>
      <c r="WM82" s="216"/>
      <c r="WN82" s="216"/>
      <c r="WO82" s="216"/>
      <c r="WP82" s="216"/>
      <c r="WQ82" s="216"/>
      <c r="WR82" s="216"/>
      <c r="WS82" s="216"/>
      <c r="WT82" s="216"/>
      <c r="WU82" s="216"/>
      <c r="WV82" s="216"/>
      <c r="WW82" s="216"/>
      <c r="WX82" s="216"/>
      <c r="WY82" s="216"/>
      <c r="WZ82" s="216"/>
      <c r="XA82" s="216"/>
      <c r="XB82" s="216"/>
      <c r="XC82" s="216"/>
      <c r="XD82" s="216"/>
      <c r="XE82" s="216"/>
      <c r="XF82" s="216"/>
      <c r="XG82" s="216"/>
      <c r="XH82" s="216"/>
      <c r="XI82" s="216"/>
      <c r="XJ82" s="216"/>
      <c r="XK82" s="216"/>
      <c r="XL82" s="216"/>
      <c r="XM82" s="216"/>
      <c r="XN82" s="216"/>
      <c r="XO82" s="216"/>
      <c r="XP82" s="216"/>
      <c r="XQ82" s="216"/>
      <c r="XR82" s="216"/>
      <c r="XS82" s="216"/>
      <c r="XT82" s="216"/>
      <c r="XU82" s="216"/>
      <c r="XV82" s="216"/>
      <c r="XW82" s="216"/>
      <c r="XX82" s="216"/>
      <c r="XY82" s="216"/>
      <c r="XZ82" s="216"/>
      <c r="YA82" s="216"/>
      <c r="YB82" s="216"/>
      <c r="YC82" s="216"/>
      <c r="YD82" s="216"/>
      <c r="YE82" s="216"/>
      <c r="YF82" s="216"/>
      <c r="YG82" s="216"/>
      <c r="YH82" s="216"/>
      <c r="YI82" s="216"/>
      <c r="YJ82" s="216"/>
      <c r="YK82" s="216"/>
      <c r="YL82" s="216"/>
      <c r="YM82" s="216"/>
      <c r="YN82" s="216"/>
      <c r="YO82" s="216"/>
      <c r="YP82" s="216"/>
      <c r="YQ82" s="216"/>
      <c r="YR82" s="216"/>
      <c r="YS82" s="216"/>
      <c r="YT82" s="216"/>
      <c r="YU82" s="216"/>
      <c r="YV82" s="216"/>
      <c r="YW82" s="216"/>
      <c r="YX82" s="216"/>
      <c r="YY82" s="216"/>
      <c r="YZ82" s="216"/>
      <c r="ZA82" s="216"/>
      <c r="ZB82" s="216"/>
      <c r="ZC82" s="216"/>
      <c r="ZD82" s="216"/>
      <c r="ZE82" s="216"/>
      <c r="ZF82" s="216"/>
      <c r="ZG82" s="216"/>
      <c r="ZH82" s="216"/>
      <c r="ZI82" s="216"/>
      <c r="ZJ82" s="216"/>
      <c r="ZK82" s="216"/>
      <c r="ZL82" s="216"/>
      <c r="ZM82" s="216"/>
      <c r="ZN82" s="216"/>
      <c r="ZO82" s="216"/>
      <c r="ZP82" s="216"/>
      <c r="ZQ82" s="216"/>
      <c r="ZR82" s="216"/>
      <c r="ZS82" s="216"/>
      <c r="ZT82" s="216"/>
      <c r="ZU82" s="216"/>
      <c r="ZV82" s="216"/>
      <c r="ZW82" s="216"/>
      <c r="ZX82" s="216"/>
      <c r="ZY82" s="216"/>
      <c r="ZZ82" s="216"/>
      <c r="AAA82" s="216"/>
      <c r="AAB82" s="216"/>
      <c r="AAC82" s="216"/>
      <c r="AAD82" s="216"/>
      <c r="AAE82" s="216"/>
      <c r="AAF82" s="216"/>
      <c r="AAG82" s="216"/>
      <c r="AAH82" s="216"/>
      <c r="AAI82" s="216"/>
      <c r="AAJ82" s="216"/>
      <c r="AAK82" s="216"/>
      <c r="AAL82" s="216"/>
      <c r="AAM82" s="216"/>
      <c r="AAN82" s="216"/>
      <c r="AAO82" s="216"/>
      <c r="AAP82" s="216"/>
      <c r="AAQ82" s="216"/>
      <c r="AAR82" s="216"/>
      <c r="AAS82" s="216"/>
      <c r="AAT82" s="216"/>
      <c r="AAU82" s="216"/>
      <c r="AAV82" s="216"/>
      <c r="AAW82" s="216"/>
      <c r="AAX82" s="216"/>
      <c r="AAY82" s="216"/>
      <c r="AAZ82" s="216"/>
      <c r="ABA82" s="216"/>
      <c r="ABB82" s="216"/>
      <c r="ABC82" s="216"/>
      <c r="ABD82" s="216"/>
      <c r="ABE82" s="216"/>
      <c r="ABF82" s="216"/>
      <c r="ABG82" s="216"/>
      <c r="ABH82" s="216"/>
      <c r="ABI82" s="216"/>
      <c r="ABJ82" s="216"/>
      <c r="ABK82" s="216"/>
      <c r="ABL82" s="216"/>
      <c r="ABM82" s="216"/>
      <c r="ABN82" s="216"/>
      <c r="ABO82" s="216"/>
      <c r="ABP82" s="216"/>
      <c r="ABQ82" s="216"/>
      <c r="ABR82" s="216"/>
      <c r="ABS82" s="216"/>
      <c r="ABT82" s="216"/>
      <c r="ABU82" s="216"/>
      <c r="ABV82" s="216"/>
      <c r="ABW82" s="216"/>
      <c r="ABX82" s="216"/>
      <c r="ABY82" s="216"/>
      <c r="ABZ82" s="216"/>
      <c r="ACA82" s="216"/>
      <c r="ACB82" s="216"/>
      <c r="ACC82" s="216"/>
      <c r="ACD82" s="216"/>
      <c r="ACE82" s="216"/>
      <c r="ACF82" s="216"/>
      <c r="ACG82" s="216"/>
      <c r="ACH82" s="216"/>
      <c r="ACI82" s="216"/>
      <c r="ACJ82" s="216"/>
      <c r="ACK82" s="216"/>
      <c r="ACL82" s="216"/>
      <c r="ACM82" s="216"/>
      <c r="ACN82" s="216"/>
      <c r="ACO82" s="216"/>
      <c r="ACP82" s="216"/>
      <c r="ACQ82" s="216"/>
      <c r="ACR82" s="216"/>
      <c r="ACS82" s="216"/>
      <c r="ACT82" s="216"/>
      <c r="ACU82" s="216"/>
      <c r="ACV82" s="216"/>
      <c r="ACW82" s="216"/>
      <c r="ACX82" s="216"/>
      <c r="ACY82" s="216"/>
      <c r="ACZ82" s="216"/>
      <c r="ADA82" s="216"/>
      <c r="ADB82" s="216"/>
      <c r="ADC82" s="216"/>
      <c r="ADD82" s="216"/>
      <c r="ADE82" s="216"/>
      <c r="ADF82" s="216"/>
      <c r="ADG82" s="216"/>
      <c r="ADH82" s="216"/>
      <c r="ADI82" s="216"/>
      <c r="ADJ82" s="216"/>
      <c r="ADK82" s="216"/>
      <c r="ADL82" s="216"/>
      <c r="ADM82" s="216"/>
      <c r="ADN82" s="216"/>
      <c r="ADO82" s="216"/>
      <c r="ADP82" s="216"/>
      <c r="ADQ82" s="216"/>
      <c r="ADR82" s="216"/>
      <c r="ADS82" s="216"/>
      <c r="ADT82" s="216"/>
      <c r="ADU82" s="216"/>
      <c r="ADV82" s="216"/>
      <c r="ADW82" s="216"/>
      <c r="ADX82" s="216"/>
      <c r="ADY82" s="216"/>
      <c r="ADZ82" s="216"/>
      <c r="AEA82" s="216"/>
      <c r="AEB82" s="216"/>
      <c r="AEC82" s="216"/>
      <c r="AED82" s="216"/>
      <c r="AEE82" s="216"/>
      <c r="AEF82" s="216"/>
      <c r="AEG82" s="216"/>
      <c r="AEH82" s="216"/>
      <c r="AEI82" s="216"/>
      <c r="AEJ82" s="216"/>
      <c r="AEK82" s="216"/>
      <c r="AEL82" s="216"/>
      <c r="AEM82" s="216"/>
      <c r="AEN82" s="216"/>
      <c r="AEO82" s="216"/>
      <c r="AEP82" s="216"/>
      <c r="AEQ82" s="216"/>
      <c r="AER82" s="216"/>
      <c r="AES82" s="216"/>
      <c r="AET82" s="216"/>
      <c r="AEU82" s="216"/>
      <c r="AEV82" s="216"/>
      <c r="AEW82" s="216"/>
      <c r="AEX82" s="216"/>
      <c r="AEY82" s="216"/>
      <c r="AEZ82" s="216"/>
      <c r="AFA82" s="216"/>
      <c r="AFB82" s="216"/>
      <c r="AFC82" s="216"/>
      <c r="AFD82" s="216"/>
      <c r="AFE82" s="216"/>
      <c r="AFF82" s="216"/>
      <c r="AFG82" s="216"/>
      <c r="AFH82" s="216"/>
      <c r="AFI82" s="216"/>
      <c r="AFJ82" s="216"/>
      <c r="AFK82" s="216"/>
      <c r="AFL82" s="216"/>
      <c r="AFM82" s="216"/>
      <c r="AFN82" s="216"/>
      <c r="AFO82" s="216"/>
      <c r="AFP82" s="216"/>
      <c r="AFQ82" s="216"/>
      <c r="AFR82" s="216"/>
      <c r="AFS82" s="216"/>
      <c r="AFT82" s="216"/>
      <c r="AFU82" s="216"/>
      <c r="AFV82" s="216"/>
      <c r="AFW82" s="216"/>
      <c r="AFX82" s="216"/>
      <c r="AFY82" s="216"/>
      <c r="AFZ82" s="216"/>
      <c r="AGA82" s="216"/>
      <c r="AGB82" s="216"/>
      <c r="AGC82" s="216"/>
      <c r="AGD82" s="216"/>
      <c r="AGE82" s="216"/>
      <c r="AGF82" s="216"/>
      <c r="AGG82" s="216"/>
      <c r="AGH82" s="216"/>
      <c r="AGI82" s="216"/>
      <c r="AGJ82" s="216"/>
      <c r="AGK82" s="216"/>
      <c r="AGL82" s="216"/>
      <c r="AGM82" s="216"/>
      <c r="AGN82" s="216"/>
      <c r="AGO82" s="216"/>
      <c r="AGP82" s="216"/>
      <c r="AGQ82" s="216"/>
      <c r="AGR82" s="216"/>
      <c r="AGS82" s="216"/>
      <c r="AGT82" s="216"/>
      <c r="AGU82" s="216"/>
      <c r="AGV82" s="216"/>
      <c r="AGW82" s="216"/>
      <c r="AGX82" s="216"/>
      <c r="AGY82" s="216"/>
      <c r="AGZ82" s="216"/>
      <c r="AHA82" s="216"/>
      <c r="AHB82" s="216"/>
      <c r="AHC82" s="216"/>
      <c r="AHD82" s="216"/>
      <c r="AHE82" s="216"/>
      <c r="AHF82" s="216"/>
      <c r="AHG82" s="216"/>
      <c r="AHH82" s="216"/>
      <c r="AHI82" s="216"/>
      <c r="AHJ82" s="216"/>
      <c r="AHK82" s="216"/>
      <c r="AHL82" s="216"/>
      <c r="AHM82" s="216"/>
      <c r="AHN82" s="216"/>
      <c r="AHO82" s="216"/>
      <c r="AHP82" s="216"/>
      <c r="AHQ82" s="216"/>
      <c r="AHR82" s="216"/>
      <c r="AHS82" s="216"/>
      <c r="AHT82" s="216"/>
      <c r="AHU82" s="216"/>
      <c r="AHV82" s="216"/>
      <c r="AHW82" s="216"/>
      <c r="AHX82" s="216"/>
      <c r="AHY82" s="216"/>
      <c r="AHZ82" s="216"/>
      <c r="AIA82" s="216"/>
      <c r="AIB82" s="216"/>
      <c r="AIC82" s="216"/>
      <c r="AID82" s="216"/>
      <c r="AIE82" s="216"/>
      <c r="AIF82" s="216"/>
      <c r="AIG82" s="216"/>
      <c r="AIH82" s="216"/>
      <c r="AII82" s="216"/>
      <c r="AIJ82" s="216"/>
      <c r="AIK82" s="216"/>
      <c r="AIL82" s="216"/>
      <c r="AIM82" s="216"/>
      <c r="AIN82" s="216"/>
      <c r="AIO82" s="216"/>
      <c r="AIP82" s="216"/>
      <c r="AIQ82" s="216"/>
      <c r="AIR82" s="216"/>
      <c r="AIS82" s="216"/>
      <c r="AIT82" s="216"/>
      <c r="AIU82" s="216"/>
      <c r="AIV82" s="216"/>
      <c r="AIW82" s="216"/>
      <c r="AIX82" s="216"/>
      <c r="AIY82" s="216"/>
      <c r="AIZ82" s="216"/>
      <c r="AJA82" s="216"/>
      <c r="AJB82" s="216"/>
      <c r="AJC82" s="216"/>
      <c r="AJD82" s="216"/>
      <c r="AJE82" s="216"/>
      <c r="AJF82" s="216"/>
      <c r="AJG82" s="216"/>
      <c r="AJH82" s="216"/>
      <c r="AJI82" s="216"/>
      <c r="AJJ82" s="216"/>
      <c r="AJK82" s="216"/>
      <c r="AJL82" s="216"/>
      <c r="AJM82" s="216"/>
      <c r="AJN82" s="216"/>
      <c r="AJO82" s="216"/>
      <c r="AJP82" s="216"/>
      <c r="AJQ82" s="216"/>
      <c r="AJR82" s="216"/>
      <c r="AJS82" s="216"/>
      <c r="AJT82" s="216"/>
      <c r="AJU82" s="216"/>
      <c r="AJV82" s="216"/>
      <c r="AJW82" s="216"/>
      <c r="AJX82" s="216"/>
      <c r="AJY82" s="216"/>
      <c r="AJZ82" s="216"/>
      <c r="AKA82" s="216"/>
      <c r="AKB82" s="216"/>
      <c r="AKC82" s="216"/>
      <c r="AKD82" s="216"/>
      <c r="AKE82" s="216"/>
      <c r="AKF82" s="216"/>
      <c r="AKG82" s="216"/>
      <c r="AKH82" s="216"/>
      <c r="AKI82" s="216"/>
      <c r="AKJ82" s="216"/>
      <c r="AKK82" s="216"/>
      <c r="AKL82" s="216"/>
      <c r="AKM82" s="216"/>
      <c r="AKN82" s="216"/>
      <c r="AKO82" s="216"/>
      <c r="AKP82" s="216"/>
      <c r="AKQ82" s="216"/>
      <c r="AKR82" s="216"/>
      <c r="AKS82" s="216"/>
      <c r="AKT82" s="216"/>
      <c r="AKU82" s="216"/>
      <c r="AKV82" s="216"/>
      <c r="AKW82" s="216"/>
      <c r="AKX82" s="216"/>
      <c r="AKY82" s="216"/>
      <c r="AKZ82" s="216"/>
      <c r="ALA82" s="216"/>
      <c r="ALB82" s="216"/>
      <c r="ALC82" s="216"/>
      <c r="ALD82" s="216"/>
      <c r="ALE82" s="216"/>
      <c r="ALF82" s="216"/>
      <c r="ALG82" s="216"/>
      <c r="ALH82" s="216"/>
      <c r="ALI82" s="216"/>
      <c r="ALJ82" s="216"/>
      <c r="ALK82" s="216"/>
      <c r="ALL82" s="216"/>
      <c r="ALM82" s="216"/>
      <c r="ALN82" s="216"/>
      <c r="ALO82" s="216"/>
      <c r="ALP82" s="216"/>
      <c r="ALQ82" s="216"/>
      <c r="ALR82" s="216"/>
      <c r="ALS82" s="216"/>
      <c r="ALT82" s="216"/>
      <c r="ALU82" s="216"/>
      <c r="ALV82" s="216"/>
      <c r="ALW82" s="216"/>
      <c r="ALX82" s="216"/>
      <c r="ALY82" s="216"/>
      <c r="ALZ82" s="216"/>
      <c r="AMA82" s="216"/>
      <c r="AMB82" s="216"/>
      <c r="AMC82" s="216"/>
      <c r="AMD82" s="216"/>
      <c r="AME82" s="216"/>
      <c r="AMF82" s="216"/>
      <c r="AMG82" s="216"/>
      <c r="AMH82" s="216"/>
      <c r="AMI82" s="216"/>
      <c r="AMJ82" s="216"/>
      <c r="AMK82" s="216"/>
      <c r="AML82" s="216"/>
      <c r="AMM82" s="216"/>
      <c r="AMN82" s="216"/>
      <c r="AMO82" s="216"/>
      <c r="AMP82" s="216"/>
      <c r="AMQ82" s="216"/>
      <c r="AMR82" s="216"/>
      <c r="AMS82" s="216"/>
      <c r="AMT82" s="216"/>
      <c r="AMU82" s="216"/>
      <c r="AMV82" s="216"/>
      <c r="AMW82" s="216"/>
      <c r="AMX82" s="216"/>
      <c r="AMY82" s="216"/>
      <c r="AMZ82" s="216"/>
      <c r="ANA82" s="216"/>
      <c r="ANB82" s="216"/>
      <c r="ANC82" s="216"/>
      <c r="AND82" s="216"/>
      <c r="ANE82" s="216"/>
      <c r="ANF82" s="216"/>
      <c r="ANG82" s="216"/>
      <c r="ANH82" s="216"/>
      <c r="ANI82" s="216"/>
      <c r="ANJ82" s="216"/>
      <c r="ANK82" s="216"/>
      <c r="ANL82" s="216"/>
      <c r="ANM82" s="216"/>
      <c r="ANN82" s="216"/>
      <c r="ANO82" s="216"/>
      <c r="ANP82" s="216"/>
      <c r="ANQ82" s="216"/>
      <c r="ANR82" s="216"/>
      <c r="ANS82" s="216"/>
      <c r="ANT82" s="216"/>
      <c r="ANU82" s="216"/>
      <c r="ANV82" s="216"/>
      <c r="ANW82" s="216"/>
      <c r="ANX82" s="216"/>
      <c r="ANY82" s="216"/>
      <c r="ANZ82" s="216"/>
      <c r="AOA82" s="216"/>
      <c r="AOB82" s="216"/>
      <c r="AOC82" s="216"/>
      <c r="AOD82" s="216"/>
      <c r="AOE82" s="216"/>
      <c r="AOF82" s="216"/>
      <c r="AOG82" s="216"/>
      <c r="AOH82" s="216"/>
      <c r="AOI82" s="216"/>
      <c r="AOJ82" s="216"/>
      <c r="AOK82" s="216"/>
      <c r="AOL82" s="216"/>
      <c r="AOM82" s="216"/>
      <c r="AON82" s="216"/>
      <c r="AOO82" s="216"/>
      <c r="AOP82" s="216"/>
      <c r="AOQ82" s="216"/>
      <c r="AOR82" s="216"/>
      <c r="AOS82" s="216"/>
      <c r="AOT82" s="216"/>
      <c r="AOU82" s="216"/>
      <c r="AOV82" s="216"/>
      <c r="AOW82" s="216"/>
      <c r="AOX82" s="216"/>
      <c r="AOY82" s="216"/>
      <c r="AOZ82" s="216"/>
      <c r="APA82" s="216"/>
      <c r="APB82" s="216"/>
      <c r="APC82" s="216"/>
      <c r="APD82" s="216"/>
      <c r="APE82" s="216"/>
      <c r="APF82" s="216"/>
      <c r="APG82" s="216"/>
      <c r="APH82" s="216"/>
      <c r="API82" s="216"/>
      <c r="APJ82" s="216"/>
      <c r="APK82" s="216"/>
      <c r="APL82" s="216"/>
      <c r="APM82" s="216"/>
      <c r="APN82" s="216"/>
      <c r="APO82" s="216"/>
      <c r="APP82" s="216"/>
      <c r="APQ82" s="216"/>
      <c r="APR82" s="216"/>
      <c r="APS82" s="216"/>
      <c r="APT82" s="216"/>
      <c r="APU82" s="216"/>
      <c r="APV82" s="216"/>
      <c r="APW82" s="216"/>
      <c r="APX82" s="216"/>
      <c r="APY82" s="216"/>
      <c r="APZ82" s="216"/>
      <c r="AQA82" s="216"/>
      <c r="AQB82" s="216"/>
      <c r="AQC82" s="216"/>
      <c r="AQD82" s="216"/>
      <c r="AQE82" s="216"/>
      <c r="AQF82" s="216"/>
      <c r="AQG82" s="216"/>
      <c r="AQH82" s="216"/>
      <c r="AQI82" s="216"/>
      <c r="AQJ82" s="216"/>
      <c r="AQK82" s="216"/>
      <c r="AQL82" s="216"/>
      <c r="AQM82" s="216"/>
      <c r="AQN82" s="216"/>
      <c r="AQO82" s="216"/>
      <c r="AQP82" s="216"/>
      <c r="AQQ82" s="216"/>
      <c r="AQR82" s="216"/>
      <c r="AQS82" s="216"/>
      <c r="AQT82" s="216"/>
      <c r="AQU82" s="216"/>
      <c r="AQV82" s="216"/>
      <c r="AQW82" s="216"/>
      <c r="AQX82" s="216"/>
      <c r="AQY82" s="216"/>
      <c r="AQZ82" s="216"/>
      <c r="ARA82" s="216"/>
      <c r="ARB82" s="216"/>
      <c r="ARC82" s="216"/>
      <c r="ARD82" s="216"/>
      <c r="ARE82" s="216"/>
      <c r="ARF82" s="216"/>
      <c r="ARG82" s="216"/>
      <c r="ARH82" s="216"/>
      <c r="ARI82" s="216"/>
      <c r="ARJ82" s="216"/>
      <c r="ARK82" s="216"/>
      <c r="ARL82" s="216"/>
      <c r="ARM82" s="216"/>
      <c r="ARN82" s="216"/>
      <c r="ARO82" s="216"/>
      <c r="ARP82" s="216"/>
      <c r="ARQ82" s="216"/>
      <c r="ARR82" s="216"/>
      <c r="ARS82" s="216"/>
      <c r="ART82" s="216"/>
      <c r="ARU82" s="216"/>
      <c r="ARV82" s="216"/>
      <c r="ARW82" s="216"/>
      <c r="ARX82" s="216"/>
      <c r="ARY82" s="216"/>
      <c r="ARZ82" s="216"/>
      <c r="ASA82" s="216"/>
      <c r="ASB82" s="216"/>
      <c r="ASC82" s="216"/>
      <c r="ASD82" s="216"/>
      <c r="ASE82" s="216"/>
      <c r="ASF82" s="216"/>
      <c r="ASG82" s="216"/>
      <c r="ASH82" s="216"/>
      <c r="ASI82" s="216"/>
      <c r="ASJ82" s="216"/>
      <c r="ASK82" s="216"/>
      <c r="ASL82" s="216"/>
      <c r="ASM82" s="216"/>
      <c r="ASN82" s="216"/>
      <c r="ASO82" s="216"/>
      <c r="ASP82" s="216"/>
      <c r="ASQ82" s="216"/>
      <c r="ASR82" s="216"/>
      <c r="ASS82" s="216"/>
      <c r="AST82" s="216"/>
      <c r="ASU82" s="216"/>
      <c r="ASV82" s="216"/>
      <c r="ASW82" s="216"/>
      <c r="ASX82" s="216"/>
      <c r="ASY82" s="216"/>
      <c r="ASZ82" s="216"/>
      <c r="ATA82" s="216"/>
      <c r="ATB82" s="216"/>
      <c r="ATC82" s="216"/>
      <c r="ATD82" s="216"/>
      <c r="ATE82" s="216"/>
      <c r="ATF82" s="216"/>
      <c r="ATG82" s="216"/>
      <c r="ATH82" s="216"/>
      <c r="ATI82" s="216"/>
      <c r="ATJ82" s="216"/>
      <c r="ATK82" s="216"/>
      <c r="ATL82" s="216"/>
      <c r="ATM82" s="216"/>
      <c r="ATN82" s="216"/>
      <c r="ATO82" s="216"/>
      <c r="ATP82" s="216"/>
      <c r="ATQ82" s="216"/>
      <c r="ATR82" s="216"/>
      <c r="ATS82" s="216"/>
      <c r="ATT82" s="216"/>
      <c r="ATU82" s="216"/>
      <c r="ATV82" s="216"/>
      <c r="ATW82" s="216"/>
      <c r="ATX82" s="216"/>
      <c r="ATY82" s="216"/>
      <c r="ATZ82" s="216"/>
      <c r="AUA82" s="216"/>
      <c r="AUB82" s="216"/>
      <c r="AUC82" s="216"/>
      <c r="AUD82" s="216"/>
      <c r="AUE82" s="216"/>
      <c r="AUF82" s="216"/>
      <c r="AUG82" s="216"/>
      <c r="AUH82" s="216"/>
      <c r="AUI82" s="216"/>
      <c r="AUJ82" s="216"/>
      <c r="AUK82" s="216"/>
      <c r="AUL82" s="216"/>
      <c r="AUM82" s="216"/>
      <c r="AUN82" s="216"/>
      <c r="AUO82" s="216"/>
      <c r="AUP82" s="216"/>
      <c r="AUQ82" s="216"/>
      <c r="AUR82" s="216"/>
      <c r="AUS82" s="216"/>
      <c r="AUT82" s="216"/>
      <c r="AUU82" s="216"/>
      <c r="AUV82" s="216"/>
      <c r="AUW82" s="216"/>
      <c r="AUX82" s="216"/>
      <c r="AUY82" s="216"/>
      <c r="AUZ82" s="216"/>
      <c r="AVA82" s="216"/>
      <c r="AVB82" s="216"/>
      <c r="AVC82" s="216"/>
      <c r="AVD82" s="216"/>
      <c r="AVE82" s="216"/>
      <c r="AVF82" s="216"/>
      <c r="AVG82" s="216"/>
      <c r="AVH82" s="216"/>
      <c r="AVI82" s="216"/>
      <c r="AVJ82" s="216"/>
      <c r="AVK82" s="216"/>
      <c r="AVL82" s="216"/>
      <c r="AVM82" s="216"/>
      <c r="AVN82" s="216"/>
      <c r="AVO82" s="216"/>
      <c r="AVP82" s="216"/>
      <c r="AVQ82" s="216"/>
      <c r="AVR82" s="216"/>
      <c r="AVS82" s="216"/>
      <c r="AVT82" s="216"/>
      <c r="AVU82" s="216"/>
      <c r="AVV82" s="216"/>
      <c r="AVW82" s="216"/>
      <c r="AVX82" s="216"/>
      <c r="AVY82" s="216"/>
      <c r="AVZ82" s="216"/>
      <c r="AWA82" s="216"/>
      <c r="AWB82" s="216"/>
      <c r="AWC82" s="216"/>
      <c r="AWD82" s="216"/>
      <c r="AWE82" s="216"/>
      <c r="AWF82" s="216"/>
      <c r="AWG82" s="216"/>
      <c r="AWH82" s="216"/>
      <c r="AWI82" s="216"/>
      <c r="AWJ82" s="216"/>
      <c r="AWK82" s="216"/>
      <c r="AWL82" s="216"/>
      <c r="AWM82" s="216"/>
      <c r="AWN82" s="216"/>
      <c r="AWO82" s="216"/>
      <c r="AWP82" s="216"/>
      <c r="AWQ82" s="216"/>
      <c r="AWR82" s="216"/>
      <c r="AWS82" s="216"/>
      <c r="AWT82" s="216"/>
      <c r="AWU82" s="216"/>
      <c r="AWV82" s="216"/>
      <c r="AWW82" s="216"/>
      <c r="AWX82" s="216"/>
      <c r="AWY82" s="216"/>
      <c r="AWZ82" s="216"/>
      <c r="AXA82" s="216"/>
      <c r="AXB82" s="216"/>
      <c r="AXC82" s="216"/>
      <c r="AXD82" s="216"/>
      <c r="AXE82" s="216"/>
      <c r="AXF82" s="216"/>
      <c r="AXG82" s="216"/>
      <c r="AXH82" s="216"/>
      <c r="AXI82" s="216"/>
      <c r="AXJ82" s="216"/>
      <c r="AXK82" s="216"/>
      <c r="AXL82" s="216"/>
      <c r="AXM82" s="216"/>
      <c r="AXN82" s="216"/>
      <c r="AXO82" s="216"/>
      <c r="AXP82" s="216"/>
      <c r="AXQ82" s="216"/>
      <c r="AXR82" s="216"/>
      <c r="AXS82" s="216"/>
      <c r="AXT82" s="216"/>
      <c r="AXU82" s="216"/>
      <c r="AXV82" s="216"/>
      <c r="AXW82" s="216"/>
      <c r="AXX82" s="216"/>
      <c r="AXY82" s="216"/>
      <c r="AXZ82" s="216"/>
      <c r="AYA82" s="216"/>
      <c r="AYB82" s="216"/>
      <c r="AYC82" s="216"/>
      <c r="AYD82" s="216"/>
      <c r="AYE82" s="216"/>
      <c r="AYF82" s="216"/>
      <c r="AYG82" s="216"/>
      <c r="AYH82" s="216"/>
      <c r="AYI82" s="216"/>
      <c r="AYJ82" s="216"/>
      <c r="AYK82" s="216"/>
      <c r="AYL82" s="216"/>
      <c r="AYM82" s="216"/>
      <c r="AYN82" s="216"/>
      <c r="AYO82" s="216"/>
      <c r="AYP82" s="216"/>
      <c r="AYQ82" s="216"/>
      <c r="AYR82" s="216"/>
      <c r="AYS82" s="216"/>
      <c r="AYT82" s="216"/>
      <c r="AYU82" s="216"/>
      <c r="AYV82" s="216"/>
      <c r="AYW82" s="216"/>
      <c r="AYX82" s="216"/>
      <c r="AYY82" s="216"/>
      <c r="AYZ82" s="216"/>
      <c r="AZA82" s="216"/>
      <c r="AZB82" s="216"/>
      <c r="AZC82" s="216"/>
      <c r="AZD82" s="216"/>
      <c r="AZE82" s="216"/>
      <c r="AZF82" s="216"/>
      <c r="AZG82" s="216"/>
      <c r="AZH82" s="216"/>
      <c r="AZI82" s="216"/>
      <c r="AZJ82" s="216"/>
      <c r="AZK82" s="216"/>
      <c r="AZL82" s="216"/>
      <c r="AZM82" s="216"/>
      <c r="AZN82" s="216"/>
      <c r="AZO82" s="216"/>
      <c r="AZP82" s="216"/>
      <c r="AZQ82" s="216"/>
      <c r="AZR82" s="216"/>
      <c r="AZS82" s="216"/>
      <c r="AZT82" s="216"/>
      <c r="AZU82" s="216"/>
      <c r="AZV82" s="216"/>
      <c r="AZW82" s="216"/>
      <c r="AZX82" s="216"/>
      <c r="AZY82" s="216"/>
      <c r="AZZ82" s="216"/>
      <c r="BAA82" s="216"/>
      <c r="BAB82" s="216"/>
      <c r="BAC82" s="216"/>
      <c r="BAD82" s="216"/>
      <c r="BAE82" s="216"/>
      <c r="BAF82" s="216"/>
      <c r="BAG82" s="216"/>
      <c r="BAH82" s="216"/>
      <c r="BAI82" s="216"/>
      <c r="BAJ82" s="216"/>
      <c r="BAK82" s="216"/>
      <c r="BAL82" s="216"/>
      <c r="BAM82" s="216"/>
      <c r="BAN82" s="216"/>
      <c r="BAO82" s="216"/>
      <c r="BAP82" s="216"/>
      <c r="BAQ82" s="216"/>
      <c r="BAR82" s="216"/>
      <c r="BAS82" s="216"/>
      <c r="BAT82" s="216"/>
      <c r="BAU82" s="216"/>
      <c r="BAV82" s="216"/>
      <c r="BAW82" s="216"/>
      <c r="BAX82" s="216"/>
      <c r="BAY82" s="216"/>
      <c r="BAZ82" s="216"/>
      <c r="BBA82" s="216"/>
      <c r="BBB82" s="216"/>
      <c r="BBC82" s="216"/>
      <c r="BBD82" s="216"/>
      <c r="BBE82" s="216"/>
      <c r="BBF82" s="216"/>
      <c r="BBG82" s="216"/>
      <c r="BBH82" s="216"/>
      <c r="BBI82" s="216"/>
      <c r="BBJ82" s="216"/>
      <c r="BBK82" s="216"/>
      <c r="BBL82" s="216"/>
      <c r="BBM82" s="216"/>
      <c r="BBN82" s="216"/>
      <c r="BBO82" s="216"/>
      <c r="BBP82" s="216"/>
      <c r="BBQ82" s="216"/>
      <c r="BBR82" s="216"/>
      <c r="BBS82" s="216"/>
      <c r="BBT82" s="216"/>
      <c r="BBU82" s="216"/>
      <c r="BBV82" s="216"/>
      <c r="BBW82" s="216"/>
      <c r="BBX82" s="216"/>
      <c r="BBY82" s="216"/>
      <c r="BBZ82" s="216"/>
      <c r="BCA82" s="216"/>
      <c r="BCB82" s="216"/>
      <c r="BCC82" s="216"/>
      <c r="BCD82" s="216"/>
      <c r="BCE82" s="216"/>
      <c r="BCF82" s="216"/>
      <c r="BCG82" s="216"/>
      <c r="BCH82" s="216"/>
      <c r="BCI82" s="216"/>
      <c r="BCJ82" s="216"/>
      <c r="BCK82" s="216"/>
      <c r="BCL82" s="216"/>
      <c r="BCM82" s="216"/>
      <c r="BCN82" s="216"/>
      <c r="BCO82" s="216"/>
      <c r="BCP82" s="216"/>
      <c r="BCQ82" s="216"/>
      <c r="BCR82" s="216"/>
      <c r="BCS82" s="216"/>
      <c r="BCT82" s="216"/>
      <c r="BCU82" s="216"/>
      <c r="BCV82" s="216"/>
      <c r="BCW82" s="216"/>
      <c r="BCX82" s="216"/>
      <c r="BCY82" s="216"/>
      <c r="BCZ82" s="216"/>
      <c r="BDA82" s="216"/>
      <c r="BDB82" s="216"/>
      <c r="BDC82" s="216"/>
      <c r="BDD82" s="216"/>
      <c r="BDE82" s="216"/>
      <c r="BDF82" s="216"/>
      <c r="BDG82" s="216"/>
      <c r="BDH82" s="216"/>
      <c r="BDI82" s="216"/>
      <c r="BDJ82" s="216"/>
      <c r="BDK82" s="216"/>
      <c r="BDL82" s="216"/>
      <c r="BDM82" s="216"/>
      <c r="BDN82" s="216"/>
      <c r="BDO82" s="216"/>
      <c r="BDP82" s="216"/>
      <c r="BDQ82" s="216"/>
      <c r="BDR82" s="216"/>
      <c r="BDS82" s="216"/>
      <c r="BDT82" s="216"/>
      <c r="BDU82" s="216"/>
      <c r="BDV82" s="216"/>
      <c r="BDW82" s="216"/>
      <c r="BDX82" s="216"/>
      <c r="BDY82" s="216"/>
      <c r="BDZ82" s="216"/>
      <c r="BEA82" s="216"/>
      <c r="BEB82" s="216"/>
      <c r="BEC82" s="216"/>
      <c r="BED82" s="216"/>
      <c r="BEE82" s="216"/>
      <c r="BEF82" s="216"/>
      <c r="BEG82" s="216"/>
      <c r="BEH82" s="216"/>
      <c r="BEI82" s="216"/>
      <c r="BEJ82" s="216"/>
      <c r="BEK82" s="216"/>
      <c r="BEL82" s="216"/>
      <c r="BEM82" s="216"/>
      <c r="BEN82" s="216"/>
      <c r="BEO82" s="216"/>
      <c r="BEP82" s="216"/>
      <c r="BEQ82" s="216"/>
      <c r="BER82" s="216"/>
      <c r="BES82" s="216"/>
      <c r="BET82" s="216"/>
      <c r="BEU82" s="216"/>
      <c r="BEV82" s="216"/>
      <c r="BEW82" s="216"/>
      <c r="BEX82" s="216"/>
      <c r="BEY82" s="216"/>
      <c r="BEZ82" s="216"/>
      <c r="BFA82" s="216"/>
      <c r="BFB82" s="216"/>
      <c r="BFC82" s="216"/>
      <c r="BFD82" s="216"/>
      <c r="BFE82" s="216"/>
      <c r="BFF82" s="216"/>
      <c r="BFG82" s="216"/>
      <c r="BFH82" s="216"/>
      <c r="BFI82" s="216"/>
      <c r="BFJ82" s="216"/>
      <c r="BFK82" s="216"/>
      <c r="BFL82" s="216"/>
      <c r="BFM82" s="216"/>
      <c r="BFN82" s="216"/>
      <c r="BFO82" s="216"/>
      <c r="BFP82" s="216"/>
      <c r="BFQ82" s="216"/>
      <c r="BFR82" s="216"/>
      <c r="BFS82" s="216"/>
      <c r="BFT82" s="216"/>
      <c r="BFU82" s="216"/>
      <c r="BFV82" s="216"/>
      <c r="BFW82" s="216"/>
      <c r="BFX82" s="216"/>
      <c r="BFY82" s="216"/>
      <c r="BFZ82" s="216"/>
      <c r="BGA82" s="216"/>
      <c r="BGB82" s="216"/>
      <c r="BGC82" s="216"/>
      <c r="BGD82" s="216"/>
      <c r="BGE82" s="216"/>
      <c r="BGF82" s="216"/>
      <c r="BGG82" s="216"/>
      <c r="BGH82" s="216"/>
      <c r="BGI82" s="216"/>
      <c r="BGJ82" s="216"/>
      <c r="BGK82" s="216"/>
      <c r="BGL82" s="216"/>
      <c r="BGM82" s="216"/>
      <c r="BGN82" s="216"/>
      <c r="BGO82" s="216"/>
      <c r="BGP82" s="216"/>
      <c r="BGQ82" s="216"/>
      <c r="BGR82" s="216"/>
      <c r="BGS82" s="216"/>
      <c r="BGT82" s="216"/>
      <c r="BGU82" s="216"/>
      <c r="BGV82" s="216"/>
      <c r="BGW82" s="216"/>
      <c r="BGX82" s="216"/>
      <c r="BGY82" s="216"/>
      <c r="BGZ82" s="216"/>
      <c r="BHA82" s="216"/>
      <c r="BHB82" s="216"/>
      <c r="BHC82" s="216"/>
      <c r="BHD82" s="216"/>
      <c r="BHE82" s="216"/>
      <c r="BHF82" s="216"/>
      <c r="BHG82" s="216"/>
      <c r="BHH82" s="216"/>
      <c r="BHI82" s="216"/>
      <c r="BHJ82" s="216"/>
      <c r="BHK82" s="216"/>
      <c r="BHL82" s="216"/>
      <c r="BHM82" s="216"/>
      <c r="BHN82" s="216"/>
      <c r="BHO82" s="216"/>
      <c r="BHP82" s="216"/>
      <c r="BHQ82" s="216"/>
      <c r="BHR82" s="216"/>
      <c r="BHS82" s="216"/>
      <c r="BHT82" s="216"/>
      <c r="BHU82" s="216"/>
      <c r="BHV82" s="216"/>
      <c r="BHW82" s="216"/>
      <c r="BHX82" s="216"/>
      <c r="BHY82" s="216"/>
      <c r="BHZ82" s="216"/>
      <c r="BIA82" s="216"/>
      <c r="BIB82" s="216"/>
      <c r="BIC82" s="216"/>
      <c r="BID82" s="216"/>
      <c r="BIE82" s="216"/>
      <c r="BIF82" s="216"/>
      <c r="BIG82" s="216"/>
      <c r="BIH82" s="216"/>
      <c r="BII82" s="216"/>
      <c r="BIJ82" s="216"/>
      <c r="BIK82" s="216"/>
      <c r="BIL82" s="216"/>
      <c r="BIM82" s="216"/>
      <c r="BIN82" s="216"/>
      <c r="BIO82" s="216"/>
      <c r="BIP82" s="216"/>
      <c r="BIQ82" s="216"/>
      <c r="BIR82" s="216"/>
      <c r="BIS82" s="216"/>
      <c r="BIT82" s="216"/>
      <c r="BIU82" s="216"/>
      <c r="BIV82" s="216"/>
      <c r="BIW82" s="216"/>
      <c r="BIX82" s="216"/>
      <c r="BIY82" s="216"/>
      <c r="BIZ82" s="216"/>
      <c r="BJA82" s="216"/>
      <c r="BJB82" s="216"/>
      <c r="BJC82" s="216"/>
      <c r="BJD82" s="216"/>
      <c r="BJE82" s="216"/>
      <c r="BJF82" s="216"/>
      <c r="BJG82" s="216"/>
      <c r="BJH82" s="216"/>
      <c r="BJI82" s="216"/>
      <c r="BJJ82" s="216"/>
      <c r="BJK82" s="216"/>
      <c r="BJL82" s="216"/>
      <c r="BJM82" s="216"/>
      <c r="BJN82" s="216"/>
      <c r="BJO82" s="216"/>
      <c r="BJP82" s="216"/>
      <c r="BJQ82" s="216"/>
      <c r="BJR82" s="216"/>
      <c r="BJS82" s="216"/>
      <c r="BJT82" s="216"/>
      <c r="BJU82" s="216"/>
      <c r="BJV82" s="216"/>
      <c r="BJW82" s="216"/>
      <c r="BJX82" s="216"/>
      <c r="BJY82" s="216"/>
      <c r="BJZ82" s="216"/>
      <c r="BKA82" s="216"/>
      <c r="BKB82" s="216"/>
      <c r="BKC82" s="216"/>
      <c r="BKD82" s="216"/>
      <c r="BKE82" s="216"/>
      <c r="BKF82" s="216"/>
      <c r="BKG82" s="216"/>
      <c r="BKH82" s="216"/>
      <c r="BKI82" s="216"/>
      <c r="BKJ82" s="216"/>
      <c r="BKK82" s="216"/>
      <c r="BKL82" s="216"/>
      <c r="BKM82" s="216"/>
      <c r="BKN82" s="216"/>
      <c r="BKO82" s="216"/>
      <c r="BKP82" s="216"/>
      <c r="BKQ82" s="216"/>
      <c r="BKR82" s="216"/>
      <c r="BKS82" s="216"/>
      <c r="BKT82" s="216"/>
      <c r="BKU82" s="216"/>
      <c r="BKV82" s="216"/>
      <c r="BKW82" s="216"/>
      <c r="BKX82" s="216"/>
      <c r="BKY82" s="216"/>
      <c r="BKZ82" s="216"/>
      <c r="BLA82" s="216"/>
      <c r="BLB82" s="216"/>
      <c r="BLC82" s="216"/>
      <c r="BLD82" s="216"/>
      <c r="BLE82" s="216"/>
      <c r="BLF82" s="216"/>
      <c r="BLG82" s="216"/>
      <c r="BLH82" s="216"/>
      <c r="BLI82" s="216"/>
      <c r="BLJ82" s="216"/>
      <c r="BLK82" s="216"/>
      <c r="BLL82" s="216"/>
      <c r="BLM82" s="216"/>
      <c r="BLN82" s="216"/>
      <c r="BLO82" s="216"/>
      <c r="BLP82" s="216"/>
      <c r="BLQ82" s="216"/>
      <c r="BLR82" s="216"/>
      <c r="BLS82" s="216"/>
      <c r="BLT82" s="216"/>
      <c r="BLU82" s="216"/>
      <c r="BLV82" s="216"/>
      <c r="BLW82" s="216"/>
      <c r="BLX82" s="216"/>
      <c r="BLY82" s="216"/>
      <c r="BLZ82" s="216"/>
      <c r="BMA82" s="216"/>
      <c r="BMB82" s="216"/>
      <c r="BMC82" s="216"/>
      <c r="BMD82" s="216"/>
      <c r="BME82" s="216"/>
      <c r="BMF82" s="216"/>
      <c r="BMG82" s="216"/>
      <c r="BMH82" s="216"/>
      <c r="BMI82" s="216"/>
      <c r="BMJ82" s="216"/>
      <c r="BMK82" s="216"/>
      <c r="BML82" s="216"/>
      <c r="BMM82" s="216"/>
      <c r="BMN82" s="216"/>
      <c r="BMO82" s="216"/>
      <c r="BMP82" s="216"/>
      <c r="BMQ82" s="216"/>
      <c r="BMR82" s="216"/>
      <c r="BMS82" s="216"/>
      <c r="BMT82" s="216"/>
      <c r="BMU82" s="216"/>
      <c r="BMV82" s="216"/>
      <c r="BMW82" s="216"/>
      <c r="BMX82" s="216"/>
      <c r="BMY82" s="216"/>
      <c r="BMZ82" s="216"/>
      <c r="BNA82" s="216"/>
      <c r="BNB82" s="216"/>
      <c r="BNC82" s="216"/>
      <c r="BND82" s="216"/>
      <c r="BNE82" s="216"/>
      <c r="BNF82" s="216"/>
      <c r="BNG82" s="216"/>
      <c r="BNH82" s="216"/>
      <c r="BNI82" s="216"/>
      <c r="BNJ82" s="216"/>
      <c r="BNK82" s="216"/>
      <c r="BNL82" s="216"/>
      <c r="BNM82" s="216"/>
      <c r="BNN82" s="216"/>
      <c r="BNO82" s="216"/>
      <c r="BNP82" s="216"/>
      <c r="BNQ82" s="216"/>
      <c r="BNR82" s="216"/>
      <c r="BNS82" s="216"/>
      <c r="BNT82" s="216"/>
      <c r="BNU82" s="216"/>
      <c r="BNV82" s="216"/>
      <c r="BNW82" s="216"/>
      <c r="BNX82" s="216"/>
      <c r="BNY82" s="216"/>
      <c r="BNZ82" s="216"/>
      <c r="BOA82" s="216"/>
      <c r="BOB82" s="216"/>
      <c r="BOC82" s="216"/>
      <c r="BOD82" s="216"/>
      <c r="BOE82" s="216"/>
      <c r="BOF82" s="216"/>
      <c r="BOG82" s="216"/>
      <c r="BOH82" s="216"/>
      <c r="BOI82" s="216"/>
      <c r="BOJ82" s="216"/>
      <c r="BOK82" s="216"/>
      <c r="BOL82" s="216"/>
      <c r="BOM82" s="216"/>
      <c r="BON82" s="216"/>
      <c r="BOO82" s="216"/>
      <c r="BOP82" s="216"/>
      <c r="BOQ82" s="216"/>
      <c r="BOR82" s="216"/>
      <c r="BOS82" s="216"/>
      <c r="BOT82" s="216"/>
      <c r="BOU82" s="216"/>
      <c r="BOV82" s="216"/>
      <c r="BOW82" s="216"/>
      <c r="BOX82" s="216"/>
      <c r="BOY82" s="216"/>
      <c r="BOZ82" s="216"/>
      <c r="BPA82" s="216"/>
      <c r="BPB82" s="216"/>
      <c r="BPC82" s="216"/>
      <c r="BPD82" s="216"/>
      <c r="BPE82" s="216"/>
      <c r="BPF82" s="216"/>
      <c r="BPG82" s="216"/>
      <c r="BPH82" s="216"/>
      <c r="BPI82" s="216"/>
      <c r="BPJ82" s="216"/>
      <c r="BPK82" s="216"/>
      <c r="BPL82" s="216"/>
      <c r="BPM82" s="216"/>
      <c r="BPN82" s="216"/>
      <c r="BPO82" s="216"/>
      <c r="BPP82" s="216"/>
      <c r="BPQ82" s="216"/>
      <c r="BPR82" s="216"/>
      <c r="BPS82" s="216"/>
      <c r="BPT82" s="216"/>
      <c r="BPU82" s="216"/>
      <c r="BPV82" s="216"/>
      <c r="BPW82" s="216"/>
      <c r="BPX82" s="216"/>
      <c r="BPY82" s="216"/>
      <c r="BPZ82" s="216"/>
      <c r="BQA82" s="216"/>
      <c r="BQB82" s="216"/>
      <c r="BQC82" s="216"/>
      <c r="BQD82" s="216"/>
      <c r="BQE82" s="216"/>
      <c r="BQF82" s="216"/>
      <c r="BQG82" s="216"/>
      <c r="BQH82" s="216"/>
      <c r="BQI82" s="216"/>
      <c r="BQJ82" s="216"/>
      <c r="BQK82" s="216"/>
      <c r="BQL82" s="216"/>
      <c r="BQM82" s="216"/>
      <c r="BQN82" s="216"/>
      <c r="BQO82" s="216"/>
      <c r="BQP82" s="216"/>
      <c r="BQQ82" s="216"/>
      <c r="BQR82" s="216"/>
      <c r="BQS82" s="216"/>
      <c r="BQT82" s="216"/>
      <c r="BQU82" s="216"/>
      <c r="BQV82" s="216"/>
      <c r="BQW82" s="216"/>
      <c r="BQX82" s="216"/>
      <c r="BQY82" s="216"/>
      <c r="BQZ82" s="216"/>
      <c r="BRA82" s="216"/>
      <c r="BRB82" s="216"/>
      <c r="BRC82" s="216"/>
      <c r="BRD82" s="216"/>
      <c r="BRE82" s="216"/>
      <c r="BRF82" s="216"/>
      <c r="BRG82" s="216"/>
      <c r="BRH82" s="216"/>
      <c r="BRI82" s="216"/>
      <c r="BRJ82" s="216"/>
      <c r="BRK82" s="216"/>
      <c r="BRL82" s="216"/>
      <c r="BRM82" s="216"/>
      <c r="BRN82" s="216"/>
      <c r="BRO82" s="216"/>
      <c r="BRP82" s="216"/>
      <c r="BRQ82" s="216"/>
      <c r="BRR82" s="216"/>
      <c r="BRS82" s="216"/>
      <c r="BRT82" s="216"/>
      <c r="BRU82" s="216"/>
      <c r="BRV82" s="216"/>
      <c r="BRW82" s="216"/>
      <c r="BRX82" s="216"/>
      <c r="BRY82" s="216"/>
      <c r="BRZ82" s="216"/>
      <c r="BSA82" s="216"/>
      <c r="BSB82" s="216"/>
      <c r="BSC82" s="216"/>
      <c r="BSD82" s="216"/>
      <c r="BSE82" s="216"/>
      <c r="BSF82" s="216"/>
      <c r="BSG82" s="216"/>
      <c r="BSH82" s="216"/>
      <c r="BSI82" s="216"/>
      <c r="BSJ82" s="216"/>
      <c r="BSK82" s="216"/>
      <c r="BSL82" s="216"/>
      <c r="BSM82" s="216"/>
      <c r="BSN82" s="216"/>
      <c r="BSO82" s="216"/>
      <c r="BSP82" s="216"/>
      <c r="BSQ82" s="216"/>
      <c r="BSR82" s="216"/>
      <c r="BSS82" s="216"/>
      <c r="BST82" s="216"/>
      <c r="BSU82" s="216"/>
      <c r="BSV82" s="216"/>
      <c r="BSW82" s="216"/>
      <c r="BSX82" s="216"/>
      <c r="BSY82" s="216"/>
      <c r="BSZ82" s="216"/>
      <c r="BTA82" s="216"/>
      <c r="BTB82" s="216"/>
      <c r="BTC82" s="216"/>
      <c r="BTD82" s="216"/>
      <c r="BTE82" s="216"/>
      <c r="BTF82" s="216"/>
      <c r="BTG82" s="216"/>
      <c r="BTH82" s="216"/>
      <c r="BTI82" s="216"/>
      <c r="BTJ82" s="216"/>
      <c r="BTK82" s="216"/>
      <c r="BTL82" s="216"/>
      <c r="BTM82" s="216"/>
      <c r="BTN82" s="216"/>
      <c r="BTO82" s="216"/>
      <c r="BTP82" s="216"/>
      <c r="BTQ82" s="216"/>
      <c r="BTR82" s="216"/>
      <c r="BTS82" s="216"/>
      <c r="BTT82" s="216"/>
      <c r="BTU82" s="216"/>
      <c r="BTV82" s="216"/>
      <c r="BTW82" s="216"/>
      <c r="BTX82" s="216"/>
      <c r="BTY82" s="216"/>
      <c r="BTZ82" s="216"/>
      <c r="BUA82" s="216"/>
      <c r="BUB82" s="216"/>
      <c r="BUC82" s="216"/>
      <c r="BUD82" s="216"/>
      <c r="BUE82" s="216"/>
      <c r="BUF82" s="216"/>
      <c r="BUG82" s="216"/>
      <c r="BUH82" s="216"/>
      <c r="BUI82" s="216"/>
      <c r="BUJ82" s="216"/>
      <c r="BUK82" s="216"/>
      <c r="BUL82" s="216"/>
      <c r="BUM82" s="216"/>
      <c r="BUN82" s="216"/>
      <c r="BUO82" s="216"/>
      <c r="BUP82" s="216"/>
      <c r="BUQ82" s="216"/>
      <c r="BUR82" s="216"/>
      <c r="BUS82" s="216"/>
      <c r="BUT82" s="216"/>
      <c r="BUU82" s="216"/>
      <c r="BUV82" s="216"/>
      <c r="BUW82" s="216"/>
      <c r="BUX82" s="216"/>
      <c r="BUY82" s="216"/>
      <c r="BUZ82" s="216"/>
      <c r="BVA82" s="216"/>
      <c r="BVB82" s="216"/>
      <c r="BVC82" s="216"/>
      <c r="BVD82" s="216"/>
      <c r="BVE82" s="216"/>
      <c r="BVF82" s="216"/>
      <c r="BVG82" s="216"/>
      <c r="BVH82" s="216"/>
      <c r="BVI82" s="216"/>
      <c r="BVJ82" s="216"/>
      <c r="BVK82" s="216"/>
      <c r="BVL82" s="216"/>
      <c r="BVM82" s="216"/>
      <c r="BVN82" s="216"/>
      <c r="BVO82" s="216"/>
      <c r="BVP82" s="216"/>
      <c r="BVQ82" s="216"/>
      <c r="BVR82" s="216"/>
      <c r="BVS82" s="216"/>
      <c r="BVT82" s="216"/>
      <c r="BVU82" s="216"/>
      <c r="BVV82" s="216"/>
      <c r="BVW82" s="216"/>
      <c r="BVX82" s="216"/>
      <c r="BVY82" s="216"/>
      <c r="BVZ82" s="216"/>
      <c r="BWA82" s="216"/>
      <c r="BWB82" s="216"/>
      <c r="BWC82" s="216"/>
      <c r="BWD82" s="216"/>
      <c r="BWE82" s="216"/>
      <c r="BWF82" s="216"/>
      <c r="BWG82" s="216"/>
      <c r="BWH82" s="216"/>
      <c r="BWI82" s="216"/>
      <c r="BWJ82" s="216"/>
      <c r="BWK82" s="216"/>
      <c r="BWL82" s="216"/>
      <c r="BWM82" s="216"/>
      <c r="BWN82" s="216"/>
      <c r="BWO82" s="216"/>
      <c r="BWP82" s="216"/>
      <c r="BWQ82" s="216"/>
      <c r="BWR82" s="216"/>
      <c r="BWS82" s="216"/>
      <c r="BWT82" s="216"/>
      <c r="BWU82" s="216"/>
      <c r="BWV82" s="216"/>
      <c r="BWW82" s="216"/>
      <c r="BWX82" s="216"/>
      <c r="BWY82" s="216"/>
      <c r="BWZ82" s="216"/>
      <c r="BXA82" s="216"/>
      <c r="BXB82" s="216"/>
      <c r="BXC82" s="216"/>
      <c r="BXD82" s="216"/>
      <c r="BXE82" s="216"/>
      <c r="BXF82" s="216"/>
      <c r="BXG82" s="216"/>
      <c r="BXH82" s="216"/>
      <c r="BXI82" s="216"/>
      <c r="BXJ82" s="216"/>
      <c r="BXK82" s="216"/>
      <c r="BXL82" s="216"/>
      <c r="BXM82" s="216"/>
      <c r="BXN82" s="216"/>
      <c r="BXO82" s="216"/>
      <c r="BXP82" s="216"/>
      <c r="BXQ82" s="216"/>
      <c r="BXR82" s="216"/>
      <c r="BXS82" s="216"/>
      <c r="BXT82" s="216"/>
      <c r="BXU82" s="216"/>
      <c r="BXV82" s="216"/>
      <c r="BXW82" s="216"/>
      <c r="BXX82" s="216"/>
      <c r="BXY82" s="216"/>
      <c r="BXZ82" s="216"/>
      <c r="BYA82" s="216"/>
      <c r="BYB82" s="216"/>
      <c r="BYC82" s="216"/>
      <c r="BYD82" s="216"/>
      <c r="BYE82" s="216"/>
      <c r="BYF82" s="216"/>
      <c r="BYG82" s="216"/>
      <c r="BYH82" s="216"/>
      <c r="BYI82" s="216"/>
      <c r="BYJ82" s="216"/>
      <c r="BYK82" s="216"/>
      <c r="BYL82" s="216"/>
      <c r="BYM82" s="216"/>
      <c r="BYN82" s="216"/>
      <c r="BYO82" s="216"/>
      <c r="BYP82" s="216"/>
      <c r="BYQ82" s="216"/>
      <c r="BYR82" s="216"/>
      <c r="BYS82" s="216"/>
      <c r="BYT82" s="216"/>
      <c r="BYU82" s="216"/>
      <c r="BYV82" s="216"/>
      <c r="BYW82" s="216"/>
      <c r="BYX82" s="216"/>
      <c r="BYY82" s="216"/>
      <c r="BYZ82" s="216"/>
      <c r="BZA82" s="216"/>
      <c r="BZB82" s="216"/>
      <c r="BZC82" s="216"/>
      <c r="BZD82" s="216"/>
      <c r="BZE82" s="216"/>
      <c r="BZF82" s="216"/>
      <c r="BZG82" s="216"/>
      <c r="BZH82" s="216"/>
      <c r="BZI82" s="216"/>
      <c r="BZJ82" s="216"/>
      <c r="BZK82" s="216"/>
      <c r="BZL82" s="216"/>
      <c r="BZM82" s="216"/>
      <c r="BZN82" s="216"/>
      <c r="BZO82" s="216"/>
      <c r="BZP82" s="216"/>
      <c r="BZQ82" s="216"/>
      <c r="BZR82" s="216"/>
      <c r="BZS82" s="216"/>
      <c r="BZT82" s="216"/>
      <c r="BZU82" s="216"/>
      <c r="BZV82" s="216"/>
      <c r="BZW82" s="216"/>
      <c r="BZX82" s="216"/>
      <c r="BZY82" s="216"/>
      <c r="BZZ82" s="216"/>
      <c r="CAA82" s="216"/>
      <c r="CAB82" s="216"/>
      <c r="CAC82" s="216"/>
      <c r="CAD82" s="216"/>
      <c r="CAE82" s="216"/>
      <c r="CAF82" s="216"/>
      <c r="CAG82" s="216"/>
      <c r="CAH82" s="216"/>
      <c r="CAI82" s="216"/>
      <c r="CAJ82" s="216"/>
      <c r="CAK82" s="216"/>
      <c r="CAL82" s="216"/>
      <c r="CAM82" s="216"/>
      <c r="CAN82" s="216"/>
      <c r="CAO82" s="216"/>
      <c r="CAP82" s="216"/>
      <c r="CAQ82" s="216"/>
      <c r="CAR82" s="216"/>
      <c r="CAS82" s="216"/>
      <c r="CAT82" s="216"/>
      <c r="CAU82" s="216"/>
      <c r="CAV82" s="216"/>
      <c r="CAW82" s="216"/>
      <c r="CAX82" s="216"/>
      <c r="CAY82" s="216"/>
      <c r="CAZ82" s="216"/>
      <c r="CBA82" s="216"/>
      <c r="CBB82" s="216"/>
      <c r="CBC82" s="216"/>
      <c r="CBD82" s="216"/>
      <c r="CBE82" s="216"/>
      <c r="CBF82" s="216"/>
      <c r="CBG82" s="216"/>
      <c r="CBH82" s="216"/>
      <c r="CBI82" s="216"/>
      <c r="CBJ82" s="216"/>
      <c r="CBK82" s="216"/>
      <c r="CBL82" s="216"/>
      <c r="CBM82" s="216"/>
      <c r="CBN82" s="216"/>
      <c r="CBO82" s="216"/>
      <c r="CBP82" s="216"/>
      <c r="CBQ82" s="216"/>
      <c r="CBR82" s="216"/>
      <c r="CBS82" s="216"/>
      <c r="CBT82" s="216"/>
      <c r="CBU82" s="216"/>
      <c r="CBV82" s="216"/>
      <c r="CBW82" s="216"/>
      <c r="CBX82" s="216"/>
      <c r="CBY82" s="216"/>
      <c r="CBZ82" s="216"/>
      <c r="CCA82" s="216"/>
      <c r="CCB82" s="216"/>
      <c r="CCC82" s="216"/>
      <c r="CCD82" s="216"/>
      <c r="CCE82" s="216"/>
      <c r="CCF82" s="216"/>
      <c r="CCG82" s="216"/>
      <c r="CCH82" s="216"/>
      <c r="CCI82" s="216"/>
      <c r="CCJ82" s="216"/>
      <c r="CCK82" s="216"/>
      <c r="CCL82" s="216"/>
      <c r="CCM82" s="216"/>
      <c r="CCN82" s="216"/>
      <c r="CCO82" s="216"/>
      <c r="CCP82" s="216"/>
      <c r="CCQ82" s="216"/>
      <c r="CCR82" s="216"/>
      <c r="CCS82" s="216"/>
      <c r="CCT82" s="216"/>
      <c r="CCU82" s="216"/>
      <c r="CCV82" s="216"/>
      <c r="CCW82" s="216"/>
      <c r="CCX82" s="216"/>
      <c r="CCY82" s="216"/>
      <c r="CCZ82" s="216"/>
      <c r="CDA82" s="216"/>
      <c r="CDB82" s="216"/>
      <c r="CDC82" s="216"/>
      <c r="CDD82" s="216"/>
      <c r="CDE82" s="216"/>
      <c r="CDF82" s="216"/>
      <c r="CDG82" s="216"/>
      <c r="CDH82" s="216"/>
      <c r="CDI82" s="216"/>
      <c r="CDJ82" s="216"/>
      <c r="CDK82" s="216"/>
      <c r="CDL82" s="216"/>
      <c r="CDM82" s="216"/>
      <c r="CDN82" s="216"/>
      <c r="CDO82" s="216"/>
      <c r="CDP82" s="216"/>
      <c r="CDQ82" s="216"/>
      <c r="CDR82" s="216"/>
      <c r="CDS82" s="216"/>
      <c r="CDT82" s="216"/>
      <c r="CDU82" s="216"/>
      <c r="CDV82" s="216"/>
      <c r="CDW82" s="216"/>
      <c r="CDX82" s="216"/>
      <c r="CDY82" s="216"/>
      <c r="CDZ82" s="216"/>
      <c r="CEA82" s="216"/>
      <c r="CEB82" s="216"/>
      <c r="CEC82" s="216"/>
      <c r="CED82" s="216"/>
      <c r="CEE82" s="216"/>
      <c r="CEF82" s="216"/>
      <c r="CEG82" s="216"/>
      <c r="CEH82" s="216"/>
      <c r="CEI82" s="216"/>
      <c r="CEJ82" s="216"/>
      <c r="CEK82" s="216"/>
      <c r="CEL82" s="216"/>
      <c r="CEM82" s="216"/>
      <c r="CEN82" s="216"/>
      <c r="CEO82" s="216"/>
      <c r="CEP82" s="216"/>
      <c r="CEQ82" s="216"/>
      <c r="CER82" s="216"/>
      <c r="CES82" s="216"/>
      <c r="CET82" s="216"/>
      <c r="CEU82" s="216"/>
      <c r="CEV82" s="216"/>
      <c r="CEW82" s="216"/>
      <c r="CEX82" s="216"/>
      <c r="CEY82" s="216"/>
      <c r="CEZ82" s="216"/>
      <c r="CFA82" s="216"/>
      <c r="CFB82" s="216"/>
      <c r="CFC82" s="216"/>
      <c r="CFD82" s="216"/>
      <c r="CFE82" s="216"/>
      <c r="CFF82" s="216"/>
      <c r="CFG82" s="216"/>
      <c r="CFH82" s="216"/>
      <c r="CFI82" s="216"/>
      <c r="CFJ82" s="216"/>
      <c r="CFK82" s="216"/>
      <c r="CFL82" s="216"/>
      <c r="CFM82" s="216"/>
      <c r="CFN82" s="216"/>
      <c r="CFO82" s="216"/>
      <c r="CFP82" s="216"/>
      <c r="CFQ82" s="216"/>
      <c r="CFR82" s="216"/>
      <c r="CFS82" s="216"/>
      <c r="CFT82" s="216"/>
      <c r="CFU82" s="216"/>
      <c r="CFV82" s="216"/>
      <c r="CFW82" s="216"/>
      <c r="CFX82" s="216"/>
      <c r="CFY82" s="216"/>
      <c r="CFZ82" s="216"/>
      <c r="CGA82" s="216"/>
      <c r="CGB82" s="216"/>
      <c r="CGC82" s="216"/>
      <c r="CGD82" s="216"/>
      <c r="CGE82" s="216"/>
      <c r="CGF82" s="216"/>
      <c r="CGG82" s="216"/>
      <c r="CGH82" s="216"/>
      <c r="CGI82" s="216"/>
      <c r="CGJ82" s="216"/>
      <c r="CGK82" s="216"/>
      <c r="CGL82" s="216"/>
      <c r="CGM82" s="216"/>
      <c r="CGN82" s="216"/>
      <c r="CGO82" s="216"/>
      <c r="CGP82" s="216"/>
      <c r="CGQ82" s="216"/>
      <c r="CGR82" s="216"/>
      <c r="CGS82" s="216"/>
      <c r="CGT82" s="216"/>
      <c r="CGU82" s="216"/>
      <c r="CGV82" s="216"/>
      <c r="CGW82" s="216"/>
      <c r="CGX82" s="216"/>
      <c r="CGY82" s="216"/>
      <c r="CGZ82" s="216"/>
      <c r="CHA82" s="216"/>
      <c r="CHB82" s="216"/>
      <c r="CHC82" s="216"/>
      <c r="CHD82" s="216"/>
      <c r="CHE82" s="216"/>
      <c r="CHF82" s="216"/>
      <c r="CHG82" s="216"/>
      <c r="CHH82" s="216"/>
      <c r="CHI82" s="216"/>
      <c r="CHJ82" s="216"/>
      <c r="CHK82" s="216"/>
      <c r="CHL82" s="216"/>
      <c r="CHM82" s="216"/>
      <c r="CHN82" s="216"/>
      <c r="CHO82" s="216"/>
      <c r="CHP82" s="216"/>
      <c r="CHQ82" s="216"/>
      <c r="CHR82" s="216"/>
      <c r="CHS82" s="216"/>
      <c r="CHT82" s="216"/>
      <c r="CHU82" s="216"/>
      <c r="CHV82" s="216"/>
      <c r="CHW82" s="216"/>
      <c r="CHX82" s="216"/>
      <c r="CHY82" s="216"/>
      <c r="CHZ82" s="216"/>
      <c r="CIA82" s="216"/>
      <c r="CIB82" s="216"/>
      <c r="CIC82" s="216"/>
      <c r="CID82" s="216"/>
      <c r="CIE82" s="216"/>
      <c r="CIF82" s="216"/>
      <c r="CIG82" s="216"/>
      <c r="CIH82" s="216"/>
      <c r="CII82" s="216"/>
      <c r="CIJ82" s="216"/>
      <c r="CIK82" s="216"/>
      <c r="CIL82" s="216"/>
      <c r="CIM82" s="216"/>
      <c r="CIN82" s="216"/>
      <c r="CIO82" s="216"/>
      <c r="CIP82" s="216"/>
      <c r="CIQ82" s="216"/>
      <c r="CIR82" s="216"/>
      <c r="CIS82" s="216"/>
      <c r="CIT82" s="216"/>
      <c r="CIU82" s="216"/>
      <c r="CIV82" s="216"/>
      <c r="CIW82" s="216"/>
      <c r="CIX82" s="216"/>
      <c r="CIY82" s="216"/>
      <c r="CIZ82" s="216"/>
      <c r="CJA82" s="216"/>
      <c r="CJB82" s="216"/>
      <c r="CJC82" s="216"/>
      <c r="CJD82" s="216"/>
      <c r="CJE82" s="216"/>
      <c r="CJF82" s="216"/>
      <c r="CJG82" s="216"/>
      <c r="CJH82" s="216"/>
      <c r="CJI82" s="216"/>
      <c r="CJJ82" s="216"/>
      <c r="CJK82" s="216"/>
      <c r="CJL82" s="216"/>
      <c r="CJM82" s="216"/>
      <c r="CJN82" s="216"/>
      <c r="CJO82" s="216"/>
      <c r="CJP82" s="216"/>
      <c r="CJQ82" s="216"/>
      <c r="CJR82" s="216"/>
      <c r="CJS82" s="216"/>
      <c r="CJT82" s="216"/>
      <c r="CJU82" s="216"/>
      <c r="CJV82" s="216"/>
      <c r="CJW82" s="216"/>
      <c r="CJX82" s="216"/>
      <c r="CJY82" s="216"/>
      <c r="CJZ82" s="216"/>
      <c r="CKA82" s="216"/>
      <c r="CKB82" s="216"/>
      <c r="CKC82" s="216"/>
      <c r="CKD82" s="216"/>
      <c r="CKE82" s="216"/>
      <c r="CKF82" s="216"/>
      <c r="CKG82" s="216"/>
      <c r="CKH82" s="216"/>
      <c r="CKI82" s="216"/>
      <c r="CKJ82" s="216"/>
      <c r="CKK82" s="216"/>
      <c r="CKL82" s="216"/>
      <c r="CKM82" s="216"/>
      <c r="CKN82" s="216"/>
      <c r="CKO82" s="216"/>
      <c r="CKP82" s="216"/>
      <c r="CKQ82" s="216"/>
      <c r="CKR82" s="216"/>
      <c r="CKS82" s="216"/>
      <c r="CKT82" s="216"/>
      <c r="CKU82" s="216"/>
      <c r="CKV82" s="216"/>
      <c r="CKW82" s="216"/>
      <c r="CKX82" s="216"/>
      <c r="CKY82" s="216"/>
      <c r="CKZ82" s="216"/>
      <c r="CLA82" s="216"/>
      <c r="CLB82" s="216"/>
      <c r="CLC82" s="216"/>
      <c r="CLD82" s="216"/>
      <c r="CLE82" s="216"/>
      <c r="CLF82" s="216"/>
      <c r="CLG82" s="216"/>
      <c r="CLH82" s="216"/>
      <c r="CLI82" s="216"/>
      <c r="CLJ82" s="216"/>
      <c r="CLK82" s="216"/>
      <c r="CLL82" s="216"/>
      <c r="CLM82" s="216"/>
      <c r="CLN82" s="216"/>
      <c r="CLO82" s="216"/>
      <c r="CLP82" s="216"/>
      <c r="CLQ82" s="216"/>
      <c r="CLR82" s="216"/>
      <c r="CLS82" s="216"/>
      <c r="CLT82" s="216"/>
      <c r="CLU82" s="216"/>
      <c r="CLV82" s="216"/>
      <c r="CLW82" s="216"/>
      <c r="CLX82" s="216"/>
      <c r="CLY82" s="216"/>
      <c r="CLZ82" s="216"/>
      <c r="CMA82" s="216"/>
      <c r="CMB82" s="216"/>
      <c r="CMC82" s="216"/>
      <c r="CMD82" s="216"/>
      <c r="CME82" s="216"/>
      <c r="CMF82" s="216"/>
      <c r="CMG82" s="216"/>
      <c r="CMH82" s="216"/>
      <c r="CMI82" s="216"/>
      <c r="CMJ82" s="216"/>
      <c r="CMK82" s="216"/>
      <c r="CML82" s="216"/>
      <c r="CMM82" s="216"/>
      <c r="CMN82" s="216"/>
      <c r="CMO82" s="216"/>
      <c r="CMP82" s="216"/>
      <c r="CMQ82" s="216"/>
      <c r="CMR82" s="216"/>
      <c r="CMS82" s="216"/>
      <c r="CMT82" s="216"/>
      <c r="CMU82" s="216"/>
      <c r="CMV82" s="216"/>
      <c r="CMW82" s="216"/>
      <c r="CMX82" s="216"/>
      <c r="CMY82" s="216"/>
      <c r="CMZ82" s="216"/>
      <c r="CNA82" s="216"/>
      <c r="CNB82" s="216"/>
      <c r="CNC82" s="216"/>
      <c r="CND82" s="216"/>
      <c r="CNE82" s="216"/>
      <c r="CNF82" s="216"/>
      <c r="CNG82" s="216"/>
      <c r="CNH82" s="216"/>
      <c r="CNI82" s="216"/>
      <c r="CNJ82" s="216"/>
      <c r="CNK82" s="216"/>
      <c r="CNL82" s="216"/>
      <c r="CNM82" s="216"/>
      <c r="CNN82" s="216"/>
      <c r="CNO82" s="216"/>
      <c r="CNP82" s="216"/>
      <c r="CNQ82" s="216"/>
      <c r="CNR82" s="216"/>
      <c r="CNS82" s="216"/>
      <c r="CNT82" s="216"/>
      <c r="CNU82" s="216"/>
      <c r="CNV82" s="216"/>
      <c r="CNW82" s="216"/>
      <c r="CNX82" s="216"/>
      <c r="CNY82" s="216"/>
      <c r="CNZ82" s="216"/>
      <c r="COA82" s="216"/>
      <c r="COB82" s="216"/>
      <c r="COC82" s="216"/>
      <c r="COD82" s="216"/>
      <c r="COE82" s="216"/>
      <c r="COF82" s="216"/>
      <c r="COG82" s="216"/>
      <c r="COH82" s="216"/>
      <c r="COI82" s="216"/>
      <c r="COJ82" s="216"/>
      <c r="COK82" s="216"/>
      <c r="COL82" s="216"/>
      <c r="COM82" s="216"/>
      <c r="CON82" s="216"/>
      <c r="COO82" s="216"/>
      <c r="COP82" s="216"/>
      <c r="COQ82" s="216"/>
      <c r="COR82" s="216"/>
      <c r="COS82" s="216"/>
      <c r="COT82" s="216"/>
      <c r="COU82" s="216"/>
      <c r="COV82" s="216"/>
      <c r="COW82" s="216"/>
      <c r="COX82" s="216"/>
      <c r="COY82" s="216"/>
      <c r="COZ82" s="216"/>
      <c r="CPA82" s="216"/>
      <c r="CPB82" s="216"/>
      <c r="CPC82" s="216"/>
      <c r="CPD82" s="216"/>
      <c r="CPE82" s="216"/>
      <c r="CPF82" s="216"/>
    </row>
    <row r="83" spans="1:2450" s="175" customFormat="1" ht="48.75" thickBot="1" x14ac:dyDescent="0.3">
      <c r="A83" s="199" t="s">
        <v>44</v>
      </c>
      <c r="B83" s="197" t="s">
        <v>231</v>
      </c>
      <c r="C83" s="200" t="s">
        <v>232</v>
      </c>
      <c r="D83" s="200" t="s">
        <v>233</v>
      </c>
      <c r="E83" s="200" t="s">
        <v>48</v>
      </c>
      <c r="F83" s="200" t="s">
        <v>234</v>
      </c>
      <c r="G83" s="238" t="s">
        <v>50</v>
      </c>
      <c r="H83" s="290"/>
      <c r="I83" s="373"/>
      <c r="J83" s="373"/>
      <c r="K83" s="373"/>
      <c r="L83" s="373"/>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c r="HX83" s="216"/>
      <c r="HY83" s="216"/>
      <c r="HZ83" s="216"/>
      <c r="IA83" s="216"/>
      <c r="IB83" s="216"/>
      <c r="IC83" s="216"/>
      <c r="ID83" s="216"/>
      <c r="IE83" s="216"/>
      <c r="IF83" s="216"/>
      <c r="IG83" s="216"/>
      <c r="IH83" s="216"/>
      <c r="II83" s="216"/>
      <c r="IJ83" s="216"/>
      <c r="IK83" s="216"/>
      <c r="IL83" s="216"/>
      <c r="IM83" s="216"/>
      <c r="IN83" s="216"/>
      <c r="IO83" s="216"/>
      <c r="IP83" s="216"/>
      <c r="IQ83" s="216"/>
      <c r="IR83" s="216"/>
      <c r="IS83" s="216"/>
      <c r="IT83" s="216"/>
      <c r="IU83" s="216"/>
      <c r="IV83" s="216"/>
      <c r="IW83" s="216"/>
      <c r="IX83" s="216"/>
      <c r="IY83" s="216"/>
      <c r="IZ83" s="216"/>
      <c r="JA83" s="216"/>
      <c r="JB83" s="216"/>
      <c r="JC83" s="216"/>
      <c r="JD83" s="216"/>
      <c r="JE83" s="216"/>
      <c r="JF83" s="216"/>
      <c r="JG83" s="216"/>
      <c r="JH83" s="216"/>
      <c r="JI83" s="216"/>
      <c r="JJ83" s="216"/>
      <c r="JK83" s="216"/>
      <c r="JL83" s="216"/>
      <c r="JM83" s="216"/>
      <c r="JN83" s="216"/>
      <c r="JO83" s="216"/>
      <c r="JP83" s="216"/>
      <c r="JQ83" s="216"/>
      <c r="JR83" s="216"/>
      <c r="JS83" s="216"/>
      <c r="JT83" s="216"/>
      <c r="JU83" s="216"/>
      <c r="JV83" s="216"/>
      <c r="JW83" s="216"/>
      <c r="JX83" s="216"/>
      <c r="JY83" s="216"/>
      <c r="JZ83" s="216"/>
      <c r="KA83" s="216"/>
      <c r="KB83" s="216"/>
      <c r="KC83" s="216"/>
      <c r="KD83" s="216"/>
      <c r="KE83" s="216"/>
      <c r="KF83" s="216"/>
      <c r="KG83" s="216"/>
      <c r="KH83" s="216"/>
      <c r="KI83" s="216"/>
      <c r="KJ83" s="216"/>
      <c r="KK83" s="216"/>
      <c r="KL83" s="216"/>
      <c r="KM83" s="216"/>
      <c r="KN83" s="216"/>
      <c r="KO83" s="216"/>
      <c r="KP83" s="216"/>
      <c r="KQ83" s="216"/>
      <c r="KR83" s="216"/>
      <c r="KS83" s="216"/>
      <c r="KT83" s="216"/>
      <c r="KU83" s="216"/>
      <c r="KV83" s="216"/>
      <c r="KW83" s="216"/>
      <c r="KX83" s="216"/>
      <c r="KY83" s="216"/>
      <c r="KZ83" s="216"/>
      <c r="LA83" s="216"/>
      <c r="LB83" s="216"/>
      <c r="LC83" s="216"/>
      <c r="LD83" s="216"/>
      <c r="LE83" s="216"/>
      <c r="LF83" s="216"/>
      <c r="LG83" s="216"/>
      <c r="LH83" s="216"/>
      <c r="LI83" s="216"/>
      <c r="LJ83" s="216"/>
      <c r="LK83" s="216"/>
      <c r="LL83" s="216"/>
      <c r="LM83" s="216"/>
      <c r="LN83" s="216"/>
      <c r="LO83" s="216"/>
      <c r="LP83" s="216"/>
      <c r="LQ83" s="216"/>
      <c r="LR83" s="216"/>
      <c r="LS83" s="216"/>
      <c r="LT83" s="216"/>
      <c r="LU83" s="216"/>
      <c r="LV83" s="216"/>
      <c r="LW83" s="216"/>
      <c r="LX83" s="216"/>
      <c r="LY83" s="216"/>
      <c r="LZ83" s="216"/>
      <c r="MA83" s="216"/>
      <c r="MB83" s="216"/>
      <c r="MC83" s="216"/>
      <c r="MD83" s="216"/>
      <c r="ME83" s="216"/>
      <c r="MF83" s="216"/>
      <c r="MG83" s="216"/>
      <c r="MH83" s="216"/>
      <c r="MI83" s="216"/>
      <c r="MJ83" s="216"/>
      <c r="MK83" s="216"/>
      <c r="ML83" s="216"/>
      <c r="MM83" s="216"/>
      <c r="MN83" s="216"/>
      <c r="MO83" s="216"/>
      <c r="MP83" s="216"/>
      <c r="MQ83" s="216"/>
      <c r="MR83" s="216"/>
      <c r="MS83" s="216"/>
      <c r="MT83" s="216"/>
      <c r="MU83" s="216"/>
      <c r="MV83" s="216"/>
      <c r="MW83" s="216"/>
      <c r="MX83" s="216"/>
      <c r="MY83" s="216"/>
      <c r="MZ83" s="216"/>
      <c r="NA83" s="216"/>
      <c r="NB83" s="216"/>
      <c r="NC83" s="216"/>
      <c r="ND83" s="216"/>
      <c r="NE83" s="216"/>
      <c r="NF83" s="216"/>
      <c r="NG83" s="216"/>
      <c r="NH83" s="216"/>
      <c r="NI83" s="216"/>
      <c r="NJ83" s="216"/>
      <c r="NK83" s="216"/>
      <c r="NL83" s="216"/>
      <c r="NM83" s="216"/>
      <c r="NN83" s="216"/>
      <c r="NO83" s="216"/>
      <c r="NP83" s="216"/>
      <c r="NQ83" s="216"/>
      <c r="NR83" s="216"/>
      <c r="NS83" s="216"/>
      <c r="NT83" s="216"/>
      <c r="NU83" s="216"/>
      <c r="NV83" s="216"/>
      <c r="NW83" s="216"/>
      <c r="NX83" s="216"/>
      <c r="NY83" s="216"/>
      <c r="NZ83" s="216"/>
      <c r="OA83" s="216"/>
      <c r="OB83" s="216"/>
      <c r="OC83" s="216"/>
      <c r="OD83" s="216"/>
      <c r="OE83" s="216"/>
      <c r="OF83" s="216"/>
      <c r="OG83" s="216"/>
      <c r="OH83" s="216"/>
      <c r="OI83" s="216"/>
      <c r="OJ83" s="216"/>
      <c r="OK83" s="216"/>
      <c r="OL83" s="216"/>
      <c r="OM83" s="216"/>
      <c r="ON83" s="216"/>
      <c r="OO83" s="216"/>
      <c r="OP83" s="216"/>
      <c r="OQ83" s="216"/>
      <c r="OR83" s="216"/>
      <c r="OS83" s="216"/>
      <c r="OT83" s="216"/>
      <c r="OU83" s="216"/>
      <c r="OV83" s="216"/>
      <c r="OW83" s="216"/>
      <c r="OX83" s="216"/>
      <c r="OY83" s="216"/>
      <c r="OZ83" s="216"/>
      <c r="PA83" s="216"/>
      <c r="PB83" s="216"/>
      <c r="PC83" s="216"/>
      <c r="PD83" s="216"/>
      <c r="PE83" s="216"/>
      <c r="PF83" s="216"/>
      <c r="PG83" s="216"/>
      <c r="PH83" s="216"/>
      <c r="PI83" s="216"/>
      <c r="PJ83" s="216"/>
      <c r="PK83" s="216"/>
      <c r="PL83" s="216"/>
      <c r="PM83" s="216"/>
      <c r="PN83" s="216"/>
      <c r="PO83" s="216"/>
      <c r="PP83" s="216"/>
      <c r="PQ83" s="216"/>
      <c r="PR83" s="216"/>
      <c r="PS83" s="216"/>
      <c r="PT83" s="216"/>
      <c r="PU83" s="216"/>
      <c r="PV83" s="216"/>
      <c r="PW83" s="216"/>
      <c r="PX83" s="216"/>
      <c r="PY83" s="216"/>
      <c r="PZ83" s="216"/>
      <c r="QA83" s="216"/>
      <c r="QB83" s="216"/>
      <c r="QC83" s="216"/>
      <c r="QD83" s="216"/>
      <c r="QE83" s="216"/>
      <c r="QF83" s="216"/>
      <c r="QG83" s="216"/>
      <c r="QH83" s="216"/>
      <c r="QI83" s="216"/>
      <c r="QJ83" s="216"/>
      <c r="QK83" s="216"/>
      <c r="QL83" s="216"/>
      <c r="QM83" s="216"/>
      <c r="QN83" s="216"/>
      <c r="QO83" s="216"/>
      <c r="QP83" s="216"/>
      <c r="QQ83" s="216"/>
      <c r="QR83" s="216"/>
      <c r="QS83" s="216"/>
      <c r="QT83" s="216"/>
      <c r="QU83" s="216"/>
      <c r="QV83" s="216"/>
      <c r="QW83" s="216"/>
      <c r="QX83" s="216"/>
      <c r="QY83" s="216"/>
      <c r="QZ83" s="216"/>
      <c r="RA83" s="216"/>
      <c r="RB83" s="216"/>
      <c r="RC83" s="216"/>
      <c r="RD83" s="216"/>
      <c r="RE83" s="216"/>
      <c r="RF83" s="216"/>
      <c r="RG83" s="216"/>
      <c r="RH83" s="216"/>
      <c r="RI83" s="216"/>
      <c r="RJ83" s="216"/>
      <c r="RK83" s="216"/>
      <c r="RL83" s="216"/>
      <c r="RM83" s="216"/>
      <c r="RN83" s="216"/>
      <c r="RO83" s="216"/>
      <c r="RP83" s="216"/>
      <c r="RQ83" s="216"/>
      <c r="RR83" s="216"/>
      <c r="RS83" s="216"/>
      <c r="RT83" s="216"/>
      <c r="RU83" s="216"/>
      <c r="RV83" s="216"/>
      <c r="RW83" s="216"/>
      <c r="RX83" s="216"/>
      <c r="RY83" s="216"/>
      <c r="RZ83" s="216"/>
      <c r="SA83" s="216"/>
      <c r="SB83" s="216"/>
      <c r="SC83" s="216"/>
      <c r="SD83" s="216"/>
      <c r="SE83" s="216"/>
      <c r="SF83" s="216"/>
      <c r="SG83" s="216"/>
      <c r="SH83" s="216"/>
      <c r="SI83" s="216"/>
      <c r="SJ83" s="216"/>
      <c r="SK83" s="216"/>
      <c r="SL83" s="216"/>
      <c r="SM83" s="216"/>
      <c r="SN83" s="216"/>
      <c r="SO83" s="216"/>
      <c r="SP83" s="216"/>
      <c r="SQ83" s="216"/>
      <c r="SR83" s="216"/>
      <c r="SS83" s="216"/>
      <c r="ST83" s="216"/>
      <c r="SU83" s="216"/>
      <c r="SV83" s="216"/>
      <c r="SW83" s="216"/>
      <c r="SX83" s="216"/>
      <c r="SY83" s="216"/>
      <c r="SZ83" s="216"/>
      <c r="TA83" s="216"/>
      <c r="TB83" s="216"/>
      <c r="TC83" s="216"/>
      <c r="TD83" s="216"/>
      <c r="TE83" s="216"/>
      <c r="TF83" s="216"/>
      <c r="TG83" s="216"/>
      <c r="TH83" s="216"/>
      <c r="TI83" s="216"/>
      <c r="TJ83" s="216"/>
      <c r="TK83" s="216"/>
      <c r="TL83" s="216"/>
      <c r="TM83" s="216"/>
      <c r="TN83" s="216"/>
      <c r="TO83" s="216"/>
      <c r="TP83" s="216"/>
      <c r="TQ83" s="216"/>
      <c r="TR83" s="216"/>
      <c r="TS83" s="216"/>
      <c r="TT83" s="216"/>
      <c r="TU83" s="216"/>
      <c r="TV83" s="216"/>
      <c r="TW83" s="216"/>
      <c r="TX83" s="216"/>
      <c r="TY83" s="216"/>
      <c r="TZ83" s="216"/>
      <c r="UA83" s="216"/>
      <c r="UB83" s="216"/>
      <c r="UC83" s="216"/>
      <c r="UD83" s="216"/>
      <c r="UE83" s="216"/>
      <c r="UF83" s="216"/>
      <c r="UG83" s="216"/>
      <c r="UH83" s="216"/>
      <c r="UI83" s="216"/>
      <c r="UJ83" s="216"/>
      <c r="UK83" s="216"/>
      <c r="UL83" s="216"/>
      <c r="UM83" s="216"/>
      <c r="UN83" s="216"/>
      <c r="UO83" s="216"/>
      <c r="UP83" s="216"/>
      <c r="UQ83" s="216"/>
      <c r="UR83" s="216"/>
      <c r="US83" s="216"/>
      <c r="UT83" s="216"/>
      <c r="UU83" s="216"/>
      <c r="UV83" s="216"/>
      <c r="UW83" s="216"/>
      <c r="UX83" s="216"/>
      <c r="UY83" s="216"/>
      <c r="UZ83" s="216"/>
      <c r="VA83" s="216"/>
      <c r="VB83" s="216"/>
      <c r="VC83" s="216"/>
      <c r="VD83" s="216"/>
      <c r="VE83" s="216"/>
      <c r="VF83" s="216"/>
      <c r="VG83" s="216"/>
      <c r="VH83" s="216"/>
      <c r="VI83" s="216"/>
      <c r="VJ83" s="216"/>
      <c r="VK83" s="216"/>
      <c r="VL83" s="216"/>
      <c r="VM83" s="216"/>
      <c r="VN83" s="216"/>
      <c r="VO83" s="216"/>
      <c r="VP83" s="216"/>
      <c r="VQ83" s="216"/>
      <c r="VR83" s="216"/>
      <c r="VS83" s="216"/>
      <c r="VT83" s="216"/>
      <c r="VU83" s="216"/>
      <c r="VV83" s="216"/>
      <c r="VW83" s="216"/>
      <c r="VX83" s="216"/>
      <c r="VY83" s="216"/>
      <c r="VZ83" s="216"/>
      <c r="WA83" s="216"/>
      <c r="WB83" s="216"/>
      <c r="WC83" s="216"/>
      <c r="WD83" s="216"/>
      <c r="WE83" s="216"/>
      <c r="WF83" s="216"/>
      <c r="WG83" s="216"/>
      <c r="WH83" s="216"/>
      <c r="WI83" s="216"/>
      <c r="WJ83" s="216"/>
      <c r="WK83" s="216"/>
      <c r="WL83" s="216"/>
      <c r="WM83" s="216"/>
      <c r="WN83" s="216"/>
      <c r="WO83" s="216"/>
      <c r="WP83" s="216"/>
      <c r="WQ83" s="216"/>
      <c r="WR83" s="216"/>
      <c r="WS83" s="216"/>
      <c r="WT83" s="216"/>
      <c r="WU83" s="216"/>
      <c r="WV83" s="216"/>
      <c r="WW83" s="216"/>
      <c r="WX83" s="216"/>
      <c r="WY83" s="216"/>
      <c r="WZ83" s="216"/>
      <c r="XA83" s="216"/>
      <c r="XB83" s="216"/>
      <c r="XC83" s="216"/>
      <c r="XD83" s="216"/>
      <c r="XE83" s="216"/>
      <c r="XF83" s="216"/>
      <c r="XG83" s="216"/>
      <c r="XH83" s="216"/>
      <c r="XI83" s="216"/>
      <c r="XJ83" s="216"/>
      <c r="XK83" s="216"/>
      <c r="XL83" s="216"/>
      <c r="XM83" s="216"/>
      <c r="XN83" s="216"/>
      <c r="XO83" s="216"/>
      <c r="XP83" s="216"/>
      <c r="XQ83" s="216"/>
      <c r="XR83" s="216"/>
      <c r="XS83" s="216"/>
      <c r="XT83" s="216"/>
      <c r="XU83" s="216"/>
      <c r="XV83" s="216"/>
      <c r="XW83" s="216"/>
      <c r="XX83" s="216"/>
      <c r="XY83" s="216"/>
      <c r="XZ83" s="216"/>
      <c r="YA83" s="216"/>
      <c r="YB83" s="216"/>
      <c r="YC83" s="216"/>
      <c r="YD83" s="216"/>
      <c r="YE83" s="216"/>
      <c r="YF83" s="216"/>
      <c r="YG83" s="216"/>
      <c r="YH83" s="216"/>
      <c r="YI83" s="216"/>
      <c r="YJ83" s="216"/>
      <c r="YK83" s="216"/>
      <c r="YL83" s="216"/>
      <c r="YM83" s="216"/>
      <c r="YN83" s="216"/>
      <c r="YO83" s="216"/>
      <c r="YP83" s="216"/>
      <c r="YQ83" s="216"/>
      <c r="YR83" s="216"/>
      <c r="YS83" s="216"/>
      <c r="YT83" s="216"/>
      <c r="YU83" s="216"/>
      <c r="YV83" s="216"/>
      <c r="YW83" s="216"/>
      <c r="YX83" s="216"/>
      <c r="YY83" s="216"/>
      <c r="YZ83" s="216"/>
      <c r="ZA83" s="216"/>
      <c r="ZB83" s="216"/>
      <c r="ZC83" s="216"/>
      <c r="ZD83" s="216"/>
      <c r="ZE83" s="216"/>
      <c r="ZF83" s="216"/>
      <c r="ZG83" s="216"/>
      <c r="ZH83" s="216"/>
      <c r="ZI83" s="216"/>
      <c r="ZJ83" s="216"/>
      <c r="ZK83" s="216"/>
      <c r="ZL83" s="216"/>
      <c r="ZM83" s="216"/>
      <c r="ZN83" s="216"/>
      <c r="ZO83" s="216"/>
      <c r="ZP83" s="216"/>
      <c r="ZQ83" s="216"/>
      <c r="ZR83" s="216"/>
      <c r="ZS83" s="216"/>
      <c r="ZT83" s="216"/>
      <c r="ZU83" s="216"/>
      <c r="ZV83" s="216"/>
      <c r="ZW83" s="216"/>
      <c r="ZX83" s="216"/>
      <c r="ZY83" s="216"/>
      <c r="ZZ83" s="216"/>
      <c r="AAA83" s="216"/>
      <c r="AAB83" s="216"/>
      <c r="AAC83" s="216"/>
      <c r="AAD83" s="216"/>
      <c r="AAE83" s="216"/>
      <c r="AAF83" s="216"/>
      <c r="AAG83" s="216"/>
      <c r="AAH83" s="216"/>
      <c r="AAI83" s="216"/>
      <c r="AAJ83" s="216"/>
      <c r="AAK83" s="216"/>
      <c r="AAL83" s="216"/>
      <c r="AAM83" s="216"/>
      <c r="AAN83" s="216"/>
      <c r="AAO83" s="216"/>
      <c r="AAP83" s="216"/>
      <c r="AAQ83" s="216"/>
      <c r="AAR83" s="216"/>
      <c r="AAS83" s="216"/>
      <c r="AAT83" s="216"/>
      <c r="AAU83" s="216"/>
      <c r="AAV83" s="216"/>
      <c r="AAW83" s="216"/>
      <c r="AAX83" s="216"/>
      <c r="AAY83" s="216"/>
      <c r="AAZ83" s="216"/>
      <c r="ABA83" s="216"/>
      <c r="ABB83" s="216"/>
      <c r="ABC83" s="216"/>
      <c r="ABD83" s="216"/>
      <c r="ABE83" s="216"/>
      <c r="ABF83" s="216"/>
      <c r="ABG83" s="216"/>
      <c r="ABH83" s="216"/>
      <c r="ABI83" s="216"/>
      <c r="ABJ83" s="216"/>
      <c r="ABK83" s="216"/>
      <c r="ABL83" s="216"/>
      <c r="ABM83" s="216"/>
      <c r="ABN83" s="216"/>
      <c r="ABO83" s="216"/>
      <c r="ABP83" s="216"/>
      <c r="ABQ83" s="216"/>
      <c r="ABR83" s="216"/>
      <c r="ABS83" s="216"/>
      <c r="ABT83" s="216"/>
      <c r="ABU83" s="216"/>
      <c r="ABV83" s="216"/>
      <c r="ABW83" s="216"/>
      <c r="ABX83" s="216"/>
      <c r="ABY83" s="216"/>
      <c r="ABZ83" s="216"/>
      <c r="ACA83" s="216"/>
      <c r="ACB83" s="216"/>
      <c r="ACC83" s="216"/>
      <c r="ACD83" s="216"/>
      <c r="ACE83" s="216"/>
      <c r="ACF83" s="216"/>
      <c r="ACG83" s="216"/>
      <c r="ACH83" s="216"/>
      <c r="ACI83" s="216"/>
      <c r="ACJ83" s="216"/>
      <c r="ACK83" s="216"/>
      <c r="ACL83" s="216"/>
      <c r="ACM83" s="216"/>
      <c r="ACN83" s="216"/>
      <c r="ACO83" s="216"/>
      <c r="ACP83" s="216"/>
      <c r="ACQ83" s="216"/>
      <c r="ACR83" s="216"/>
      <c r="ACS83" s="216"/>
      <c r="ACT83" s="216"/>
      <c r="ACU83" s="216"/>
      <c r="ACV83" s="216"/>
      <c r="ACW83" s="216"/>
      <c r="ACX83" s="216"/>
      <c r="ACY83" s="216"/>
      <c r="ACZ83" s="216"/>
      <c r="ADA83" s="216"/>
      <c r="ADB83" s="216"/>
      <c r="ADC83" s="216"/>
      <c r="ADD83" s="216"/>
      <c r="ADE83" s="216"/>
      <c r="ADF83" s="216"/>
      <c r="ADG83" s="216"/>
      <c r="ADH83" s="216"/>
      <c r="ADI83" s="216"/>
      <c r="ADJ83" s="216"/>
      <c r="ADK83" s="216"/>
      <c r="ADL83" s="216"/>
      <c r="ADM83" s="216"/>
      <c r="ADN83" s="216"/>
      <c r="ADO83" s="216"/>
      <c r="ADP83" s="216"/>
      <c r="ADQ83" s="216"/>
      <c r="ADR83" s="216"/>
      <c r="ADS83" s="216"/>
      <c r="ADT83" s="216"/>
      <c r="ADU83" s="216"/>
      <c r="ADV83" s="216"/>
      <c r="ADW83" s="216"/>
      <c r="ADX83" s="216"/>
      <c r="ADY83" s="216"/>
      <c r="ADZ83" s="216"/>
      <c r="AEA83" s="216"/>
      <c r="AEB83" s="216"/>
      <c r="AEC83" s="216"/>
      <c r="AED83" s="216"/>
      <c r="AEE83" s="216"/>
      <c r="AEF83" s="216"/>
      <c r="AEG83" s="216"/>
      <c r="AEH83" s="216"/>
      <c r="AEI83" s="216"/>
      <c r="AEJ83" s="216"/>
      <c r="AEK83" s="216"/>
      <c r="AEL83" s="216"/>
      <c r="AEM83" s="216"/>
      <c r="AEN83" s="216"/>
      <c r="AEO83" s="216"/>
      <c r="AEP83" s="216"/>
      <c r="AEQ83" s="216"/>
      <c r="AER83" s="216"/>
      <c r="AES83" s="216"/>
      <c r="AET83" s="216"/>
      <c r="AEU83" s="216"/>
      <c r="AEV83" s="216"/>
      <c r="AEW83" s="216"/>
      <c r="AEX83" s="216"/>
      <c r="AEY83" s="216"/>
      <c r="AEZ83" s="216"/>
      <c r="AFA83" s="216"/>
      <c r="AFB83" s="216"/>
      <c r="AFC83" s="216"/>
      <c r="AFD83" s="216"/>
      <c r="AFE83" s="216"/>
      <c r="AFF83" s="216"/>
      <c r="AFG83" s="216"/>
      <c r="AFH83" s="216"/>
      <c r="AFI83" s="216"/>
      <c r="AFJ83" s="216"/>
      <c r="AFK83" s="216"/>
      <c r="AFL83" s="216"/>
      <c r="AFM83" s="216"/>
      <c r="AFN83" s="216"/>
      <c r="AFO83" s="216"/>
      <c r="AFP83" s="216"/>
      <c r="AFQ83" s="216"/>
      <c r="AFR83" s="216"/>
      <c r="AFS83" s="216"/>
      <c r="AFT83" s="216"/>
      <c r="AFU83" s="216"/>
      <c r="AFV83" s="216"/>
      <c r="AFW83" s="216"/>
      <c r="AFX83" s="216"/>
      <c r="AFY83" s="216"/>
      <c r="AFZ83" s="216"/>
      <c r="AGA83" s="216"/>
      <c r="AGB83" s="216"/>
      <c r="AGC83" s="216"/>
      <c r="AGD83" s="216"/>
      <c r="AGE83" s="216"/>
      <c r="AGF83" s="216"/>
      <c r="AGG83" s="216"/>
      <c r="AGH83" s="216"/>
      <c r="AGI83" s="216"/>
      <c r="AGJ83" s="216"/>
      <c r="AGK83" s="216"/>
      <c r="AGL83" s="216"/>
      <c r="AGM83" s="216"/>
      <c r="AGN83" s="216"/>
      <c r="AGO83" s="216"/>
      <c r="AGP83" s="216"/>
      <c r="AGQ83" s="216"/>
      <c r="AGR83" s="216"/>
      <c r="AGS83" s="216"/>
      <c r="AGT83" s="216"/>
      <c r="AGU83" s="216"/>
      <c r="AGV83" s="216"/>
      <c r="AGW83" s="216"/>
      <c r="AGX83" s="216"/>
      <c r="AGY83" s="216"/>
      <c r="AGZ83" s="216"/>
      <c r="AHA83" s="216"/>
      <c r="AHB83" s="216"/>
      <c r="AHC83" s="216"/>
      <c r="AHD83" s="216"/>
      <c r="AHE83" s="216"/>
      <c r="AHF83" s="216"/>
      <c r="AHG83" s="216"/>
      <c r="AHH83" s="216"/>
      <c r="AHI83" s="216"/>
      <c r="AHJ83" s="216"/>
      <c r="AHK83" s="216"/>
      <c r="AHL83" s="216"/>
      <c r="AHM83" s="216"/>
      <c r="AHN83" s="216"/>
      <c r="AHO83" s="216"/>
      <c r="AHP83" s="216"/>
      <c r="AHQ83" s="216"/>
      <c r="AHR83" s="216"/>
      <c r="AHS83" s="216"/>
      <c r="AHT83" s="216"/>
      <c r="AHU83" s="216"/>
      <c r="AHV83" s="216"/>
      <c r="AHW83" s="216"/>
      <c r="AHX83" s="216"/>
      <c r="AHY83" s="216"/>
      <c r="AHZ83" s="216"/>
      <c r="AIA83" s="216"/>
      <c r="AIB83" s="216"/>
      <c r="AIC83" s="216"/>
      <c r="AID83" s="216"/>
      <c r="AIE83" s="216"/>
      <c r="AIF83" s="216"/>
      <c r="AIG83" s="216"/>
      <c r="AIH83" s="216"/>
      <c r="AII83" s="216"/>
      <c r="AIJ83" s="216"/>
      <c r="AIK83" s="216"/>
      <c r="AIL83" s="216"/>
      <c r="AIM83" s="216"/>
      <c r="AIN83" s="216"/>
      <c r="AIO83" s="216"/>
      <c r="AIP83" s="216"/>
      <c r="AIQ83" s="216"/>
      <c r="AIR83" s="216"/>
      <c r="AIS83" s="216"/>
      <c r="AIT83" s="216"/>
      <c r="AIU83" s="216"/>
      <c r="AIV83" s="216"/>
      <c r="AIW83" s="216"/>
      <c r="AIX83" s="216"/>
      <c r="AIY83" s="216"/>
      <c r="AIZ83" s="216"/>
      <c r="AJA83" s="216"/>
      <c r="AJB83" s="216"/>
      <c r="AJC83" s="216"/>
      <c r="AJD83" s="216"/>
      <c r="AJE83" s="216"/>
      <c r="AJF83" s="216"/>
      <c r="AJG83" s="216"/>
      <c r="AJH83" s="216"/>
      <c r="AJI83" s="216"/>
      <c r="AJJ83" s="216"/>
      <c r="AJK83" s="216"/>
      <c r="AJL83" s="216"/>
      <c r="AJM83" s="216"/>
      <c r="AJN83" s="216"/>
      <c r="AJO83" s="216"/>
      <c r="AJP83" s="216"/>
      <c r="AJQ83" s="216"/>
      <c r="AJR83" s="216"/>
      <c r="AJS83" s="216"/>
      <c r="AJT83" s="216"/>
      <c r="AJU83" s="216"/>
      <c r="AJV83" s="216"/>
      <c r="AJW83" s="216"/>
      <c r="AJX83" s="216"/>
      <c r="AJY83" s="216"/>
      <c r="AJZ83" s="216"/>
      <c r="AKA83" s="216"/>
      <c r="AKB83" s="216"/>
      <c r="AKC83" s="216"/>
      <c r="AKD83" s="216"/>
      <c r="AKE83" s="216"/>
      <c r="AKF83" s="216"/>
      <c r="AKG83" s="216"/>
      <c r="AKH83" s="216"/>
      <c r="AKI83" s="216"/>
      <c r="AKJ83" s="216"/>
      <c r="AKK83" s="216"/>
      <c r="AKL83" s="216"/>
      <c r="AKM83" s="216"/>
      <c r="AKN83" s="216"/>
      <c r="AKO83" s="216"/>
      <c r="AKP83" s="216"/>
      <c r="AKQ83" s="216"/>
      <c r="AKR83" s="216"/>
      <c r="AKS83" s="216"/>
      <c r="AKT83" s="216"/>
      <c r="AKU83" s="216"/>
      <c r="AKV83" s="216"/>
      <c r="AKW83" s="216"/>
      <c r="AKX83" s="216"/>
      <c r="AKY83" s="216"/>
      <c r="AKZ83" s="216"/>
      <c r="ALA83" s="216"/>
      <c r="ALB83" s="216"/>
      <c r="ALC83" s="216"/>
      <c r="ALD83" s="216"/>
      <c r="ALE83" s="216"/>
      <c r="ALF83" s="216"/>
      <c r="ALG83" s="216"/>
      <c r="ALH83" s="216"/>
      <c r="ALI83" s="216"/>
      <c r="ALJ83" s="216"/>
      <c r="ALK83" s="216"/>
      <c r="ALL83" s="216"/>
      <c r="ALM83" s="216"/>
      <c r="ALN83" s="216"/>
      <c r="ALO83" s="216"/>
      <c r="ALP83" s="216"/>
      <c r="ALQ83" s="216"/>
      <c r="ALR83" s="216"/>
      <c r="ALS83" s="216"/>
      <c r="ALT83" s="216"/>
      <c r="ALU83" s="216"/>
      <c r="ALV83" s="216"/>
      <c r="ALW83" s="216"/>
      <c r="ALX83" s="216"/>
      <c r="ALY83" s="216"/>
      <c r="ALZ83" s="216"/>
      <c r="AMA83" s="216"/>
      <c r="AMB83" s="216"/>
      <c r="AMC83" s="216"/>
      <c r="AMD83" s="216"/>
      <c r="AME83" s="216"/>
      <c r="AMF83" s="216"/>
      <c r="AMG83" s="216"/>
      <c r="AMH83" s="216"/>
      <c r="AMI83" s="216"/>
      <c r="AMJ83" s="216"/>
      <c r="AMK83" s="216"/>
      <c r="AML83" s="216"/>
      <c r="AMM83" s="216"/>
      <c r="AMN83" s="216"/>
      <c r="AMO83" s="216"/>
      <c r="AMP83" s="216"/>
      <c r="AMQ83" s="216"/>
      <c r="AMR83" s="216"/>
      <c r="AMS83" s="216"/>
      <c r="AMT83" s="216"/>
      <c r="AMU83" s="216"/>
      <c r="AMV83" s="216"/>
      <c r="AMW83" s="216"/>
      <c r="AMX83" s="216"/>
      <c r="AMY83" s="216"/>
      <c r="AMZ83" s="216"/>
      <c r="ANA83" s="216"/>
      <c r="ANB83" s="216"/>
      <c r="ANC83" s="216"/>
      <c r="AND83" s="216"/>
      <c r="ANE83" s="216"/>
      <c r="ANF83" s="216"/>
      <c r="ANG83" s="216"/>
      <c r="ANH83" s="216"/>
      <c r="ANI83" s="216"/>
      <c r="ANJ83" s="216"/>
      <c r="ANK83" s="216"/>
      <c r="ANL83" s="216"/>
      <c r="ANM83" s="216"/>
      <c r="ANN83" s="216"/>
      <c r="ANO83" s="216"/>
      <c r="ANP83" s="216"/>
      <c r="ANQ83" s="216"/>
      <c r="ANR83" s="216"/>
      <c r="ANS83" s="216"/>
      <c r="ANT83" s="216"/>
      <c r="ANU83" s="216"/>
      <c r="ANV83" s="216"/>
      <c r="ANW83" s="216"/>
      <c r="ANX83" s="216"/>
      <c r="ANY83" s="216"/>
      <c r="ANZ83" s="216"/>
      <c r="AOA83" s="216"/>
      <c r="AOB83" s="216"/>
      <c r="AOC83" s="216"/>
      <c r="AOD83" s="216"/>
      <c r="AOE83" s="216"/>
      <c r="AOF83" s="216"/>
      <c r="AOG83" s="216"/>
      <c r="AOH83" s="216"/>
      <c r="AOI83" s="216"/>
      <c r="AOJ83" s="216"/>
      <c r="AOK83" s="216"/>
      <c r="AOL83" s="216"/>
      <c r="AOM83" s="216"/>
      <c r="AON83" s="216"/>
      <c r="AOO83" s="216"/>
      <c r="AOP83" s="216"/>
      <c r="AOQ83" s="216"/>
      <c r="AOR83" s="216"/>
      <c r="AOS83" s="216"/>
      <c r="AOT83" s="216"/>
      <c r="AOU83" s="216"/>
      <c r="AOV83" s="216"/>
      <c r="AOW83" s="216"/>
      <c r="AOX83" s="216"/>
      <c r="AOY83" s="216"/>
      <c r="AOZ83" s="216"/>
      <c r="APA83" s="216"/>
      <c r="APB83" s="216"/>
      <c r="APC83" s="216"/>
      <c r="APD83" s="216"/>
      <c r="APE83" s="216"/>
      <c r="APF83" s="216"/>
      <c r="APG83" s="216"/>
      <c r="APH83" s="216"/>
      <c r="API83" s="216"/>
      <c r="APJ83" s="216"/>
      <c r="APK83" s="216"/>
      <c r="APL83" s="216"/>
      <c r="APM83" s="216"/>
      <c r="APN83" s="216"/>
      <c r="APO83" s="216"/>
      <c r="APP83" s="216"/>
      <c r="APQ83" s="216"/>
      <c r="APR83" s="216"/>
      <c r="APS83" s="216"/>
      <c r="APT83" s="216"/>
      <c r="APU83" s="216"/>
      <c r="APV83" s="216"/>
      <c r="APW83" s="216"/>
      <c r="APX83" s="216"/>
      <c r="APY83" s="216"/>
      <c r="APZ83" s="216"/>
      <c r="AQA83" s="216"/>
      <c r="AQB83" s="216"/>
      <c r="AQC83" s="216"/>
      <c r="AQD83" s="216"/>
      <c r="AQE83" s="216"/>
      <c r="AQF83" s="216"/>
      <c r="AQG83" s="216"/>
      <c r="AQH83" s="216"/>
      <c r="AQI83" s="216"/>
      <c r="AQJ83" s="216"/>
      <c r="AQK83" s="216"/>
      <c r="AQL83" s="216"/>
      <c r="AQM83" s="216"/>
      <c r="AQN83" s="216"/>
      <c r="AQO83" s="216"/>
      <c r="AQP83" s="216"/>
      <c r="AQQ83" s="216"/>
      <c r="AQR83" s="216"/>
      <c r="AQS83" s="216"/>
      <c r="AQT83" s="216"/>
      <c r="AQU83" s="216"/>
      <c r="AQV83" s="216"/>
      <c r="AQW83" s="216"/>
      <c r="AQX83" s="216"/>
      <c r="AQY83" s="216"/>
      <c r="AQZ83" s="216"/>
      <c r="ARA83" s="216"/>
      <c r="ARB83" s="216"/>
      <c r="ARC83" s="216"/>
      <c r="ARD83" s="216"/>
      <c r="ARE83" s="216"/>
      <c r="ARF83" s="216"/>
      <c r="ARG83" s="216"/>
      <c r="ARH83" s="216"/>
      <c r="ARI83" s="216"/>
      <c r="ARJ83" s="216"/>
      <c r="ARK83" s="216"/>
      <c r="ARL83" s="216"/>
      <c r="ARM83" s="216"/>
      <c r="ARN83" s="216"/>
      <c r="ARO83" s="216"/>
      <c r="ARP83" s="216"/>
      <c r="ARQ83" s="216"/>
      <c r="ARR83" s="216"/>
      <c r="ARS83" s="216"/>
      <c r="ART83" s="216"/>
      <c r="ARU83" s="216"/>
      <c r="ARV83" s="216"/>
      <c r="ARW83" s="216"/>
      <c r="ARX83" s="216"/>
      <c r="ARY83" s="216"/>
      <c r="ARZ83" s="216"/>
      <c r="ASA83" s="216"/>
      <c r="ASB83" s="216"/>
      <c r="ASC83" s="216"/>
      <c r="ASD83" s="216"/>
      <c r="ASE83" s="216"/>
      <c r="ASF83" s="216"/>
      <c r="ASG83" s="216"/>
      <c r="ASH83" s="216"/>
      <c r="ASI83" s="216"/>
      <c r="ASJ83" s="216"/>
      <c r="ASK83" s="216"/>
      <c r="ASL83" s="216"/>
      <c r="ASM83" s="216"/>
      <c r="ASN83" s="216"/>
      <c r="ASO83" s="216"/>
      <c r="ASP83" s="216"/>
      <c r="ASQ83" s="216"/>
      <c r="ASR83" s="216"/>
      <c r="ASS83" s="216"/>
      <c r="AST83" s="216"/>
      <c r="ASU83" s="216"/>
      <c r="ASV83" s="216"/>
      <c r="ASW83" s="216"/>
      <c r="ASX83" s="216"/>
      <c r="ASY83" s="216"/>
      <c r="ASZ83" s="216"/>
      <c r="ATA83" s="216"/>
      <c r="ATB83" s="216"/>
      <c r="ATC83" s="216"/>
      <c r="ATD83" s="216"/>
      <c r="ATE83" s="216"/>
      <c r="ATF83" s="216"/>
      <c r="ATG83" s="216"/>
      <c r="ATH83" s="216"/>
      <c r="ATI83" s="216"/>
      <c r="ATJ83" s="216"/>
      <c r="ATK83" s="216"/>
      <c r="ATL83" s="216"/>
      <c r="ATM83" s="216"/>
      <c r="ATN83" s="216"/>
      <c r="ATO83" s="216"/>
      <c r="ATP83" s="216"/>
      <c r="ATQ83" s="216"/>
      <c r="ATR83" s="216"/>
      <c r="ATS83" s="216"/>
      <c r="ATT83" s="216"/>
      <c r="ATU83" s="216"/>
      <c r="ATV83" s="216"/>
      <c r="ATW83" s="216"/>
      <c r="ATX83" s="216"/>
      <c r="ATY83" s="216"/>
      <c r="ATZ83" s="216"/>
      <c r="AUA83" s="216"/>
      <c r="AUB83" s="216"/>
      <c r="AUC83" s="216"/>
      <c r="AUD83" s="216"/>
      <c r="AUE83" s="216"/>
      <c r="AUF83" s="216"/>
      <c r="AUG83" s="216"/>
      <c r="AUH83" s="216"/>
      <c r="AUI83" s="216"/>
      <c r="AUJ83" s="216"/>
      <c r="AUK83" s="216"/>
      <c r="AUL83" s="216"/>
      <c r="AUM83" s="216"/>
      <c r="AUN83" s="216"/>
      <c r="AUO83" s="216"/>
      <c r="AUP83" s="216"/>
      <c r="AUQ83" s="216"/>
      <c r="AUR83" s="216"/>
      <c r="AUS83" s="216"/>
      <c r="AUT83" s="216"/>
      <c r="AUU83" s="216"/>
      <c r="AUV83" s="216"/>
      <c r="AUW83" s="216"/>
      <c r="AUX83" s="216"/>
      <c r="AUY83" s="216"/>
      <c r="AUZ83" s="216"/>
      <c r="AVA83" s="216"/>
      <c r="AVB83" s="216"/>
      <c r="AVC83" s="216"/>
      <c r="AVD83" s="216"/>
      <c r="AVE83" s="216"/>
      <c r="AVF83" s="216"/>
      <c r="AVG83" s="216"/>
      <c r="AVH83" s="216"/>
      <c r="AVI83" s="216"/>
      <c r="AVJ83" s="216"/>
      <c r="AVK83" s="216"/>
      <c r="AVL83" s="216"/>
      <c r="AVM83" s="216"/>
      <c r="AVN83" s="216"/>
      <c r="AVO83" s="216"/>
      <c r="AVP83" s="216"/>
      <c r="AVQ83" s="216"/>
      <c r="AVR83" s="216"/>
      <c r="AVS83" s="216"/>
      <c r="AVT83" s="216"/>
      <c r="AVU83" s="216"/>
      <c r="AVV83" s="216"/>
      <c r="AVW83" s="216"/>
      <c r="AVX83" s="216"/>
      <c r="AVY83" s="216"/>
      <c r="AVZ83" s="216"/>
      <c r="AWA83" s="216"/>
      <c r="AWB83" s="216"/>
      <c r="AWC83" s="216"/>
      <c r="AWD83" s="216"/>
      <c r="AWE83" s="216"/>
      <c r="AWF83" s="216"/>
      <c r="AWG83" s="216"/>
      <c r="AWH83" s="216"/>
      <c r="AWI83" s="216"/>
      <c r="AWJ83" s="216"/>
      <c r="AWK83" s="216"/>
      <c r="AWL83" s="216"/>
      <c r="AWM83" s="216"/>
      <c r="AWN83" s="216"/>
      <c r="AWO83" s="216"/>
      <c r="AWP83" s="216"/>
      <c r="AWQ83" s="216"/>
      <c r="AWR83" s="216"/>
      <c r="AWS83" s="216"/>
      <c r="AWT83" s="216"/>
      <c r="AWU83" s="216"/>
      <c r="AWV83" s="216"/>
      <c r="AWW83" s="216"/>
      <c r="AWX83" s="216"/>
      <c r="AWY83" s="216"/>
      <c r="AWZ83" s="216"/>
      <c r="AXA83" s="216"/>
      <c r="AXB83" s="216"/>
      <c r="AXC83" s="216"/>
      <c r="AXD83" s="216"/>
      <c r="AXE83" s="216"/>
      <c r="AXF83" s="216"/>
      <c r="AXG83" s="216"/>
      <c r="AXH83" s="216"/>
      <c r="AXI83" s="216"/>
      <c r="AXJ83" s="216"/>
      <c r="AXK83" s="216"/>
      <c r="AXL83" s="216"/>
      <c r="AXM83" s="216"/>
      <c r="AXN83" s="216"/>
      <c r="AXO83" s="216"/>
      <c r="AXP83" s="216"/>
      <c r="AXQ83" s="216"/>
      <c r="AXR83" s="216"/>
      <c r="AXS83" s="216"/>
      <c r="AXT83" s="216"/>
      <c r="AXU83" s="216"/>
      <c r="AXV83" s="216"/>
      <c r="AXW83" s="216"/>
      <c r="AXX83" s="216"/>
      <c r="AXY83" s="216"/>
      <c r="AXZ83" s="216"/>
      <c r="AYA83" s="216"/>
      <c r="AYB83" s="216"/>
      <c r="AYC83" s="216"/>
      <c r="AYD83" s="216"/>
      <c r="AYE83" s="216"/>
      <c r="AYF83" s="216"/>
      <c r="AYG83" s="216"/>
      <c r="AYH83" s="216"/>
      <c r="AYI83" s="216"/>
      <c r="AYJ83" s="216"/>
      <c r="AYK83" s="216"/>
      <c r="AYL83" s="216"/>
      <c r="AYM83" s="216"/>
      <c r="AYN83" s="216"/>
      <c r="AYO83" s="216"/>
      <c r="AYP83" s="216"/>
      <c r="AYQ83" s="216"/>
      <c r="AYR83" s="216"/>
      <c r="AYS83" s="216"/>
      <c r="AYT83" s="216"/>
      <c r="AYU83" s="216"/>
      <c r="AYV83" s="216"/>
      <c r="AYW83" s="216"/>
      <c r="AYX83" s="216"/>
      <c r="AYY83" s="216"/>
      <c r="AYZ83" s="216"/>
      <c r="AZA83" s="216"/>
      <c r="AZB83" s="216"/>
      <c r="AZC83" s="216"/>
      <c r="AZD83" s="216"/>
      <c r="AZE83" s="216"/>
      <c r="AZF83" s="216"/>
      <c r="AZG83" s="216"/>
      <c r="AZH83" s="216"/>
      <c r="AZI83" s="216"/>
      <c r="AZJ83" s="216"/>
      <c r="AZK83" s="216"/>
      <c r="AZL83" s="216"/>
      <c r="AZM83" s="216"/>
      <c r="AZN83" s="216"/>
      <c r="AZO83" s="216"/>
      <c r="AZP83" s="216"/>
      <c r="AZQ83" s="216"/>
      <c r="AZR83" s="216"/>
      <c r="AZS83" s="216"/>
      <c r="AZT83" s="216"/>
      <c r="AZU83" s="216"/>
      <c r="AZV83" s="216"/>
      <c r="AZW83" s="216"/>
      <c r="AZX83" s="216"/>
      <c r="AZY83" s="216"/>
      <c r="AZZ83" s="216"/>
      <c r="BAA83" s="216"/>
      <c r="BAB83" s="216"/>
      <c r="BAC83" s="216"/>
      <c r="BAD83" s="216"/>
      <c r="BAE83" s="216"/>
      <c r="BAF83" s="216"/>
      <c r="BAG83" s="216"/>
      <c r="BAH83" s="216"/>
      <c r="BAI83" s="216"/>
      <c r="BAJ83" s="216"/>
      <c r="BAK83" s="216"/>
      <c r="BAL83" s="216"/>
      <c r="BAM83" s="216"/>
      <c r="BAN83" s="216"/>
      <c r="BAO83" s="216"/>
      <c r="BAP83" s="216"/>
      <c r="BAQ83" s="216"/>
      <c r="BAR83" s="216"/>
      <c r="BAS83" s="216"/>
      <c r="BAT83" s="216"/>
      <c r="BAU83" s="216"/>
      <c r="BAV83" s="216"/>
      <c r="BAW83" s="216"/>
      <c r="BAX83" s="216"/>
      <c r="BAY83" s="216"/>
      <c r="BAZ83" s="216"/>
      <c r="BBA83" s="216"/>
      <c r="BBB83" s="216"/>
      <c r="BBC83" s="216"/>
      <c r="BBD83" s="216"/>
      <c r="BBE83" s="216"/>
      <c r="BBF83" s="216"/>
      <c r="BBG83" s="216"/>
      <c r="BBH83" s="216"/>
      <c r="BBI83" s="216"/>
      <c r="BBJ83" s="216"/>
      <c r="BBK83" s="216"/>
      <c r="BBL83" s="216"/>
      <c r="BBM83" s="216"/>
      <c r="BBN83" s="216"/>
      <c r="BBO83" s="216"/>
      <c r="BBP83" s="216"/>
      <c r="BBQ83" s="216"/>
      <c r="BBR83" s="216"/>
      <c r="BBS83" s="216"/>
      <c r="BBT83" s="216"/>
      <c r="BBU83" s="216"/>
      <c r="BBV83" s="216"/>
      <c r="BBW83" s="216"/>
      <c r="BBX83" s="216"/>
      <c r="BBY83" s="216"/>
      <c r="BBZ83" s="216"/>
      <c r="BCA83" s="216"/>
      <c r="BCB83" s="216"/>
      <c r="BCC83" s="216"/>
      <c r="BCD83" s="216"/>
      <c r="BCE83" s="216"/>
      <c r="BCF83" s="216"/>
      <c r="BCG83" s="216"/>
      <c r="BCH83" s="216"/>
      <c r="BCI83" s="216"/>
      <c r="BCJ83" s="216"/>
      <c r="BCK83" s="216"/>
      <c r="BCL83" s="216"/>
      <c r="BCM83" s="216"/>
      <c r="BCN83" s="216"/>
      <c r="BCO83" s="216"/>
      <c r="BCP83" s="216"/>
      <c r="BCQ83" s="216"/>
      <c r="BCR83" s="216"/>
      <c r="BCS83" s="216"/>
      <c r="BCT83" s="216"/>
      <c r="BCU83" s="216"/>
      <c r="BCV83" s="216"/>
      <c r="BCW83" s="216"/>
      <c r="BCX83" s="216"/>
      <c r="BCY83" s="216"/>
      <c r="BCZ83" s="216"/>
      <c r="BDA83" s="216"/>
      <c r="BDB83" s="216"/>
      <c r="BDC83" s="216"/>
      <c r="BDD83" s="216"/>
      <c r="BDE83" s="216"/>
      <c r="BDF83" s="216"/>
      <c r="BDG83" s="216"/>
      <c r="BDH83" s="216"/>
      <c r="BDI83" s="216"/>
      <c r="BDJ83" s="216"/>
      <c r="BDK83" s="216"/>
      <c r="BDL83" s="216"/>
      <c r="BDM83" s="216"/>
      <c r="BDN83" s="216"/>
      <c r="BDO83" s="216"/>
      <c r="BDP83" s="216"/>
      <c r="BDQ83" s="216"/>
      <c r="BDR83" s="216"/>
      <c r="BDS83" s="216"/>
      <c r="BDT83" s="216"/>
      <c r="BDU83" s="216"/>
      <c r="BDV83" s="216"/>
      <c r="BDW83" s="216"/>
      <c r="BDX83" s="216"/>
      <c r="BDY83" s="216"/>
      <c r="BDZ83" s="216"/>
      <c r="BEA83" s="216"/>
      <c r="BEB83" s="216"/>
      <c r="BEC83" s="216"/>
      <c r="BED83" s="216"/>
      <c r="BEE83" s="216"/>
      <c r="BEF83" s="216"/>
      <c r="BEG83" s="216"/>
      <c r="BEH83" s="216"/>
      <c r="BEI83" s="216"/>
      <c r="BEJ83" s="216"/>
      <c r="BEK83" s="216"/>
      <c r="BEL83" s="216"/>
      <c r="BEM83" s="216"/>
      <c r="BEN83" s="216"/>
      <c r="BEO83" s="216"/>
      <c r="BEP83" s="216"/>
      <c r="BEQ83" s="216"/>
      <c r="BER83" s="216"/>
      <c r="BES83" s="216"/>
      <c r="BET83" s="216"/>
      <c r="BEU83" s="216"/>
      <c r="BEV83" s="216"/>
      <c r="BEW83" s="216"/>
      <c r="BEX83" s="216"/>
      <c r="BEY83" s="216"/>
      <c r="BEZ83" s="216"/>
      <c r="BFA83" s="216"/>
      <c r="BFB83" s="216"/>
      <c r="BFC83" s="216"/>
      <c r="BFD83" s="216"/>
      <c r="BFE83" s="216"/>
      <c r="BFF83" s="216"/>
      <c r="BFG83" s="216"/>
      <c r="BFH83" s="216"/>
      <c r="BFI83" s="216"/>
      <c r="BFJ83" s="216"/>
      <c r="BFK83" s="216"/>
      <c r="BFL83" s="216"/>
      <c r="BFM83" s="216"/>
      <c r="BFN83" s="216"/>
      <c r="BFO83" s="216"/>
      <c r="BFP83" s="216"/>
      <c r="BFQ83" s="216"/>
      <c r="BFR83" s="216"/>
      <c r="BFS83" s="216"/>
      <c r="BFT83" s="216"/>
      <c r="BFU83" s="216"/>
      <c r="BFV83" s="216"/>
      <c r="BFW83" s="216"/>
      <c r="BFX83" s="216"/>
      <c r="BFY83" s="216"/>
      <c r="BFZ83" s="216"/>
      <c r="BGA83" s="216"/>
      <c r="BGB83" s="216"/>
      <c r="BGC83" s="216"/>
      <c r="BGD83" s="216"/>
      <c r="BGE83" s="216"/>
      <c r="BGF83" s="216"/>
      <c r="BGG83" s="216"/>
      <c r="BGH83" s="216"/>
      <c r="BGI83" s="216"/>
      <c r="BGJ83" s="216"/>
      <c r="BGK83" s="216"/>
      <c r="BGL83" s="216"/>
      <c r="BGM83" s="216"/>
      <c r="BGN83" s="216"/>
      <c r="BGO83" s="216"/>
      <c r="BGP83" s="216"/>
      <c r="BGQ83" s="216"/>
      <c r="BGR83" s="216"/>
      <c r="BGS83" s="216"/>
      <c r="BGT83" s="216"/>
      <c r="BGU83" s="216"/>
      <c r="BGV83" s="216"/>
      <c r="BGW83" s="216"/>
      <c r="BGX83" s="216"/>
      <c r="BGY83" s="216"/>
      <c r="BGZ83" s="216"/>
      <c r="BHA83" s="216"/>
      <c r="BHB83" s="216"/>
      <c r="BHC83" s="216"/>
      <c r="BHD83" s="216"/>
      <c r="BHE83" s="216"/>
      <c r="BHF83" s="216"/>
      <c r="BHG83" s="216"/>
      <c r="BHH83" s="216"/>
      <c r="BHI83" s="216"/>
      <c r="BHJ83" s="216"/>
      <c r="BHK83" s="216"/>
      <c r="BHL83" s="216"/>
      <c r="BHM83" s="216"/>
      <c r="BHN83" s="216"/>
      <c r="BHO83" s="216"/>
      <c r="BHP83" s="216"/>
      <c r="BHQ83" s="216"/>
      <c r="BHR83" s="216"/>
      <c r="BHS83" s="216"/>
      <c r="BHT83" s="216"/>
      <c r="BHU83" s="216"/>
      <c r="BHV83" s="216"/>
      <c r="BHW83" s="216"/>
      <c r="BHX83" s="216"/>
      <c r="BHY83" s="216"/>
      <c r="BHZ83" s="216"/>
      <c r="BIA83" s="216"/>
      <c r="BIB83" s="216"/>
      <c r="BIC83" s="216"/>
      <c r="BID83" s="216"/>
      <c r="BIE83" s="216"/>
      <c r="BIF83" s="216"/>
      <c r="BIG83" s="216"/>
      <c r="BIH83" s="216"/>
      <c r="BII83" s="216"/>
      <c r="BIJ83" s="216"/>
      <c r="BIK83" s="216"/>
      <c r="BIL83" s="216"/>
      <c r="BIM83" s="216"/>
      <c r="BIN83" s="216"/>
      <c r="BIO83" s="216"/>
      <c r="BIP83" s="216"/>
      <c r="BIQ83" s="216"/>
      <c r="BIR83" s="216"/>
      <c r="BIS83" s="216"/>
      <c r="BIT83" s="216"/>
      <c r="BIU83" s="216"/>
      <c r="BIV83" s="216"/>
      <c r="BIW83" s="216"/>
      <c r="BIX83" s="216"/>
      <c r="BIY83" s="216"/>
      <c r="BIZ83" s="216"/>
      <c r="BJA83" s="216"/>
      <c r="BJB83" s="216"/>
      <c r="BJC83" s="216"/>
      <c r="BJD83" s="216"/>
      <c r="BJE83" s="216"/>
      <c r="BJF83" s="216"/>
      <c r="BJG83" s="216"/>
      <c r="BJH83" s="216"/>
      <c r="BJI83" s="216"/>
      <c r="BJJ83" s="216"/>
      <c r="BJK83" s="216"/>
      <c r="BJL83" s="216"/>
      <c r="BJM83" s="216"/>
      <c r="BJN83" s="216"/>
      <c r="BJO83" s="216"/>
      <c r="BJP83" s="216"/>
      <c r="BJQ83" s="216"/>
      <c r="BJR83" s="216"/>
      <c r="BJS83" s="216"/>
      <c r="BJT83" s="216"/>
      <c r="BJU83" s="216"/>
      <c r="BJV83" s="216"/>
      <c r="BJW83" s="216"/>
      <c r="BJX83" s="216"/>
      <c r="BJY83" s="216"/>
      <c r="BJZ83" s="216"/>
      <c r="BKA83" s="216"/>
      <c r="BKB83" s="216"/>
      <c r="BKC83" s="216"/>
      <c r="BKD83" s="216"/>
      <c r="BKE83" s="216"/>
      <c r="BKF83" s="216"/>
      <c r="BKG83" s="216"/>
      <c r="BKH83" s="216"/>
      <c r="BKI83" s="216"/>
      <c r="BKJ83" s="216"/>
      <c r="BKK83" s="216"/>
      <c r="BKL83" s="216"/>
      <c r="BKM83" s="216"/>
      <c r="BKN83" s="216"/>
      <c r="BKO83" s="216"/>
      <c r="BKP83" s="216"/>
      <c r="BKQ83" s="216"/>
      <c r="BKR83" s="216"/>
      <c r="BKS83" s="216"/>
      <c r="BKT83" s="216"/>
      <c r="BKU83" s="216"/>
      <c r="BKV83" s="216"/>
      <c r="BKW83" s="216"/>
      <c r="BKX83" s="216"/>
      <c r="BKY83" s="216"/>
      <c r="BKZ83" s="216"/>
      <c r="BLA83" s="216"/>
      <c r="BLB83" s="216"/>
      <c r="BLC83" s="216"/>
      <c r="BLD83" s="216"/>
      <c r="BLE83" s="216"/>
      <c r="BLF83" s="216"/>
      <c r="BLG83" s="216"/>
      <c r="BLH83" s="216"/>
      <c r="BLI83" s="216"/>
      <c r="BLJ83" s="216"/>
      <c r="BLK83" s="216"/>
      <c r="BLL83" s="216"/>
      <c r="BLM83" s="216"/>
      <c r="BLN83" s="216"/>
      <c r="BLO83" s="216"/>
      <c r="BLP83" s="216"/>
      <c r="BLQ83" s="216"/>
      <c r="BLR83" s="216"/>
      <c r="BLS83" s="216"/>
      <c r="BLT83" s="216"/>
      <c r="BLU83" s="216"/>
      <c r="BLV83" s="216"/>
      <c r="BLW83" s="216"/>
      <c r="BLX83" s="216"/>
      <c r="BLY83" s="216"/>
      <c r="BLZ83" s="216"/>
      <c r="BMA83" s="216"/>
      <c r="BMB83" s="216"/>
      <c r="BMC83" s="216"/>
      <c r="BMD83" s="216"/>
      <c r="BME83" s="216"/>
      <c r="BMF83" s="216"/>
      <c r="BMG83" s="216"/>
      <c r="BMH83" s="216"/>
      <c r="BMI83" s="216"/>
      <c r="BMJ83" s="216"/>
      <c r="BMK83" s="216"/>
      <c r="BML83" s="216"/>
      <c r="BMM83" s="216"/>
      <c r="BMN83" s="216"/>
      <c r="BMO83" s="216"/>
      <c r="BMP83" s="216"/>
      <c r="BMQ83" s="216"/>
      <c r="BMR83" s="216"/>
      <c r="BMS83" s="216"/>
      <c r="BMT83" s="216"/>
      <c r="BMU83" s="216"/>
      <c r="BMV83" s="216"/>
      <c r="BMW83" s="216"/>
      <c r="BMX83" s="216"/>
      <c r="BMY83" s="216"/>
      <c r="BMZ83" s="216"/>
      <c r="BNA83" s="216"/>
      <c r="BNB83" s="216"/>
      <c r="BNC83" s="216"/>
      <c r="BND83" s="216"/>
      <c r="BNE83" s="216"/>
      <c r="BNF83" s="216"/>
      <c r="BNG83" s="216"/>
      <c r="BNH83" s="216"/>
      <c r="BNI83" s="216"/>
      <c r="BNJ83" s="216"/>
      <c r="BNK83" s="216"/>
      <c r="BNL83" s="216"/>
      <c r="BNM83" s="216"/>
      <c r="BNN83" s="216"/>
      <c r="BNO83" s="216"/>
      <c r="BNP83" s="216"/>
      <c r="BNQ83" s="216"/>
      <c r="BNR83" s="216"/>
      <c r="BNS83" s="216"/>
      <c r="BNT83" s="216"/>
      <c r="BNU83" s="216"/>
      <c r="BNV83" s="216"/>
      <c r="BNW83" s="216"/>
      <c r="BNX83" s="216"/>
      <c r="BNY83" s="216"/>
      <c r="BNZ83" s="216"/>
      <c r="BOA83" s="216"/>
      <c r="BOB83" s="216"/>
      <c r="BOC83" s="216"/>
      <c r="BOD83" s="216"/>
      <c r="BOE83" s="216"/>
      <c r="BOF83" s="216"/>
      <c r="BOG83" s="216"/>
      <c r="BOH83" s="216"/>
      <c r="BOI83" s="216"/>
      <c r="BOJ83" s="216"/>
      <c r="BOK83" s="216"/>
      <c r="BOL83" s="216"/>
      <c r="BOM83" s="216"/>
      <c r="BON83" s="216"/>
      <c r="BOO83" s="216"/>
      <c r="BOP83" s="216"/>
      <c r="BOQ83" s="216"/>
      <c r="BOR83" s="216"/>
      <c r="BOS83" s="216"/>
      <c r="BOT83" s="216"/>
      <c r="BOU83" s="216"/>
      <c r="BOV83" s="216"/>
      <c r="BOW83" s="216"/>
      <c r="BOX83" s="216"/>
      <c r="BOY83" s="216"/>
      <c r="BOZ83" s="216"/>
      <c r="BPA83" s="216"/>
      <c r="BPB83" s="216"/>
      <c r="BPC83" s="216"/>
      <c r="BPD83" s="216"/>
      <c r="BPE83" s="216"/>
      <c r="BPF83" s="216"/>
      <c r="BPG83" s="216"/>
      <c r="BPH83" s="216"/>
      <c r="BPI83" s="216"/>
      <c r="BPJ83" s="216"/>
      <c r="BPK83" s="216"/>
      <c r="BPL83" s="216"/>
      <c r="BPM83" s="216"/>
      <c r="BPN83" s="216"/>
      <c r="BPO83" s="216"/>
      <c r="BPP83" s="216"/>
      <c r="BPQ83" s="216"/>
      <c r="BPR83" s="216"/>
      <c r="BPS83" s="216"/>
      <c r="BPT83" s="216"/>
      <c r="BPU83" s="216"/>
      <c r="BPV83" s="216"/>
      <c r="BPW83" s="216"/>
      <c r="BPX83" s="216"/>
      <c r="BPY83" s="216"/>
      <c r="BPZ83" s="216"/>
      <c r="BQA83" s="216"/>
      <c r="BQB83" s="216"/>
      <c r="BQC83" s="216"/>
      <c r="BQD83" s="216"/>
      <c r="BQE83" s="216"/>
      <c r="BQF83" s="216"/>
      <c r="BQG83" s="216"/>
      <c r="BQH83" s="216"/>
      <c r="BQI83" s="216"/>
      <c r="BQJ83" s="216"/>
      <c r="BQK83" s="216"/>
      <c r="BQL83" s="216"/>
      <c r="BQM83" s="216"/>
      <c r="BQN83" s="216"/>
      <c r="BQO83" s="216"/>
      <c r="BQP83" s="216"/>
      <c r="BQQ83" s="216"/>
      <c r="BQR83" s="216"/>
      <c r="BQS83" s="216"/>
      <c r="BQT83" s="216"/>
      <c r="BQU83" s="216"/>
      <c r="BQV83" s="216"/>
      <c r="BQW83" s="216"/>
      <c r="BQX83" s="216"/>
      <c r="BQY83" s="216"/>
      <c r="BQZ83" s="216"/>
      <c r="BRA83" s="216"/>
      <c r="BRB83" s="216"/>
      <c r="BRC83" s="216"/>
      <c r="BRD83" s="216"/>
      <c r="BRE83" s="216"/>
      <c r="BRF83" s="216"/>
      <c r="BRG83" s="216"/>
      <c r="BRH83" s="216"/>
      <c r="BRI83" s="216"/>
      <c r="BRJ83" s="216"/>
      <c r="BRK83" s="216"/>
      <c r="BRL83" s="216"/>
      <c r="BRM83" s="216"/>
      <c r="BRN83" s="216"/>
      <c r="BRO83" s="216"/>
      <c r="BRP83" s="216"/>
      <c r="BRQ83" s="216"/>
      <c r="BRR83" s="216"/>
      <c r="BRS83" s="216"/>
      <c r="BRT83" s="216"/>
      <c r="BRU83" s="216"/>
      <c r="BRV83" s="216"/>
      <c r="BRW83" s="216"/>
      <c r="BRX83" s="216"/>
      <c r="BRY83" s="216"/>
      <c r="BRZ83" s="216"/>
      <c r="BSA83" s="216"/>
      <c r="BSB83" s="216"/>
      <c r="BSC83" s="216"/>
      <c r="BSD83" s="216"/>
      <c r="BSE83" s="216"/>
      <c r="BSF83" s="216"/>
      <c r="BSG83" s="216"/>
      <c r="BSH83" s="216"/>
      <c r="BSI83" s="216"/>
      <c r="BSJ83" s="216"/>
      <c r="BSK83" s="216"/>
      <c r="BSL83" s="216"/>
      <c r="BSM83" s="216"/>
      <c r="BSN83" s="216"/>
      <c r="BSO83" s="216"/>
      <c r="BSP83" s="216"/>
      <c r="BSQ83" s="216"/>
      <c r="BSR83" s="216"/>
      <c r="BSS83" s="216"/>
      <c r="BST83" s="216"/>
      <c r="BSU83" s="216"/>
      <c r="BSV83" s="216"/>
      <c r="BSW83" s="216"/>
      <c r="BSX83" s="216"/>
      <c r="BSY83" s="216"/>
      <c r="BSZ83" s="216"/>
      <c r="BTA83" s="216"/>
      <c r="BTB83" s="216"/>
      <c r="BTC83" s="216"/>
      <c r="BTD83" s="216"/>
      <c r="BTE83" s="216"/>
      <c r="BTF83" s="216"/>
      <c r="BTG83" s="216"/>
      <c r="BTH83" s="216"/>
      <c r="BTI83" s="216"/>
      <c r="BTJ83" s="216"/>
      <c r="BTK83" s="216"/>
      <c r="BTL83" s="216"/>
      <c r="BTM83" s="216"/>
      <c r="BTN83" s="216"/>
      <c r="BTO83" s="216"/>
      <c r="BTP83" s="216"/>
      <c r="BTQ83" s="216"/>
      <c r="BTR83" s="216"/>
      <c r="BTS83" s="216"/>
      <c r="BTT83" s="216"/>
      <c r="BTU83" s="216"/>
      <c r="BTV83" s="216"/>
      <c r="BTW83" s="216"/>
      <c r="BTX83" s="216"/>
      <c r="BTY83" s="216"/>
      <c r="BTZ83" s="216"/>
      <c r="BUA83" s="216"/>
      <c r="BUB83" s="216"/>
      <c r="BUC83" s="216"/>
      <c r="BUD83" s="216"/>
      <c r="BUE83" s="216"/>
      <c r="BUF83" s="216"/>
      <c r="BUG83" s="216"/>
      <c r="BUH83" s="216"/>
      <c r="BUI83" s="216"/>
      <c r="BUJ83" s="216"/>
      <c r="BUK83" s="216"/>
      <c r="BUL83" s="216"/>
      <c r="BUM83" s="216"/>
      <c r="BUN83" s="216"/>
      <c r="BUO83" s="216"/>
      <c r="BUP83" s="216"/>
      <c r="BUQ83" s="216"/>
      <c r="BUR83" s="216"/>
      <c r="BUS83" s="216"/>
      <c r="BUT83" s="216"/>
      <c r="BUU83" s="216"/>
      <c r="BUV83" s="216"/>
      <c r="BUW83" s="216"/>
      <c r="BUX83" s="216"/>
      <c r="BUY83" s="216"/>
      <c r="BUZ83" s="216"/>
      <c r="BVA83" s="216"/>
      <c r="BVB83" s="216"/>
      <c r="BVC83" s="216"/>
      <c r="BVD83" s="216"/>
      <c r="BVE83" s="216"/>
      <c r="BVF83" s="216"/>
      <c r="BVG83" s="216"/>
      <c r="BVH83" s="216"/>
      <c r="BVI83" s="216"/>
      <c r="BVJ83" s="216"/>
      <c r="BVK83" s="216"/>
      <c r="BVL83" s="216"/>
      <c r="BVM83" s="216"/>
      <c r="BVN83" s="216"/>
      <c r="BVO83" s="216"/>
      <c r="BVP83" s="216"/>
      <c r="BVQ83" s="216"/>
      <c r="BVR83" s="216"/>
      <c r="BVS83" s="216"/>
      <c r="BVT83" s="216"/>
      <c r="BVU83" s="216"/>
      <c r="BVV83" s="216"/>
      <c r="BVW83" s="216"/>
      <c r="BVX83" s="216"/>
      <c r="BVY83" s="216"/>
      <c r="BVZ83" s="216"/>
      <c r="BWA83" s="216"/>
      <c r="BWB83" s="216"/>
      <c r="BWC83" s="216"/>
      <c r="BWD83" s="216"/>
      <c r="BWE83" s="216"/>
      <c r="BWF83" s="216"/>
      <c r="BWG83" s="216"/>
      <c r="BWH83" s="216"/>
      <c r="BWI83" s="216"/>
      <c r="BWJ83" s="216"/>
      <c r="BWK83" s="216"/>
      <c r="BWL83" s="216"/>
      <c r="BWM83" s="216"/>
      <c r="BWN83" s="216"/>
      <c r="BWO83" s="216"/>
      <c r="BWP83" s="216"/>
      <c r="BWQ83" s="216"/>
      <c r="BWR83" s="216"/>
      <c r="BWS83" s="216"/>
      <c r="BWT83" s="216"/>
      <c r="BWU83" s="216"/>
      <c r="BWV83" s="216"/>
      <c r="BWW83" s="216"/>
      <c r="BWX83" s="216"/>
      <c r="BWY83" s="216"/>
      <c r="BWZ83" s="216"/>
      <c r="BXA83" s="216"/>
      <c r="BXB83" s="216"/>
      <c r="BXC83" s="216"/>
      <c r="BXD83" s="216"/>
      <c r="BXE83" s="216"/>
      <c r="BXF83" s="216"/>
      <c r="BXG83" s="216"/>
      <c r="BXH83" s="216"/>
      <c r="BXI83" s="216"/>
      <c r="BXJ83" s="216"/>
      <c r="BXK83" s="216"/>
      <c r="BXL83" s="216"/>
      <c r="BXM83" s="216"/>
      <c r="BXN83" s="216"/>
      <c r="BXO83" s="216"/>
      <c r="BXP83" s="216"/>
      <c r="BXQ83" s="216"/>
      <c r="BXR83" s="216"/>
      <c r="BXS83" s="216"/>
      <c r="BXT83" s="216"/>
      <c r="BXU83" s="216"/>
      <c r="BXV83" s="216"/>
      <c r="BXW83" s="216"/>
      <c r="BXX83" s="216"/>
      <c r="BXY83" s="216"/>
      <c r="BXZ83" s="216"/>
      <c r="BYA83" s="216"/>
      <c r="BYB83" s="216"/>
      <c r="BYC83" s="216"/>
      <c r="BYD83" s="216"/>
      <c r="BYE83" s="216"/>
      <c r="BYF83" s="216"/>
      <c r="BYG83" s="216"/>
      <c r="BYH83" s="216"/>
      <c r="BYI83" s="216"/>
      <c r="BYJ83" s="216"/>
      <c r="BYK83" s="216"/>
      <c r="BYL83" s="216"/>
      <c r="BYM83" s="216"/>
      <c r="BYN83" s="216"/>
      <c r="BYO83" s="216"/>
      <c r="BYP83" s="216"/>
      <c r="BYQ83" s="216"/>
      <c r="BYR83" s="216"/>
      <c r="BYS83" s="216"/>
      <c r="BYT83" s="216"/>
      <c r="BYU83" s="216"/>
      <c r="BYV83" s="216"/>
      <c r="BYW83" s="216"/>
      <c r="BYX83" s="216"/>
      <c r="BYY83" s="216"/>
      <c r="BYZ83" s="216"/>
      <c r="BZA83" s="216"/>
      <c r="BZB83" s="216"/>
      <c r="BZC83" s="216"/>
      <c r="BZD83" s="216"/>
      <c r="BZE83" s="216"/>
      <c r="BZF83" s="216"/>
      <c r="BZG83" s="216"/>
      <c r="BZH83" s="216"/>
      <c r="BZI83" s="216"/>
      <c r="BZJ83" s="216"/>
      <c r="BZK83" s="216"/>
      <c r="BZL83" s="216"/>
      <c r="BZM83" s="216"/>
      <c r="BZN83" s="216"/>
      <c r="BZO83" s="216"/>
      <c r="BZP83" s="216"/>
      <c r="BZQ83" s="216"/>
      <c r="BZR83" s="216"/>
      <c r="BZS83" s="216"/>
      <c r="BZT83" s="216"/>
      <c r="BZU83" s="216"/>
      <c r="BZV83" s="216"/>
      <c r="BZW83" s="216"/>
      <c r="BZX83" s="216"/>
      <c r="BZY83" s="216"/>
      <c r="BZZ83" s="216"/>
      <c r="CAA83" s="216"/>
      <c r="CAB83" s="216"/>
      <c r="CAC83" s="216"/>
      <c r="CAD83" s="216"/>
      <c r="CAE83" s="216"/>
      <c r="CAF83" s="216"/>
      <c r="CAG83" s="216"/>
      <c r="CAH83" s="216"/>
      <c r="CAI83" s="216"/>
      <c r="CAJ83" s="216"/>
      <c r="CAK83" s="216"/>
      <c r="CAL83" s="216"/>
      <c r="CAM83" s="216"/>
      <c r="CAN83" s="216"/>
      <c r="CAO83" s="216"/>
      <c r="CAP83" s="216"/>
      <c r="CAQ83" s="216"/>
      <c r="CAR83" s="216"/>
      <c r="CAS83" s="216"/>
      <c r="CAT83" s="216"/>
      <c r="CAU83" s="216"/>
      <c r="CAV83" s="216"/>
      <c r="CAW83" s="216"/>
      <c r="CAX83" s="216"/>
      <c r="CAY83" s="216"/>
      <c r="CAZ83" s="216"/>
      <c r="CBA83" s="216"/>
      <c r="CBB83" s="216"/>
      <c r="CBC83" s="216"/>
      <c r="CBD83" s="216"/>
      <c r="CBE83" s="216"/>
      <c r="CBF83" s="216"/>
      <c r="CBG83" s="216"/>
      <c r="CBH83" s="216"/>
      <c r="CBI83" s="216"/>
      <c r="CBJ83" s="216"/>
      <c r="CBK83" s="216"/>
      <c r="CBL83" s="216"/>
      <c r="CBM83" s="216"/>
      <c r="CBN83" s="216"/>
      <c r="CBO83" s="216"/>
      <c r="CBP83" s="216"/>
      <c r="CBQ83" s="216"/>
      <c r="CBR83" s="216"/>
      <c r="CBS83" s="216"/>
      <c r="CBT83" s="216"/>
      <c r="CBU83" s="216"/>
      <c r="CBV83" s="216"/>
      <c r="CBW83" s="216"/>
      <c r="CBX83" s="216"/>
      <c r="CBY83" s="216"/>
      <c r="CBZ83" s="216"/>
      <c r="CCA83" s="216"/>
      <c r="CCB83" s="216"/>
      <c r="CCC83" s="216"/>
      <c r="CCD83" s="216"/>
      <c r="CCE83" s="216"/>
      <c r="CCF83" s="216"/>
      <c r="CCG83" s="216"/>
      <c r="CCH83" s="216"/>
      <c r="CCI83" s="216"/>
      <c r="CCJ83" s="216"/>
      <c r="CCK83" s="216"/>
      <c r="CCL83" s="216"/>
      <c r="CCM83" s="216"/>
      <c r="CCN83" s="216"/>
      <c r="CCO83" s="216"/>
      <c r="CCP83" s="216"/>
      <c r="CCQ83" s="216"/>
      <c r="CCR83" s="216"/>
      <c r="CCS83" s="216"/>
      <c r="CCT83" s="216"/>
      <c r="CCU83" s="216"/>
      <c r="CCV83" s="216"/>
      <c r="CCW83" s="216"/>
      <c r="CCX83" s="216"/>
      <c r="CCY83" s="216"/>
      <c r="CCZ83" s="216"/>
      <c r="CDA83" s="216"/>
      <c r="CDB83" s="216"/>
      <c r="CDC83" s="216"/>
      <c r="CDD83" s="216"/>
      <c r="CDE83" s="216"/>
      <c r="CDF83" s="216"/>
      <c r="CDG83" s="216"/>
      <c r="CDH83" s="216"/>
      <c r="CDI83" s="216"/>
      <c r="CDJ83" s="216"/>
      <c r="CDK83" s="216"/>
      <c r="CDL83" s="216"/>
      <c r="CDM83" s="216"/>
      <c r="CDN83" s="216"/>
      <c r="CDO83" s="216"/>
      <c r="CDP83" s="216"/>
      <c r="CDQ83" s="216"/>
      <c r="CDR83" s="216"/>
      <c r="CDS83" s="216"/>
      <c r="CDT83" s="216"/>
      <c r="CDU83" s="216"/>
      <c r="CDV83" s="216"/>
      <c r="CDW83" s="216"/>
      <c r="CDX83" s="216"/>
      <c r="CDY83" s="216"/>
      <c r="CDZ83" s="216"/>
      <c r="CEA83" s="216"/>
      <c r="CEB83" s="216"/>
      <c r="CEC83" s="216"/>
      <c r="CED83" s="216"/>
      <c r="CEE83" s="216"/>
      <c r="CEF83" s="216"/>
      <c r="CEG83" s="216"/>
      <c r="CEH83" s="216"/>
      <c r="CEI83" s="216"/>
      <c r="CEJ83" s="216"/>
      <c r="CEK83" s="216"/>
      <c r="CEL83" s="216"/>
      <c r="CEM83" s="216"/>
      <c r="CEN83" s="216"/>
      <c r="CEO83" s="216"/>
      <c r="CEP83" s="216"/>
      <c r="CEQ83" s="216"/>
      <c r="CER83" s="216"/>
      <c r="CES83" s="216"/>
      <c r="CET83" s="216"/>
      <c r="CEU83" s="216"/>
      <c r="CEV83" s="216"/>
      <c r="CEW83" s="216"/>
      <c r="CEX83" s="216"/>
      <c r="CEY83" s="216"/>
      <c r="CEZ83" s="216"/>
      <c r="CFA83" s="216"/>
      <c r="CFB83" s="216"/>
      <c r="CFC83" s="216"/>
      <c r="CFD83" s="216"/>
      <c r="CFE83" s="216"/>
      <c r="CFF83" s="216"/>
      <c r="CFG83" s="216"/>
      <c r="CFH83" s="216"/>
      <c r="CFI83" s="216"/>
      <c r="CFJ83" s="216"/>
      <c r="CFK83" s="216"/>
      <c r="CFL83" s="216"/>
      <c r="CFM83" s="216"/>
      <c r="CFN83" s="216"/>
      <c r="CFO83" s="216"/>
      <c r="CFP83" s="216"/>
      <c r="CFQ83" s="216"/>
      <c r="CFR83" s="216"/>
      <c r="CFS83" s="216"/>
      <c r="CFT83" s="216"/>
      <c r="CFU83" s="216"/>
      <c r="CFV83" s="216"/>
      <c r="CFW83" s="216"/>
      <c r="CFX83" s="216"/>
      <c r="CFY83" s="216"/>
      <c r="CFZ83" s="216"/>
      <c r="CGA83" s="216"/>
      <c r="CGB83" s="216"/>
      <c r="CGC83" s="216"/>
      <c r="CGD83" s="216"/>
      <c r="CGE83" s="216"/>
      <c r="CGF83" s="216"/>
      <c r="CGG83" s="216"/>
      <c r="CGH83" s="216"/>
      <c r="CGI83" s="216"/>
      <c r="CGJ83" s="216"/>
      <c r="CGK83" s="216"/>
      <c r="CGL83" s="216"/>
      <c r="CGM83" s="216"/>
      <c r="CGN83" s="216"/>
      <c r="CGO83" s="216"/>
      <c r="CGP83" s="216"/>
      <c r="CGQ83" s="216"/>
      <c r="CGR83" s="216"/>
      <c r="CGS83" s="216"/>
      <c r="CGT83" s="216"/>
      <c r="CGU83" s="216"/>
      <c r="CGV83" s="216"/>
      <c r="CGW83" s="216"/>
      <c r="CGX83" s="216"/>
      <c r="CGY83" s="216"/>
      <c r="CGZ83" s="216"/>
      <c r="CHA83" s="216"/>
      <c r="CHB83" s="216"/>
      <c r="CHC83" s="216"/>
      <c r="CHD83" s="216"/>
      <c r="CHE83" s="216"/>
      <c r="CHF83" s="216"/>
      <c r="CHG83" s="216"/>
      <c r="CHH83" s="216"/>
      <c r="CHI83" s="216"/>
      <c r="CHJ83" s="216"/>
      <c r="CHK83" s="216"/>
      <c r="CHL83" s="216"/>
      <c r="CHM83" s="216"/>
      <c r="CHN83" s="216"/>
      <c r="CHO83" s="216"/>
      <c r="CHP83" s="216"/>
      <c r="CHQ83" s="216"/>
      <c r="CHR83" s="216"/>
      <c r="CHS83" s="216"/>
      <c r="CHT83" s="216"/>
      <c r="CHU83" s="216"/>
      <c r="CHV83" s="216"/>
      <c r="CHW83" s="216"/>
      <c r="CHX83" s="216"/>
      <c r="CHY83" s="216"/>
      <c r="CHZ83" s="216"/>
      <c r="CIA83" s="216"/>
      <c r="CIB83" s="216"/>
      <c r="CIC83" s="216"/>
      <c r="CID83" s="216"/>
      <c r="CIE83" s="216"/>
      <c r="CIF83" s="216"/>
      <c r="CIG83" s="216"/>
      <c r="CIH83" s="216"/>
      <c r="CII83" s="216"/>
      <c r="CIJ83" s="216"/>
      <c r="CIK83" s="216"/>
      <c r="CIL83" s="216"/>
      <c r="CIM83" s="216"/>
      <c r="CIN83" s="216"/>
      <c r="CIO83" s="216"/>
      <c r="CIP83" s="216"/>
      <c r="CIQ83" s="216"/>
      <c r="CIR83" s="216"/>
      <c r="CIS83" s="216"/>
      <c r="CIT83" s="216"/>
      <c r="CIU83" s="216"/>
      <c r="CIV83" s="216"/>
      <c r="CIW83" s="216"/>
      <c r="CIX83" s="216"/>
      <c r="CIY83" s="216"/>
      <c r="CIZ83" s="216"/>
      <c r="CJA83" s="216"/>
      <c r="CJB83" s="216"/>
      <c r="CJC83" s="216"/>
      <c r="CJD83" s="216"/>
      <c r="CJE83" s="216"/>
      <c r="CJF83" s="216"/>
      <c r="CJG83" s="216"/>
      <c r="CJH83" s="216"/>
      <c r="CJI83" s="216"/>
      <c r="CJJ83" s="216"/>
      <c r="CJK83" s="216"/>
      <c r="CJL83" s="216"/>
      <c r="CJM83" s="216"/>
      <c r="CJN83" s="216"/>
      <c r="CJO83" s="216"/>
      <c r="CJP83" s="216"/>
      <c r="CJQ83" s="216"/>
      <c r="CJR83" s="216"/>
      <c r="CJS83" s="216"/>
      <c r="CJT83" s="216"/>
      <c r="CJU83" s="216"/>
      <c r="CJV83" s="216"/>
      <c r="CJW83" s="216"/>
      <c r="CJX83" s="216"/>
      <c r="CJY83" s="216"/>
      <c r="CJZ83" s="216"/>
      <c r="CKA83" s="216"/>
      <c r="CKB83" s="216"/>
      <c r="CKC83" s="216"/>
      <c r="CKD83" s="216"/>
      <c r="CKE83" s="216"/>
      <c r="CKF83" s="216"/>
      <c r="CKG83" s="216"/>
      <c r="CKH83" s="216"/>
      <c r="CKI83" s="216"/>
      <c r="CKJ83" s="216"/>
      <c r="CKK83" s="216"/>
      <c r="CKL83" s="216"/>
      <c r="CKM83" s="216"/>
      <c r="CKN83" s="216"/>
      <c r="CKO83" s="216"/>
      <c r="CKP83" s="216"/>
      <c r="CKQ83" s="216"/>
      <c r="CKR83" s="216"/>
      <c r="CKS83" s="216"/>
      <c r="CKT83" s="216"/>
      <c r="CKU83" s="216"/>
      <c r="CKV83" s="216"/>
      <c r="CKW83" s="216"/>
      <c r="CKX83" s="216"/>
      <c r="CKY83" s="216"/>
      <c r="CKZ83" s="216"/>
      <c r="CLA83" s="216"/>
      <c r="CLB83" s="216"/>
      <c r="CLC83" s="216"/>
      <c r="CLD83" s="216"/>
      <c r="CLE83" s="216"/>
      <c r="CLF83" s="216"/>
      <c r="CLG83" s="216"/>
      <c r="CLH83" s="216"/>
      <c r="CLI83" s="216"/>
      <c r="CLJ83" s="216"/>
      <c r="CLK83" s="216"/>
      <c r="CLL83" s="216"/>
      <c r="CLM83" s="216"/>
      <c r="CLN83" s="216"/>
      <c r="CLO83" s="216"/>
      <c r="CLP83" s="216"/>
      <c r="CLQ83" s="216"/>
      <c r="CLR83" s="216"/>
      <c r="CLS83" s="216"/>
      <c r="CLT83" s="216"/>
      <c r="CLU83" s="216"/>
      <c r="CLV83" s="216"/>
      <c r="CLW83" s="216"/>
      <c r="CLX83" s="216"/>
      <c r="CLY83" s="216"/>
      <c r="CLZ83" s="216"/>
      <c r="CMA83" s="216"/>
      <c r="CMB83" s="216"/>
      <c r="CMC83" s="216"/>
      <c r="CMD83" s="216"/>
      <c r="CME83" s="216"/>
      <c r="CMF83" s="216"/>
      <c r="CMG83" s="216"/>
      <c r="CMH83" s="216"/>
      <c r="CMI83" s="216"/>
      <c r="CMJ83" s="216"/>
      <c r="CMK83" s="216"/>
      <c r="CML83" s="216"/>
      <c r="CMM83" s="216"/>
      <c r="CMN83" s="216"/>
      <c r="CMO83" s="216"/>
      <c r="CMP83" s="216"/>
      <c r="CMQ83" s="216"/>
      <c r="CMR83" s="216"/>
      <c r="CMS83" s="216"/>
      <c r="CMT83" s="216"/>
      <c r="CMU83" s="216"/>
      <c r="CMV83" s="216"/>
      <c r="CMW83" s="216"/>
      <c r="CMX83" s="216"/>
      <c r="CMY83" s="216"/>
      <c r="CMZ83" s="216"/>
      <c r="CNA83" s="216"/>
      <c r="CNB83" s="216"/>
      <c r="CNC83" s="216"/>
      <c r="CND83" s="216"/>
      <c r="CNE83" s="216"/>
      <c r="CNF83" s="216"/>
      <c r="CNG83" s="216"/>
      <c r="CNH83" s="216"/>
      <c r="CNI83" s="216"/>
      <c r="CNJ83" s="216"/>
      <c r="CNK83" s="216"/>
      <c r="CNL83" s="216"/>
      <c r="CNM83" s="216"/>
      <c r="CNN83" s="216"/>
      <c r="CNO83" s="216"/>
      <c r="CNP83" s="216"/>
      <c r="CNQ83" s="216"/>
      <c r="CNR83" s="216"/>
      <c r="CNS83" s="216"/>
      <c r="CNT83" s="216"/>
      <c r="CNU83" s="216"/>
      <c r="CNV83" s="216"/>
      <c r="CNW83" s="216"/>
      <c r="CNX83" s="216"/>
      <c r="CNY83" s="216"/>
      <c r="CNZ83" s="216"/>
      <c r="COA83" s="216"/>
      <c r="COB83" s="216"/>
      <c r="COC83" s="216"/>
      <c r="COD83" s="216"/>
      <c r="COE83" s="216"/>
      <c r="COF83" s="216"/>
      <c r="COG83" s="216"/>
      <c r="COH83" s="216"/>
      <c r="COI83" s="216"/>
      <c r="COJ83" s="216"/>
      <c r="COK83" s="216"/>
      <c r="COL83" s="216"/>
      <c r="COM83" s="216"/>
      <c r="CON83" s="216"/>
      <c r="COO83" s="216"/>
      <c r="COP83" s="216"/>
      <c r="COQ83" s="216"/>
      <c r="COR83" s="216"/>
      <c r="COS83" s="216"/>
      <c r="COT83" s="216"/>
      <c r="COU83" s="216"/>
      <c r="COV83" s="216"/>
      <c r="COW83" s="216"/>
      <c r="COX83" s="216"/>
      <c r="COY83" s="216"/>
      <c r="COZ83" s="216"/>
      <c r="CPA83" s="216"/>
      <c r="CPB83" s="216"/>
      <c r="CPC83" s="216"/>
      <c r="CPD83" s="216"/>
      <c r="CPE83" s="216"/>
      <c r="CPF83" s="216"/>
    </row>
    <row r="84" spans="1:2450" s="175" customFormat="1" ht="25.5" x14ac:dyDescent="0.25">
      <c r="A84" s="717" t="s">
        <v>196</v>
      </c>
      <c r="B84" s="170">
        <f t="shared" ref="B84:B119" si="2">B6</f>
        <v>2</v>
      </c>
      <c r="C84" s="233" t="s">
        <v>55</v>
      </c>
      <c r="D84" s="218"/>
      <c r="E84" s="164"/>
      <c r="F84" s="164"/>
      <c r="G84" s="165"/>
      <c r="H84" s="290"/>
      <c r="I84" s="373"/>
      <c r="J84" s="373"/>
      <c r="K84" s="373"/>
      <c r="L84" s="373"/>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c r="HX84" s="216"/>
      <c r="HY84" s="216"/>
      <c r="HZ84" s="216"/>
      <c r="IA84" s="216"/>
      <c r="IB84" s="216"/>
      <c r="IC84" s="216"/>
      <c r="ID84" s="216"/>
      <c r="IE84" s="216"/>
      <c r="IF84" s="216"/>
      <c r="IG84" s="216"/>
      <c r="IH84" s="216"/>
      <c r="II84" s="216"/>
      <c r="IJ84" s="216"/>
      <c r="IK84" s="216"/>
      <c r="IL84" s="216"/>
      <c r="IM84" s="216"/>
      <c r="IN84" s="216"/>
      <c r="IO84" s="216"/>
      <c r="IP84" s="216"/>
      <c r="IQ84" s="216"/>
      <c r="IR84" s="216"/>
      <c r="IS84" s="216"/>
      <c r="IT84" s="216"/>
      <c r="IU84" s="216"/>
      <c r="IV84" s="216"/>
      <c r="IW84" s="216"/>
      <c r="IX84" s="216"/>
      <c r="IY84" s="216"/>
      <c r="IZ84" s="216"/>
      <c r="JA84" s="216"/>
      <c r="JB84" s="216"/>
      <c r="JC84" s="216"/>
      <c r="JD84" s="216"/>
      <c r="JE84" s="216"/>
      <c r="JF84" s="216"/>
      <c r="JG84" s="216"/>
      <c r="JH84" s="216"/>
      <c r="JI84" s="216"/>
      <c r="JJ84" s="216"/>
      <c r="JK84" s="216"/>
      <c r="JL84" s="216"/>
      <c r="JM84" s="216"/>
      <c r="JN84" s="216"/>
      <c r="JO84" s="216"/>
      <c r="JP84" s="216"/>
      <c r="JQ84" s="216"/>
      <c r="JR84" s="216"/>
      <c r="JS84" s="216"/>
      <c r="JT84" s="216"/>
      <c r="JU84" s="216"/>
      <c r="JV84" s="216"/>
      <c r="JW84" s="216"/>
      <c r="JX84" s="216"/>
      <c r="JY84" s="216"/>
      <c r="JZ84" s="216"/>
      <c r="KA84" s="216"/>
      <c r="KB84" s="216"/>
      <c r="KC84" s="216"/>
      <c r="KD84" s="216"/>
      <c r="KE84" s="216"/>
      <c r="KF84" s="216"/>
      <c r="KG84" s="216"/>
      <c r="KH84" s="216"/>
      <c r="KI84" s="216"/>
      <c r="KJ84" s="216"/>
      <c r="KK84" s="216"/>
      <c r="KL84" s="216"/>
      <c r="KM84" s="216"/>
      <c r="KN84" s="216"/>
      <c r="KO84" s="216"/>
      <c r="KP84" s="216"/>
      <c r="KQ84" s="216"/>
      <c r="KR84" s="216"/>
      <c r="KS84" s="216"/>
      <c r="KT84" s="216"/>
      <c r="KU84" s="216"/>
      <c r="KV84" s="216"/>
      <c r="KW84" s="216"/>
      <c r="KX84" s="216"/>
      <c r="KY84" s="216"/>
      <c r="KZ84" s="216"/>
      <c r="LA84" s="216"/>
      <c r="LB84" s="216"/>
      <c r="LC84" s="216"/>
      <c r="LD84" s="216"/>
      <c r="LE84" s="216"/>
      <c r="LF84" s="216"/>
      <c r="LG84" s="216"/>
      <c r="LH84" s="216"/>
      <c r="LI84" s="216"/>
      <c r="LJ84" s="216"/>
      <c r="LK84" s="216"/>
      <c r="LL84" s="216"/>
      <c r="LM84" s="216"/>
      <c r="LN84" s="216"/>
      <c r="LO84" s="216"/>
      <c r="LP84" s="216"/>
      <c r="LQ84" s="216"/>
      <c r="LR84" s="216"/>
      <c r="LS84" s="216"/>
      <c r="LT84" s="216"/>
      <c r="LU84" s="216"/>
      <c r="LV84" s="216"/>
      <c r="LW84" s="216"/>
      <c r="LX84" s="216"/>
      <c r="LY84" s="216"/>
      <c r="LZ84" s="216"/>
      <c r="MA84" s="216"/>
      <c r="MB84" s="216"/>
      <c r="MC84" s="216"/>
      <c r="MD84" s="216"/>
      <c r="ME84" s="216"/>
      <c r="MF84" s="216"/>
      <c r="MG84" s="216"/>
      <c r="MH84" s="216"/>
      <c r="MI84" s="216"/>
      <c r="MJ84" s="216"/>
      <c r="MK84" s="216"/>
      <c r="ML84" s="216"/>
      <c r="MM84" s="216"/>
      <c r="MN84" s="216"/>
      <c r="MO84" s="216"/>
      <c r="MP84" s="216"/>
      <c r="MQ84" s="216"/>
      <c r="MR84" s="216"/>
      <c r="MS84" s="216"/>
      <c r="MT84" s="216"/>
      <c r="MU84" s="216"/>
      <c r="MV84" s="216"/>
      <c r="MW84" s="216"/>
      <c r="MX84" s="216"/>
      <c r="MY84" s="216"/>
      <c r="MZ84" s="216"/>
      <c r="NA84" s="216"/>
      <c r="NB84" s="216"/>
      <c r="NC84" s="216"/>
      <c r="ND84" s="216"/>
      <c r="NE84" s="216"/>
      <c r="NF84" s="216"/>
      <c r="NG84" s="216"/>
      <c r="NH84" s="216"/>
      <c r="NI84" s="216"/>
      <c r="NJ84" s="216"/>
      <c r="NK84" s="216"/>
      <c r="NL84" s="216"/>
      <c r="NM84" s="216"/>
      <c r="NN84" s="216"/>
      <c r="NO84" s="216"/>
      <c r="NP84" s="216"/>
      <c r="NQ84" s="216"/>
      <c r="NR84" s="216"/>
      <c r="NS84" s="216"/>
      <c r="NT84" s="216"/>
      <c r="NU84" s="216"/>
      <c r="NV84" s="216"/>
      <c r="NW84" s="216"/>
      <c r="NX84" s="216"/>
      <c r="NY84" s="216"/>
      <c r="NZ84" s="216"/>
      <c r="OA84" s="216"/>
      <c r="OB84" s="216"/>
      <c r="OC84" s="216"/>
      <c r="OD84" s="216"/>
      <c r="OE84" s="216"/>
      <c r="OF84" s="216"/>
      <c r="OG84" s="216"/>
      <c r="OH84" s="216"/>
      <c r="OI84" s="216"/>
      <c r="OJ84" s="216"/>
      <c r="OK84" s="216"/>
      <c r="OL84" s="216"/>
      <c r="OM84" s="216"/>
      <c r="ON84" s="216"/>
      <c r="OO84" s="216"/>
      <c r="OP84" s="216"/>
      <c r="OQ84" s="216"/>
      <c r="OR84" s="216"/>
      <c r="OS84" s="216"/>
      <c r="OT84" s="216"/>
      <c r="OU84" s="216"/>
      <c r="OV84" s="216"/>
      <c r="OW84" s="216"/>
      <c r="OX84" s="216"/>
      <c r="OY84" s="216"/>
      <c r="OZ84" s="216"/>
      <c r="PA84" s="216"/>
      <c r="PB84" s="216"/>
      <c r="PC84" s="216"/>
      <c r="PD84" s="216"/>
      <c r="PE84" s="216"/>
      <c r="PF84" s="216"/>
      <c r="PG84" s="216"/>
      <c r="PH84" s="216"/>
      <c r="PI84" s="216"/>
      <c r="PJ84" s="216"/>
      <c r="PK84" s="216"/>
      <c r="PL84" s="216"/>
      <c r="PM84" s="216"/>
      <c r="PN84" s="216"/>
      <c r="PO84" s="216"/>
      <c r="PP84" s="216"/>
      <c r="PQ84" s="216"/>
      <c r="PR84" s="216"/>
      <c r="PS84" s="216"/>
      <c r="PT84" s="216"/>
      <c r="PU84" s="216"/>
      <c r="PV84" s="216"/>
      <c r="PW84" s="216"/>
      <c r="PX84" s="216"/>
      <c r="PY84" s="216"/>
      <c r="PZ84" s="216"/>
      <c r="QA84" s="216"/>
      <c r="QB84" s="216"/>
      <c r="QC84" s="216"/>
      <c r="QD84" s="216"/>
      <c r="QE84" s="216"/>
      <c r="QF84" s="216"/>
      <c r="QG84" s="216"/>
      <c r="QH84" s="216"/>
      <c r="QI84" s="216"/>
      <c r="QJ84" s="216"/>
      <c r="QK84" s="216"/>
      <c r="QL84" s="216"/>
      <c r="QM84" s="216"/>
      <c r="QN84" s="216"/>
      <c r="QO84" s="216"/>
      <c r="QP84" s="216"/>
      <c r="QQ84" s="216"/>
      <c r="QR84" s="216"/>
      <c r="QS84" s="216"/>
      <c r="QT84" s="216"/>
      <c r="QU84" s="216"/>
      <c r="QV84" s="216"/>
      <c r="QW84" s="216"/>
      <c r="QX84" s="216"/>
      <c r="QY84" s="216"/>
      <c r="QZ84" s="216"/>
      <c r="RA84" s="216"/>
      <c r="RB84" s="216"/>
      <c r="RC84" s="216"/>
      <c r="RD84" s="216"/>
      <c r="RE84" s="216"/>
      <c r="RF84" s="216"/>
      <c r="RG84" s="216"/>
      <c r="RH84" s="216"/>
      <c r="RI84" s="216"/>
      <c r="RJ84" s="216"/>
      <c r="RK84" s="216"/>
      <c r="RL84" s="216"/>
      <c r="RM84" s="216"/>
      <c r="RN84" s="216"/>
      <c r="RO84" s="216"/>
      <c r="RP84" s="216"/>
      <c r="RQ84" s="216"/>
      <c r="RR84" s="216"/>
      <c r="RS84" s="216"/>
      <c r="RT84" s="216"/>
      <c r="RU84" s="216"/>
      <c r="RV84" s="216"/>
      <c r="RW84" s="216"/>
      <c r="RX84" s="216"/>
      <c r="RY84" s="216"/>
      <c r="RZ84" s="216"/>
      <c r="SA84" s="216"/>
      <c r="SB84" s="216"/>
      <c r="SC84" s="216"/>
      <c r="SD84" s="216"/>
      <c r="SE84" s="216"/>
      <c r="SF84" s="216"/>
      <c r="SG84" s="216"/>
      <c r="SH84" s="216"/>
      <c r="SI84" s="216"/>
      <c r="SJ84" s="216"/>
      <c r="SK84" s="216"/>
      <c r="SL84" s="216"/>
      <c r="SM84" s="216"/>
      <c r="SN84" s="216"/>
      <c r="SO84" s="216"/>
      <c r="SP84" s="216"/>
      <c r="SQ84" s="216"/>
      <c r="SR84" s="216"/>
      <c r="SS84" s="216"/>
      <c r="ST84" s="216"/>
      <c r="SU84" s="216"/>
      <c r="SV84" s="216"/>
      <c r="SW84" s="216"/>
      <c r="SX84" s="216"/>
      <c r="SY84" s="216"/>
      <c r="SZ84" s="216"/>
      <c r="TA84" s="216"/>
      <c r="TB84" s="216"/>
      <c r="TC84" s="216"/>
      <c r="TD84" s="216"/>
      <c r="TE84" s="216"/>
      <c r="TF84" s="216"/>
      <c r="TG84" s="216"/>
      <c r="TH84" s="216"/>
      <c r="TI84" s="216"/>
      <c r="TJ84" s="216"/>
      <c r="TK84" s="216"/>
      <c r="TL84" s="216"/>
      <c r="TM84" s="216"/>
      <c r="TN84" s="216"/>
      <c r="TO84" s="216"/>
      <c r="TP84" s="216"/>
      <c r="TQ84" s="216"/>
      <c r="TR84" s="216"/>
      <c r="TS84" s="216"/>
      <c r="TT84" s="216"/>
      <c r="TU84" s="216"/>
      <c r="TV84" s="216"/>
      <c r="TW84" s="216"/>
      <c r="TX84" s="216"/>
      <c r="TY84" s="216"/>
      <c r="TZ84" s="216"/>
      <c r="UA84" s="216"/>
      <c r="UB84" s="216"/>
      <c r="UC84" s="216"/>
      <c r="UD84" s="216"/>
      <c r="UE84" s="216"/>
      <c r="UF84" s="216"/>
      <c r="UG84" s="216"/>
      <c r="UH84" s="216"/>
      <c r="UI84" s="216"/>
      <c r="UJ84" s="216"/>
      <c r="UK84" s="216"/>
      <c r="UL84" s="216"/>
      <c r="UM84" s="216"/>
      <c r="UN84" s="216"/>
      <c r="UO84" s="216"/>
      <c r="UP84" s="216"/>
      <c r="UQ84" s="216"/>
      <c r="UR84" s="216"/>
      <c r="US84" s="216"/>
      <c r="UT84" s="216"/>
      <c r="UU84" s="216"/>
      <c r="UV84" s="216"/>
      <c r="UW84" s="216"/>
      <c r="UX84" s="216"/>
      <c r="UY84" s="216"/>
      <c r="UZ84" s="216"/>
      <c r="VA84" s="216"/>
      <c r="VB84" s="216"/>
      <c r="VC84" s="216"/>
      <c r="VD84" s="216"/>
      <c r="VE84" s="216"/>
      <c r="VF84" s="216"/>
      <c r="VG84" s="216"/>
      <c r="VH84" s="216"/>
      <c r="VI84" s="216"/>
      <c r="VJ84" s="216"/>
      <c r="VK84" s="216"/>
      <c r="VL84" s="216"/>
      <c r="VM84" s="216"/>
      <c r="VN84" s="216"/>
      <c r="VO84" s="216"/>
      <c r="VP84" s="216"/>
      <c r="VQ84" s="216"/>
      <c r="VR84" s="216"/>
      <c r="VS84" s="216"/>
      <c r="VT84" s="216"/>
      <c r="VU84" s="216"/>
      <c r="VV84" s="216"/>
      <c r="VW84" s="216"/>
      <c r="VX84" s="216"/>
      <c r="VY84" s="216"/>
      <c r="VZ84" s="216"/>
      <c r="WA84" s="216"/>
      <c r="WB84" s="216"/>
      <c r="WC84" s="216"/>
      <c r="WD84" s="216"/>
      <c r="WE84" s="216"/>
      <c r="WF84" s="216"/>
      <c r="WG84" s="216"/>
      <c r="WH84" s="216"/>
      <c r="WI84" s="216"/>
      <c r="WJ84" s="216"/>
      <c r="WK84" s="216"/>
      <c r="WL84" s="216"/>
      <c r="WM84" s="216"/>
      <c r="WN84" s="216"/>
      <c r="WO84" s="216"/>
      <c r="WP84" s="216"/>
      <c r="WQ84" s="216"/>
      <c r="WR84" s="216"/>
      <c r="WS84" s="216"/>
      <c r="WT84" s="216"/>
      <c r="WU84" s="216"/>
      <c r="WV84" s="216"/>
      <c r="WW84" s="216"/>
      <c r="WX84" s="216"/>
      <c r="WY84" s="216"/>
      <c r="WZ84" s="216"/>
      <c r="XA84" s="216"/>
      <c r="XB84" s="216"/>
      <c r="XC84" s="216"/>
      <c r="XD84" s="216"/>
      <c r="XE84" s="216"/>
      <c r="XF84" s="216"/>
      <c r="XG84" s="216"/>
      <c r="XH84" s="216"/>
      <c r="XI84" s="216"/>
      <c r="XJ84" s="216"/>
      <c r="XK84" s="216"/>
      <c r="XL84" s="216"/>
      <c r="XM84" s="216"/>
      <c r="XN84" s="216"/>
      <c r="XO84" s="216"/>
      <c r="XP84" s="216"/>
      <c r="XQ84" s="216"/>
      <c r="XR84" s="216"/>
      <c r="XS84" s="216"/>
      <c r="XT84" s="216"/>
      <c r="XU84" s="216"/>
      <c r="XV84" s="216"/>
      <c r="XW84" s="216"/>
      <c r="XX84" s="216"/>
      <c r="XY84" s="216"/>
      <c r="XZ84" s="216"/>
      <c r="YA84" s="216"/>
      <c r="YB84" s="216"/>
      <c r="YC84" s="216"/>
      <c r="YD84" s="216"/>
      <c r="YE84" s="216"/>
      <c r="YF84" s="216"/>
      <c r="YG84" s="216"/>
      <c r="YH84" s="216"/>
      <c r="YI84" s="216"/>
      <c r="YJ84" s="216"/>
      <c r="YK84" s="216"/>
      <c r="YL84" s="216"/>
      <c r="YM84" s="216"/>
      <c r="YN84" s="216"/>
      <c r="YO84" s="216"/>
      <c r="YP84" s="216"/>
      <c r="YQ84" s="216"/>
      <c r="YR84" s="216"/>
      <c r="YS84" s="216"/>
      <c r="YT84" s="216"/>
      <c r="YU84" s="216"/>
      <c r="YV84" s="216"/>
      <c r="YW84" s="216"/>
      <c r="YX84" s="216"/>
      <c r="YY84" s="216"/>
      <c r="YZ84" s="216"/>
      <c r="ZA84" s="216"/>
      <c r="ZB84" s="216"/>
      <c r="ZC84" s="216"/>
      <c r="ZD84" s="216"/>
      <c r="ZE84" s="216"/>
      <c r="ZF84" s="216"/>
      <c r="ZG84" s="216"/>
      <c r="ZH84" s="216"/>
      <c r="ZI84" s="216"/>
      <c r="ZJ84" s="216"/>
      <c r="ZK84" s="216"/>
      <c r="ZL84" s="216"/>
      <c r="ZM84" s="216"/>
      <c r="ZN84" s="216"/>
      <c r="ZO84" s="216"/>
      <c r="ZP84" s="216"/>
      <c r="ZQ84" s="216"/>
      <c r="ZR84" s="216"/>
      <c r="ZS84" s="216"/>
      <c r="ZT84" s="216"/>
      <c r="ZU84" s="216"/>
      <c r="ZV84" s="216"/>
      <c r="ZW84" s="216"/>
      <c r="ZX84" s="216"/>
      <c r="ZY84" s="216"/>
      <c r="ZZ84" s="216"/>
      <c r="AAA84" s="216"/>
      <c r="AAB84" s="216"/>
      <c r="AAC84" s="216"/>
      <c r="AAD84" s="216"/>
      <c r="AAE84" s="216"/>
      <c r="AAF84" s="216"/>
      <c r="AAG84" s="216"/>
      <c r="AAH84" s="216"/>
      <c r="AAI84" s="216"/>
      <c r="AAJ84" s="216"/>
      <c r="AAK84" s="216"/>
      <c r="AAL84" s="216"/>
      <c r="AAM84" s="216"/>
      <c r="AAN84" s="216"/>
      <c r="AAO84" s="216"/>
      <c r="AAP84" s="216"/>
      <c r="AAQ84" s="216"/>
      <c r="AAR84" s="216"/>
      <c r="AAS84" s="216"/>
      <c r="AAT84" s="216"/>
      <c r="AAU84" s="216"/>
      <c r="AAV84" s="216"/>
      <c r="AAW84" s="216"/>
      <c r="AAX84" s="216"/>
      <c r="AAY84" s="216"/>
      <c r="AAZ84" s="216"/>
      <c r="ABA84" s="216"/>
      <c r="ABB84" s="216"/>
      <c r="ABC84" s="216"/>
      <c r="ABD84" s="216"/>
      <c r="ABE84" s="216"/>
      <c r="ABF84" s="216"/>
      <c r="ABG84" s="216"/>
      <c r="ABH84" s="216"/>
      <c r="ABI84" s="216"/>
      <c r="ABJ84" s="216"/>
      <c r="ABK84" s="216"/>
      <c r="ABL84" s="216"/>
      <c r="ABM84" s="216"/>
      <c r="ABN84" s="216"/>
      <c r="ABO84" s="216"/>
      <c r="ABP84" s="216"/>
      <c r="ABQ84" s="216"/>
      <c r="ABR84" s="216"/>
      <c r="ABS84" s="216"/>
      <c r="ABT84" s="216"/>
      <c r="ABU84" s="216"/>
      <c r="ABV84" s="216"/>
      <c r="ABW84" s="216"/>
      <c r="ABX84" s="216"/>
      <c r="ABY84" s="216"/>
      <c r="ABZ84" s="216"/>
      <c r="ACA84" s="216"/>
      <c r="ACB84" s="216"/>
      <c r="ACC84" s="216"/>
      <c r="ACD84" s="216"/>
      <c r="ACE84" s="216"/>
      <c r="ACF84" s="216"/>
      <c r="ACG84" s="216"/>
      <c r="ACH84" s="216"/>
      <c r="ACI84" s="216"/>
      <c r="ACJ84" s="216"/>
      <c r="ACK84" s="216"/>
      <c r="ACL84" s="216"/>
      <c r="ACM84" s="216"/>
      <c r="ACN84" s="216"/>
      <c r="ACO84" s="216"/>
      <c r="ACP84" s="216"/>
      <c r="ACQ84" s="216"/>
      <c r="ACR84" s="216"/>
      <c r="ACS84" s="216"/>
      <c r="ACT84" s="216"/>
      <c r="ACU84" s="216"/>
      <c r="ACV84" s="216"/>
      <c r="ACW84" s="216"/>
      <c r="ACX84" s="216"/>
      <c r="ACY84" s="216"/>
      <c r="ACZ84" s="216"/>
      <c r="ADA84" s="216"/>
      <c r="ADB84" s="216"/>
      <c r="ADC84" s="216"/>
      <c r="ADD84" s="216"/>
      <c r="ADE84" s="216"/>
      <c r="ADF84" s="216"/>
      <c r="ADG84" s="216"/>
      <c r="ADH84" s="216"/>
      <c r="ADI84" s="216"/>
      <c r="ADJ84" s="216"/>
      <c r="ADK84" s="216"/>
      <c r="ADL84" s="216"/>
      <c r="ADM84" s="216"/>
      <c r="ADN84" s="216"/>
      <c r="ADO84" s="216"/>
      <c r="ADP84" s="216"/>
      <c r="ADQ84" s="216"/>
      <c r="ADR84" s="216"/>
      <c r="ADS84" s="216"/>
      <c r="ADT84" s="216"/>
      <c r="ADU84" s="216"/>
      <c r="ADV84" s="216"/>
      <c r="ADW84" s="216"/>
      <c r="ADX84" s="216"/>
      <c r="ADY84" s="216"/>
      <c r="ADZ84" s="216"/>
      <c r="AEA84" s="216"/>
      <c r="AEB84" s="216"/>
      <c r="AEC84" s="216"/>
      <c r="AED84" s="216"/>
      <c r="AEE84" s="216"/>
      <c r="AEF84" s="216"/>
      <c r="AEG84" s="216"/>
      <c r="AEH84" s="216"/>
      <c r="AEI84" s="216"/>
      <c r="AEJ84" s="216"/>
      <c r="AEK84" s="216"/>
      <c r="AEL84" s="216"/>
      <c r="AEM84" s="216"/>
      <c r="AEN84" s="216"/>
      <c r="AEO84" s="216"/>
      <c r="AEP84" s="216"/>
      <c r="AEQ84" s="216"/>
      <c r="AER84" s="216"/>
      <c r="AES84" s="216"/>
      <c r="AET84" s="216"/>
      <c r="AEU84" s="216"/>
      <c r="AEV84" s="216"/>
      <c r="AEW84" s="216"/>
      <c r="AEX84" s="216"/>
      <c r="AEY84" s="216"/>
      <c r="AEZ84" s="216"/>
      <c r="AFA84" s="216"/>
      <c r="AFB84" s="216"/>
      <c r="AFC84" s="216"/>
      <c r="AFD84" s="216"/>
      <c r="AFE84" s="216"/>
      <c r="AFF84" s="216"/>
      <c r="AFG84" s="216"/>
      <c r="AFH84" s="216"/>
      <c r="AFI84" s="216"/>
      <c r="AFJ84" s="216"/>
      <c r="AFK84" s="216"/>
      <c r="AFL84" s="216"/>
      <c r="AFM84" s="216"/>
      <c r="AFN84" s="216"/>
      <c r="AFO84" s="216"/>
      <c r="AFP84" s="216"/>
      <c r="AFQ84" s="216"/>
      <c r="AFR84" s="216"/>
      <c r="AFS84" s="216"/>
      <c r="AFT84" s="216"/>
      <c r="AFU84" s="216"/>
      <c r="AFV84" s="216"/>
      <c r="AFW84" s="216"/>
      <c r="AFX84" s="216"/>
      <c r="AFY84" s="216"/>
      <c r="AFZ84" s="216"/>
      <c r="AGA84" s="216"/>
      <c r="AGB84" s="216"/>
      <c r="AGC84" s="216"/>
      <c r="AGD84" s="216"/>
      <c r="AGE84" s="216"/>
      <c r="AGF84" s="216"/>
      <c r="AGG84" s="216"/>
      <c r="AGH84" s="216"/>
      <c r="AGI84" s="216"/>
      <c r="AGJ84" s="216"/>
      <c r="AGK84" s="216"/>
      <c r="AGL84" s="216"/>
      <c r="AGM84" s="216"/>
      <c r="AGN84" s="216"/>
      <c r="AGO84" s="216"/>
      <c r="AGP84" s="216"/>
      <c r="AGQ84" s="216"/>
      <c r="AGR84" s="216"/>
      <c r="AGS84" s="216"/>
      <c r="AGT84" s="216"/>
      <c r="AGU84" s="216"/>
      <c r="AGV84" s="216"/>
      <c r="AGW84" s="216"/>
      <c r="AGX84" s="216"/>
      <c r="AGY84" s="216"/>
      <c r="AGZ84" s="216"/>
      <c r="AHA84" s="216"/>
      <c r="AHB84" s="216"/>
      <c r="AHC84" s="216"/>
      <c r="AHD84" s="216"/>
      <c r="AHE84" s="216"/>
      <c r="AHF84" s="216"/>
      <c r="AHG84" s="216"/>
      <c r="AHH84" s="216"/>
      <c r="AHI84" s="216"/>
      <c r="AHJ84" s="216"/>
      <c r="AHK84" s="216"/>
      <c r="AHL84" s="216"/>
      <c r="AHM84" s="216"/>
      <c r="AHN84" s="216"/>
      <c r="AHO84" s="216"/>
      <c r="AHP84" s="216"/>
      <c r="AHQ84" s="216"/>
      <c r="AHR84" s="216"/>
      <c r="AHS84" s="216"/>
      <c r="AHT84" s="216"/>
      <c r="AHU84" s="216"/>
      <c r="AHV84" s="216"/>
      <c r="AHW84" s="216"/>
      <c r="AHX84" s="216"/>
      <c r="AHY84" s="216"/>
      <c r="AHZ84" s="216"/>
      <c r="AIA84" s="216"/>
      <c r="AIB84" s="216"/>
      <c r="AIC84" s="216"/>
      <c r="AID84" s="216"/>
      <c r="AIE84" s="216"/>
      <c r="AIF84" s="216"/>
      <c r="AIG84" s="216"/>
      <c r="AIH84" s="216"/>
      <c r="AII84" s="216"/>
      <c r="AIJ84" s="216"/>
      <c r="AIK84" s="216"/>
      <c r="AIL84" s="216"/>
      <c r="AIM84" s="216"/>
      <c r="AIN84" s="216"/>
      <c r="AIO84" s="216"/>
      <c r="AIP84" s="216"/>
      <c r="AIQ84" s="216"/>
      <c r="AIR84" s="216"/>
      <c r="AIS84" s="216"/>
      <c r="AIT84" s="216"/>
      <c r="AIU84" s="216"/>
      <c r="AIV84" s="216"/>
      <c r="AIW84" s="216"/>
      <c r="AIX84" s="216"/>
      <c r="AIY84" s="216"/>
      <c r="AIZ84" s="216"/>
      <c r="AJA84" s="216"/>
      <c r="AJB84" s="216"/>
      <c r="AJC84" s="216"/>
      <c r="AJD84" s="216"/>
      <c r="AJE84" s="216"/>
      <c r="AJF84" s="216"/>
      <c r="AJG84" s="216"/>
      <c r="AJH84" s="216"/>
      <c r="AJI84" s="216"/>
      <c r="AJJ84" s="216"/>
      <c r="AJK84" s="216"/>
      <c r="AJL84" s="216"/>
      <c r="AJM84" s="216"/>
      <c r="AJN84" s="216"/>
      <c r="AJO84" s="216"/>
      <c r="AJP84" s="216"/>
      <c r="AJQ84" s="216"/>
      <c r="AJR84" s="216"/>
      <c r="AJS84" s="216"/>
      <c r="AJT84" s="216"/>
      <c r="AJU84" s="216"/>
      <c r="AJV84" s="216"/>
      <c r="AJW84" s="216"/>
      <c r="AJX84" s="216"/>
      <c r="AJY84" s="216"/>
      <c r="AJZ84" s="216"/>
      <c r="AKA84" s="216"/>
      <c r="AKB84" s="216"/>
      <c r="AKC84" s="216"/>
      <c r="AKD84" s="216"/>
      <c r="AKE84" s="216"/>
      <c r="AKF84" s="216"/>
      <c r="AKG84" s="216"/>
      <c r="AKH84" s="216"/>
      <c r="AKI84" s="216"/>
      <c r="AKJ84" s="216"/>
      <c r="AKK84" s="216"/>
      <c r="AKL84" s="216"/>
      <c r="AKM84" s="216"/>
      <c r="AKN84" s="216"/>
      <c r="AKO84" s="216"/>
      <c r="AKP84" s="216"/>
      <c r="AKQ84" s="216"/>
      <c r="AKR84" s="216"/>
      <c r="AKS84" s="216"/>
      <c r="AKT84" s="216"/>
      <c r="AKU84" s="216"/>
      <c r="AKV84" s="216"/>
      <c r="AKW84" s="216"/>
      <c r="AKX84" s="216"/>
      <c r="AKY84" s="216"/>
      <c r="AKZ84" s="216"/>
      <c r="ALA84" s="216"/>
      <c r="ALB84" s="216"/>
      <c r="ALC84" s="216"/>
      <c r="ALD84" s="216"/>
      <c r="ALE84" s="216"/>
      <c r="ALF84" s="216"/>
      <c r="ALG84" s="216"/>
      <c r="ALH84" s="216"/>
      <c r="ALI84" s="216"/>
      <c r="ALJ84" s="216"/>
      <c r="ALK84" s="216"/>
      <c r="ALL84" s="216"/>
      <c r="ALM84" s="216"/>
      <c r="ALN84" s="216"/>
      <c r="ALO84" s="216"/>
      <c r="ALP84" s="216"/>
      <c r="ALQ84" s="216"/>
      <c r="ALR84" s="216"/>
      <c r="ALS84" s="216"/>
      <c r="ALT84" s="216"/>
      <c r="ALU84" s="216"/>
      <c r="ALV84" s="216"/>
      <c r="ALW84" s="216"/>
      <c r="ALX84" s="216"/>
      <c r="ALY84" s="216"/>
      <c r="ALZ84" s="216"/>
      <c r="AMA84" s="216"/>
      <c r="AMB84" s="216"/>
      <c r="AMC84" s="216"/>
      <c r="AMD84" s="216"/>
      <c r="AME84" s="216"/>
      <c r="AMF84" s="216"/>
      <c r="AMG84" s="216"/>
      <c r="AMH84" s="216"/>
      <c r="AMI84" s="216"/>
      <c r="AMJ84" s="216"/>
      <c r="AMK84" s="216"/>
      <c r="AML84" s="216"/>
      <c r="AMM84" s="216"/>
      <c r="AMN84" s="216"/>
      <c r="AMO84" s="216"/>
      <c r="AMP84" s="216"/>
      <c r="AMQ84" s="216"/>
      <c r="AMR84" s="216"/>
      <c r="AMS84" s="216"/>
      <c r="AMT84" s="216"/>
      <c r="AMU84" s="216"/>
      <c r="AMV84" s="216"/>
      <c r="AMW84" s="216"/>
      <c r="AMX84" s="216"/>
      <c r="AMY84" s="216"/>
      <c r="AMZ84" s="216"/>
      <c r="ANA84" s="216"/>
      <c r="ANB84" s="216"/>
      <c r="ANC84" s="216"/>
      <c r="AND84" s="216"/>
      <c r="ANE84" s="216"/>
      <c r="ANF84" s="216"/>
      <c r="ANG84" s="216"/>
      <c r="ANH84" s="216"/>
      <c r="ANI84" s="216"/>
      <c r="ANJ84" s="216"/>
      <c r="ANK84" s="216"/>
      <c r="ANL84" s="216"/>
      <c r="ANM84" s="216"/>
      <c r="ANN84" s="216"/>
      <c r="ANO84" s="216"/>
      <c r="ANP84" s="216"/>
      <c r="ANQ84" s="216"/>
      <c r="ANR84" s="216"/>
      <c r="ANS84" s="216"/>
      <c r="ANT84" s="216"/>
      <c r="ANU84" s="216"/>
      <c r="ANV84" s="216"/>
      <c r="ANW84" s="216"/>
      <c r="ANX84" s="216"/>
      <c r="ANY84" s="216"/>
      <c r="ANZ84" s="216"/>
      <c r="AOA84" s="216"/>
      <c r="AOB84" s="216"/>
      <c r="AOC84" s="216"/>
      <c r="AOD84" s="216"/>
      <c r="AOE84" s="216"/>
      <c r="AOF84" s="216"/>
      <c r="AOG84" s="216"/>
      <c r="AOH84" s="216"/>
      <c r="AOI84" s="216"/>
      <c r="AOJ84" s="216"/>
      <c r="AOK84" s="216"/>
      <c r="AOL84" s="216"/>
      <c r="AOM84" s="216"/>
      <c r="AON84" s="216"/>
      <c r="AOO84" s="216"/>
      <c r="AOP84" s="216"/>
      <c r="AOQ84" s="216"/>
      <c r="AOR84" s="216"/>
      <c r="AOS84" s="216"/>
      <c r="AOT84" s="216"/>
      <c r="AOU84" s="216"/>
      <c r="AOV84" s="216"/>
      <c r="AOW84" s="216"/>
      <c r="AOX84" s="216"/>
      <c r="AOY84" s="216"/>
      <c r="AOZ84" s="216"/>
      <c r="APA84" s="216"/>
      <c r="APB84" s="216"/>
      <c r="APC84" s="216"/>
      <c r="APD84" s="216"/>
      <c r="APE84" s="216"/>
      <c r="APF84" s="216"/>
      <c r="APG84" s="216"/>
      <c r="APH84" s="216"/>
      <c r="API84" s="216"/>
      <c r="APJ84" s="216"/>
      <c r="APK84" s="216"/>
      <c r="APL84" s="216"/>
      <c r="APM84" s="216"/>
      <c r="APN84" s="216"/>
      <c r="APO84" s="216"/>
      <c r="APP84" s="216"/>
      <c r="APQ84" s="216"/>
      <c r="APR84" s="216"/>
      <c r="APS84" s="216"/>
      <c r="APT84" s="216"/>
      <c r="APU84" s="216"/>
      <c r="APV84" s="216"/>
      <c r="APW84" s="216"/>
      <c r="APX84" s="216"/>
      <c r="APY84" s="216"/>
      <c r="APZ84" s="216"/>
      <c r="AQA84" s="216"/>
      <c r="AQB84" s="216"/>
      <c r="AQC84" s="216"/>
      <c r="AQD84" s="216"/>
      <c r="AQE84" s="216"/>
      <c r="AQF84" s="216"/>
      <c r="AQG84" s="216"/>
      <c r="AQH84" s="216"/>
      <c r="AQI84" s="216"/>
      <c r="AQJ84" s="216"/>
      <c r="AQK84" s="216"/>
      <c r="AQL84" s="216"/>
      <c r="AQM84" s="216"/>
      <c r="AQN84" s="216"/>
      <c r="AQO84" s="216"/>
      <c r="AQP84" s="216"/>
      <c r="AQQ84" s="216"/>
      <c r="AQR84" s="216"/>
      <c r="AQS84" s="216"/>
      <c r="AQT84" s="216"/>
      <c r="AQU84" s="216"/>
      <c r="AQV84" s="216"/>
      <c r="AQW84" s="216"/>
      <c r="AQX84" s="216"/>
      <c r="AQY84" s="216"/>
      <c r="AQZ84" s="216"/>
      <c r="ARA84" s="216"/>
      <c r="ARB84" s="216"/>
      <c r="ARC84" s="216"/>
      <c r="ARD84" s="216"/>
      <c r="ARE84" s="216"/>
      <c r="ARF84" s="216"/>
      <c r="ARG84" s="216"/>
      <c r="ARH84" s="216"/>
      <c r="ARI84" s="216"/>
      <c r="ARJ84" s="216"/>
      <c r="ARK84" s="216"/>
      <c r="ARL84" s="216"/>
      <c r="ARM84" s="216"/>
      <c r="ARN84" s="216"/>
      <c r="ARO84" s="216"/>
      <c r="ARP84" s="216"/>
      <c r="ARQ84" s="216"/>
      <c r="ARR84" s="216"/>
      <c r="ARS84" s="216"/>
      <c r="ART84" s="216"/>
      <c r="ARU84" s="216"/>
      <c r="ARV84" s="216"/>
      <c r="ARW84" s="216"/>
      <c r="ARX84" s="216"/>
      <c r="ARY84" s="216"/>
      <c r="ARZ84" s="216"/>
      <c r="ASA84" s="216"/>
      <c r="ASB84" s="216"/>
      <c r="ASC84" s="216"/>
      <c r="ASD84" s="216"/>
      <c r="ASE84" s="216"/>
      <c r="ASF84" s="216"/>
      <c r="ASG84" s="216"/>
      <c r="ASH84" s="216"/>
      <c r="ASI84" s="216"/>
      <c r="ASJ84" s="216"/>
      <c r="ASK84" s="216"/>
      <c r="ASL84" s="216"/>
      <c r="ASM84" s="216"/>
      <c r="ASN84" s="216"/>
      <c r="ASO84" s="216"/>
      <c r="ASP84" s="216"/>
      <c r="ASQ84" s="216"/>
      <c r="ASR84" s="216"/>
      <c r="ASS84" s="216"/>
      <c r="AST84" s="216"/>
      <c r="ASU84" s="216"/>
      <c r="ASV84" s="216"/>
      <c r="ASW84" s="216"/>
      <c r="ASX84" s="216"/>
      <c r="ASY84" s="216"/>
      <c r="ASZ84" s="216"/>
      <c r="ATA84" s="216"/>
      <c r="ATB84" s="216"/>
      <c r="ATC84" s="216"/>
      <c r="ATD84" s="216"/>
      <c r="ATE84" s="216"/>
      <c r="ATF84" s="216"/>
      <c r="ATG84" s="216"/>
      <c r="ATH84" s="216"/>
      <c r="ATI84" s="216"/>
      <c r="ATJ84" s="216"/>
      <c r="ATK84" s="216"/>
      <c r="ATL84" s="216"/>
      <c r="ATM84" s="216"/>
      <c r="ATN84" s="216"/>
      <c r="ATO84" s="216"/>
      <c r="ATP84" s="216"/>
      <c r="ATQ84" s="216"/>
      <c r="ATR84" s="216"/>
      <c r="ATS84" s="216"/>
      <c r="ATT84" s="216"/>
      <c r="ATU84" s="216"/>
      <c r="ATV84" s="216"/>
      <c r="ATW84" s="216"/>
      <c r="ATX84" s="216"/>
      <c r="ATY84" s="216"/>
      <c r="ATZ84" s="216"/>
      <c r="AUA84" s="216"/>
      <c r="AUB84" s="216"/>
      <c r="AUC84" s="216"/>
      <c r="AUD84" s="216"/>
      <c r="AUE84" s="216"/>
      <c r="AUF84" s="216"/>
      <c r="AUG84" s="216"/>
      <c r="AUH84" s="216"/>
      <c r="AUI84" s="216"/>
      <c r="AUJ84" s="216"/>
      <c r="AUK84" s="216"/>
      <c r="AUL84" s="216"/>
      <c r="AUM84" s="216"/>
      <c r="AUN84" s="216"/>
      <c r="AUO84" s="216"/>
      <c r="AUP84" s="216"/>
      <c r="AUQ84" s="216"/>
      <c r="AUR84" s="216"/>
      <c r="AUS84" s="216"/>
      <c r="AUT84" s="216"/>
      <c r="AUU84" s="216"/>
      <c r="AUV84" s="216"/>
      <c r="AUW84" s="216"/>
      <c r="AUX84" s="216"/>
      <c r="AUY84" s="216"/>
      <c r="AUZ84" s="216"/>
      <c r="AVA84" s="216"/>
      <c r="AVB84" s="216"/>
      <c r="AVC84" s="216"/>
      <c r="AVD84" s="216"/>
      <c r="AVE84" s="216"/>
      <c r="AVF84" s="216"/>
      <c r="AVG84" s="216"/>
      <c r="AVH84" s="216"/>
      <c r="AVI84" s="216"/>
      <c r="AVJ84" s="216"/>
      <c r="AVK84" s="216"/>
      <c r="AVL84" s="216"/>
      <c r="AVM84" s="216"/>
      <c r="AVN84" s="216"/>
      <c r="AVO84" s="216"/>
      <c r="AVP84" s="216"/>
      <c r="AVQ84" s="216"/>
      <c r="AVR84" s="216"/>
      <c r="AVS84" s="216"/>
      <c r="AVT84" s="216"/>
      <c r="AVU84" s="216"/>
      <c r="AVV84" s="216"/>
      <c r="AVW84" s="216"/>
      <c r="AVX84" s="216"/>
      <c r="AVY84" s="216"/>
      <c r="AVZ84" s="216"/>
      <c r="AWA84" s="216"/>
      <c r="AWB84" s="216"/>
      <c r="AWC84" s="216"/>
      <c r="AWD84" s="216"/>
      <c r="AWE84" s="216"/>
      <c r="AWF84" s="216"/>
      <c r="AWG84" s="216"/>
      <c r="AWH84" s="216"/>
      <c r="AWI84" s="216"/>
      <c r="AWJ84" s="216"/>
      <c r="AWK84" s="216"/>
      <c r="AWL84" s="216"/>
      <c r="AWM84" s="216"/>
      <c r="AWN84" s="216"/>
      <c r="AWO84" s="216"/>
      <c r="AWP84" s="216"/>
      <c r="AWQ84" s="216"/>
      <c r="AWR84" s="216"/>
      <c r="AWS84" s="216"/>
      <c r="AWT84" s="216"/>
      <c r="AWU84" s="216"/>
      <c r="AWV84" s="216"/>
      <c r="AWW84" s="216"/>
      <c r="AWX84" s="216"/>
      <c r="AWY84" s="216"/>
      <c r="AWZ84" s="216"/>
      <c r="AXA84" s="216"/>
      <c r="AXB84" s="216"/>
      <c r="AXC84" s="216"/>
      <c r="AXD84" s="216"/>
      <c r="AXE84" s="216"/>
      <c r="AXF84" s="216"/>
      <c r="AXG84" s="216"/>
      <c r="AXH84" s="216"/>
      <c r="AXI84" s="216"/>
      <c r="AXJ84" s="216"/>
      <c r="AXK84" s="216"/>
      <c r="AXL84" s="216"/>
      <c r="AXM84" s="216"/>
      <c r="AXN84" s="216"/>
      <c r="AXO84" s="216"/>
      <c r="AXP84" s="216"/>
      <c r="AXQ84" s="216"/>
      <c r="AXR84" s="216"/>
      <c r="AXS84" s="216"/>
      <c r="AXT84" s="216"/>
      <c r="AXU84" s="216"/>
      <c r="AXV84" s="216"/>
      <c r="AXW84" s="216"/>
      <c r="AXX84" s="216"/>
      <c r="AXY84" s="216"/>
      <c r="AXZ84" s="216"/>
      <c r="AYA84" s="216"/>
      <c r="AYB84" s="216"/>
      <c r="AYC84" s="216"/>
      <c r="AYD84" s="216"/>
      <c r="AYE84" s="216"/>
      <c r="AYF84" s="216"/>
      <c r="AYG84" s="216"/>
      <c r="AYH84" s="216"/>
      <c r="AYI84" s="216"/>
      <c r="AYJ84" s="216"/>
      <c r="AYK84" s="216"/>
      <c r="AYL84" s="216"/>
      <c r="AYM84" s="216"/>
      <c r="AYN84" s="216"/>
      <c r="AYO84" s="216"/>
      <c r="AYP84" s="216"/>
      <c r="AYQ84" s="216"/>
      <c r="AYR84" s="216"/>
      <c r="AYS84" s="216"/>
      <c r="AYT84" s="216"/>
      <c r="AYU84" s="216"/>
      <c r="AYV84" s="216"/>
      <c r="AYW84" s="216"/>
      <c r="AYX84" s="216"/>
      <c r="AYY84" s="216"/>
      <c r="AYZ84" s="216"/>
      <c r="AZA84" s="216"/>
      <c r="AZB84" s="216"/>
      <c r="AZC84" s="216"/>
      <c r="AZD84" s="216"/>
      <c r="AZE84" s="216"/>
      <c r="AZF84" s="216"/>
      <c r="AZG84" s="216"/>
      <c r="AZH84" s="216"/>
      <c r="AZI84" s="216"/>
      <c r="AZJ84" s="216"/>
      <c r="AZK84" s="216"/>
      <c r="AZL84" s="216"/>
      <c r="AZM84" s="216"/>
      <c r="AZN84" s="216"/>
      <c r="AZO84" s="216"/>
      <c r="AZP84" s="216"/>
      <c r="AZQ84" s="216"/>
      <c r="AZR84" s="216"/>
      <c r="AZS84" s="216"/>
      <c r="AZT84" s="216"/>
      <c r="AZU84" s="216"/>
      <c r="AZV84" s="216"/>
      <c r="AZW84" s="216"/>
      <c r="AZX84" s="216"/>
      <c r="AZY84" s="216"/>
      <c r="AZZ84" s="216"/>
      <c r="BAA84" s="216"/>
      <c r="BAB84" s="216"/>
      <c r="BAC84" s="216"/>
      <c r="BAD84" s="216"/>
      <c r="BAE84" s="216"/>
      <c r="BAF84" s="216"/>
      <c r="BAG84" s="216"/>
      <c r="BAH84" s="216"/>
      <c r="BAI84" s="216"/>
      <c r="BAJ84" s="216"/>
      <c r="BAK84" s="216"/>
      <c r="BAL84" s="216"/>
      <c r="BAM84" s="216"/>
      <c r="BAN84" s="216"/>
      <c r="BAO84" s="216"/>
      <c r="BAP84" s="216"/>
      <c r="BAQ84" s="216"/>
      <c r="BAR84" s="216"/>
      <c r="BAS84" s="216"/>
      <c r="BAT84" s="216"/>
      <c r="BAU84" s="216"/>
      <c r="BAV84" s="216"/>
      <c r="BAW84" s="216"/>
      <c r="BAX84" s="216"/>
      <c r="BAY84" s="216"/>
      <c r="BAZ84" s="216"/>
      <c r="BBA84" s="216"/>
      <c r="BBB84" s="216"/>
      <c r="BBC84" s="216"/>
      <c r="BBD84" s="216"/>
      <c r="BBE84" s="216"/>
      <c r="BBF84" s="216"/>
      <c r="BBG84" s="216"/>
      <c r="BBH84" s="216"/>
      <c r="BBI84" s="216"/>
      <c r="BBJ84" s="216"/>
      <c r="BBK84" s="216"/>
      <c r="BBL84" s="216"/>
      <c r="BBM84" s="216"/>
      <c r="BBN84" s="216"/>
      <c r="BBO84" s="216"/>
      <c r="BBP84" s="216"/>
      <c r="BBQ84" s="216"/>
      <c r="BBR84" s="216"/>
      <c r="BBS84" s="216"/>
      <c r="BBT84" s="216"/>
      <c r="BBU84" s="216"/>
      <c r="BBV84" s="216"/>
      <c r="BBW84" s="216"/>
      <c r="BBX84" s="216"/>
      <c r="BBY84" s="216"/>
      <c r="BBZ84" s="216"/>
      <c r="BCA84" s="216"/>
      <c r="BCB84" s="216"/>
      <c r="BCC84" s="216"/>
      <c r="BCD84" s="216"/>
      <c r="BCE84" s="216"/>
      <c r="BCF84" s="216"/>
      <c r="BCG84" s="216"/>
      <c r="BCH84" s="216"/>
      <c r="BCI84" s="216"/>
      <c r="BCJ84" s="216"/>
      <c r="BCK84" s="216"/>
      <c r="BCL84" s="216"/>
      <c r="BCM84" s="216"/>
      <c r="BCN84" s="216"/>
      <c r="BCO84" s="216"/>
      <c r="BCP84" s="216"/>
      <c r="BCQ84" s="216"/>
      <c r="BCR84" s="216"/>
      <c r="BCS84" s="216"/>
      <c r="BCT84" s="216"/>
      <c r="BCU84" s="216"/>
      <c r="BCV84" s="216"/>
      <c r="BCW84" s="216"/>
      <c r="BCX84" s="216"/>
      <c r="BCY84" s="216"/>
      <c r="BCZ84" s="216"/>
      <c r="BDA84" s="216"/>
      <c r="BDB84" s="216"/>
      <c r="BDC84" s="216"/>
      <c r="BDD84" s="216"/>
      <c r="BDE84" s="216"/>
      <c r="BDF84" s="216"/>
      <c r="BDG84" s="216"/>
      <c r="BDH84" s="216"/>
      <c r="BDI84" s="216"/>
      <c r="BDJ84" s="216"/>
      <c r="BDK84" s="216"/>
      <c r="BDL84" s="216"/>
      <c r="BDM84" s="216"/>
      <c r="BDN84" s="216"/>
      <c r="BDO84" s="216"/>
      <c r="BDP84" s="216"/>
      <c r="BDQ84" s="216"/>
      <c r="BDR84" s="216"/>
      <c r="BDS84" s="216"/>
      <c r="BDT84" s="216"/>
      <c r="BDU84" s="216"/>
      <c r="BDV84" s="216"/>
      <c r="BDW84" s="216"/>
      <c r="BDX84" s="216"/>
      <c r="BDY84" s="216"/>
      <c r="BDZ84" s="216"/>
      <c r="BEA84" s="216"/>
      <c r="BEB84" s="216"/>
      <c r="BEC84" s="216"/>
      <c r="BED84" s="216"/>
      <c r="BEE84" s="216"/>
      <c r="BEF84" s="216"/>
      <c r="BEG84" s="216"/>
      <c r="BEH84" s="216"/>
      <c r="BEI84" s="216"/>
      <c r="BEJ84" s="216"/>
      <c r="BEK84" s="216"/>
      <c r="BEL84" s="216"/>
      <c r="BEM84" s="216"/>
      <c r="BEN84" s="216"/>
      <c r="BEO84" s="216"/>
      <c r="BEP84" s="216"/>
      <c r="BEQ84" s="216"/>
      <c r="BER84" s="216"/>
      <c r="BES84" s="216"/>
      <c r="BET84" s="216"/>
      <c r="BEU84" s="216"/>
      <c r="BEV84" s="216"/>
      <c r="BEW84" s="216"/>
      <c r="BEX84" s="216"/>
      <c r="BEY84" s="216"/>
      <c r="BEZ84" s="216"/>
      <c r="BFA84" s="216"/>
      <c r="BFB84" s="216"/>
      <c r="BFC84" s="216"/>
      <c r="BFD84" s="216"/>
      <c r="BFE84" s="216"/>
      <c r="BFF84" s="216"/>
      <c r="BFG84" s="216"/>
      <c r="BFH84" s="216"/>
      <c r="BFI84" s="216"/>
      <c r="BFJ84" s="216"/>
      <c r="BFK84" s="216"/>
      <c r="BFL84" s="216"/>
      <c r="BFM84" s="216"/>
      <c r="BFN84" s="216"/>
      <c r="BFO84" s="216"/>
      <c r="BFP84" s="216"/>
      <c r="BFQ84" s="216"/>
      <c r="BFR84" s="216"/>
      <c r="BFS84" s="216"/>
      <c r="BFT84" s="216"/>
      <c r="BFU84" s="216"/>
      <c r="BFV84" s="216"/>
      <c r="BFW84" s="216"/>
      <c r="BFX84" s="216"/>
      <c r="BFY84" s="216"/>
      <c r="BFZ84" s="216"/>
      <c r="BGA84" s="216"/>
      <c r="BGB84" s="216"/>
      <c r="BGC84" s="216"/>
      <c r="BGD84" s="216"/>
      <c r="BGE84" s="216"/>
      <c r="BGF84" s="216"/>
      <c r="BGG84" s="216"/>
      <c r="BGH84" s="216"/>
      <c r="BGI84" s="216"/>
      <c r="BGJ84" s="216"/>
      <c r="BGK84" s="216"/>
      <c r="BGL84" s="216"/>
      <c r="BGM84" s="216"/>
      <c r="BGN84" s="216"/>
      <c r="BGO84" s="216"/>
      <c r="BGP84" s="216"/>
      <c r="BGQ84" s="216"/>
      <c r="BGR84" s="216"/>
      <c r="BGS84" s="216"/>
      <c r="BGT84" s="216"/>
      <c r="BGU84" s="216"/>
      <c r="BGV84" s="216"/>
      <c r="BGW84" s="216"/>
      <c r="BGX84" s="216"/>
      <c r="BGY84" s="216"/>
      <c r="BGZ84" s="216"/>
      <c r="BHA84" s="216"/>
      <c r="BHB84" s="216"/>
      <c r="BHC84" s="216"/>
      <c r="BHD84" s="216"/>
      <c r="BHE84" s="216"/>
      <c r="BHF84" s="216"/>
      <c r="BHG84" s="216"/>
      <c r="BHH84" s="216"/>
      <c r="BHI84" s="216"/>
      <c r="BHJ84" s="216"/>
      <c r="BHK84" s="216"/>
      <c r="BHL84" s="216"/>
      <c r="BHM84" s="216"/>
      <c r="BHN84" s="216"/>
      <c r="BHO84" s="216"/>
      <c r="BHP84" s="216"/>
      <c r="BHQ84" s="216"/>
      <c r="BHR84" s="216"/>
      <c r="BHS84" s="216"/>
      <c r="BHT84" s="216"/>
      <c r="BHU84" s="216"/>
      <c r="BHV84" s="216"/>
      <c r="BHW84" s="216"/>
      <c r="BHX84" s="216"/>
      <c r="BHY84" s="216"/>
      <c r="BHZ84" s="216"/>
      <c r="BIA84" s="216"/>
      <c r="BIB84" s="216"/>
      <c r="BIC84" s="216"/>
      <c r="BID84" s="216"/>
      <c r="BIE84" s="216"/>
      <c r="BIF84" s="216"/>
      <c r="BIG84" s="216"/>
      <c r="BIH84" s="216"/>
      <c r="BII84" s="216"/>
      <c r="BIJ84" s="216"/>
      <c r="BIK84" s="216"/>
      <c r="BIL84" s="216"/>
      <c r="BIM84" s="216"/>
      <c r="BIN84" s="216"/>
      <c r="BIO84" s="216"/>
      <c r="BIP84" s="216"/>
      <c r="BIQ84" s="216"/>
      <c r="BIR84" s="216"/>
      <c r="BIS84" s="216"/>
      <c r="BIT84" s="216"/>
      <c r="BIU84" s="216"/>
      <c r="BIV84" s="216"/>
      <c r="BIW84" s="216"/>
      <c r="BIX84" s="216"/>
      <c r="BIY84" s="216"/>
      <c r="BIZ84" s="216"/>
      <c r="BJA84" s="216"/>
      <c r="BJB84" s="216"/>
      <c r="BJC84" s="216"/>
      <c r="BJD84" s="216"/>
      <c r="BJE84" s="216"/>
      <c r="BJF84" s="216"/>
      <c r="BJG84" s="216"/>
      <c r="BJH84" s="216"/>
      <c r="BJI84" s="216"/>
      <c r="BJJ84" s="216"/>
      <c r="BJK84" s="216"/>
      <c r="BJL84" s="216"/>
      <c r="BJM84" s="216"/>
      <c r="BJN84" s="216"/>
      <c r="BJO84" s="216"/>
      <c r="BJP84" s="216"/>
      <c r="BJQ84" s="216"/>
      <c r="BJR84" s="216"/>
      <c r="BJS84" s="216"/>
      <c r="BJT84" s="216"/>
      <c r="BJU84" s="216"/>
      <c r="BJV84" s="216"/>
      <c r="BJW84" s="216"/>
      <c r="BJX84" s="216"/>
      <c r="BJY84" s="216"/>
      <c r="BJZ84" s="216"/>
      <c r="BKA84" s="216"/>
      <c r="BKB84" s="216"/>
      <c r="BKC84" s="216"/>
      <c r="BKD84" s="216"/>
      <c r="BKE84" s="216"/>
      <c r="BKF84" s="216"/>
      <c r="BKG84" s="216"/>
      <c r="BKH84" s="216"/>
      <c r="BKI84" s="216"/>
      <c r="BKJ84" s="216"/>
      <c r="BKK84" s="216"/>
      <c r="BKL84" s="216"/>
      <c r="BKM84" s="216"/>
      <c r="BKN84" s="216"/>
      <c r="BKO84" s="216"/>
      <c r="BKP84" s="216"/>
      <c r="BKQ84" s="216"/>
      <c r="BKR84" s="216"/>
      <c r="BKS84" s="216"/>
      <c r="BKT84" s="216"/>
      <c r="BKU84" s="216"/>
      <c r="BKV84" s="216"/>
      <c r="BKW84" s="216"/>
      <c r="BKX84" s="216"/>
      <c r="BKY84" s="216"/>
      <c r="BKZ84" s="216"/>
      <c r="BLA84" s="216"/>
      <c r="BLB84" s="216"/>
      <c r="BLC84" s="216"/>
      <c r="BLD84" s="216"/>
      <c r="BLE84" s="216"/>
      <c r="BLF84" s="216"/>
      <c r="BLG84" s="216"/>
      <c r="BLH84" s="216"/>
      <c r="BLI84" s="216"/>
      <c r="BLJ84" s="216"/>
      <c r="BLK84" s="216"/>
      <c r="BLL84" s="216"/>
      <c r="BLM84" s="216"/>
      <c r="BLN84" s="216"/>
      <c r="BLO84" s="216"/>
      <c r="BLP84" s="216"/>
      <c r="BLQ84" s="216"/>
      <c r="BLR84" s="216"/>
      <c r="BLS84" s="216"/>
      <c r="BLT84" s="216"/>
      <c r="BLU84" s="216"/>
      <c r="BLV84" s="216"/>
      <c r="BLW84" s="216"/>
      <c r="BLX84" s="216"/>
      <c r="BLY84" s="216"/>
      <c r="BLZ84" s="216"/>
      <c r="BMA84" s="216"/>
      <c r="BMB84" s="216"/>
      <c r="BMC84" s="216"/>
      <c r="BMD84" s="216"/>
      <c r="BME84" s="216"/>
      <c r="BMF84" s="216"/>
      <c r="BMG84" s="216"/>
      <c r="BMH84" s="216"/>
      <c r="BMI84" s="216"/>
      <c r="BMJ84" s="216"/>
      <c r="BMK84" s="216"/>
      <c r="BML84" s="216"/>
      <c r="BMM84" s="216"/>
      <c r="BMN84" s="216"/>
      <c r="BMO84" s="216"/>
      <c r="BMP84" s="216"/>
      <c r="BMQ84" s="216"/>
      <c r="BMR84" s="216"/>
      <c r="BMS84" s="216"/>
      <c r="BMT84" s="216"/>
      <c r="BMU84" s="216"/>
      <c r="BMV84" s="216"/>
      <c r="BMW84" s="216"/>
      <c r="BMX84" s="216"/>
      <c r="BMY84" s="216"/>
      <c r="BMZ84" s="216"/>
      <c r="BNA84" s="216"/>
      <c r="BNB84" s="216"/>
      <c r="BNC84" s="216"/>
      <c r="BND84" s="216"/>
      <c r="BNE84" s="216"/>
      <c r="BNF84" s="216"/>
      <c r="BNG84" s="216"/>
      <c r="BNH84" s="216"/>
      <c r="BNI84" s="216"/>
      <c r="BNJ84" s="216"/>
      <c r="BNK84" s="216"/>
      <c r="BNL84" s="216"/>
      <c r="BNM84" s="216"/>
      <c r="BNN84" s="216"/>
      <c r="BNO84" s="216"/>
      <c r="BNP84" s="216"/>
      <c r="BNQ84" s="216"/>
      <c r="BNR84" s="216"/>
      <c r="BNS84" s="216"/>
      <c r="BNT84" s="216"/>
      <c r="BNU84" s="216"/>
      <c r="BNV84" s="216"/>
      <c r="BNW84" s="216"/>
      <c r="BNX84" s="216"/>
      <c r="BNY84" s="216"/>
      <c r="BNZ84" s="216"/>
      <c r="BOA84" s="216"/>
      <c r="BOB84" s="216"/>
      <c r="BOC84" s="216"/>
      <c r="BOD84" s="216"/>
      <c r="BOE84" s="216"/>
      <c r="BOF84" s="216"/>
      <c r="BOG84" s="216"/>
      <c r="BOH84" s="216"/>
      <c r="BOI84" s="216"/>
      <c r="BOJ84" s="216"/>
      <c r="BOK84" s="216"/>
      <c r="BOL84" s="216"/>
      <c r="BOM84" s="216"/>
      <c r="BON84" s="216"/>
      <c r="BOO84" s="216"/>
      <c r="BOP84" s="216"/>
      <c r="BOQ84" s="216"/>
      <c r="BOR84" s="216"/>
      <c r="BOS84" s="216"/>
      <c r="BOT84" s="216"/>
      <c r="BOU84" s="216"/>
      <c r="BOV84" s="216"/>
      <c r="BOW84" s="216"/>
      <c r="BOX84" s="216"/>
      <c r="BOY84" s="216"/>
      <c r="BOZ84" s="216"/>
      <c r="BPA84" s="216"/>
      <c r="BPB84" s="216"/>
      <c r="BPC84" s="216"/>
      <c r="BPD84" s="216"/>
      <c r="BPE84" s="216"/>
      <c r="BPF84" s="216"/>
      <c r="BPG84" s="216"/>
      <c r="BPH84" s="216"/>
      <c r="BPI84" s="216"/>
      <c r="BPJ84" s="216"/>
      <c r="BPK84" s="216"/>
      <c r="BPL84" s="216"/>
      <c r="BPM84" s="216"/>
      <c r="BPN84" s="216"/>
      <c r="BPO84" s="216"/>
      <c r="BPP84" s="216"/>
      <c r="BPQ84" s="216"/>
      <c r="BPR84" s="216"/>
      <c r="BPS84" s="216"/>
      <c r="BPT84" s="216"/>
      <c r="BPU84" s="216"/>
      <c r="BPV84" s="216"/>
      <c r="BPW84" s="216"/>
      <c r="BPX84" s="216"/>
      <c r="BPY84" s="216"/>
      <c r="BPZ84" s="216"/>
      <c r="BQA84" s="216"/>
      <c r="BQB84" s="216"/>
      <c r="BQC84" s="216"/>
      <c r="BQD84" s="216"/>
      <c r="BQE84" s="216"/>
      <c r="BQF84" s="216"/>
      <c r="BQG84" s="216"/>
      <c r="BQH84" s="216"/>
      <c r="BQI84" s="216"/>
      <c r="BQJ84" s="216"/>
      <c r="BQK84" s="216"/>
      <c r="BQL84" s="216"/>
      <c r="BQM84" s="216"/>
      <c r="BQN84" s="216"/>
      <c r="BQO84" s="216"/>
      <c r="BQP84" s="216"/>
      <c r="BQQ84" s="216"/>
      <c r="BQR84" s="216"/>
      <c r="BQS84" s="216"/>
      <c r="BQT84" s="216"/>
      <c r="BQU84" s="216"/>
      <c r="BQV84" s="216"/>
      <c r="BQW84" s="216"/>
      <c r="BQX84" s="216"/>
      <c r="BQY84" s="216"/>
      <c r="BQZ84" s="216"/>
      <c r="BRA84" s="216"/>
      <c r="BRB84" s="216"/>
      <c r="BRC84" s="216"/>
      <c r="BRD84" s="216"/>
      <c r="BRE84" s="216"/>
      <c r="BRF84" s="216"/>
      <c r="BRG84" s="216"/>
      <c r="BRH84" s="216"/>
      <c r="BRI84" s="216"/>
      <c r="BRJ84" s="216"/>
      <c r="BRK84" s="216"/>
      <c r="BRL84" s="216"/>
      <c r="BRM84" s="216"/>
      <c r="BRN84" s="216"/>
      <c r="BRO84" s="216"/>
      <c r="BRP84" s="216"/>
      <c r="BRQ84" s="216"/>
      <c r="BRR84" s="216"/>
      <c r="BRS84" s="216"/>
      <c r="BRT84" s="216"/>
      <c r="BRU84" s="216"/>
      <c r="BRV84" s="216"/>
      <c r="BRW84" s="216"/>
      <c r="BRX84" s="216"/>
      <c r="BRY84" s="216"/>
      <c r="BRZ84" s="216"/>
      <c r="BSA84" s="216"/>
      <c r="BSB84" s="216"/>
      <c r="BSC84" s="216"/>
      <c r="BSD84" s="216"/>
      <c r="BSE84" s="216"/>
      <c r="BSF84" s="216"/>
      <c r="BSG84" s="216"/>
      <c r="BSH84" s="216"/>
      <c r="BSI84" s="216"/>
      <c r="BSJ84" s="216"/>
      <c r="BSK84" s="216"/>
      <c r="BSL84" s="216"/>
      <c r="BSM84" s="216"/>
      <c r="BSN84" s="216"/>
      <c r="BSO84" s="216"/>
      <c r="BSP84" s="216"/>
      <c r="BSQ84" s="216"/>
      <c r="BSR84" s="216"/>
      <c r="BSS84" s="216"/>
      <c r="BST84" s="216"/>
      <c r="BSU84" s="216"/>
      <c r="BSV84" s="216"/>
      <c r="BSW84" s="216"/>
      <c r="BSX84" s="216"/>
      <c r="BSY84" s="216"/>
      <c r="BSZ84" s="216"/>
      <c r="BTA84" s="216"/>
      <c r="BTB84" s="216"/>
      <c r="BTC84" s="216"/>
      <c r="BTD84" s="216"/>
      <c r="BTE84" s="216"/>
      <c r="BTF84" s="216"/>
      <c r="BTG84" s="216"/>
      <c r="BTH84" s="216"/>
      <c r="BTI84" s="216"/>
      <c r="BTJ84" s="216"/>
      <c r="BTK84" s="216"/>
      <c r="BTL84" s="216"/>
      <c r="BTM84" s="216"/>
      <c r="BTN84" s="216"/>
      <c r="BTO84" s="216"/>
      <c r="BTP84" s="216"/>
      <c r="BTQ84" s="216"/>
      <c r="BTR84" s="216"/>
      <c r="BTS84" s="216"/>
      <c r="BTT84" s="216"/>
      <c r="BTU84" s="216"/>
      <c r="BTV84" s="216"/>
      <c r="BTW84" s="216"/>
      <c r="BTX84" s="216"/>
      <c r="BTY84" s="216"/>
      <c r="BTZ84" s="216"/>
      <c r="BUA84" s="216"/>
      <c r="BUB84" s="216"/>
      <c r="BUC84" s="216"/>
      <c r="BUD84" s="216"/>
      <c r="BUE84" s="216"/>
      <c r="BUF84" s="216"/>
      <c r="BUG84" s="216"/>
      <c r="BUH84" s="216"/>
      <c r="BUI84" s="216"/>
      <c r="BUJ84" s="216"/>
      <c r="BUK84" s="216"/>
      <c r="BUL84" s="216"/>
      <c r="BUM84" s="216"/>
      <c r="BUN84" s="216"/>
      <c r="BUO84" s="216"/>
      <c r="BUP84" s="216"/>
      <c r="BUQ84" s="216"/>
      <c r="BUR84" s="216"/>
      <c r="BUS84" s="216"/>
      <c r="BUT84" s="216"/>
      <c r="BUU84" s="216"/>
      <c r="BUV84" s="216"/>
      <c r="BUW84" s="216"/>
      <c r="BUX84" s="216"/>
      <c r="BUY84" s="216"/>
      <c r="BUZ84" s="216"/>
      <c r="BVA84" s="216"/>
      <c r="BVB84" s="216"/>
      <c r="BVC84" s="216"/>
      <c r="BVD84" s="216"/>
      <c r="BVE84" s="216"/>
      <c r="BVF84" s="216"/>
      <c r="BVG84" s="216"/>
      <c r="BVH84" s="216"/>
      <c r="BVI84" s="216"/>
      <c r="BVJ84" s="216"/>
      <c r="BVK84" s="216"/>
      <c r="BVL84" s="216"/>
      <c r="BVM84" s="216"/>
      <c r="BVN84" s="216"/>
      <c r="BVO84" s="216"/>
      <c r="BVP84" s="216"/>
      <c r="BVQ84" s="216"/>
      <c r="BVR84" s="216"/>
      <c r="BVS84" s="216"/>
      <c r="BVT84" s="216"/>
      <c r="BVU84" s="216"/>
      <c r="BVV84" s="216"/>
      <c r="BVW84" s="216"/>
      <c r="BVX84" s="216"/>
      <c r="BVY84" s="216"/>
      <c r="BVZ84" s="216"/>
      <c r="BWA84" s="216"/>
      <c r="BWB84" s="216"/>
      <c r="BWC84" s="216"/>
      <c r="BWD84" s="216"/>
      <c r="BWE84" s="216"/>
      <c r="BWF84" s="216"/>
      <c r="BWG84" s="216"/>
      <c r="BWH84" s="216"/>
      <c r="BWI84" s="216"/>
      <c r="BWJ84" s="216"/>
      <c r="BWK84" s="216"/>
      <c r="BWL84" s="216"/>
      <c r="BWM84" s="216"/>
      <c r="BWN84" s="216"/>
      <c r="BWO84" s="216"/>
      <c r="BWP84" s="216"/>
      <c r="BWQ84" s="216"/>
      <c r="BWR84" s="216"/>
      <c r="BWS84" s="216"/>
      <c r="BWT84" s="216"/>
      <c r="BWU84" s="216"/>
      <c r="BWV84" s="216"/>
      <c r="BWW84" s="216"/>
      <c r="BWX84" s="216"/>
      <c r="BWY84" s="216"/>
      <c r="BWZ84" s="216"/>
      <c r="BXA84" s="216"/>
      <c r="BXB84" s="216"/>
      <c r="BXC84" s="216"/>
      <c r="BXD84" s="216"/>
      <c r="BXE84" s="216"/>
      <c r="BXF84" s="216"/>
      <c r="BXG84" s="216"/>
      <c r="BXH84" s="216"/>
      <c r="BXI84" s="216"/>
      <c r="BXJ84" s="216"/>
      <c r="BXK84" s="216"/>
      <c r="BXL84" s="216"/>
      <c r="BXM84" s="216"/>
      <c r="BXN84" s="216"/>
      <c r="BXO84" s="216"/>
      <c r="BXP84" s="216"/>
      <c r="BXQ84" s="216"/>
      <c r="BXR84" s="216"/>
      <c r="BXS84" s="216"/>
      <c r="BXT84" s="216"/>
      <c r="BXU84" s="216"/>
      <c r="BXV84" s="216"/>
      <c r="BXW84" s="216"/>
      <c r="BXX84" s="216"/>
      <c r="BXY84" s="216"/>
      <c r="BXZ84" s="216"/>
      <c r="BYA84" s="216"/>
      <c r="BYB84" s="216"/>
      <c r="BYC84" s="216"/>
      <c r="BYD84" s="216"/>
      <c r="BYE84" s="216"/>
      <c r="BYF84" s="216"/>
      <c r="BYG84" s="216"/>
      <c r="BYH84" s="216"/>
      <c r="BYI84" s="216"/>
      <c r="BYJ84" s="216"/>
      <c r="BYK84" s="216"/>
      <c r="BYL84" s="216"/>
      <c r="BYM84" s="216"/>
      <c r="BYN84" s="216"/>
      <c r="BYO84" s="216"/>
      <c r="BYP84" s="216"/>
      <c r="BYQ84" s="216"/>
      <c r="BYR84" s="216"/>
      <c r="BYS84" s="216"/>
      <c r="BYT84" s="216"/>
      <c r="BYU84" s="216"/>
      <c r="BYV84" s="216"/>
      <c r="BYW84" s="216"/>
      <c r="BYX84" s="216"/>
      <c r="BYY84" s="216"/>
      <c r="BYZ84" s="216"/>
      <c r="BZA84" s="216"/>
      <c r="BZB84" s="216"/>
      <c r="BZC84" s="216"/>
      <c r="BZD84" s="216"/>
      <c r="BZE84" s="216"/>
      <c r="BZF84" s="216"/>
      <c r="BZG84" s="216"/>
      <c r="BZH84" s="216"/>
      <c r="BZI84" s="216"/>
      <c r="BZJ84" s="216"/>
      <c r="BZK84" s="216"/>
      <c r="BZL84" s="216"/>
      <c r="BZM84" s="216"/>
      <c r="BZN84" s="216"/>
      <c r="BZO84" s="216"/>
      <c r="BZP84" s="216"/>
      <c r="BZQ84" s="216"/>
      <c r="BZR84" s="216"/>
      <c r="BZS84" s="216"/>
      <c r="BZT84" s="216"/>
      <c r="BZU84" s="216"/>
      <c r="BZV84" s="216"/>
      <c r="BZW84" s="216"/>
      <c r="BZX84" s="216"/>
      <c r="BZY84" s="216"/>
      <c r="BZZ84" s="216"/>
      <c r="CAA84" s="216"/>
      <c r="CAB84" s="216"/>
      <c r="CAC84" s="216"/>
      <c r="CAD84" s="216"/>
      <c r="CAE84" s="216"/>
      <c r="CAF84" s="216"/>
      <c r="CAG84" s="216"/>
      <c r="CAH84" s="216"/>
      <c r="CAI84" s="216"/>
      <c r="CAJ84" s="216"/>
      <c r="CAK84" s="216"/>
      <c r="CAL84" s="216"/>
      <c r="CAM84" s="216"/>
      <c r="CAN84" s="216"/>
      <c r="CAO84" s="216"/>
      <c r="CAP84" s="216"/>
      <c r="CAQ84" s="216"/>
      <c r="CAR84" s="216"/>
      <c r="CAS84" s="216"/>
      <c r="CAT84" s="216"/>
      <c r="CAU84" s="216"/>
      <c r="CAV84" s="216"/>
      <c r="CAW84" s="216"/>
      <c r="CAX84" s="216"/>
      <c r="CAY84" s="216"/>
      <c r="CAZ84" s="216"/>
      <c r="CBA84" s="216"/>
      <c r="CBB84" s="216"/>
      <c r="CBC84" s="216"/>
      <c r="CBD84" s="216"/>
      <c r="CBE84" s="216"/>
      <c r="CBF84" s="216"/>
      <c r="CBG84" s="216"/>
      <c r="CBH84" s="216"/>
      <c r="CBI84" s="216"/>
      <c r="CBJ84" s="216"/>
      <c r="CBK84" s="216"/>
      <c r="CBL84" s="216"/>
      <c r="CBM84" s="216"/>
      <c r="CBN84" s="216"/>
      <c r="CBO84" s="216"/>
      <c r="CBP84" s="216"/>
      <c r="CBQ84" s="216"/>
      <c r="CBR84" s="216"/>
      <c r="CBS84" s="216"/>
      <c r="CBT84" s="216"/>
      <c r="CBU84" s="216"/>
      <c r="CBV84" s="216"/>
      <c r="CBW84" s="216"/>
      <c r="CBX84" s="216"/>
      <c r="CBY84" s="216"/>
      <c r="CBZ84" s="216"/>
      <c r="CCA84" s="216"/>
      <c r="CCB84" s="216"/>
      <c r="CCC84" s="216"/>
      <c r="CCD84" s="216"/>
      <c r="CCE84" s="216"/>
      <c r="CCF84" s="216"/>
      <c r="CCG84" s="216"/>
      <c r="CCH84" s="216"/>
      <c r="CCI84" s="216"/>
      <c r="CCJ84" s="216"/>
      <c r="CCK84" s="216"/>
      <c r="CCL84" s="216"/>
      <c r="CCM84" s="216"/>
      <c r="CCN84" s="216"/>
      <c r="CCO84" s="216"/>
      <c r="CCP84" s="216"/>
      <c r="CCQ84" s="216"/>
      <c r="CCR84" s="216"/>
      <c r="CCS84" s="216"/>
      <c r="CCT84" s="216"/>
      <c r="CCU84" s="216"/>
      <c r="CCV84" s="216"/>
      <c r="CCW84" s="216"/>
      <c r="CCX84" s="216"/>
      <c r="CCY84" s="216"/>
      <c r="CCZ84" s="216"/>
      <c r="CDA84" s="216"/>
      <c r="CDB84" s="216"/>
      <c r="CDC84" s="216"/>
      <c r="CDD84" s="216"/>
      <c r="CDE84" s="216"/>
      <c r="CDF84" s="216"/>
      <c r="CDG84" s="216"/>
      <c r="CDH84" s="216"/>
      <c r="CDI84" s="216"/>
      <c r="CDJ84" s="216"/>
      <c r="CDK84" s="216"/>
      <c r="CDL84" s="216"/>
      <c r="CDM84" s="216"/>
      <c r="CDN84" s="216"/>
      <c r="CDO84" s="216"/>
      <c r="CDP84" s="216"/>
      <c r="CDQ84" s="216"/>
      <c r="CDR84" s="216"/>
      <c r="CDS84" s="216"/>
      <c r="CDT84" s="216"/>
      <c r="CDU84" s="216"/>
      <c r="CDV84" s="216"/>
      <c r="CDW84" s="216"/>
      <c r="CDX84" s="216"/>
      <c r="CDY84" s="216"/>
      <c r="CDZ84" s="216"/>
      <c r="CEA84" s="216"/>
      <c r="CEB84" s="216"/>
      <c r="CEC84" s="216"/>
      <c r="CED84" s="216"/>
      <c r="CEE84" s="216"/>
      <c r="CEF84" s="216"/>
      <c r="CEG84" s="216"/>
      <c r="CEH84" s="216"/>
      <c r="CEI84" s="216"/>
      <c r="CEJ84" s="216"/>
      <c r="CEK84" s="216"/>
      <c r="CEL84" s="216"/>
      <c r="CEM84" s="216"/>
      <c r="CEN84" s="216"/>
      <c r="CEO84" s="216"/>
      <c r="CEP84" s="216"/>
      <c r="CEQ84" s="216"/>
      <c r="CER84" s="216"/>
      <c r="CES84" s="216"/>
      <c r="CET84" s="216"/>
      <c r="CEU84" s="216"/>
      <c r="CEV84" s="216"/>
      <c r="CEW84" s="216"/>
      <c r="CEX84" s="216"/>
      <c r="CEY84" s="216"/>
      <c r="CEZ84" s="216"/>
      <c r="CFA84" s="216"/>
      <c r="CFB84" s="216"/>
      <c r="CFC84" s="216"/>
      <c r="CFD84" s="216"/>
      <c r="CFE84" s="216"/>
      <c r="CFF84" s="216"/>
      <c r="CFG84" s="216"/>
      <c r="CFH84" s="216"/>
      <c r="CFI84" s="216"/>
      <c r="CFJ84" s="216"/>
      <c r="CFK84" s="216"/>
      <c r="CFL84" s="216"/>
      <c r="CFM84" s="216"/>
      <c r="CFN84" s="216"/>
      <c r="CFO84" s="216"/>
      <c r="CFP84" s="216"/>
      <c r="CFQ84" s="216"/>
      <c r="CFR84" s="216"/>
      <c r="CFS84" s="216"/>
      <c r="CFT84" s="216"/>
      <c r="CFU84" s="216"/>
      <c r="CFV84" s="216"/>
      <c r="CFW84" s="216"/>
      <c r="CFX84" s="216"/>
      <c r="CFY84" s="216"/>
      <c r="CFZ84" s="216"/>
      <c r="CGA84" s="216"/>
      <c r="CGB84" s="216"/>
      <c r="CGC84" s="216"/>
      <c r="CGD84" s="216"/>
      <c r="CGE84" s="216"/>
      <c r="CGF84" s="216"/>
      <c r="CGG84" s="216"/>
      <c r="CGH84" s="216"/>
      <c r="CGI84" s="216"/>
      <c r="CGJ84" s="216"/>
      <c r="CGK84" s="216"/>
      <c r="CGL84" s="216"/>
      <c r="CGM84" s="216"/>
      <c r="CGN84" s="216"/>
      <c r="CGO84" s="216"/>
      <c r="CGP84" s="216"/>
      <c r="CGQ84" s="216"/>
      <c r="CGR84" s="216"/>
      <c r="CGS84" s="216"/>
      <c r="CGT84" s="216"/>
      <c r="CGU84" s="216"/>
      <c r="CGV84" s="216"/>
      <c r="CGW84" s="216"/>
      <c r="CGX84" s="216"/>
      <c r="CGY84" s="216"/>
      <c r="CGZ84" s="216"/>
      <c r="CHA84" s="216"/>
      <c r="CHB84" s="216"/>
      <c r="CHC84" s="216"/>
      <c r="CHD84" s="216"/>
      <c r="CHE84" s="216"/>
      <c r="CHF84" s="216"/>
      <c r="CHG84" s="216"/>
      <c r="CHH84" s="216"/>
      <c r="CHI84" s="216"/>
      <c r="CHJ84" s="216"/>
      <c r="CHK84" s="216"/>
      <c r="CHL84" s="216"/>
      <c r="CHM84" s="216"/>
      <c r="CHN84" s="216"/>
      <c r="CHO84" s="216"/>
      <c r="CHP84" s="216"/>
      <c r="CHQ84" s="216"/>
      <c r="CHR84" s="216"/>
      <c r="CHS84" s="216"/>
      <c r="CHT84" s="216"/>
      <c r="CHU84" s="216"/>
      <c r="CHV84" s="216"/>
      <c r="CHW84" s="216"/>
      <c r="CHX84" s="216"/>
      <c r="CHY84" s="216"/>
      <c r="CHZ84" s="216"/>
      <c r="CIA84" s="216"/>
      <c r="CIB84" s="216"/>
      <c r="CIC84" s="216"/>
      <c r="CID84" s="216"/>
      <c r="CIE84" s="216"/>
      <c r="CIF84" s="216"/>
      <c r="CIG84" s="216"/>
      <c r="CIH84" s="216"/>
      <c r="CII84" s="216"/>
      <c r="CIJ84" s="216"/>
      <c r="CIK84" s="216"/>
      <c r="CIL84" s="216"/>
      <c r="CIM84" s="216"/>
      <c r="CIN84" s="216"/>
      <c r="CIO84" s="216"/>
      <c r="CIP84" s="216"/>
      <c r="CIQ84" s="216"/>
      <c r="CIR84" s="216"/>
      <c r="CIS84" s="216"/>
      <c r="CIT84" s="216"/>
      <c r="CIU84" s="216"/>
      <c r="CIV84" s="216"/>
      <c r="CIW84" s="216"/>
      <c r="CIX84" s="216"/>
      <c r="CIY84" s="216"/>
      <c r="CIZ84" s="216"/>
      <c r="CJA84" s="216"/>
      <c r="CJB84" s="216"/>
      <c r="CJC84" s="216"/>
      <c r="CJD84" s="216"/>
      <c r="CJE84" s="216"/>
      <c r="CJF84" s="216"/>
      <c r="CJG84" s="216"/>
      <c r="CJH84" s="216"/>
      <c r="CJI84" s="216"/>
      <c r="CJJ84" s="216"/>
      <c r="CJK84" s="216"/>
      <c r="CJL84" s="216"/>
      <c r="CJM84" s="216"/>
      <c r="CJN84" s="216"/>
      <c r="CJO84" s="216"/>
      <c r="CJP84" s="216"/>
      <c r="CJQ84" s="216"/>
      <c r="CJR84" s="216"/>
      <c r="CJS84" s="216"/>
      <c r="CJT84" s="216"/>
      <c r="CJU84" s="216"/>
      <c r="CJV84" s="216"/>
      <c r="CJW84" s="216"/>
      <c r="CJX84" s="216"/>
      <c r="CJY84" s="216"/>
      <c r="CJZ84" s="216"/>
      <c r="CKA84" s="216"/>
      <c r="CKB84" s="216"/>
      <c r="CKC84" s="216"/>
      <c r="CKD84" s="216"/>
      <c r="CKE84" s="216"/>
      <c r="CKF84" s="216"/>
      <c r="CKG84" s="216"/>
      <c r="CKH84" s="216"/>
      <c r="CKI84" s="216"/>
      <c r="CKJ84" s="216"/>
      <c r="CKK84" s="216"/>
      <c r="CKL84" s="216"/>
      <c r="CKM84" s="216"/>
      <c r="CKN84" s="216"/>
      <c r="CKO84" s="216"/>
      <c r="CKP84" s="216"/>
      <c r="CKQ84" s="216"/>
      <c r="CKR84" s="216"/>
      <c r="CKS84" s="216"/>
      <c r="CKT84" s="216"/>
      <c r="CKU84" s="216"/>
      <c r="CKV84" s="216"/>
      <c r="CKW84" s="216"/>
      <c r="CKX84" s="216"/>
      <c r="CKY84" s="216"/>
      <c r="CKZ84" s="216"/>
      <c r="CLA84" s="216"/>
      <c r="CLB84" s="216"/>
      <c r="CLC84" s="216"/>
      <c r="CLD84" s="216"/>
      <c r="CLE84" s="216"/>
      <c r="CLF84" s="216"/>
      <c r="CLG84" s="216"/>
      <c r="CLH84" s="216"/>
      <c r="CLI84" s="216"/>
      <c r="CLJ84" s="216"/>
      <c r="CLK84" s="216"/>
      <c r="CLL84" s="216"/>
      <c r="CLM84" s="216"/>
      <c r="CLN84" s="216"/>
      <c r="CLO84" s="216"/>
      <c r="CLP84" s="216"/>
      <c r="CLQ84" s="216"/>
      <c r="CLR84" s="216"/>
      <c r="CLS84" s="216"/>
      <c r="CLT84" s="216"/>
      <c r="CLU84" s="216"/>
      <c r="CLV84" s="216"/>
      <c r="CLW84" s="216"/>
      <c r="CLX84" s="216"/>
      <c r="CLY84" s="216"/>
      <c r="CLZ84" s="216"/>
      <c r="CMA84" s="216"/>
      <c r="CMB84" s="216"/>
      <c r="CMC84" s="216"/>
      <c r="CMD84" s="216"/>
      <c r="CME84" s="216"/>
      <c r="CMF84" s="216"/>
      <c r="CMG84" s="216"/>
      <c r="CMH84" s="216"/>
      <c r="CMI84" s="216"/>
      <c r="CMJ84" s="216"/>
      <c r="CMK84" s="216"/>
      <c r="CML84" s="216"/>
      <c r="CMM84" s="216"/>
      <c r="CMN84" s="216"/>
      <c r="CMO84" s="216"/>
      <c r="CMP84" s="216"/>
      <c r="CMQ84" s="216"/>
      <c r="CMR84" s="216"/>
      <c r="CMS84" s="216"/>
      <c r="CMT84" s="216"/>
      <c r="CMU84" s="216"/>
      <c r="CMV84" s="216"/>
      <c r="CMW84" s="216"/>
      <c r="CMX84" s="216"/>
      <c r="CMY84" s="216"/>
      <c r="CMZ84" s="216"/>
      <c r="CNA84" s="216"/>
      <c r="CNB84" s="216"/>
      <c r="CNC84" s="216"/>
      <c r="CND84" s="216"/>
      <c r="CNE84" s="216"/>
      <c r="CNF84" s="216"/>
      <c r="CNG84" s="216"/>
      <c r="CNH84" s="216"/>
      <c r="CNI84" s="216"/>
      <c r="CNJ84" s="216"/>
      <c r="CNK84" s="216"/>
      <c r="CNL84" s="216"/>
      <c r="CNM84" s="216"/>
      <c r="CNN84" s="216"/>
      <c r="CNO84" s="216"/>
      <c r="CNP84" s="216"/>
      <c r="CNQ84" s="216"/>
      <c r="CNR84" s="216"/>
      <c r="CNS84" s="216"/>
      <c r="CNT84" s="216"/>
      <c r="CNU84" s="216"/>
      <c r="CNV84" s="216"/>
      <c r="CNW84" s="216"/>
      <c r="CNX84" s="216"/>
      <c r="CNY84" s="216"/>
      <c r="CNZ84" s="216"/>
      <c r="COA84" s="216"/>
      <c r="COB84" s="216"/>
      <c r="COC84" s="216"/>
      <c r="COD84" s="216"/>
      <c r="COE84" s="216"/>
      <c r="COF84" s="216"/>
      <c r="COG84" s="216"/>
      <c r="COH84" s="216"/>
      <c r="COI84" s="216"/>
      <c r="COJ84" s="216"/>
      <c r="COK84" s="216"/>
      <c r="COL84" s="216"/>
      <c r="COM84" s="216"/>
      <c r="CON84" s="216"/>
      <c r="COO84" s="216"/>
      <c r="COP84" s="216"/>
      <c r="COQ84" s="216"/>
      <c r="COR84" s="216"/>
      <c r="COS84" s="216"/>
      <c r="COT84" s="216"/>
      <c r="COU84" s="216"/>
      <c r="COV84" s="216"/>
      <c r="COW84" s="216"/>
      <c r="COX84" s="216"/>
      <c r="COY84" s="216"/>
      <c r="COZ84" s="216"/>
      <c r="CPA84" s="216"/>
      <c r="CPB84" s="216"/>
      <c r="CPC84" s="216"/>
      <c r="CPD84" s="216"/>
      <c r="CPE84" s="216"/>
      <c r="CPF84" s="216"/>
    </row>
    <row r="85" spans="1:2450" s="175" customFormat="1" ht="26.25" thickBot="1" x14ac:dyDescent="0.3">
      <c r="A85" s="719"/>
      <c r="B85" s="172">
        <f t="shared" si="2"/>
        <v>2</v>
      </c>
      <c r="C85" s="235" t="s">
        <v>57</v>
      </c>
      <c r="D85" s="221"/>
      <c r="E85" s="166"/>
      <c r="F85" s="166"/>
      <c r="G85" s="167"/>
      <c r="H85" s="290"/>
      <c r="I85" s="373"/>
      <c r="J85" s="373"/>
      <c r="K85" s="373"/>
      <c r="L85" s="373"/>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c r="HX85" s="216"/>
      <c r="HY85" s="216"/>
      <c r="HZ85" s="216"/>
      <c r="IA85" s="216"/>
      <c r="IB85" s="216"/>
      <c r="IC85" s="216"/>
      <c r="ID85" s="216"/>
      <c r="IE85" s="216"/>
      <c r="IF85" s="216"/>
      <c r="IG85" s="216"/>
      <c r="IH85" s="216"/>
      <c r="II85" s="216"/>
      <c r="IJ85" s="216"/>
      <c r="IK85" s="216"/>
      <c r="IL85" s="216"/>
      <c r="IM85" s="216"/>
      <c r="IN85" s="216"/>
      <c r="IO85" s="216"/>
      <c r="IP85" s="216"/>
      <c r="IQ85" s="216"/>
      <c r="IR85" s="216"/>
      <c r="IS85" s="216"/>
      <c r="IT85" s="216"/>
      <c r="IU85" s="216"/>
      <c r="IV85" s="216"/>
      <c r="IW85" s="216"/>
      <c r="IX85" s="216"/>
      <c r="IY85" s="216"/>
      <c r="IZ85" s="216"/>
      <c r="JA85" s="216"/>
      <c r="JB85" s="216"/>
      <c r="JC85" s="216"/>
      <c r="JD85" s="216"/>
      <c r="JE85" s="216"/>
      <c r="JF85" s="216"/>
      <c r="JG85" s="216"/>
      <c r="JH85" s="216"/>
      <c r="JI85" s="216"/>
      <c r="JJ85" s="216"/>
      <c r="JK85" s="216"/>
      <c r="JL85" s="216"/>
      <c r="JM85" s="216"/>
      <c r="JN85" s="216"/>
      <c r="JO85" s="216"/>
      <c r="JP85" s="216"/>
      <c r="JQ85" s="216"/>
      <c r="JR85" s="216"/>
      <c r="JS85" s="216"/>
      <c r="JT85" s="216"/>
      <c r="JU85" s="216"/>
      <c r="JV85" s="216"/>
      <c r="JW85" s="216"/>
      <c r="JX85" s="216"/>
      <c r="JY85" s="216"/>
      <c r="JZ85" s="216"/>
      <c r="KA85" s="216"/>
      <c r="KB85" s="216"/>
      <c r="KC85" s="216"/>
      <c r="KD85" s="216"/>
      <c r="KE85" s="216"/>
      <c r="KF85" s="216"/>
      <c r="KG85" s="216"/>
      <c r="KH85" s="216"/>
      <c r="KI85" s="216"/>
      <c r="KJ85" s="216"/>
      <c r="KK85" s="216"/>
      <c r="KL85" s="216"/>
      <c r="KM85" s="216"/>
      <c r="KN85" s="216"/>
      <c r="KO85" s="216"/>
      <c r="KP85" s="216"/>
      <c r="KQ85" s="216"/>
      <c r="KR85" s="216"/>
      <c r="KS85" s="216"/>
      <c r="KT85" s="216"/>
      <c r="KU85" s="216"/>
      <c r="KV85" s="216"/>
      <c r="KW85" s="216"/>
      <c r="KX85" s="216"/>
      <c r="KY85" s="216"/>
      <c r="KZ85" s="216"/>
      <c r="LA85" s="216"/>
      <c r="LB85" s="216"/>
      <c r="LC85" s="216"/>
      <c r="LD85" s="216"/>
      <c r="LE85" s="216"/>
      <c r="LF85" s="216"/>
      <c r="LG85" s="216"/>
      <c r="LH85" s="216"/>
      <c r="LI85" s="216"/>
      <c r="LJ85" s="216"/>
      <c r="LK85" s="216"/>
      <c r="LL85" s="216"/>
      <c r="LM85" s="216"/>
      <c r="LN85" s="216"/>
      <c r="LO85" s="216"/>
      <c r="LP85" s="216"/>
      <c r="LQ85" s="216"/>
      <c r="LR85" s="216"/>
      <c r="LS85" s="216"/>
      <c r="LT85" s="216"/>
      <c r="LU85" s="216"/>
      <c r="LV85" s="216"/>
      <c r="LW85" s="216"/>
      <c r="LX85" s="216"/>
      <c r="LY85" s="216"/>
      <c r="LZ85" s="216"/>
      <c r="MA85" s="216"/>
      <c r="MB85" s="216"/>
      <c r="MC85" s="216"/>
      <c r="MD85" s="216"/>
      <c r="ME85" s="216"/>
      <c r="MF85" s="216"/>
      <c r="MG85" s="216"/>
      <c r="MH85" s="216"/>
      <c r="MI85" s="216"/>
      <c r="MJ85" s="216"/>
      <c r="MK85" s="216"/>
      <c r="ML85" s="216"/>
      <c r="MM85" s="216"/>
      <c r="MN85" s="216"/>
      <c r="MO85" s="216"/>
      <c r="MP85" s="216"/>
      <c r="MQ85" s="216"/>
      <c r="MR85" s="216"/>
      <c r="MS85" s="216"/>
      <c r="MT85" s="216"/>
      <c r="MU85" s="216"/>
      <c r="MV85" s="216"/>
      <c r="MW85" s="216"/>
      <c r="MX85" s="216"/>
      <c r="MY85" s="216"/>
      <c r="MZ85" s="216"/>
      <c r="NA85" s="216"/>
      <c r="NB85" s="216"/>
      <c r="NC85" s="216"/>
      <c r="ND85" s="216"/>
      <c r="NE85" s="216"/>
      <c r="NF85" s="216"/>
      <c r="NG85" s="216"/>
      <c r="NH85" s="216"/>
      <c r="NI85" s="216"/>
      <c r="NJ85" s="216"/>
      <c r="NK85" s="216"/>
      <c r="NL85" s="216"/>
      <c r="NM85" s="216"/>
      <c r="NN85" s="216"/>
      <c r="NO85" s="216"/>
      <c r="NP85" s="216"/>
      <c r="NQ85" s="216"/>
      <c r="NR85" s="216"/>
      <c r="NS85" s="216"/>
      <c r="NT85" s="216"/>
      <c r="NU85" s="216"/>
      <c r="NV85" s="216"/>
      <c r="NW85" s="216"/>
      <c r="NX85" s="216"/>
      <c r="NY85" s="216"/>
      <c r="NZ85" s="216"/>
      <c r="OA85" s="216"/>
      <c r="OB85" s="216"/>
      <c r="OC85" s="216"/>
      <c r="OD85" s="216"/>
      <c r="OE85" s="216"/>
      <c r="OF85" s="216"/>
      <c r="OG85" s="216"/>
      <c r="OH85" s="216"/>
      <c r="OI85" s="216"/>
      <c r="OJ85" s="216"/>
      <c r="OK85" s="216"/>
      <c r="OL85" s="216"/>
      <c r="OM85" s="216"/>
      <c r="ON85" s="216"/>
      <c r="OO85" s="216"/>
      <c r="OP85" s="216"/>
      <c r="OQ85" s="216"/>
      <c r="OR85" s="216"/>
      <c r="OS85" s="216"/>
      <c r="OT85" s="216"/>
      <c r="OU85" s="216"/>
      <c r="OV85" s="216"/>
      <c r="OW85" s="216"/>
      <c r="OX85" s="216"/>
      <c r="OY85" s="216"/>
      <c r="OZ85" s="216"/>
      <c r="PA85" s="216"/>
      <c r="PB85" s="216"/>
      <c r="PC85" s="216"/>
      <c r="PD85" s="216"/>
      <c r="PE85" s="216"/>
      <c r="PF85" s="216"/>
      <c r="PG85" s="216"/>
      <c r="PH85" s="216"/>
      <c r="PI85" s="216"/>
      <c r="PJ85" s="216"/>
      <c r="PK85" s="216"/>
      <c r="PL85" s="216"/>
      <c r="PM85" s="216"/>
      <c r="PN85" s="216"/>
      <c r="PO85" s="216"/>
      <c r="PP85" s="216"/>
      <c r="PQ85" s="216"/>
      <c r="PR85" s="216"/>
      <c r="PS85" s="216"/>
      <c r="PT85" s="216"/>
      <c r="PU85" s="216"/>
      <c r="PV85" s="216"/>
      <c r="PW85" s="216"/>
      <c r="PX85" s="216"/>
      <c r="PY85" s="216"/>
      <c r="PZ85" s="216"/>
      <c r="QA85" s="216"/>
      <c r="QB85" s="216"/>
      <c r="QC85" s="216"/>
      <c r="QD85" s="216"/>
      <c r="QE85" s="216"/>
      <c r="QF85" s="216"/>
      <c r="QG85" s="216"/>
      <c r="QH85" s="216"/>
      <c r="QI85" s="216"/>
      <c r="QJ85" s="216"/>
      <c r="QK85" s="216"/>
      <c r="QL85" s="216"/>
      <c r="QM85" s="216"/>
      <c r="QN85" s="216"/>
      <c r="QO85" s="216"/>
      <c r="QP85" s="216"/>
      <c r="QQ85" s="216"/>
      <c r="QR85" s="216"/>
      <c r="QS85" s="216"/>
      <c r="QT85" s="216"/>
      <c r="QU85" s="216"/>
      <c r="QV85" s="216"/>
      <c r="QW85" s="216"/>
      <c r="QX85" s="216"/>
      <c r="QY85" s="216"/>
      <c r="QZ85" s="216"/>
      <c r="RA85" s="216"/>
      <c r="RB85" s="216"/>
      <c r="RC85" s="216"/>
      <c r="RD85" s="216"/>
      <c r="RE85" s="216"/>
      <c r="RF85" s="216"/>
      <c r="RG85" s="216"/>
      <c r="RH85" s="216"/>
      <c r="RI85" s="216"/>
      <c r="RJ85" s="216"/>
      <c r="RK85" s="216"/>
      <c r="RL85" s="216"/>
      <c r="RM85" s="216"/>
      <c r="RN85" s="216"/>
      <c r="RO85" s="216"/>
      <c r="RP85" s="216"/>
      <c r="RQ85" s="216"/>
      <c r="RR85" s="216"/>
      <c r="RS85" s="216"/>
      <c r="RT85" s="216"/>
      <c r="RU85" s="216"/>
      <c r="RV85" s="216"/>
      <c r="RW85" s="216"/>
      <c r="RX85" s="216"/>
      <c r="RY85" s="216"/>
      <c r="RZ85" s="216"/>
      <c r="SA85" s="216"/>
      <c r="SB85" s="216"/>
      <c r="SC85" s="216"/>
      <c r="SD85" s="216"/>
      <c r="SE85" s="216"/>
      <c r="SF85" s="216"/>
      <c r="SG85" s="216"/>
      <c r="SH85" s="216"/>
      <c r="SI85" s="216"/>
      <c r="SJ85" s="216"/>
      <c r="SK85" s="216"/>
      <c r="SL85" s="216"/>
      <c r="SM85" s="216"/>
      <c r="SN85" s="216"/>
      <c r="SO85" s="216"/>
      <c r="SP85" s="216"/>
      <c r="SQ85" s="216"/>
      <c r="SR85" s="216"/>
      <c r="SS85" s="216"/>
      <c r="ST85" s="216"/>
      <c r="SU85" s="216"/>
      <c r="SV85" s="216"/>
      <c r="SW85" s="216"/>
      <c r="SX85" s="216"/>
      <c r="SY85" s="216"/>
      <c r="SZ85" s="216"/>
      <c r="TA85" s="216"/>
      <c r="TB85" s="216"/>
      <c r="TC85" s="216"/>
      <c r="TD85" s="216"/>
      <c r="TE85" s="216"/>
      <c r="TF85" s="216"/>
      <c r="TG85" s="216"/>
      <c r="TH85" s="216"/>
      <c r="TI85" s="216"/>
      <c r="TJ85" s="216"/>
      <c r="TK85" s="216"/>
      <c r="TL85" s="216"/>
      <c r="TM85" s="216"/>
      <c r="TN85" s="216"/>
      <c r="TO85" s="216"/>
      <c r="TP85" s="216"/>
      <c r="TQ85" s="216"/>
      <c r="TR85" s="216"/>
      <c r="TS85" s="216"/>
      <c r="TT85" s="216"/>
      <c r="TU85" s="216"/>
      <c r="TV85" s="216"/>
      <c r="TW85" s="216"/>
      <c r="TX85" s="216"/>
      <c r="TY85" s="216"/>
      <c r="TZ85" s="216"/>
      <c r="UA85" s="216"/>
      <c r="UB85" s="216"/>
      <c r="UC85" s="216"/>
      <c r="UD85" s="216"/>
      <c r="UE85" s="216"/>
      <c r="UF85" s="216"/>
      <c r="UG85" s="216"/>
      <c r="UH85" s="216"/>
      <c r="UI85" s="216"/>
      <c r="UJ85" s="216"/>
      <c r="UK85" s="216"/>
      <c r="UL85" s="216"/>
      <c r="UM85" s="216"/>
      <c r="UN85" s="216"/>
      <c r="UO85" s="216"/>
      <c r="UP85" s="216"/>
      <c r="UQ85" s="216"/>
      <c r="UR85" s="216"/>
      <c r="US85" s="216"/>
      <c r="UT85" s="216"/>
      <c r="UU85" s="216"/>
      <c r="UV85" s="216"/>
      <c r="UW85" s="216"/>
      <c r="UX85" s="216"/>
      <c r="UY85" s="216"/>
      <c r="UZ85" s="216"/>
      <c r="VA85" s="216"/>
      <c r="VB85" s="216"/>
      <c r="VC85" s="216"/>
      <c r="VD85" s="216"/>
      <c r="VE85" s="216"/>
      <c r="VF85" s="216"/>
      <c r="VG85" s="216"/>
      <c r="VH85" s="216"/>
      <c r="VI85" s="216"/>
      <c r="VJ85" s="216"/>
      <c r="VK85" s="216"/>
      <c r="VL85" s="216"/>
      <c r="VM85" s="216"/>
      <c r="VN85" s="216"/>
      <c r="VO85" s="216"/>
      <c r="VP85" s="216"/>
      <c r="VQ85" s="216"/>
      <c r="VR85" s="216"/>
      <c r="VS85" s="216"/>
      <c r="VT85" s="216"/>
      <c r="VU85" s="216"/>
      <c r="VV85" s="216"/>
      <c r="VW85" s="216"/>
      <c r="VX85" s="216"/>
      <c r="VY85" s="216"/>
      <c r="VZ85" s="216"/>
      <c r="WA85" s="216"/>
      <c r="WB85" s="216"/>
      <c r="WC85" s="216"/>
      <c r="WD85" s="216"/>
      <c r="WE85" s="216"/>
      <c r="WF85" s="216"/>
      <c r="WG85" s="216"/>
      <c r="WH85" s="216"/>
      <c r="WI85" s="216"/>
      <c r="WJ85" s="216"/>
      <c r="WK85" s="216"/>
      <c r="WL85" s="216"/>
      <c r="WM85" s="216"/>
      <c r="WN85" s="216"/>
      <c r="WO85" s="216"/>
      <c r="WP85" s="216"/>
      <c r="WQ85" s="216"/>
      <c r="WR85" s="216"/>
      <c r="WS85" s="216"/>
      <c r="WT85" s="216"/>
      <c r="WU85" s="216"/>
      <c r="WV85" s="216"/>
      <c r="WW85" s="216"/>
      <c r="WX85" s="216"/>
      <c r="WY85" s="216"/>
      <c r="WZ85" s="216"/>
      <c r="XA85" s="216"/>
      <c r="XB85" s="216"/>
      <c r="XC85" s="216"/>
      <c r="XD85" s="216"/>
      <c r="XE85" s="216"/>
      <c r="XF85" s="216"/>
      <c r="XG85" s="216"/>
      <c r="XH85" s="216"/>
      <c r="XI85" s="216"/>
      <c r="XJ85" s="216"/>
      <c r="XK85" s="216"/>
      <c r="XL85" s="216"/>
      <c r="XM85" s="216"/>
      <c r="XN85" s="216"/>
      <c r="XO85" s="216"/>
      <c r="XP85" s="216"/>
      <c r="XQ85" s="216"/>
      <c r="XR85" s="216"/>
      <c r="XS85" s="216"/>
      <c r="XT85" s="216"/>
      <c r="XU85" s="216"/>
      <c r="XV85" s="216"/>
      <c r="XW85" s="216"/>
      <c r="XX85" s="216"/>
      <c r="XY85" s="216"/>
      <c r="XZ85" s="216"/>
      <c r="YA85" s="216"/>
      <c r="YB85" s="216"/>
      <c r="YC85" s="216"/>
      <c r="YD85" s="216"/>
      <c r="YE85" s="216"/>
      <c r="YF85" s="216"/>
      <c r="YG85" s="216"/>
      <c r="YH85" s="216"/>
      <c r="YI85" s="216"/>
      <c r="YJ85" s="216"/>
      <c r="YK85" s="216"/>
      <c r="YL85" s="216"/>
      <c r="YM85" s="216"/>
      <c r="YN85" s="216"/>
      <c r="YO85" s="216"/>
      <c r="YP85" s="216"/>
      <c r="YQ85" s="216"/>
      <c r="YR85" s="216"/>
      <c r="YS85" s="216"/>
      <c r="YT85" s="216"/>
      <c r="YU85" s="216"/>
      <c r="YV85" s="216"/>
      <c r="YW85" s="216"/>
      <c r="YX85" s="216"/>
      <c r="YY85" s="216"/>
      <c r="YZ85" s="216"/>
      <c r="ZA85" s="216"/>
      <c r="ZB85" s="216"/>
      <c r="ZC85" s="216"/>
      <c r="ZD85" s="216"/>
      <c r="ZE85" s="216"/>
      <c r="ZF85" s="216"/>
      <c r="ZG85" s="216"/>
      <c r="ZH85" s="216"/>
      <c r="ZI85" s="216"/>
      <c r="ZJ85" s="216"/>
      <c r="ZK85" s="216"/>
      <c r="ZL85" s="216"/>
      <c r="ZM85" s="216"/>
      <c r="ZN85" s="216"/>
      <c r="ZO85" s="216"/>
      <c r="ZP85" s="216"/>
      <c r="ZQ85" s="216"/>
      <c r="ZR85" s="216"/>
      <c r="ZS85" s="216"/>
      <c r="ZT85" s="216"/>
      <c r="ZU85" s="216"/>
      <c r="ZV85" s="216"/>
      <c r="ZW85" s="216"/>
      <c r="ZX85" s="216"/>
      <c r="ZY85" s="216"/>
      <c r="ZZ85" s="216"/>
      <c r="AAA85" s="216"/>
      <c r="AAB85" s="216"/>
      <c r="AAC85" s="216"/>
      <c r="AAD85" s="216"/>
      <c r="AAE85" s="216"/>
      <c r="AAF85" s="216"/>
      <c r="AAG85" s="216"/>
      <c r="AAH85" s="216"/>
      <c r="AAI85" s="216"/>
      <c r="AAJ85" s="216"/>
      <c r="AAK85" s="216"/>
      <c r="AAL85" s="216"/>
      <c r="AAM85" s="216"/>
      <c r="AAN85" s="216"/>
      <c r="AAO85" s="216"/>
      <c r="AAP85" s="216"/>
      <c r="AAQ85" s="216"/>
      <c r="AAR85" s="216"/>
      <c r="AAS85" s="216"/>
      <c r="AAT85" s="216"/>
      <c r="AAU85" s="216"/>
      <c r="AAV85" s="216"/>
      <c r="AAW85" s="216"/>
      <c r="AAX85" s="216"/>
      <c r="AAY85" s="216"/>
      <c r="AAZ85" s="216"/>
      <c r="ABA85" s="216"/>
      <c r="ABB85" s="216"/>
      <c r="ABC85" s="216"/>
      <c r="ABD85" s="216"/>
      <c r="ABE85" s="216"/>
      <c r="ABF85" s="216"/>
      <c r="ABG85" s="216"/>
      <c r="ABH85" s="216"/>
      <c r="ABI85" s="216"/>
      <c r="ABJ85" s="216"/>
      <c r="ABK85" s="216"/>
      <c r="ABL85" s="216"/>
      <c r="ABM85" s="216"/>
      <c r="ABN85" s="216"/>
      <c r="ABO85" s="216"/>
      <c r="ABP85" s="216"/>
      <c r="ABQ85" s="216"/>
      <c r="ABR85" s="216"/>
      <c r="ABS85" s="216"/>
      <c r="ABT85" s="216"/>
      <c r="ABU85" s="216"/>
      <c r="ABV85" s="216"/>
      <c r="ABW85" s="216"/>
      <c r="ABX85" s="216"/>
      <c r="ABY85" s="216"/>
      <c r="ABZ85" s="216"/>
      <c r="ACA85" s="216"/>
      <c r="ACB85" s="216"/>
      <c r="ACC85" s="216"/>
      <c r="ACD85" s="216"/>
      <c r="ACE85" s="216"/>
      <c r="ACF85" s="216"/>
      <c r="ACG85" s="216"/>
      <c r="ACH85" s="216"/>
      <c r="ACI85" s="216"/>
      <c r="ACJ85" s="216"/>
      <c r="ACK85" s="216"/>
      <c r="ACL85" s="216"/>
      <c r="ACM85" s="216"/>
      <c r="ACN85" s="216"/>
      <c r="ACO85" s="216"/>
      <c r="ACP85" s="216"/>
      <c r="ACQ85" s="216"/>
      <c r="ACR85" s="216"/>
      <c r="ACS85" s="216"/>
      <c r="ACT85" s="216"/>
      <c r="ACU85" s="216"/>
      <c r="ACV85" s="216"/>
      <c r="ACW85" s="216"/>
      <c r="ACX85" s="216"/>
      <c r="ACY85" s="216"/>
      <c r="ACZ85" s="216"/>
      <c r="ADA85" s="216"/>
      <c r="ADB85" s="216"/>
      <c r="ADC85" s="216"/>
      <c r="ADD85" s="216"/>
      <c r="ADE85" s="216"/>
      <c r="ADF85" s="216"/>
      <c r="ADG85" s="216"/>
      <c r="ADH85" s="216"/>
      <c r="ADI85" s="216"/>
      <c r="ADJ85" s="216"/>
      <c r="ADK85" s="216"/>
      <c r="ADL85" s="216"/>
      <c r="ADM85" s="216"/>
      <c r="ADN85" s="216"/>
      <c r="ADO85" s="216"/>
      <c r="ADP85" s="216"/>
      <c r="ADQ85" s="216"/>
      <c r="ADR85" s="216"/>
      <c r="ADS85" s="216"/>
      <c r="ADT85" s="216"/>
      <c r="ADU85" s="216"/>
      <c r="ADV85" s="216"/>
      <c r="ADW85" s="216"/>
      <c r="ADX85" s="216"/>
      <c r="ADY85" s="216"/>
      <c r="ADZ85" s="216"/>
      <c r="AEA85" s="216"/>
      <c r="AEB85" s="216"/>
      <c r="AEC85" s="216"/>
      <c r="AED85" s="216"/>
      <c r="AEE85" s="216"/>
      <c r="AEF85" s="216"/>
      <c r="AEG85" s="216"/>
      <c r="AEH85" s="216"/>
      <c r="AEI85" s="216"/>
      <c r="AEJ85" s="216"/>
      <c r="AEK85" s="216"/>
      <c r="AEL85" s="216"/>
      <c r="AEM85" s="216"/>
      <c r="AEN85" s="216"/>
      <c r="AEO85" s="216"/>
      <c r="AEP85" s="216"/>
      <c r="AEQ85" s="216"/>
      <c r="AER85" s="216"/>
      <c r="AES85" s="216"/>
      <c r="AET85" s="216"/>
      <c r="AEU85" s="216"/>
      <c r="AEV85" s="216"/>
      <c r="AEW85" s="216"/>
      <c r="AEX85" s="216"/>
      <c r="AEY85" s="216"/>
      <c r="AEZ85" s="216"/>
      <c r="AFA85" s="216"/>
      <c r="AFB85" s="216"/>
      <c r="AFC85" s="216"/>
      <c r="AFD85" s="216"/>
      <c r="AFE85" s="216"/>
      <c r="AFF85" s="216"/>
      <c r="AFG85" s="216"/>
      <c r="AFH85" s="216"/>
      <c r="AFI85" s="216"/>
      <c r="AFJ85" s="216"/>
      <c r="AFK85" s="216"/>
      <c r="AFL85" s="216"/>
      <c r="AFM85" s="216"/>
      <c r="AFN85" s="216"/>
      <c r="AFO85" s="216"/>
      <c r="AFP85" s="216"/>
      <c r="AFQ85" s="216"/>
      <c r="AFR85" s="216"/>
      <c r="AFS85" s="216"/>
      <c r="AFT85" s="216"/>
      <c r="AFU85" s="216"/>
      <c r="AFV85" s="216"/>
      <c r="AFW85" s="216"/>
      <c r="AFX85" s="216"/>
      <c r="AFY85" s="216"/>
      <c r="AFZ85" s="216"/>
      <c r="AGA85" s="216"/>
      <c r="AGB85" s="216"/>
      <c r="AGC85" s="216"/>
      <c r="AGD85" s="216"/>
      <c r="AGE85" s="216"/>
      <c r="AGF85" s="216"/>
      <c r="AGG85" s="216"/>
      <c r="AGH85" s="216"/>
      <c r="AGI85" s="216"/>
      <c r="AGJ85" s="216"/>
      <c r="AGK85" s="216"/>
      <c r="AGL85" s="216"/>
      <c r="AGM85" s="216"/>
      <c r="AGN85" s="216"/>
      <c r="AGO85" s="216"/>
      <c r="AGP85" s="216"/>
      <c r="AGQ85" s="216"/>
      <c r="AGR85" s="216"/>
      <c r="AGS85" s="216"/>
      <c r="AGT85" s="216"/>
      <c r="AGU85" s="216"/>
      <c r="AGV85" s="216"/>
      <c r="AGW85" s="216"/>
      <c r="AGX85" s="216"/>
      <c r="AGY85" s="216"/>
      <c r="AGZ85" s="216"/>
      <c r="AHA85" s="216"/>
      <c r="AHB85" s="216"/>
      <c r="AHC85" s="216"/>
      <c r="AHD85" s="216"/>
      <c r="AHE85" s="216"/>
      <c r="AHF85" s="216"/>
      <c r="AHG85" s="216"/>
      <c r="AHH85" s="216"/>
      <c r="AHI85" s="216"/>
      <c r="AHJ85" s="216"/>
      <c r="AHK85" s="216"/>
      <c r="AHL85" s="216"/>
      <c r="AHM85" s="216"/>
      <c r="AHN85" s="216"/>
      <c r="AHO85" s="216"/>
      <c r="AHP85" s="216"/>
      <c r="AHQ85" s="216"/>
      <c r="AHR85" s="216"/>
      <c r="AHS85" s="216"/>
      <c r="AHT85" s="216"/>
      <c r="AHU85" s="216"/>
      <c r="AHV85" s="216"/>
      <c r="AHW85" s="216"/>
      <c r="AHX85" s="216"/>
      <c r="AHY85" s="216"/>
      <c r="AHZ85" s="216"/>
      <c r="AIA85" s="216"/>
      <c r="AIB85" s="216"/>
      <c r="AIC85" s="216"/>
      <c r="AID85" s="216"/>
      <c r="AIE85" s="216"/>
      <c r="AIF85" s="216"/>
      <c r="AIG85" s="216"/>
      <c r="AIH85" s="216"/>
      <c r="AII85" s="216"/>
      <c r="AIJ85" s="216"/>
      <c r="AIK85" s="216"/>
      <c r="AIL85" s="216"/>
      <c r="AIM85" s="216"/>
      <c r="AIN85" s="216"/>
      <c r="AIO85" s="216"/>
      <c r="AIP85" s="216"/>
      <c r="AIQ85" s="216"/>
      <c r="AIR85" s="216"/>
      <c r="AIS85" s="216"/>
      <c r="AIT85" s="216"/>
      <c r="AIU85" s="216"/>
      <c r="AIV85" s="216"/>
      <c r="AIW85" s="216"/>
      <c r="AIX85" s="216"/>
      <c r="AIY85" s="216"/>
      <c r="AIZ85" s="216"/>
      <c r="AJA85" s="216"/>
      <c r="AJB85" s="216"/>
      <c r="AJC85" s="216"/>
      <c r="AJD85" s="216"/>
      <c r="AJE85" s="216"/>
      <c r="AJF85" s="216"/>
      <c r="AJG85" s="216"/>
      <c r="AJH85" s="216"/>
      <c r="AJI85" s="216"/>
      <c r="AJJ85" s="216"/>
      <c r="AJK85" s="216"/>
      <c r="AJL85" s="216"/>
      <c r="AJM85" s="216"/>
      <c r="AJN85" s="216"/>
      <c r="AJO85" s="216"/>
      <c r="AJP85" s="216"/>
      <c r="AJQ85" s="216"/>
      <c r="AJR85" s="216"/>
      <c r="AJS85" s="216"/>
      <c r="AJT85" s="216"/>
      <c r="AJU85" s="216"/>
      <c r="AJV85" s="216"/>
      <c r="AJW85" s="216"/>
      <c r="AJX85" s="216"/>
      <c r="AJY85" s="216"/>
      <c r="AJZ85" s="216"/>
      <c r="AKA85" s="216"/>
      <c r="AKB85" s="216"/>
      <c r="AKC85" s="216"/>
      <c r="AKD85" s="216"/>
      <c r="AKE85" s="216"/>
      <c r="AKF85" s="216"/>
      <c r="AKG85" s="216"/>
      <c r="AKH85" s="216"/>
      <c r="AKI85" s="216"/>
      <c r="AKJ85" s="216"/>
      <c r="AKK85" s="216"/>
      <c r="AKL85" s="216"/>
      <c r="AKM85" s="216"/>
      <c r="AKN85" s="216"/>
      <c r="AKO85" s="216"/>
      <c r="AKP85" s="216"/>
      <c r="AKQ85" s="216"/>
      <c r="AKR85" s="216"/>
      <c r="AKS85" s="216"/>
      <c r="AKT85" s="216"/>
      <c r="AKU85" s="216"/>
      <c r="AKV85" s="216"/>
      <c r="AKW85" s="216"/>
      <c r="AKX85" s="216"/>
      <c r="AKY85" s="216"/>
      <c r="AKZ85" s="216"/>
      <c r="ALA85" s="216"/>
      <c r="ALB85" s="216"/>
      <c r="ALC85" s="216"/>
      <c r="ALD85" s="216"/>
      <c r="ALE85" s="216"/>
      <c r="ALF85" s="216"/>
      <c r="ALG85" s="216"/>
      <c r="ALH85" s="216"/>
      <c r="ALI85" s="216"/>
      <c r="ALJ85" s="216"/>
      <c r="ALK85" s="216"/>
      <c r="ALL85" s="216"/>
      <c r="ALM85" s="216"/>
      <c r="ALN85" s="216"/>
      <c r="ALO85" s="216"/>
      <c r="ALP85" s="216"/>
      <c r="ALQ85" s="216"/>
      <c r="ALR85" s="216"/>
      <c r="ALS85" s="216"/>
      <c r="ALT85" s="216"/>
      <c r="ALU85" s="216"/>
      <c r="ALV85" s="216"/>
      <c r="ALW85" s="216"/>
      <c r="ALX85" s="216"/>
      <c r="ALY85" s="216"/>
      <c r="ALZ85" s="216"/>
      <c r="AMA85" s="216"/>
      <c r="AMB85" s="216"/>
      <c r="AMC85" s="216"/>
      <c r="AMD85" s="216"/>
      <c r="AME85" s="216"/>
      <c r="AMF85" s="216"/>
      <c r="AMG85" s="216"/>
      <c r="AMH85" s="216"/>
      <c r="AMI85" s="216"/>
      <c r="AMJ85" s="216"/>
      <c r="AMK85" s="216"/>
      <c r="AML85" s="216"/>
      <c r="AMM85" s="216"/>
      <c r="AMN85" s="216"/>
      <c r="AMO85" s="216"/>
      <c r="AMP85" s="216"/>
      <c r="AMQ85" s="216"/>
      <c r="AMR85" s="216"/>
      <c r="AMS85" s="216"/>
      <c r="AMT85" s="216"/>
      <c r="AMU85" s="216"/>
      <c r="AMV85" s="216"/>
      <c r="AMW85" s="216"/>
      <c r="AMX85" s="216"/>
      <c r="AMY85" s="216"/>
      <c r="AMZ85" s="216"/>
      <c r="ANA85" s="216"/>
      <c r="ANB85" s="216"/>
      <c r="ANC85" s="216"/>
      <c r="AND85" s="216"/>
      <c r="ANE85" s="216"/>
      <c r="ANF85" s="216"/>
      <c r="ANG85" s="216"/>
      <c r="ANH85" s="216"/>
      <c r="ANI85" s="216"/>
      <c r="ANJ85" s="216"/>
      <c r="ANK85" s="216"/>
      <c r="ANL85" s="216"/>
      <c r="ANM85" s="216"/>
      <c r="ANN85" s="216"/>
      <c r="ANO85" s="216"/>
      <c r="ANP85" s="216"/>
      <c r="ANQ85" s="216"/>
      <c r="ANR85" s="216"/>
      <c r="ANS85" s="216"/>
      <c r="ANT85" s="216"/>
      <c r="ANU85" s="216"/>
      <c r="ANV85" s="216"/>
      <c r="ANW85" s="216"/>
      <c r="ANX85" s="216"/>
      <c r="ANY85" s="216"/>
      <c r="ANZ85" s="216"/>
      <c r="AOA85" s="216"/>
      <c r="AOB85" s="216"/>
      <c r="AOC85" s="216"/>
      <c r="AOD85" s="216"/>
      <c r="AOE85" s="216"/>
      <c r="AOF85" s="216"/>
      <c r="AOG85" s="216"/>
      <c r="AOH85" s="216"/>
      <c r="AOI85" s="216"/>
      <c r="AOJ85" s="216"/>
      <c r="AOK85" s="216"/>
      <c r="AOL85" s="216"/>
      <c r="AOM85" s="216"/>
      <c r="AON85" s="216"/>
      <c r="AOO85" s="216"/>
      <c r="AOP85" s="216"/>
      <c r="AOQ85" s="216"/>
      <c r="AOR85" s="216"/>
      <c r="AOS85" s="216"/>
      <c r="AOT85" s="216"/>
      <c r="AOU85" s="216"/>
      <c r="AOV85" s="216"/>
      <c r="AOW85" s="216"/>
      <c r="AOX85" s="216"/>
      <c r="AOY85" s="216"/>
      <c r="AOZ85" s="216"/>
      <c r="APA85" s="216"/>
      <c r="APB85" s="216"/>
      <c r="APC85" s="216"/>
      <c r="APD85" s="216"/>
      <c r="APE85" s="216"/>
      <c r="APF85" s="216"/>
      <c r="APG85" s="216"/>
      <c r="APH85" s="216"/>
      <c r="API85" s="216"/>
      <c r="APJ85" s="216"/>
      <c r="APK85" s="216"/>
      <c r="APL85" s="216"/>
      <c r="APM85" s="216"/>
      <c r="APN85" s="216"/>
      <c r="APO85" s="216"/>
      <c r="APP85" s="216"/>
      <c r="APQ85" s="216"/>
      <c r="APR85" s="216"/>
      <c r="APS85" s="216"/>
      <c r="APT85" s="216"/>
      <c r="APU85" s="216"/>
      <c r="APV85" s="216"/>
      <c r="APW85" s="216"/>
      <c r="APX85" s="216"/>
      <c r="APY85" s="216"/>
      <c r="APZ85" s="216"/>
      <c r="AQA85" s="216"/>
      <c r="AQB85" s="216"/>
      <c r="AQC85" s="216"/>
      <c r="AQD85" s="216"/>
      <c r="AQE85" s="216"/>
      <c r="AQF85" s="216"/>
      <c r="AQG85" s="216"/>
      <c r="AQH85" s="216"/>
      <c r="AQI85" s="216"/>
      <c r="AQJ85" s="216"/>
      <c r="AQK85" s="216"/>
      <c r="AQL85" s="216"/>
      <c r="AQM85" s="216"/>
      <c r="AQN85" s="216"/>
      <c r="AQO85" s="216"/>
      <c r="AQP85" s="216"/>
      <c r="AQQ85" s="216"/>
      <c r="AQR85" s="216"/>
      <c r="AQS85" s="216"/>
      <c r="AQT85" s="216"/>
      <c r="AQU85" s="216"/>
      <c r="AQV85" s="216"/>
      <c r="AQW85" s="216"/>
      <c r="AQX85" s="216"/>
      <c r="AQY85" s="216"/>
      <c r="AQZ85" s="216"/>
      <c r="ARA85" s="216"/>
      <c r="ARB85" s="216"/>
      <c r="ARC85" s="216"/>
      <c r="ARD85" s="216"/>
      <c r="ARE85" s="216"/>
      <c r="ARF85" s="216"/>
      <c r="ARG85" s="216"/>
      <c r="ARH85" s="216"/>
      <c r="ARI85" s="216"/>
      <c r="ARJ85" s="216"/>
      <c r="ARK85" s="216"/>
      <c r="ARL85" s="216"/>
      <c r="ARM85" s="216"/>
      <c r="ARN85" s="216"/>
      <c r="ARO85" s="216"/>
      <c r="ARP85" s="216"/>
      <c r="ARQ85" s="216"/>
      <c r="ARR85" s="216"/>
      <c r="ARS85" s="216"/>
      <c r="ART85" s="216"/>
      <c r="ARU85" s="216"/>
      <c r="ARV85" s="216"/>
      <c r="ARW85" s="216"/>
      <c r="ARX85" s="216"/>
      <c r="ARY85" s="216"/>
      <c r="ARZ85" s="216"/>
      <c r="ASA85" s="216"/>
      <c r="ASB85" s="216"/>
      <c r="ASC85" s="216"/>
      <c r="ASD85" s="216"/>
      <c r="ASE85" s="216"/>
      <c r="ASF85" s="216"/>
      <c r="ASG85" s="216"/>
      <c r="ASH85" s="216"/>
      <c r="ASI85" s="216"/>
      <c r="ASJ85" s="216"/>
      <c r="ASK85" s="216"/>
      <c r="ASL85" s="216"/>
      <c r="ASM85" s="216"/>
      <c r="ASN85" s="216"/>
      <c r="ASO85" s="216"/>
      <c r="ASP85" s="216"/>
      <c r="ASQ85" s="216"/>
      <c r="ASR85" s="216"/>
      <c r="ASS85" s="216"/>
      <c r="AST85" s="216"/>
      <c r="ASU85" s="216"/>
      <c r="ASV85" s="216"/>
      <c r="ASW85" s="216"/>
      <c r="ASX85" s="216"/>
      <c r="ASY85" s="216"/>
      <c r="ASZ85" s="216"/>
      <c r="ATA85" s="216"/>
      <c r="ATB85" s="216"/>
      <c r="ATC85" s="216"/>
      <c r="ATD85" s="216"/>
      <c r="ATE85" s="216"/>
      <c r="ATF85" s="216"/>
      <c r="ATG85" s="216"/>
      <c r="ATH85" s="216"/>
      <c r="ATI85" s="216"/>
      <c r="ATJ85" s="216"/>
      <c r="ATK85" s="216"/>
      <c r="ATL85" s="216"/>
      <c r="ATM85" s="216"/>
      <c r="ATN85" s="216"/>
      <c r="ATO85" s="216"/>
      <c r="ATP85" s="216"/>
      <c r="ATQ85" s="216"/>
      <c r="ATR85" s="216"/>
      <c r="ATS85" s="216"/>
      <c r="ATT85" s="216"/>
      <c r="ATU85" s="216"/>
      <c r="ATV85" s="216"/>
      <c r="ATW85" s="216"/>
      <c r="ATX85" s="216"/>
      <c r="ATY85" s="216"/>
      <c r="ATZ85" s="216"/>
      <c r="AUA85" s="216"/>
      <c r="AUB85" s="216"/>
      <c r="AUC85" s="216"/>
      <c r="AUD85" s="216"/>
      <c r="AUE85" s="216"/>
      <c r="AUF85" s="216"/>
      <c r="AUG85" s="216"/>
      <c r="AUH85" s="216"/>
      <c r="AUI85" s="216"/>
      <c r="AUJ85" s="216"/>
      <c r="AUK85" s="216"/>
      <c r="AUL85" s="216"/>
      <c r="AUM85" s="216"/>
      <c r="AUN85" s="216"/>
      <c r="AUO85" s="216"/>
      <c r="AUP85" s="216"/>
      <c r="AUQ85" s="216"/>
      <c r="AUR85" s="216"/>
      <c r="AUS85" s="216"/>
      <c r="AUT85" s="216"/>
      <c r="AUU85" s="216"/>
      <c r="AUV85" s="216"/>
      <c r="AUW85" s="216"/>
      <c r="AUX85" s="216"/>
      <c r="AUY85" s="216"/>
      <c r="AUZ85" s="216"/>
      <c r="AVA85" s="216"/>
      <c r="AVB85" s="216"/>
      <c r="AVC85" s="216"/>
      <c r="AVD85" s="216"/>
      <c r="AVE85" s="216"/>
      <c r="AVF85" s="216"/>
      <c r="AVG85" s="216"/>
      <c r="AVH85" s="216"/>
      <c r="AVI85" s="216"/>
      <c r="AVJ85" s="216"/>
      <c r="AVK85" s="216"/>
      <c r="AVL85" s="216"/>
      <c r="AVM85" s="216"/>
      <c r="AVN85" s="216"/>
      <c r="AVO85" s="216"/>
      <c r="AVP85" s="216"/>
      <c r="AVQ85" s="216"/>
      <c r="AVR85" s="216"/>
      <c r="AVS85" s="216"/>
      <c r="AVT85" s="216"/>
      <c r="AVU85" s="216"/>
      <c r="AVV85" s="216"/>
      <c r="AVW85" s="216"/>
      <c r="AVX85" s="216"/>
      <c r="AVY85" s="216"/>
      <c r="AVZ85" s="216"/>
      <c r="AWA85" s="216"/>
      <c r="AWB85" s="216"/>
      <c r="AWC85" s="216"/>
      <c r="AWD85" s="216"/>
      <c r="AWE85" s="216"/>
      <c r="AWF85" s="216"/>
      <c r="AWG85" s="216"/>
      <c r="AWH85" s="216"/>
      <c r="AWI85" s="216"/>
      <c r="AWJ85" s="216"/>
      <c r="AWK85" s="216"/>
      <c r="AWL85" s="216"/>
      <c r="AWM85" s="216"/>
      <c r="AWN85" s="216"/>
      <c r="AWO85" s="216"/>
      <c r="AWP85" s="216"/>
      <c r="AWQ85" s="216"/>
      <c r="AWR85" s="216"/>
      <c r="AWS85" s="216"/>
      <c r="AWT85" s="216"/>
      <c r="AWU85" s="216"/>
      <c r="AWV85" s="216"/>
      <c r="AWW85" s="216"/>
      <c r="AWX85" s="216"/>
      <c r="AWY85" s="216"/>
      <c r="AWZ85" s="216"/>
      <c r="AXA85" s="216"/>
      <c r="AXB85" s="216"/>
      <c r="AXC85" s="216"/>
      <c r="AXD85" s="216"/>
      <c r="AXE85" s="216"/>
      <c r="AXF85" s="216"/>
      <c r="AXG85" s="216"/>
      <c r="AXH85" s="216"/>
      <c r="AXI85" s="216"/>
      <c r="AXJ85" s="216"/>
      <c r="AXK85" s="216"/>
      <c r="AXL85" s="216"/>
      <c r="AXM85" s="216"/>
      <c r="AXN85" s="216"/>
      <c r="AXO85" s="216"/>
      <c r="AXP85" s="216"/>
      <c r="AXQ85" s="216"/>
      <c r="AXR85" s="216"/>
      <c r="AXS85" s="216"/>
      <c r="AXT85" s="216"/>
      <c r="AXU85" s="216"/>
      <c r="AXV85" s="216"/>
      <c r="AXW85" s="216"/>
      <c r="AXX85" s="216"/>
      <c r="AXY85" s="216"/>
      <c r="AXZ85" s="216"/>
      <c r="AYA85" s="216"/>
      <c r="AYB85" s="216"/>
      <c r="AYC85" s="216"/>
      <c r="AYD85" s="216"/>
      <c r="AYE85" s="216"/>
      <c r="AYF85" s="216"/>
      <c r="AYG85" s="216"/>
      <c r="AYH85" s="216"/>
      <c r="AYI85" s="216"/>
      <c r="AYJ85" s="216"/>
      <c r="AYK85" s="216"/>
      <c r="AYL85" s="216"/>
      <c r="AYM85" s="216"/>
      <c r="AYN85" s="216"/>
      <c r="AYO85" s="216"/>
      <c r="AYP85" s="216"/>
      <c r="AYQ85" s="216"/>
      <c r="AYR85" s="216"/>
      <c r="AYS85" s="216"/>
      <c r="AYT85" s="216"/>
      <c r="AYU85" s="216"/>
      <c r="AYV85" s="216"/>
      <c r="AYW85" s="216"/>
      <c r="AYX85" s="216"/>
      <c r="AYY85" s="216"/>
      <c r="AYZ85" s="216"/>
      <c r="AZA85" s="216"/>
      <c r="AZB85" s="216"/>
      <c r="AZC85" s="216"/>
      <c r="AZD85" s="216"/>
      <c r="AZE85" s="216"/>
      <c r="AZF85" s="216"/>
      <c r="AZG85" s="216"/>
      <c r="AZH85" s="216"/>
      <c r="AZI85" s="216"/>
      <c r="AZJ85" s="216"/>
      <c r="AZK85" s="216"/>
      <c r="AZL85" s="216"/>
      <c r="AZM85" s="216"/>
      <c r="AZN85" s="216"/>
      <c r="AZO85" s="216"/>
      <c r="AZP85" s="216"/>
      <c r="AZQ85" s="216"/>
      <c r="AZR85" s="216"/>
      <c r="AZS85" s="216"/>
      <c r="AZT85" s="216"/>
      <c r="AZU85" s="216"/>
      <c r="AZV85" s="216"/>
      <c r="AZW85" s="216"/>
      <c r="AZX85" s="216"/>
      <c r="AZY85" s="216"/>
      <c r="AZZ85" s="216"/>
      <c r="BAA85" s="216"/>
      <c r="BAB85" s="216"/>
      <c r="BAC85" s="216"/>
      <c r="BAD85" s="216"/>
      <c r="BAE85" s="216"/>
      <c r="BAF85" s="216"/>
      <c r="BAG85" s="216"/>
      <c r="BAH85" s="216"/>
      <c r="BAI85" s="216"/>
      <c r="BAJ85" s="216"/>
      <c r="BAK85" s="216"/>
      <c r="BAL85" s="216"/>
      <c r="BAM85" s="216"/>
      <c r="BAN85" s="216"/>
      <c r="BAO85" s="216"/>
      <c r="BAP85" s="216"/>
      <c r="BAQ85" s="216"/>
      <c r="BAR85" s="216"/>
      <c r="BAS85" s="216"/>
      <c r="BAT85" s="216"/>
      <c r="BAU85" s="216"/>
      <c r="BAV85" s="216"/>
      <c r="BAW85" s="216"/>
      <c r="BAX85" s="216"/>
      <c r="BAY85" s="216"/>
      <c r="BAZ85" s="216"/>
      <c r="BBA85" s="216"/>
      <c r="BBB85" s="216"/>
      <c r="BBC85" s="216"/>
      <c r="BBD85" s="216"/>
      <c r="BBE85" s="216"/>
      <c r="BBF85" s="216"/>
      <c r="BBG85" s="216"/>
      <c r="BBH85" s="216"/>
      <c r="BBI85" s="216"/>
      <c r="BBJ85" s="216"/>
      <c r="BBK85" s="216"/>
      <c r="BBL85" s="216"/>
      <c r="BBM85" s="216"/>
      <c r="BBN85" s="216"/>
      <c r="BBO85" s="216"/>
      <c r="BBP85" s="216"/>
      <c r="BBQ85" s="216"/>
      <c r="BBR85" s="216"/>
      <c r="BBS85" s="216"/>
      <c r="BBT85" s="216"/>
      <c r="BBU85" s="216"/>
      <c r="BBV85" s="216"/>
      <c r="BBW85" s="216"/>
      <c r="BBX85" s="216"/>
      <c r="BBY85" s="216"/>
      <c r="BBZ85" s="216"/>
      <c r="BCA85" s="216"/>
      <c r="BCB85" s="216"/>
      <c r="BCC85" s="216"/>
      <c r="BCD85" s="216"/>
      <c r="BCE85" s="216"/>
      <c r="BCF85" s="216"/>
      <c r="BCG85" s="216"/>
      <c r="BCH85" s="216"/>
      <c r="BCI85" s="216"/>
      <c r="BCJ85" s="216"/>
      <c r="BCK85" s="216"/>
      <c r="BCL85" s="216"/>
      <c r="BCM85" s="216"/>
      <c r="BCN85" s="216"/>
      <c r="BCO85" s="216"/>
      <c r="BCP85" s="216"/>
      <c r="BCQ85" s="216"/>
      <c r="BCR85" s="216"/>
      <c r="BCS85" s="216"/>
      <c r="BCT85" s="216"/>
      <c r="BCU85" s="216"/>
      <c r="BCV85" s="216"/>
      <c r="BCW85" s="216"/>
      <c r="BCX85" s="216"/>
      <c r="BCY85" s="216"/>
      <c r="BCZ85" s="216"/>
      <c r="BDA85" s="216"/>
      <c r="BDB85" s="216"/>
      <c r="BDC85" s="216"/>
      <c r="BDD85" s="216"/>
      <c r="BDE85" s="216"/>
      <c r="BDF85" s="216"/>
      <c r="BDG85" s="216"/>
      <c r="BDH85" s="216"/>
      <c r="BDI85" s="216"/>
      <c r="BDJ85" s="216"/>
      <c r="BDK85" s="216"/>
      <c r="BDL85" s="216"/>
      <c r="BDM85" s="216"/>
      <c r="BDN85" s="216"/>
      <c r="BDO85" s="216"/>
      <c r="BDP85" s="216"/>
      <c r="BDQ85" s="216"/>
      <c r="BDR85" s="216"/>
      <c r="BDS85" s="216"/>
      <c r="BDT85" s="216"/>
      <c r="BDU85" s="216"/>
      <c r="BDV85" s="216"/>
      <c r="BDW85" s="216"/>
      <c r="BDX85" s="216"/>
      <c r="BDY85" s="216"/>
      <c r="BDZ85" s="216"/>
      <c r="BEA85" s="216"/>
      <c r="BEB85" s="216"/>
      <c r="BEC85" s="216"/>
      <c r="BED85" s="216"/>
      <c r="BEE85" s="216"/>
      <c r="BEF85" s="216"/>
      <c r="BEG85" s="216"/>
      <c r="BEH85" s="216"/>
      <c r="BEI85" s="216"/>
      <c r="BEJ85" s="216"/>
      <c r="BEK85" s="216"/>
      <c r="BEL85" s="216"/>
      <c r="BEM85" s="216"/>
      <c r="BEN85" s="216"/>
      <c r="BEO85" s="216"/>
      <c r="BEP85" s="216"/>
      <c r="BEQ85" s="216"/>
      <c r="BER85" s="216"/>
      <c r="BES85" s="216"/>
      <c r="BET85" s="216"/>
      <c r="BEU85" s="216"/>
      <c r="BEV85" s="216"/>
      <c r="BEW85" s="216"/>
      <c r="BEX85" s="216"/>
      <c r="BEY85" s="216"/>
      <c r="BEZ85" s="216"/>
      <c r="BFA85" s="216"/>
      <c r="BFB85" s="216"/>
      <c r="BFC85" s="216"/>
      <c r="BFD85" s="216"/>
      <c r="BFE85" s="216"/>
      <c r="BFF85" s="216"/>
      <c r="BFG85" s="216"/>
      <c r="BFH85" s="216"/>
      <c r="BFI85" s="216"/>
      <c r="BFJ85" s="216"/>
      <c r="BFK85" s="216"/>
      <c r="BFL85" s="216"/>
      <c r="BFM85" s="216"/>
      <c r="BFN85" s="216"/>
      <c r="BFO85" s="216"/>
      <c r="BFP85" s="216"/>
      <c r="BFQ85" s="216"/>
      <c r="BFR85" s="216"/>
      <c r="BFS85" s="216"/>
      <c r="BFT85" s="216"/>
      <c r="BFU85" s="216"/>
      <c r="BFV85" s="216"/>
      <c r="BFW85" s="216"/>
      <c r="BFX85" s="216"/>
      <c r="BFY85" s="216"/>
      <c r="BFZ85" s="216"/>
      <c r="BGA85" s="216"/>
      <c r="BGB85" s="216"/>
      <c r="BGC85" s="216"/>
      <c r="BGD85" s="216"/>
      <c r="BGE85" s="216"/>
      <c r="BGF85" s="216"/>
      <c r="BGG85" s="216"/>
      <c r="BGH85" s="216"/>
      <c r="BGI85" s="216"/>
      <c r="BGJ85" s="216"/>
      <c r="BGK85" s="216"/>
      <c r="BGL85" s="216"/>
      <c r="BGM85" s="216"/>
      <c r="BGN85" s="216"/>
      <c r="BGO85" s="216"/>
      <c r="BGP85" s="216"/>
      <c r="BGQ85" s="216"/>
      <c r="BGR85" s="216"/>
      <c r="BGS85" s="216"/>
      <c r="BGT85" s="216"/>
      <c r="BGU85" s="216"/>
      <c r="BGV85" s="216"/>
      <c r="BGW85" s="216"/>
      <c r="BGX85" s="216"/>
      <c r="BGY85" s="216"/>
      <c r="BGZ85" s="216"/>
      <c r="BHA85" s="216"/>
      <c r="BHB85" s="216"/>
      <c r="BHC85" s="216"/>
      <c r="BHD85" s="216"/>
      <c r="BHE85" s="216"/>
      <c r="BHF85" s="216"/>
      <c r="BHG85" s="216"/>
      <c r="BHH85" s="216"/>
      <c r="BHI85" s="216"/>
      <c r="BHJ85" s="216"/>
      <c r="BHK85" s="216"/>
      <c r="BHL85" s="216"/>
      <c r="BHM85" s="216"/>
      <c r="BHN85" s="216"/>
      <c r="BHO85" s="216"/>
      <c r="BHP85" s="216"/>
      <c r="BHQ85" s="216"/>
      <c r="BHR85" s="216"/>
      <c r="BHS85" s="216"/>
      <c r="BHT85" s="216"/>
      <c r="BHU85" s="216"/>
      <c r="BHV85" s="216"/>
      <c r="BHW85" s="216"/>
      <c r="BHX85" s="216"/>
      <c r="BHY85" s="216"/>
      <c r="BHZ85" s="216"/>
      <c r="BIA85" s="216"/>
      <c r="BIB85" s="216"/>
      <c r="BIC85" s="216"/>
      <c r="BID85" s="216"/>
      <c r="BIE85" s="216"/>
      <c r="BIF85" s="216"/>
      <c r="BIG85" s="216"/>
      <c r="BIH85" s="216"/>
      <c r="BII85" s="216"/>
      <c r="BIJ85" s="216"/>
      <c r="BIK85" s="216"/>
      <c r="BIL85" s="216"/>
      <c r="BIM85" s="216"/>
      <c r="BIN85" s="216"/>
      <c r="BIO85" s="216"/>
      <c r="BIP85" s="216"/>
      <c r="BIQ85" s="216"/>
      <c r="BIR85" s="216"/>
      <c r="BIS85" s="216"/>
      <c r="BIT85" s="216"/>
      <c r="BIU85" s="216"/>
      <c r="BIV85" s="216"/>
      <c r="BIW85" s="216"/>
      <c r="BIX85" s="216"/>
      <c r="BIY85" s="216"/>
      <c r="BIZ85" s="216"/>
      <c r="BJA85" s="216"/>
      <c r="BJB85" s="216"/>
      <c r="BJC85" s="216"/>
      <c r="BJD85" s="216"/>
      <c r="BJE85" s="216"/>
      <c r="BJF85" s="216"/>
      <c r="BJG85" s="216"/>
      <c r="BJH85" s="216"/>
      <c r="BJI85" s="216"/>
      <c r="BJJ85" s="216"/>
      <c r="BJK85" s="216"/>
      <c r="BJL85" s="216"/>
      <c r="BJM85" s="216"/>
      <c r="BJN85" s="216"/>
      <c r="BJO85" s="216"/>
      <c r="BJP85" s="216"/>
      <c r="BJQ85" s="216"/>
      <c r="BJR85" s="216"/>
      <c r="BJS85" s="216"/>
      <c r="BJT85" s="216"/>
      <c r="BJU85" s="216"/>
      <c r="BJV85" s="216"/>
      <c r="BJW85" s="216"/>
      <c r="BJX85" s="216"/>
      <c r="BJY85" s="216"/>
      <c r="BJZ85" s="216"/>
      <c r="BKA85" s="216"/>
      <c r="BKB85" s="216"/>
      <c r="BKC85" s="216"/>
      <c r="BKD85" s="216"/>
      <c r="BKE85" s="216"/>
      <c r="BKF85" s="216"/>
      <c r="BKG85" s="216"/>
      <c r="BKH85" s="216"/>
      <c r="BKI85" s="216"/>
      <c r="BKJ85" s="216"/>
      <c r="BKK85" s="216"/>
      <c r="BKL85" s="216"/>
      <c r="BKM85" s="216"/>
      <c r="BKN85" s="216"/>
      <c r="BKO85" s="216"/>
      <c r="BKP85" s="216"/>
      <c r="BKQ85" s="216"/>
      <c r="BKR85" s="216"/>
      <c r="BKS85" s="216"/>
      <c r="BKT85" s="216"/>
      <c r="BKU85" s="216"/>
      <c r="BKV85" s="216"/>
      <c r="BKW85" s="216"/>
      <c r="BKX85" s="216"/>
      <c r="BKY85" s="216"/>
      <c r="BKZ85" s="216"/>
      <c r="BLA85" s="216"/>
      <c r="BLB85" s="216"/>
      <c r="BLC85" s="216"/>
      <c r="BLD85" s="216"/>
      <c r="BLE85" s="216"/>
      <c r="BLF85" s="216"/>
      <c r="BLG85" s="216"/>
      <c r="BLH85" s="216"/>
      <c r="BLI85" s="216"/>
      <c r="BLJ85" s="216"/>
      <c r="BLK85" s="216"/>
      <c r="BLL85" s="216"/>
      <c r="BLM85" s="216"/>
      <c r="BLN85" s="216"/>
      <c r="BLO85" s="216"/>
      <c r="BLP85" s="216"/>
      <c r="BLQ85" s="216"/>
      <c r="BLR85" s="216"/>
      <c r="BLS85" s="216"/>
      <c r="BLT85" s="216"/>
      <c r="BLU85" s="216"/>
      <c r="BLV85" s="216"/>
      <c r="BLW85" s="216"/>
      <c r="BLX85" s="216"/>
      <c r="BLY85" s="216"/>
      <c r="BLZ85" s="216"/>
      <c r="BMA85" s="216"/>
      <c r="BMB85" s="216"/>
      <c r="BMC85" s="216"/>
      <c r="BMD85" s="216"/>
      <c r="BME85" s="216"/>
      <c r="BMF85" s="216"/>
      <c r="BMG85" s="216"/>
      <c r="BMH85" s="216"/>
      <c r="BMI85" s="216"/>
      <c r="BMJ85" s="216"/>
      <c r="BMK85" s="216"/>
      <c r="BML85" s="216"/>
      <c r="BMM85" s="216"/>
      <c r="BMN85" s="216"/>
      <c r="BMO85" s="216"/>
      <c r="BMP85" s="216"/>
      <c r="BMQ85" s="216"/>
      <c r="BMR85" s="216"/>
      <c r="BMS85" s="216"/>
      <c r="BMT85" s="216"/>
      <c r="BMU85" s="216"/>
      <c r="BMV85" s="216"/>
      <c r="BMW85" s="216"/>
      <c r="BMX85" s="216"/>
      <c r="BMY85" s="216"/>
      <c r="BMZ85" s="216"/>
      <c r="BNA85" s="216"/>
      <c r="BNB85" s="216"/>
      <c r="BNC85" s="216"/>
      <c r="BND85" s="216"/>
      <c r="BNE85" s="216"/>
      <c r="BNF85" s="216"/>
      <c r="BNG85" s="216"/>
      <c r="BNH85" s="216"/>
      <c r="BNI85" s="216"/>
      <c r="BNJ85" s="216"/>
      <c r="BNK85" s="216"/>
      <c r="BNL85" s="216"/>
      <c r="BNM85" s="216"/>
      <c r="BNN85" s="216"/>
      <c r="BNO85" s="216"/>
      <c r="BNP85" s="216"/>
      <c r="BNQ85" s="216"/>
      <c r="BNR85" s="216"/>
      <c r="BNS85" s="216"/>
      <c r="BNT85" s="216"/>
      <c r="BNU85" s="216"/>
      <c r="BNV85" s="216"/>
      <c r="BNW85" s="216"/>
      <c r="BNX85" s="216"/>
      <c r="BNY85" s="216"/>
      <c r="BNZ85" s="216"/>
      <c r="BOA85" s="216"/>
      <c r="BOB85" s="216"/>
      <c r="BOC85" s="216"/>
      <c r="BOD85" s="216"/>
      <c r="BOE85" s="216"/>
      <c r="BOF85" s="216"/>
      <c r="BOG85" s="216"/>
      <c r="BOH85" s="216"/>
      <c r="BOI85" s="216"/>
      <c r="BOJ85" s="216"/>
      <c r="BOK85" s="216"/>
      <c r="BOL85" s="216"/>
      <c r="BOM85" s="216"/>
      <c r="BON85" s="216"/>
      <c r="BOO85" s="216"/>
      <c r="BOP85" s="216"/>
      <c r="BOQ85" s="216"/>
      <c r="BOR85" s="216"/>
      <c r="BOS85" s="216"/>
      <c r="BOT85" s="216"/>
      <c r="BOU85" s="216"/>
      <c r="BOV85" s="216"/>
      <c r="BOW85" s="216"/>
      <c r="BOX85" s="216"/>
      <c r="BOY85" s="216"/>
      <c r="BOZ85" s="216"/>
      <c r="BPA85" s="216"/>
      <c r="BPB85" s="216"/>
      <c r="BPC85" s="216"/>
      <c r="BPD85" s="216"/>
      <c r="BPE85" s="216"/>
      <c r="BPF85" s="216"/>
      <c r="BPG85" s="216"/>
      <c r="BPH85" s="216"/>
      <c r="BPI85" s="216"/>
      <c r="BPJ85" s="216"/>
      <c r="BPK85" s="216"/>
      <c r="BPL85" s="216"/>
      <c r="BPM85" s="216"/>
      <c r="BPN85" s="216"/>
      <c r="BPO85" s="216"/>
      <c r="BPP85" s="216"/>
      <c r="BPQ85" s="216"/>
      <c r="BPR85" s="216"/>
      <c r="BPS85" s="216"/>
      <c r="BPT85" s="216"/>
      <c r="BPU85" s="216"/>
      <c r="BPV85" s="216"/>
      <c r="BPW85" s="216"/>
      <c r="BPX85" s="216"/>
      <c r="BPY85" s="216"/>
      <c r="BPZ85" s="216"/>
      <c r="BQA85" s="216"/>
      <c r="BQB85" s="216"/>
      <c r="BQC85" s="216"/>
      <c r="BQD85" s="216"/>
      <c r="BQE85" s="216"/>
      <c r="BQF85" s="216"/>
      <c r="BQG85" s="216"/>
      <c r="BQH85" s="216"/>
      <c r="BQI85" s="216"/>
      <c r="BQJ85" s="216"/>
      <c r="BQK85" s="216"/>
      <c r="BQL85" s="216"/>
      <c r="BQM85" s="216"/>
      <c r="BQN85" s="216"/>
      <c r="BQO85" s="216"/>
      <c r="BQP85" s="216"/>
      <c r="BQQ85" s="216"/>
      <c r="BQR85" s="216"/>
      <c r="BQS85" s="216"/>
      <c r="BQT85" s="216"/>
      <c r="BQU85" s="216"/>
      <c r="BQV85" s="216"/>
      <c r="BQW85" s="216"/>
      <c r="BQX85" s="216"/>
      <c r="BQY85" s="216"/>
      <c r="BQZ85" s="216"/>
      <c r="BRA85" s="216"/>
      <c r="BRB85" s="216"/>
      <c r="BRC85" s="216"/>
      <c r="BRD85" s="216"/>
      <c r="BRE85" s="216"/>
      <c r="BRF85" s="216"/>
      <c r="BRG85" s="216"/>
      <c r="BRH85" s="216"/>
      <c r="BRI85" s="216"/>
      <c r="BRJ85" s="216"/>
      <c r="BRK85" s="216"/>
      <c r="BRL85" s="216"/>
      <c r="BRM85" s="216"/>
      <c r="BRN85" s="216"/>
      <c r="BRO85" s="216"/>
      <c r="BRP85" s="216"/>
      <c r="BRQ85" s="216"/>
      <c r="BRR85" s="216"/>
      <c r="BRS85" s="216"/>
      <c r="BRT85" s="216"/>
      <c r="BRU85" s="216"/>
      <c r="BRV85" s="216"/>
      <c r="BRW85" s="216"/>
      <c r="BRX85" s="216"/>
      <c r="BRY85" s="216"/>
      <c r="BRZ85" s="216"/>
      <c r="BSA85" s="216"/>
      <c r="BSB85" s="216"/>
      <c r="BSC85" s="216"/>
      <c r="BSD85" s="216"/>
      <c r="BSE85" s="216"/>
      <c r="BSF85" s="216"/>
      <c r="BSG85" s="216"/>
      <c r="BSH85" s="216"/>
      <c r="BSI85" s="216"/>
      <c r="BSJ85" s="216"/>
      <c r="BSK85" s="216"/>
      <c r="BSL85" s="216"/>
      <c r="BSM85" s="216"/>
      <c r="BSN85" s="216"/>
      <c r="BSO85" s="216"/>
      <c r="BSP85" s="216"/>
      <c r="BSQ85" s="216"/>
      <c r="BSR85" s="216"/>
      <c r="BSS85" s="216"/>
      <c r="BST85" s="216"/>
      <c r="BSU85" s="216"/>
      <c r="BSV85" s="216"/>
      <c r="BSW85" s="216"/>
      <c r="BSX85" s="216"/>
      <c r="BSY85" s="216"/>
      <c r="BSZ85" s="216"/>
      <c r="BTA85" s="216"/>
      <c r="BTB85" s="216"/>
      <c r="BTC85" s="216"/>
      <c r="BTD85" s="216"/>
      <c r="BTE85" s="216"/>
      <c r="BTF85" s="216"/>
      <c r="BTG85" s="216"/>
      <c r="BTH85" s="216"/>
      <c r="BTI85" s="216"/>
      <c r="BTJ85" s="216"/>
      <c r="BTK85" s="216"/>
      <c r="BTL85" s="216"/>
      <c r="BTM85" s="216"/>
      <c r="BTN85" s="216"/>
      <c r="BTO85" s="216"/>
      <c r="BTP85" s="216"/>
      <c r="BTQ85" s="216"/>
      <c r="BTR85" s="216"/>
      <c r="BTS85" s="216"/>
      <c r="BTT85" s="216"/>
      <c r="BTU85" s="216"/>
      <c r="BTV85" s="216"/>
      <c r="BTW85" s="216"/>
      <c r="BTX85" s="216"/>
      <c r="BTY85" s="216"/>
      <c r="BTZ85" s="216"/>
      <c r="BUA85" s="216"/>
      <c r="BUB85" s="216"/>
      <c r="BUC85" s="216"/>
      <c r="BUD85" s="216"/>
      <c r="BUE85" s="216"/>
      <c r="BUF85" s="216"/>
      <c r="BUG85" s="216"/>
      <c r="BUH85" s="216"/>
      <c r="BUI85" s="216"/>
      <c r="BUJ85" s="216"/>
      <c r="BUK85" s="216"/>
      <c r="BUL85" s="216"/>
      <c r="BUM85" s="216"/>
      <c r="BUN85" s="216"/>
      <c r="BUO85" s="216"/>
      <c r="BUP85" s="216"/>
      <c r="BUQ85" s="216"/>
      <c r="BUR85" s="216"/>
      <c r="BUS85" s="216"/>
      <c r="BUT85" s="216"/>
      <c r="BUU85" s="216"/>
      <c r="BUV85" s="216"/>
      <c r="BUW85" s="216"/>
      <c r="BUX85" s="216"/>
      <c r="BUY85" s="216"/>
      <c r="BUZ85" s="216"/>
      <c r="BVA85" s="216"/>
      <c r="BVB85" s="216"/>
      <c r="BVC85" s="216"/>
      <c r="BVD85" s="216"/>
      <c r="BVE85" s="216"/>
      <c r="BVF85" s="216"/>
      <c r="BVG85" s="216"/>
      <c r="BVH85" s="216"/>
      <c r="BVI85" s="216"/>
      <c r="BVJ85" s="216"/>
      <c r="BVK85" s="216"/>
      <c r="BVL85" s="216"/>
      <c r="BVM85" s="216"/>
      <c r="BVN85" s="216"/>
      <c r="BVO85" s="216"/>
      <c r="BVP85" s="216"/>
      <c r="BVQ85" s="216"/>
      <c r="BVR85" s="216"/>
      <c r="BVS85" s="216"/>
      <c r="BVT85" s="216"/>
      <c r="BVU85" s="216"/>
      <c r="BVV85" s="216"/>
      <c r="BVW85" s="216"/>
      <c r="BVX85" s="216"/>
      <c r="BVY85" s="216"/>
      <c r="BVZ85" s="216"/>
      <c r="BWA85" s="216"/>
      <c r="BWB85" s="216"/>
      <c r="BWC85" s="216"/>
      <c r="BWD85" s="216"/>
      <c r="BWE85" s="216"/>
      <c r="BWF85" s="216"/>
      <c r="BWG85" s="216"/>
      <c r="BWH85" s="216"/>
      <c r="BWI85" s="216"/>
      <c r="BWJ85" s="216"/>
      <c r="BWK85" s="216"/>
      <c r="BWL85" s="216"/>
      <c r="BWM85" s="216"/>
      <c r="BWN85" s="216"/>
      <c r="BWO85" s="216"/>
      <c r="BWP85" s="216"/>
      <c r="BWQ85" s="216"/>
      <c r="BWR85" s="216"/>
      <c r="BWS85" s="216"/>
      <c r="BWT85" s="216"/>
      <c r="BWU85" s="216"/>
      <c r="BWV85" s="216"/>
      <c r="BWW85" s="216"/>
      <c r="BWX85" s="216"/>
      <c r="BWY85" s="216"/>
      <c r="BWZ85" s="216"/>
      <c r="BXA85" s="216"/>
      <c r="BXB85" s="216"/>
      <c r="BXC85" s="216"/>
      <c r="BXD85" s="216"/>
      <c r="BXE85" s="216"/>
      <c r="BXF85" s="216"/>
      <c r="BXG85" s="216"/>
      <c r="BXH85" s="216"/>
      <c r="BXI85" s="216"/>
      <c r="BXJ85" s="216"/>
      <c r="BXK85" s="216"/>
      <c r="BXL85" s="216"/>
      <c r="BXM85" s="216"/>
      <c r="BXN85" s="216"/>
      <c r="BXO85" s="216"/>
      <c r="BXP85" s="216"/>
      <c r="BXQ85" s="216"/>
      <c r="BXR85" s="216"/>
      <c r="BXS85" s="216"/>
      <c r="BXT85" s="216"/>
      <c r="BXU85" s="216"/>
      <c r="BXV85" s="216"/>
      <c r="BXW85" s="216"/>
      <c r="BXX85" s="216"/>
      <c r="BXY85" s="216"/>
      <c r="BXZ85" s="216"/>
      <c r="BYA85" s="216"/>
      <c r="BYB85" s="216"/>
      <c r="BYC85" s="216"/>
      <c r="BYD85" s="216"/>
      <c r="BYE85" s="216"/>
      <c r="BYF85" s="216"/>
      <c r="BYG85" s="216"/>
      <c r="BYH85" s="216"/>
      <c r="BYI85" s="216"/>
      <c r="BYJ85" s="216"/>
      <c r="BYK85" s="216"/>
      <c r="BYL85" s="216"/>
      <c r="BYM85" s="216"/>
      <c r="BYN85" s="216"/>
      <c r="BYO85" s="216"/>
      <c r="BYP85" s="216"/>
      <c r="BYQ85" s="216"/>
      <c r="BYR85" s="216"/>
      <c r="BYS85" s="216"/>
      <c r="BYT85" s="216"/>
      <c r="BYU85" s="216"/>
      <c r="BYV85" s="216"/>
      <c r="BYW85" s="216"/>
      <c r="BYX85" s="216"/>
      <c r="BYY85" s="216"/>
      <c r="BYZ85" s="216"/>
      <c r="BZA85" s="216"/>
      <c r="BZB85" s="216"/>
      <c r="BZC85" s="216"/>
      <c r="BZD85" s="216"/>
      <c r="BZE85" s="216"/>
      <c r="BZF85" s="216"/>
      <c r="BZG85" s="216"/>
      <c r="BZH85" s="216"/>
      <c r="BZI85" s="216"/>
      <c r="BZJ85" s="216"/>
      <c r="BZK85" s="216"/>
      <c r="BZL85" s="216"/>
      <c r="BZM85" s="216"/>
      <c r="BZN85" s="216"/>
      <c r="BZO85" s="216"/>
      <c r="BZP85" s="216"/>
      <c r="BZQ85" s="216"/>
      <c r="BZR85" s="216"/>
      <c r="BZS85" s="216"/>
      <c r="BZT85" s="216"/>
      <c r="BZU85" s="216"/>
      <c r="BZV85" s="216"/>
      <c r="BZW85" s="216"/>
      <c r="BZX85" s="216"/>
      <c r="BZY85" s="216"/>
      <c r="BZZ85" s="216"/>
      <c r="CAA85" s="216"/>
      <c r="CAB85" s="216"/>
      <c r="CAC85" s="216"/>
      <c r="CAD85" s="216"/>
      <c r="CAE85" s="216"/>
      <c r="CAF85" s="216"/>
      <c r="CAG85" s="216"/>
      <c r="CAH85" s="216"/>
      <c r="CAI85" s="216"/>
      <c r="CAJ85" s="216"/>
      <c r="CAK85" s="216"/>
      <c r="CAL85" s="216"/>
      <c r="CAM85" s="216"/>
      <c r="CAN85" s="216"/>
      <c r="CAO85" s="216"/>
      <c r="CAP85" s="216"/>
      <c r="CAQ85" s="216"/>
      <c r="CAR85" s="216"/>
      <c r="CAS85" s="216"/>
      <c r="CAT85" s="216"/>
      <c r="CAU85" s="216"/>
      <c r="CAV85" s="216"/>
      <c r="CAW85" s="216"/>
      <c r="CAX85" s="216"/>
      <c r="CAY85" s="216"/>
      <c r="CAZ85" s="216"/>
      <c r="CBA85" s="216"/>
      <c r="CBB85" s="216"/>
      <c r="CBC85" s="216"/>
      <c r="CBD85" s="216"/>
      <c r="CBE85" s="216"/>
      <c r="CBF85" s="216"/>
      <c r="CBG85" s="216"/>
      <c r="CBH85" s="216"/>
      <c r="CBI85" s="216"/>
      <c r="CBJ85" s="216"/>
      <c r="CBK85" s="216"/>
      <c r="CBL85" s="216"/>
      <c r="CBM85" s="216"/>
      <c r="CBN85" s="216"/>
      <c r="CBO85" s="216"/>
      <c r="CBP85" s="216"/>
      <c r="CBQ85" s="216"/>
      <c r="CBR85" s="216"/>
      <c r="CBS85" s="216"/>
      <c r="CBT85" s="216"/>
      <c r="CBU85" s="216"/>
      <c r="CBV85" s="216"/>
      <c r="CBW85" s="216"/>
      <c r="CBX85" s="216"/>
      <c r="CBY85" s="216"/>
      <c r="CBZ85" s="216"/>
      <c r="CCA85" s="216"/>
      <c r="CCB85" s="216"/>
      <c r="CCC85" s="216"/>
      <c r="CCD85" s="216"/>
      <c r="CCE85" s="216"/>
      <c r="CCF85" s="216"/>
      <c r="CCG85" s="216"/>
      <c r="CCH85" s="216"/>
      <c r="CCI85" s="216"/>
      <c r="CCJ85" s="216"/>
      <c r="CCK85" s="216"/>
      <c r="CCL85" s="216"/>
      <c r="CCM85" s="216"/>
      <c r="CCN85" s="216"/>
      <c r="CCO85" s="216"/>
      <c r="CCP85" s="216"/>
      <c r="CCQ85" s="216"/>
      <c r="CCR85" s="216"/>
      <c r="CCS85" s="216"/>
      <c r="CCT85" s="216"/>
      <c r="CCU85" s="216"/>
      <c r="CCV85" s="216"/>
      <c r="CCW85" s="216"/>
      <c r="CCX85" s="216"/>
      <c r="CCY85" s="216"/>
      <c r="CCZ85" s="216"/>
      <c r="CDA85" s="216"/>
      <c r="CDB85" s="216"/>
      <c r="CDC85" s="216"/>
      <c r="CDD85" s="216"/>
      <c r="CDE85" s="216"/>
      <c r="CDF85" s="216"/>
      <c r="CDG85" s="216"/>
      <c r="CDH85" s="216"/>
      <c r="CDI85" s="216"/>
      <c r="CDJ85" s="216"/>
      <c r="CDK85" s="216"/>
      <c r="CDL85" s="216"/>
      <c r="CDM85" s="216"/>
      <c r="CDN85" s="216"/>
      <c r="CDO85" s="216"/>
      <c r="CDP85" s="216"/>
      <c r="CDQ85" s="216"/>
      <c r="CDR85" s="216"/>
      <c r="CDS85" s="216"/>
      <c r="CDT85" s="216"/>
      <c r="CDU85" s="216"/>
      <c r="CDV85" s="216"/>
      <c r="CDW85" s="216"/>
      <c r="CDX85" s="216"/>
      <c r="CDY85" s="216"/>
      <c r="CDZ85" s="216"/>
      <c r="CEA85" s="216"/>
      <c r="CEB85" s="216"/>
      <c r="CEC85" s="216"/>
      <c r="CED85" s="216"/>
      <c r="CEE85" s="216"/>
      <c r="CEF85" s="216"/>
      <c r="CEG85" s="216"/>
      <c r="CEH85" s="216"/>
      <c r="CEI85" s="216"/>
      <c r="CEJ85" s="216"/>
      <c r="CEK85" s="216"/>
      <c r="CEL85" s="216"/>
      <c r="CEM85" s="216"/>
      <c r="CEN85" s="216"/>
      <c r="CEO85" s="216"/>
      <c r="CEP85" s="216"/>
      <c r="CEQ85" s="216"/>
      <c r="CER85" s="216"/>
      <c r="CES85" s="216"/>
      <c r="CET85" s="216"/>
      <c r="CEU85" s="216"/>
      <c r="CEV85" s="216"/>
      <c r="CEW85" s="216"/>
      <c r="CEX85" s="216"/>
      <c r="CEY85" s="216"/>
      <c r="CEZ85" s="216"/>
      <c r="CFA85" s="216"/>
      <c r="CFB85" s="216"/>
      <c r="CFC85" s="216"/>
      <c r="CFD85" s="216"/>
      <c r="CFE85" s="216"/>
      <c r="CFF85" s="216"/>
      <c r="CFG85" s="216"/>
      <c r="CFH85" s="216"/>
      <c r="CFI85" s="216"/>
      <c r="CFJ85" s="216"/>
      <c r="CFK85" s="216"/>
      <c r="CFL85" s="216"/>
      <c r="CFM85" s="216"/>
      <c r="CFN85" s="216"/>
      <c r="CFO85" s="216"/>
      <c r="CFP85" s="216"/>
      <c r="CFQ85" s="216"/>
      <c r="CFR85" s="216"/>
      <c r="CFS85" s="216"/>
      <c r="CFT85" s="216"/>
      <c r="CFU85" s="216"/>
      <c r="CFV85" s="216"/>
      <c r="CFW85" s="216"/>
      <c r="CFX85" s="216"/>
      <c r="CFY85" s="216"/>
      <c r="CFZ85" s="216"/>
      <c r="CGA85" s="216"/>
      <c r="CGB85" s="216"/>
      <c r="CGC85" s="216"/>
      <c r="CGD85" s="216"/>
      <c r="CGE85" s="216"/>
      <c r="CGF85" s="216"/>
      <c r="CGG85" s="216"/>
      <c r="CGH85" s="216"/>
      <c r="CGI85" s="216"/>
      <c r="CGJ85" s="216"/>
      <c r="CGK85" s="216"/>
      <c r="CGL85" s="216"/>
      <c r="CGM85" s="216"/>
      <c r="CGN85" s="216"/>
      <c r="CGO85" s="216"/>
      <c r="CGP85" s="216"/>
      <c r="CGQ85" s="216"/>
      <c r="CGR85" s="216"/>
      <c r="CGS85" s="216"/>
      <c r="CGT85" s="216"/>
      <c r="CGU85" s="216"/>
      <c r="CGV85" s="216"/>
      <c r="CGW85" s="216"/>
      <c r="CGX85" s="216"/>
      <c r="CGY85" s="216"/>
      <c r="CGZ85" s="216"/>
      <c r="CHA85" s="216"/>
      <c r="CHB85" s="216"/>
      <c r="CHC85" s="216"/>
      <c r="CHD85" s="216"/>
      <c r="CHE85" s="216"/>
      <c r="CHF85" s="216"/>
      <c r="CHG85" s="216"/>
      <c r="CHH85" s="216"/>
      <c r="CHI85" s="216"/>
      <c r="CHJ85" s="216"/>
      <c r="CHK85" s="216"/>
      <c r="CHL85" s="216"/>
      <c r="CHM85" s="216"/>
      <c r="CHN85" s="216"/>
      <c r="CHO85" s="216"/>
      <c r="CHP85" s="216"/>
      <c r="CHQ85" s="216"/>
      <c r="CHR85" s="216"/>
      <c r="CHS85" s="216"/>
      <c r="CHT85" s="216"/>
      <c r="CHU85" s="216"/>
      <c r="CHV85" s="216"/>
      <c r="CHW85" s="216"/>
      <c r="CHX85" s="216"/>
      <c r="CHY85" s="216"/>
      <c r="CHZ85" s="216"/>
      <c r="CIA85" s="216"/>
      <c r="CIB85" s="216"/>
      <c r="CIC85" s="216"/>
      <c r="CID85" s="216"/>
      <c r="CIE85" s="216"/>
      <c r="CIF85" s="216"/>
      <c r="CIG85" s="216"/>
      <c r="CIH85" s="216"/>
      <c r="CII85" s="216"/>
      <c r="CIJ85" s="216"/>
      <c r="CIK85" s="216"/>
      <c r="CIL85" s="216"/>
      <c r="CIM85" s="216"/>
      <c r="CIN85" s="216"/>
      <c r="CIO85" s="216"/>
      <c r="CIP85" s="216"/>
      <c r="CIQ85" s="216"/>
      <c r="CIR85" s="216"/>
      <c r="CIS85" s="216"/>
      <c r="CIT85" s="216"/>
      <c r="CIU85" s="216"/>
      <c r="CIV85" s="216"/>
      <c r="CIW85" s="216"/>
      <c r="CIX85" s="216"/>
      <c r="CIY85" s="216"/>
      <c r="CIZ85" s="216"/>
      <c r="CJA85" s="216"/>
      <c r="CJB85" s="216"/>
      <c r="CJC85" s="216"/>
      <c r="CJD85" s="216"/>
      <c r="CJE85" s="216"/>
      <c r="CJF85" s="216"/>
      <c r="CJG85" s="216"/>
      <c r="CJH85" s="216"/>
      <c r="CJI85" s="216"/>
      <c r="CJJ85" s="216"/>
      <c r="CJK85" s="216"/>
      <c r="CJL85" s="216"/>
      <c r="CJM85" s="216"/>
      <c r="CJN85" s="216"/>
      <c r="CJO85" s="216"/>
      <c r="CJP85" s="216"/>
      <c r="CJQ85" s="216"/>
      <c r="CJR85" s="216"/>
      <c r="CJS85" s="216"/>
      <c r="CJT85" s="216"/>
      <c r="CJU85" s="216"/>
      <c r="CJV85" s="216"/>
      <c r="CJW85" s="216"/>
      <c r="CJX85" s="216"/>
      <c r="CJY85" s="216"/>
      <c r="CJZ85" s="216"/>
      <c r="CKA85" s="216"/>
      <c r="CKB85" s="216"/>
      <c r="CKC85" s="216"/>
      <c r="CKD85" s="216"/>
      <c r="CKE85" s="216"/>
      <c r="CKF85" s="216"/>
      <c r="CKG85" s="216"/>
      <c r="CKH85" s="216"/>
      <c r="CKI85" s="216"/>
      <c r="CKJ85" s="216"/>
      <c r="CKK85" s="216"/>
      <c r="CKL85" s="216"/>
      <c r="CKM85" s="216"/>
      <c r="CKN85" s="216"/>
      <c r="CKO85" s="216"/>
      <c r="CKP85" s="216"/>
      <c r="CKQ85" s="216"/>
      <c r="CKR85" s="216"/>
      <c r="CKS85" s="216"/>
      <c r="CKT85" s="216"/>
      <c r="CKU85" s="216"/>
      <c r="CKV85" s="216"/>
      <c r="CKW85" s="216"/>
      <c r="CKX85" s="216"/>
      <c r="CKY85" s="216"/>
      <c r="CKZ85" s="216"/>
      <c r="CLA85" s="216"/>
      <c r="CLB85" s="216"/>
      <c r="CLC85" s="216"/>
      <c r="CLD85" s="216"/>
      <c r="CLE85" s="216"/>
      <c r="CLF85" s="216"/>
      <c r="CLG85" s="216"/>
      <c r="CLH85" s="216"/>
      <c r="CLI85" s="216"/>
      <c r="CLJ85" s="216"/>
      <c r="CLK85" s="216"/>
      <c r="CLL85" s="216"/>
      <c r="CLM85" s="216"/>
      <c r="CLN85" s="216"/>
      <c r="CLO85" s="216"/>
      <c r="CLP85" s="216"/>
      <c r="CLQ85" s="216"/>
      <c r="CLR85" s="216"/>
      <c r="CLS85" s="216"/>
      <c r="CLT85" s="216"/>
      <c r="CLU85" s="216"/>
      <c r="CLV85" s="216"/>
      <c r="CLW85" s="216"/>
      <c r="CLX85" s="216"/>
      <c r="CLY85" s="216"/>
      <c r="CLZ85" s="216"/>
      <c r="CMA85" s="216"/>
      <c r="CMB85" s="216"/>
      <c r="CMC85" s="216"/>
      <c r="CMD85" s="216"/>
      <c r="CME85" s="216"/>
      <c r="CMF85" s="216"/>
      <c r="CMG85" s="216"/>
      <c r="CMH85" s="216"/>
      <c r="CMI85" s="216"/>
      <c r="CMJ85" s="216"/>
      <c r="CMK85" s="216"/>
      <c r="CML85" s="216"/>
      <c r="CMM85" s="216"/>
      <c r="CMN85" s="216"/>
      <c r="CMO85" s="216"/>
      <c r="CMP85" s="216"/>
      <c r="CMQ85" s="216"/>
      <c r="CMR85" s="216"/>
      <c r="CMS85" s="216"/>
      <c r="CMT85" s="216"/>
      <c r="CMU85" s="216"/>
      <c r="CMV85" s="216"/>
      <c r="CMW85" s="216"/>
      <c r="CMX85" s="216"/>
      <c r="CMY85" s="216"/>
      <c r="CMZ85" s="216"/>
      <c r="CNA85" s="216"/>
      <c r="CNB85" s="216"/>
      <c r="CNC85" s="216"/>
      <c r="CND85" s="216"/>
      <c r="CNE85" s="216"/>
      <c r="CNF85" s="216"/>
      <c r="CNG85" s="216"/>
      <c r="CNH85" s="216"/>
      <c r="CNI85" s="216"/>
      <c r="CNJ85" s="216"/>
      <c r="CNK85" s="216"/>
      <c r="CNL85" s="216"/>
      <c r="CNM85" s="216"/>
      <c r="CNN85" s="216"/>
      <c r="CNO85" s="216"/>
      <c r="CNP85" s="216"/>
      <c r="CNQ85" s="216"/>
      <c r="CNR85" s="216"/>
      <c r="CNS85" s="216"/>
      <c r="CNT85" s="216"/>
      <c r="CNU85" s="216"/>
      <c r="CNV85" s="216"/>
      <c r="CNW85" s="216"/>
      <c r="CNX85" s="216"/>
      <c r="CNY85" s="216"/>
      <c r="CNZ85" s="216"/>
      <c r="COA85" s="216"/>
      <c r="COB85" s="216"/>
      <c r="COC85" s="216"/>
      <c r="COD85" s="216"/>
      <c r="COE85" s="216"/>
      <c r="COF85" s="216"/>
      <c r="COG85" s="216"/>
      <c r="COH85" s="216"/>
      <c r="COI85" s="216"/>
      <c r="COJ85" s="216"/>
      <c r="COK85" s="216"/>
      <c r="COL85" s="216"/>
      <c r="COM85" s="216"/>
      <c r="CON85" s="216"/>
      <c r="COO85" s="216"/>
      <c r="COP85" s="216"/>
      <c r="COQ85" s="216"/>
      <c r="COR85" s="216"/>
      <c r="COS85" s="216"/>
      <c r="COT85" s="216"/>
      <c r="COU85" s="216"/>
      <c r="COV85" s="216"/>
      <c r="COW85" s="216"/>
      <c r="COX85" s="216"/>
      <c r="COY85" s="216"/>
      <c r="COZ85" s="216"/>
      <c r="CPA85" s="216"/>
      <c r="CPB85" s="216"/>
      <c r="CPC85" s="216"/>
      <c r="CPD85" s="216"/>
      <c r="CPE85" s="216"/>
      <c r="CPF85" s="216"/>
    </row>
    <row r="86" spans="1:2450" s="175" customFormat="1" ht="25.5" x14ac:dyDescent="0.25">
      <c r="A86" s="714" t="s">
        <v>53</v>
      </c>
      <c r="B86" s="305">
        <f t="shared" si="2"/>
        <v>11</v>
      </c>
      <c r="C86" s="302" t="s">
        <v>54</v>
      </c>
      <c r="D86" s="202"/>
      <c r="E86" s="202"/>
      <c r="F86" s="202"/>
      <c r="G86" s="203"/>
      <c r="H86" s="290"/>
      <c r="I86" s="373"/>
      <c r="J86" s="373"/>
      <c r="K86" s="373"/>
      <c r="L86" s="373"/>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c r="HX86" s="216"/>
      <c r="HY86" s="216"/>
      <c r="HZ86" s="216"/>
      <c r="IA86" s="216"/>
      <c r="IB86" s="216"/>
      <c r="IC86" s="216"/>
      <c r="ID86" s="216"/>
      <c r="IE86" s="216"/>
      <c r="IF86" s="216"/>
      <c r="IG86" s="216"/>
      <c r="IH86" s="216"/>
      <c r="II86" s="216"/>
      <c r="IJ86" s="216"/>
      <c r="IK86" s="216"/>
      <c r="IL86" s="216"/>
      <c r="IM86" s="216"/>
      <c r="IN86" s="216"/>
      <c r="IO86" s="216"/>
      <c r="IP86" s="216"/>
      <c r="IQ86" s="216"/>
      <c r="IR86" s="216"/>
      <c r="IS86" s="216"/>
      <c r="IT86" s="216"/>
      <c r="IU86" s="216"/>
      <c r="IV86" s="216"/>
      <c r="IW86" s="216"/>
      <c r="IX86" s="216"/>
      <c r="IY86" s="216"/>
      <c r="IZ86" s="216"/>
      <c r="JA86" s="216"/>
      <c r="JB86" s="216"/>
      <c r="JC86" s="216"/>
      <c r="JD86" s="216"/>
      <c r="JE86" s="216"/>
      <c r="JF86" s="216"/>
      <c r="JG86" s="216"/>
      <c r="JH86" s="216"/>
      <c r="JI86" s="216"/>
      <c r="JJ86" s="216"/>
      <c r="JK86" s="216"/>
      <c r="JL86" s="216"/>
      <c r="JM86" s="216"/>
      <c r="JN86" s="216"/>
      <c r="JO86" s="216"/>
      <c r="JP86" s="216"/>
      <c r="JQ86" s="216"/>
      <c r="JR86" s="216"/>
      <c r="JS86" s="216"/>
      <c r="JT86" s="216"/>
      <c r="JU86" s="216"/>
      <c r="JV86" s="216"/>
      <c r="JW86" s="216"/>
      <c r="JX86" s="216"/>
      <c r="JY86" s="216"/>
      <c r="JZ86" s="216"/>
      <c r="KA86" s="216"/>
      <c r="KB86" s="216"/>
      <c r="KC86" s="216"/>
      <c r="KD86" s="216"/>
      <c r="KE86" s="216"/>
      <c r="KF86" s="216"/>
      <c r="KG86" s="216"/>
      <c r="KH86" s="216"/>
      <c r="KI86" s="216"/>
      <c r="KJ86" s="216"/>
      <c r="KK86" s="216"/>
      <c r="KL86" s="216"/>
      <c r="KM86" s="216"/>
      <c r="KN86" s="216"/>
      <c r="KO86" s="216"/>
      <c r="KP86" s="216"/>
      <c r="KQ86" s="216"/>
      <c r="KR86" s="216"/>
      <c r="KS86" s="216"/>
      <c r="KT86" s="216"/>
      <c r="KU86" s="216"/>
      <c r="KV86" s="216"/>
      <c r="KW86" s="216"/>
      <c r="KX86" s="216"/>
      <c r="KY86" s="216"/>
      <c r="KZ86" s="216"/>
      <c r="LA86" s="216"/>
      <c r="LB86" s="216"/>
      <c r="LC86" s="216"/>
      <c r="LD86" s="216"/>
      <c r="LE86" s="216"/>
      <c r="LF86" s="216"/>
      <c r="LG86" s="216"/>
      <c r="LH86" s="216"/>
      <c r="LI86" s="216"/>
      <c r="LJ86" s="216"/>
      <c r="LK86" s="216"/>
      <c r="LL86" s="216"/>
      <c r="LM86" s="216"/>
      <c r="LN86" s="216"/>
      <c r="LO86" s="216"/>
      <c r="LP86" s="216"/>
      <c r="LQ86" s="216"/>
      <c r="LR86" s="216"/>
      <c r="LS86" s="216"/>
      <c r="LT86" s="216"/>
      <c r="LU86" s="216"/>
      <c r="LV86" s="216"/>
      <c r="LW86" s="216"/>
      <c r="LX86" s="216"/>
      <c r="LY86" s="216"/>
      <c r="LZ86" s="216"/>
      <c r="MA86" s="216"/>
      <c r="MB86" s="216"/>
      <c r="MC86" s="216"/>
      <c r="MD86" s="216"/>
      <c r="ME86" s="216"/>
      <c r="MF86" s="216"/>
      <c r="MG86" s="216"/>
      <c r="MH86" s="216"/>
      <c r="MI86" s="216"/>
      <c r="MJ86" s="216"/>
      <c r="MK86" s="216"/>
      <c r="ML86" s="216"/>
      <c r="MM86" s="216"/>
      <c r="MN86" s="216"/>
      <c r="MO86" s="216"/>
      <c r="MP86" s="216"/>
      <c r="MQ86" s="216"/>
      <c r="MR86" s="216"/>
      <c r="MS86" s="216"/>
      <c r="MT86" s="216"/>
      <c r="MU86" s="216"/>
      <c r="MV86" s="216"/>
      <c r="MW86" s="216"/>
      <c r="MX86" s="216"/>
      <c r="MY86" s="216"/>
      <c r="MZ86" s="216"/>
      <c r="NA86" s="216"/>
      <c r="NB86" s="216"/>
      <c r="NC86" s="216"/>
      <c r="ND86" s="216"/>
      <c r="NE86" s="216"/>
      <c r="NF86" s="216"/>
      <c r="NG86" s="216"/>
      <c r="NH86" s="216"/>
      <c r="NI86" s="216"/>
      <c r="NJ86" s="216"/>
      <c r="NK86" s="216"/>
      <c r="NL86" s="216"/>
      <c r="NM86" s="216"/>
      <c r="NN86" s="216"/>
      <c r="NO86" s="216"/>
      <c r="NP86" s="216"/>
      <c r="NQ86" s="216"/>
      <c r="NR86" s="216"/>
      <c r="NS86" s="216"/>
      <c r="NT86" s="216"/>
      <c r="NU86" s="216"/>
      <c r="NV86" s="216"/>
      <c r="NW86" s="216"/>
      <c r="NX86" s="216"/>
      <c r="NY86" s="216"/>
      <c r="NZ86" s="216"/>
      <c r="OA86" s="216"/>
      <c r="OB86" s="216"/>
      <c r="OC86" s="216"/>
      <c r="OD86" s="216"/>
      <c r="OE86" s="216"/>
      <c r="OF86" s="216"/>
      <c r="OG86" s="216"/>
      <c r="OH86" s="216"/>
      <c r="OI86" s="216"/>
      <c r="OJ86" s="216"/>
      <c r="OK86" s="216"/>
      <c r="OL86" s="216"/>
      <c r="OM86" s="216"/>
      <c r="ON86" s="216"/>
      <c r="OO86" s="216"/>
      <c r="OP86" s="216"/>
      <c r="OQ86" s="216"/>
      <c r="OR86" s="216"/>
      <c r="OS86" s="216"/>
      <c r="OT86" s="216"/>
      <c r="OU86" s="216"/>
      <c r="OV86" s="216"/>
      <c r="OW86" s="216"/>
      <c r="OX86" s="216"/>
      <c r="OY86" s="216"/>
      <c r="OZ86" s="216"/>
      <c r="PA86" s="216"/>
      <c r="PB86" s="216"/>
      <c r="PC86" s="216"/>
      <c r="PD86" s="216"/>
      <c r="PE86" s="216"/>
      <c r="PF86" s="216"/>
      <c r="PG86" s="216"/>
      <c r="PH86" s="216"/>
      <c r="PI86" s="216"/>
      <c r="PJ86" s="216"/>
      <c r="PK86" s="216"/>
      <c r="PL86" s="216"/>
      <c r="PM86" s="216"/>
      <c r="PN86" s="216"/>
      <c r="PO86" s="216"/>
      <c r="PP86" s="216"/>
      <c r="PQ86" s="216"/>
      <c r="PR86" s="216"/>
      <c r="PS86" s="216"/>
      <c r="PT86" s="216"/>
      <c r="PU86" s="216"/>
      <c r="PV86" s="216"/>
      <c r="PW86" s="216"/>
      <c r="PX86" s="216"/>
      <c r="PY86" s="216"/>
      <c r="PZ86" s="216"/>
      <c r="QA86" s="216"/>
      <c r="QB86" s="216"/>
      <c r="QC86" s="216"/>
      <c r="QD86" s="216"/>
      <c r="QE86" s="216"/>
      <c r="QF86" s="216"/>
      <c r="QG86" s="216"/>
      <c r="QH86" s="216"/>
      <c r="QI86" s="216"/>
      <c r="QJ86" s="216"/>
      <c r="QK86" s="216"/>
      <c r="QL86" s="216"/>
      <c r="QM86" s="216"/>
      <c r="QN86" s="216"/>
      <c r="QO86" s="216"/>
      <c r="QP86" s="216"/>
      <c r="QQ86" s="216"/>
      <c r="QR86" s="216"/>
      <c r="QS86" s="216"/>
      <c r="QT86" s="216"/>
      <c r="QU86" s="216"/>
      <c r="QV86" s="216"/>
      <c r="QW86" s="216"/>
      <c r="QX86" s="216"/>
      <c r="QY86" s="216"/>
      <c r="QZ86" s="216"/>
      <c r="RA86" s="216"/>
      <c r="RB86" s="216"/>
      <c r="RC86" s="216"/>
      <c r="RD86" s="216"/>
      <c r="RE86" s="216"/>
      <c r="RF86" s="216"/>
      <c r="RG86" s="216"/>
      <c r="RH86" s="216"/>
      <c r="RI86" s="216"/>
      <c r="RJ86" s="216"/>
      <c r="RK86" s="216"/>
      <c r="RL86" s="216"/>
      <c r="RM86" s="216"/>
      <c r="RN86" s="216"/>
      <c r="RO86" s="216"/>
      <c r="RP86" s="216"/>
      <c r="RQ86" s="216"/>
      <c r="RR86" s="216"/>
      <c r="RS86" s="216"/>
      <c r="RT86" s="216"/>
      <c r="RU86" s="216"/>
      <c r="RV86" s="216"/>
      <c r="RW86" s="216"/>
      <c r="RX86" s="216"/>
      <c r="RY86" s="216"/>
      <c r="RZ86" s="216"/>
      <c r="SA86" s="216"/>
      <c r="SB86" s="216"/>
      <c r="SC86" s="216"/>
      <c r="SD86" s="216"/>
      <c r="SE86" s="216"/>
      <c r="SF86" s="216"/>
      <c r="SG86" s="216"/>
      <c r="SH86" s="216"/>
      <c r="SI86" s="216"/>
      <c r="SJ86" s="216"/>
      <c r="SK86" s="216"/>
      <c r="SL86" s="216"/>
      <c r="SM86" s="216"/>
      <c r="SN86" s="216"/>
      <c r="SO86" s="216"/>
      <c r="SP86" s="216"/>
      <c r="SQ86" s="216"/>
      <c r="SR86" s="216"/>
      <c r="SS86" s="216"/>
      <c r="ST86" s="216"/>
      <c r="SU86" s="216"/>
      <c r="SV86" s="216"/>
      <c r="SW86" s="216"/>
      <c r="SX86" s="216"/>
      <c r="SY86" s="216"/>
      <c r="SZ86" s="216"/>
      <c r="TA86" s="216"/>
      <c r="TB86" s="216"/>
      <c r="TC86" s="216"/>
      <c r="TD86" s="216"/>
      <c r="TE86" s="216"/>
      <c r="TF86" s="216"/>
      <c r="TG86" s="216"/>
      <c r="TH86" s="216"/>
      <c r="TI86" s="216"/>
      <c r="TJ86" s="216"/>
      <c r="TK86" s="216"/>
      <c r="TL86" s="216"/>
      <c r="TM86" s="216"/>
      <c r="TN86" s="216"/>
      <c r="TO86" s="216"/>
      <c r="TP86" s="216"/>
      <c r="TQ86" s="216"/>
      <c r="TR86" s="216"/>
      <c r="TS86" s="216"/>
      <c r="TT86" s="216"/>
      <c r="TU86" s="216"/>
      <c r="TV86" s="216"/>
      <c r="TW86" s="216"/>
      <c r="TX86" s="216"/>
      <c r="TY86" s="216"/>
      <c r="TZ86" s="216"/>
      <c r="UA86" s="216"/>
      <c r="UB86" s="216"/>
      <c r="UC86" s="216"/>
      <c r="UD86" s="216"/>
      <c r="UE86" s="216"/>
      <c r="UF86" s="216"/>
      <c r="UG86" s="216"/>
      <c r="UH86" s="216"/>
      <c r="UI86" s="216"/>
      <c r="UJ86" s="216"/>
      <c r="UK86" s="216"/>
      <c r="UL86" s="216"/>
      <c r="UM86" s="216"/>
      <c r="UN86" s="216"/>
      <c r="UO86" s="216"/>
      <c r="UP86" s="216"/>
      <c r="UQ86" s="216"/>
      <c r="UR86" s="216"/>
      <c r="US86" s="216"/>
      <c r="UT86" s="216"/>
      <c r="UU86" s="216"/>
      <c r="UV86" s="216"/>
      <c r="UW86" s="216"/>
      <c r="UX86" s="216"/>
      <c r="UY86" s="216"/>
      <c r="UZ86" s="216"/>
      <c r="VA86" s="216"/>
      <c r="VB86" s="216"/>
      <c r="VC86" s="216"/>
      <c r="VD86" s="216"/>
      <c r="VE86" s="216"/>
      <c r="VF86" s="216"/>
      <c r="VG86" s="216"/>
      <c r="VH86" s="216"/>
      <c r="VI86" s="216"/>
      <c r="VJ86" s="216"/>
      <c r="VK86" s="216"/>
      <c r="VL86" s="216"/>
      <c r="VM86" s="216"/>
      <c r="VN86" s="216"/>
      <c r="VO86" s="216"/>
      <c r="VP86" s="216"/>
      <c r="VQ86" s="216"/>
      <c r="VR86" s="216"/>
      <c r="VS86" s="216"/>
      <c r="VT86" s="216"/>
      <c r="VU86" s="216"/>
      <c r="VV86" s="216"/>
      <c r="VW86" s="216"/>
      <c r="VX86" s="216"/>
      <c r="VY86" s="216"/>
      <c r="VZ86" s="216"/>
      <c r="WA86" s="216"/>
      <c r="WB86" s="216"/>
      <c r="WC86" s="216"/>
      <c r="WD86" s="216"/>
      <c r="WE86" s="216"/>
      <c r="WF86" s="216"/>
      <c r="WG86" s="216"/>
      <c r="WH86" s="216"/>
      <c r="WI86" s="216"/>
      <c r="WJ86" s="216"/>
      <c r="WK86" s="216"/>
      <c r="WL86" s="216"/>
      <c r="WM86" s="216"/>
      <c r="WN86" s="216"/>
      <c r="WO86" s="216"/>
      <c r="WP86" s="216"/>
      <c r="WQ86" s="216"/>
      <c r="WR86" s="216"/>
      <c r="WS86" s="216"/>
      <c r="WT86" s="216"/>
      <c r="WU86" s="216"/>
      <c r="WV86" s="216"/>
      <c r="WW86" s="216"/>
      <c r="WX86" s="216"/>
      <c r="WY86" s="216"/>
      <c r="WZ86" s="216"/>
      <c r="XA86" s="216"/>
      <c r="XB86" s="216"/>
      <c r="XC86" s="216"/>
      <c r="XD86" s="216"/>
      <c r="XE86" s="216"/>
      <c r="XF86" s="216"/>
      <c r="XG86" s="216"/>
      <c r="XH86" s="216"/>
      <c r="XI86" s="216"/>
      <c r="XJ86" s="216"/>
      <c r="XK86" s="216"/>
      <c r="XL86" s="216"/>
      <c r="XM86" s="216"/>
      <c r="XN86" s="216"/>
      <c r="XO86" s="216"/>
      <c r="XP86" s="216"/>
      <c r="XQ86" s="216"/>
      <c r="XR86" s="216"/>
      <c r="XS86" s="216"/>
      <c r="XT86" s="216"/>
      <c r="XU86" s="216"/>
      <c r="XV86" s="216"/>
      <c r="XW86" s="216"/>
      <c r="XX86" s="216"/>
      <c r="XY86" s="216"/>
      <c r="XZ86" s="216"/>
      <c r="YA86" s="216"/>
      <c r="YB86" s="216"/>
      <c r="YC86" s="216"/>
      <c r="YD86" s="216"/>
      <c r="YE86" s="216"/>
      <c r="YF86" s="216"/>
      <c r="YG86" s="216"/>
      <c r="YH86" s="216"/>
      <c r="YI86" s="216"/>
      <c r="YJ86" s="216"/>
      <c r="YK86" s="216"/>
      <c r="YL86" s="216"/>
      <c r="YM86" s="216"/>
      <c r="YN86" s="216"/>
      <c r="YO86" s="216"/>
      <c r="YP86" s="216"/>
      <c r="YQ86" s="216"/>
      <c r="YR86" s="216"/>
      <c r="YS86" s="216"/>
      <c r="YT86" s="216"/>
      <c r="YU86" s="216"/>
      <c r="YV86" s="216"/>
      <c r="YW86" s="216"/>
      <c r="YX86" s="216"/>
      <c r="YY86" s="216"/>
      <c r="YZ86" s="216"/>
      <c r="ZA86" s="216"/>
      <c r="ZB86" s="216"/>
      <c r="ZC86" s="216"/>
      <c r="ZD86" s="216"/>
      <c r="ZE86" s="216"/>
      <c r="ZF86" s="216"/>
      <c r="ZG86" s="216"/>
      <c r="ZH86" s="216"/>
      <c r="ZI86" s="216"/>
      <c r="ZJ86" s="216"/>
      <c r="ZK86" s="216"/>
      <c r="ZL86" s="216"/>
      <c r="ZM86" s="216"/>
      <c r="ZN86" s="216"/>
      <c r="ZO86" s="216"/>
      <c r="ZP86" s="216"/>
      <c r="ZQ86" s="216"/>
      <c r="ZR86" s="216"/>
      <c r="ZS86" s="216"/>
      <c r="ZT86" s="216"/>
      <c r="ZU86" s="216"/>
      <c r="ZV86" s="216"/>
      <c r="ZW86" s="216"/>
      <c r="ZX86" s="216"/>
      <c r="ZY86" s="216"/>
      <c r="ZZ86" s="216"/>
      <c r="AAA86" s="216"/>
      <c r="AAB86" s="216"/>
      <c r="AAC86" s="216"/>
      <c r="AAD86" s="216"/>
      <c r="AAE86" s="216"/>
      <c r="AAF86" s="216"/>
      <c r="AAG86" s="216"/>
      <c r="AAH86" s="216"/>
      <c r="AAI86" s="216"/>
      <c r="AAJ86" s="216"/>
      <c r="AAK86" s="216"/>
      <c r="AAL86" s="216"/>
      <c r="AAM86" s="216"/>
      <c r="AAN86" s="216"/>
      <c r="AAO86" s="216"/>
      <c r="AAP86" s="216"/>
      <c r="AAQ86" s="216"/>
      <c r="AAR86" s="216"/>
      <c r="AAS86" s="216"/>
      <c r="AAT86" s="216"/>
      <c r="AAU86" s="216"/>
      <c r="AAV86" s="216"/>
      <c r="AAW86" s="216"/>
      <c r="AAX86" s="216"/>
      <c r="AAY86" s="216"/>
      <c r="AAZ86" s="216"/>
      <c r="ABA86" s="216"/>
      <c r="ABB86" s="216"/>
      <c r="ABC86" s="216"/>
      <c r="ABD86" s="216"/>
      <c r="ABE86" s="216"/>
      <c r="ABF86" s="216"/>
      <c r="ABG86" s="216"/>
      <c r="ABH86" s="216"/>
      <c r="ABI86" s="216"/>
      <c r="ABJ86" s="216"/>
      <c r="ABK86" s="216"/>
      <c r="ABL86" s="216"/>
      <c r="ABM86" s="216"/>
      <c r="ABN86" s="216"/>
      <c r="ABO86" s="216"/>
      <c r="ABP86" s="216"/>
      <c r="ABQ86" s="216"/>
      <c r="ABR86" s="216"/>
      <c r="ABS86" s="216"/>
      <c r="ABT86" s="216"/>
      <c r="ABU86" s="216"/>
      <c r="ABV86" s="216"/>
      <c r="ABW86" s="216"/>
      <c r="ABX86" s="216"/>
      <c r="ABY86" s="216"/>
      <c r="ABZ86" s="216"/>
      <c r="ACA86" s="216"/>
      <c r="ACB86" s="216"/>
      <c r="ACC86" s="216"/>
      <c r="ACD86" s="216"/>
      <c r="ACE86" s="216"/>
      <c r="ACF86" s="216"/>
      <c r="ACG86" s="216"/>
      <c r="ACH86" s="216"/>
      <c r="ACI86" s="216"/>
      <c r="ACJ86" s="216"/>
      <c r="ACK86" s="216"/>
      <c r="ACL86" s="216"/>
      <c r="ACM86" s="216"/>
      <c r="ACN86" s="216"/>
      <c r="ACO86" s="216"/>
      <c r="ACP86" s="216"/>
      <c r="ACQ86" s="216"/>
      <c r="ACR86" s="216"/>
      <c r="ACS86" s="216"/>
      <c r="ACT86" s="216"/>
      <c r="ACU86" s="216"/>
      <c r="ACV86" s="216"/>
      <c r="ACW86" s="216"/>
      <c r="ACX86" s="216"/>
      <c r="ACY86" s="216"/>
      <c r="ACZ86" s="216"/>
      <c r="ADA86" s="216"/>
      <c r="ADB86" s="216"/>
      <c r="ADC86" s="216"/>
      <c r="ADD86" s="216"/>
      <c r="ADE86" s="216"/>
      <c r="ADF86" s="216"/>
      <c r="ADG86" s="216"/>
      <c r="ADH86" s="216"/>
      <c r="ADI86" s="216"/>
      <c r="ADJ86" s="216"/>
      <c r="ADK86" s="216"/>
      <c r="ADL86" s="216"/>
      <c r="ADM86" s="216"/>
      <c r="ADN86" s="216"/>
      <c r="ADO86" s="216"/>
      <c r="ADP86" s="216"/>
      <c r="ADQ86" s="216"/>
      <c r="ADR86" s="216"/>
      <c r="ADS86" s="216"/>
      <c r="ADT86" s="216"/>
      <c r="ADU86" s="216"/>
      <c r="ADV86" s="216"/>
      <c r="ADW86" s="216"/>
      <c r="ADX86" s="216"/>
      <c r="ADY86" s="216"/>
      <c r="ADZ86" s="216"/>
      <c r="AEA86" s="216"/>
      <c r="AEB86" s="216"/>
      <c r="AEC86" s="216"/>
      <c r="AED86" s="216"/>
      <c r="AEE86" s="216"/>
      <c r="AEF86" s="216"/>
      <c r="AEG86" s="216"/>
      <c r="AEH86" s="216"/>
      <c r="AEI86" s="216"/>
      <c r="AEJ86" s="216"/>
      <c r="AEK86" s="216"/>
      <c r="AEL86" s="216"/>
      <c r="AEM86" s="216"/>
      <c r="AEN86" s="216"/>
      <c r="AEO86" s="216"/>
      <c r="AEP86" s="216"/>
      <c r="AEQ86" s="216"/>
      <c r="AER86" s="216"/>
      <c r="AES86" s="216"/>
      <c r="AET86" s="216"/>
      <c r="AEU86" s="216"/>
      <c r="AEV86" s="216"/>
      <c r="AEW86" s="216"/>
      <c r="AEX86" s="216"/>
      <c r="AEY86" s="216"/>
      <c r="AEZ86" s="216"/>
      <c r="AFA86" s="216"/>
      <c r="AFB86" s="216"/>
      <c r="AFC86" s="216"/>
      <c r="AFD86" s="216"/>
      <c r="AFE86" s="216"/>
      <c r="AFF86" s="216"/>
      <c r="AFG86" s="216"/>
      <c r="AFH86" s="216"/>
      <c r="AFI86" s="216"/>
      <c r="AFJ86" s="216"/>
      <c r="AFK86" s="216"/>
      <c r="AFL86" s="216"/>
      <c r="AFM86" s="216"/>
      <c r="AFN86" s="216"/>
      <c r="AFO86" s="216"/>
      <c r="AFP86" s="216"/>
      <c r="AFQ86" s="216"/>
      <c r="AFR86" s="216"/>
      <c r="AFS86" s="216"/>
      <c r="AFT86" s="216"/>
      <c r="AFU86" s="216"/>
      <c r="AFV86" s="216"/>
      <c r="AFW86" s="216"/>
      <c r="AFX86" s="216"/>
      <c r="AFY86" s="216"/>
      <c r="AFZ86" s="216"/>
      <c r="AGA86" s="216"/>
      <c r="AGB86" s="216"/>
      <c r="AGC86" s="216"/>
      <c r="AGD86" s="216"/>
      <c r="AGE86" s="216"/>
      <c r="AGF86" s="216"/>
      <c r="AGG86" s="216"/>
      <c r="AGH86" s="216"/>
      <c r="AGI86" s="216"/>
      <c r="AGJ86" s="216"/>
      <c r="AGK86" s="216"/>
      <c r="AGL86" s="216"/>
      <c r="AGM86" s="216"/>
      <c r="AGN86" s="216"/>
      <c r="AGO86" s="216"/>
      <c r="AGP86" s="216"/>
      <c r="AGQ86" s="216"/>
      <c r="AGR86" s="216"/>
      <c r="AGS86" s="216"/>
      <c r="AGT86" s="216"/>
      <c r="AGU86" s="216"/>
      <c r="AGV86" s="216"/>
      <c r="AGW86" s="216"/>
      <c r="AGX86" s="216"/>
      <c r="AGY86" s="216"/>
      <c r="AGZ86" s="216"/>
      <c r="AHA86" s="216"/>
      <c r="AHB86" s="216"/>
      <c r="AHC86" s="216"/>
      <c r="AHD86" s="216"/>
      <c r="AHE86" s="216"/>
      <c r="AHF86" s="216"/>
      <c r="AHG86" s="216"/>
      <c r="AHH86" s="216"/>
      <c r="AHI86" s="216"/>
      <c r="AHJ86" s="216"/>
      <c r="AHK86" s="216"/>
      <c r="AHL86" s="216"/>
      <c r="AHM86" s="216"/>
      <c r="AHN86" s="216"/>
      <c r="AHO86" s="216"/>
      <c r="AHP86" s="216"/>
      <c r="AHQ86" s="216"/>
      <c r="AHR86" s="216"/>
      <c r="AHS86" s="216"/>
      <c r="AHT86" s="216"/>
      <c r="AHU86" s="216"/>
      <c r="AHV86" s="216"/>
      <c r="AHW86" s="216"/>
      <c r="AHX86" s="216"/>
      <c r="AHY86" s="216"/>
      <c r="AHZ86" s="216"/>
      <c r="AIA86" s="216"/>
      <c r="AIB86" s="216"/>
      <c r="AIC86" s="216"/>
      <c r="AID86" s="216"/>
      <c r="AIE86" s="216"/>
      <c r="AIF86" s="216"/>
      <c r="AIG86" s="216"/>
      <c r="AIH86" s="216"/>
      <c r="AII86" s="216"/>
      <c r="AIJ86" s="216"/>
      <c r="AIK86" s="216"/>
      <c r="AIL86" s="216"/>
      <c r="AIM86" s="216"/>
      <c r="AIN86" s="216"/>
      <c r="AIO86" s="216"/>
      <c r="AIP86" s="216"/>
      <c r="AIQ86" s="216"/>
      <c r="AIR86" s="216"/>
      <c r="AIS86" s="216"/>
      <c r="AIT86" s="216"/>
      <c r="AIU86" s="216"/>
      <c r="AIV86" s="216"/>
      <c r="AIW86" s="216"/>
      <c r="AIX86" s="216"/>
      <c r="AIY86" s="216"/>
      <c r="AIZ86" s="216"/>
      <c r="AJA86" s="216"/>
      <c r="AJB86" s="216"/>
      <c r="AJC86" s="216"/>
      <c r="AJD86" s="216"/>
      <c r="AJE86" s="216"/>
      <c r="AJF86" s="216"/>
      <c r="AJG86" s="216"/>
      <c r="AJH86" s="216"/>
      <c r="AJI86" s="216"/>
      <c r="AJJ86" s="216"/>
      <c r="AJK86" s="216"/>
      <c r="AJL86" s="216"/>
      <c r="AJM86" s="216"/>
      <c r="AJN86" s="216"/>
      <c r="AJO86" s="216"/>
      <c r="AJP86" s="216"/>
      <c r="AJQ86" s="216"/>
      <c r="AJR86" s="216"/>
      <c r="AJS86" s="216"/>
      <c r="AJT86" s="216"/>
      <c r="AJU86" s="216"/>
      <c r="AJV86" s="216"/>
      <c r="AJW86" s="216"/>
      <c r="AJX86" s="216"/>
      <c r="AJY86" s="216"/>
      <c r="AJZ86" s="216"/>
      <c r="AKA86" s="216"/>
      <c r="AKB86" s="216"/>
      <c r="AKC86" s="216"/>
      <c r="AKD86" s="216"/>
      <c r="AKE86" s="216"/>
      <c r="AKF86" s="216"/>
      <c r="AKG86" s="216"/>
      <c r="AKH86" s="216"/>
      <c r="AKI86" s="216"/>
      <c r="AKJ86" s="216"/>
      <c r="AKK86" s="216"/>
      <c r="AKL86" s="216"/>
      <c r="AKM86" s="216"/>
      <c r="AKN86" s="216"/>
      <c r="AKO86" s="216"/>
      <c r="AKP86" s="216"/>
      <c r="AKQ86" s="216"/>
      <c r="AKR86" s="216"/>
      <c r="AKS86" s="216"/>
      <c r="AKT86" s="216"/>
      <c r="AKU86" s="216"/>
      <c r="AKV86" s="216"/>
      <c r="AKW86" s="216"/>
      <c r="AKX86" s="216"/>
      <c r="AKY86" s="216"/>
      <c r="AKZ86" s="216"/>
      <c r="ALA86" s="216"/>
      <c r="ALB86" s="216"/>
      <c r="ALC86" s="216"/>
      <c r="ALD86" s="216"/>
      <c r="ALE86" s="216"/>
      <c r="ALF86" s="216"/>
      <c r="ALG86" s="216"/>
      <c r="ALH86" s="216"/>
      <c r="ALI86" s="216"/>
      <c r="ALJ86" s="216"/>
      <c r="ALK86" s="216"/>
      <c r="ALL86" s="216"/>
      <c r="ALM86" s="216"/>
      <c r="ALN86" s="216"/>
      <c r="ALO86" s="216"/>
      <c r="ALP86" s="216"/>
      <c r="ALQ86" s="216"/>
      <c r="ALR86" s="216"/>
      <c r="ALS86" s="216"/>
      <c r="ALT86" s="216"/>
      <c r="ALU86" s="216"/>
      <c r="ALV86" s="216"/>
      <c r="ALW86" s="216"/>
      <c r="ALX86" s="216"/>
      <c r="ALY86" s="216"/>
      <c r="ALZ86" s="216"/>
      <c r="AMA86" s="216"/>
      <c r="AMB86" s="216"/>
      <c r="AMC86" s="216"/>
      <c r="AMD86" s="216"/>
      <c r="AME86" s="216"/>
      <c r="AMF86" s="216"/>
      <c r="AMG86" s="216"/>
      <c r="AMH86" s="216"/>
      <c r="AMI86" s="216"/>
      <c r="AMJ86" s="216"/>
      <c r="AMK86" s="216"/>
      <c r="AML86" s="216"/>
      <c r="AMM86" s="216"/>
      <c r="AMN86" s="216"/>
      <c r="AMO86" s="216"/>
      <c r="AMP86" s="216"/>
      <c r="AMQ86" s="216"/>
      <c r="AMR86" s="216"/>
      <c r="AMS86" s="216"/>
      <c r="AMT86" s="216"/>
      <c r="AMU86" s="216"/>
      <c r="AMV86" s="216"/>
      <c r="AMW86" s="216"/>
      <c r="AMX86" s="216"/>
      <c r="AMY86" s="216"/>
      <c r="AMZ86" s="216"/>
      <c r="ANA86" s="216"/>
      <c r="ANB86" s="216"/>
      <c r="ANC86" s="216"/>
      <c r="AND86" s="216"/>
      <c r="ANE86" s="216"/>
      <c r="ANF86" s="216"/>
      <c r="ANG86" s="216"/>
      <c r="ANH86" s="216"/>
      <c r="ANI86" s="216"/>
      <c r="ANJ86" s="216"/>
      <c r="ANK86" s="216"/>
      <c r="ANL86" s="216"/>
      <c r="ANM86" s="216"/>
      <c r="ANN86" s="216"/>
      <c r="ANO86" s="216"/>
      <c r="ANP86" s="216"/>
      <c r="ANQ86" s="216"/>
      <c r="ANR86" s="216"/>
      <c r="ANS86" s="216"/>
      <c r="ANT86" s="216"/>
      <c r="ANU86" s="216"/>
      <c r="ANV86" s="216"/>
      <c r="ANW86" s="216"/>
      <c r="ANX86" s="216"/>
      <c r="ANY86" s="216"/>
      <c r="ANZ86" s="216"/>
      <c r="AOA86" s="216"/>
      <c r="AOB86" s="216"/>
      <c r="AOC86" s="216"/>
      <c r="AOD86" s="216"/>
      <c r="AOE86" s="216"/>
      <c r="AOF86" s="216"/>
      <c r="AOG86" s="216"/>
      <c r="AOH86" s="216"/>
      <c r="AOI86" s="216"/>
      <c r="AOJ86" s="216"/>
      <c r="AOK86" s="216"/>
      <c r="AOL86" s="216"/>
      <c r="AOM86" s="216"/>
      <c r="AON86" s="216"/>
      <c r="AOO86" s="216"/>
      <c r="AOP86" s="216"/>
      <c r="AOQ86" s="216"/>
      <c r="AOR86" s="216"/>
      <c r="AOS86" s="216"/>
      <c r="AOT86" s="216"/>
      <c r="AOU86" s="216"/>
      <c r="AOV86" s="216"/>
      <c r="AOW86" s="216"/>
      <c r="AOX86" s="216"/>
      <c r="AOY86" s="216"/>
      <c r="AOZ86" s="216"/>
      <c r="APA86" s="216"/>
      <c r="APB86" s="216"/>
      <c r="APC86" s="216"/>
      <c r="APD86" s="216"/>
      <c r="APE86" s="216"/>
      <c r="APF86" s="216"/>
      <c r="APG86" s="216"/>
      <c r="APH86" s="216"/>
      <c r="API86" s="216"/>
      <c r="APJ86" s="216"/>
      <c r="APK86" s="216"/>
      <c r="APL86" s="216"/>
      <c r="APM86" s="216"/>
      <c r="APN86" s="216"/>
      <c r="APO86" s="216"/>
      <c r="APP86" s="216"/>
      <c r="APQ86" s="216"/>
      <c r="APR86" s="216"/>
      <c r="APS86" s="216"/>
      <c r="APT86" s="216"/>
      <c r="APU86" s="216"/>
      <c r="APV86" s="216"/>
      <c r="APW86" s="216"/>
      <c r="APX86" s="216"/>
      <c r="APY86" s="216"/>
      <c r="APZ86" s="216"/>
      <c r="AQA86" s="216"/>
      <c r="AQB86" s="216"/>
      <c r="AQC86" s="216"/>
      <c r="AQD86" s="216"/>
      <c r="AQE86" s="216"/>
      <c r="AQF86" s="216"/>
      <c r="AQG86" s="216"/>
      <c r="AQH86" s="216"/>
      <c r="AQI86" s="216"/>
      <c r="AQJ86" s="216"/>
      <c r="AQK86" s="216"/>
      <c r="AQL86" s="216"/>
      <c r="AQM86" s="216"/>
      <c r="AQN86" s="216"/>
      <c r="AQO86" s="216"/>
      <c r="AQP86" s="216"/>
      <c r="AQQ86" s="216"/>
      <c r="AQR86" s="216"/>
      <c r="AQS86" s="216"/>
      <c r="AQT86" s="216"/>
      <c r="AQU86" s="216"/>
      <c r="AQV86" s="216"/>
      <c r="AQW86" s="216"/>
      <c r="AQX86" s="216"/>
      <c r="AQY86" s="216"/>
      <c r="AQZ86" s="216"/>
      <c r="ARA86" s="216"/>
      <c r="ARB86" s="216"/>
      <c r="ARC86" s="216"/>
      <c r="ARD86" s="216"/>
      <c r="ARE86" s="216"/>
      <c r="ARF86" s="216"/>
      <c r="ARG86" s="216"/>
      <c r="ARH86" s="216"/>
      <c r="ARI86" s="216"/>
      <c r="ARJ86" s="216"/>
      <c r="ARK86" s="216"/>
      <c r="ARL86" s="216"/>
      <c r="ARM86" s="216"/>
      <c r="ARN86" s="216"/>
      <c r="ARO86" s="216"/>
      <c r="ARP86" s="216"/>
      <c r="ARQ86" s="216"/>
      <c r="ARR86" s="216"/>
      <c r="ARS86" s="216"/>
      <c r="ART86" s="216"/>
      <c r="ARU86" s="216"/>
      <c r="ARV86" s="216"/>
      <c r="ARW86" s="216"/>
      <c r="ARX86" s="216"/>
      <c r="ARY86" s="216"/>
      <c r="ARZ86" s="216"/>
      <c r="ASA86" s="216"/>
      <c r="ASB86" s="216"/>
      <c r="ASC86" s="216"/>
      <c r="ASD86" s="216"/>
      <c r="ASE86" s="216"/>
      <c r="ASF86" s="216"/>
      <c r="ASG86" s="216"/>
      <c r="ASH86" s="216"/>
      <c r="ASI86" s="216"/>
      <c r="ASJ86" s="216"/>
      <c r="ASK86" s="216"/>
      <c r="ASL86" s="216"/>
      <c r="ASM86" s="216"/>
      <c r="ASN86" s="216"/>
      <c r="ASO86" s="216"/>
      <c r="ASP86" s="216"/>
      <c r="ASQ86" s="216"/>
      <c r="ASR86" s="216"/>
      <c r="ASS86" s="216"/>
      <c r="AST86" s="216"/>
      <c r="ASU86" s="216"/>
      <c r="ASV86" s="216"/>
      <c r="ASW86" s="216"/>
      <c r="ASX86" s="216"/>
      <c r="ASY86" s="216"/>
      <c r="ASZ86" s="216"/>
      <c r="ATA86" s="216"/>
      <c r="ATB86" s="216"/>
      <c r="ATC86" s="216"/>
      <c r="ATD86" s="216"/>
      <c r="ATE86" s="216"/>
      <c r="ATF86" s="216"/>
      <c r="ATG86" s="216"/>
      <c r="ATH86" s="216"/>
      <c r="ATI86" s="216"/>
      <c r="ATJ86" s="216"/>
      <c r="ATK86" s="216"/>
      <c r="ATL86" s="216"/>
      <c r="ATM86" s="216"/>
      <c r="ATN86" s="216"/>
      <c r="ATO86" s="216"/>
      <c r="ATP86" s="216"/>
      <c r="ATQ86" s="216"/>
      <c r="ATR86" s="216"/>
      <c r="ATS86" s="216"/>
      <c r="ATT86" s="216"/>
      <c r="ATU86" s="216"/>
      <c r="ATV86" s="216"/>
      <c r="ATW86" s="216"/>
      <c r="ATX86" s="216"/>
      <c r="ATY86" s="216"/>
      <c r="ATZ86" s="216"/>
      <c r="AUA86" s="216"/>
      <c r="AUB86" s="216"/>
      <c r="AUC86" s="216"/>
      <c r="AUD86" s="216"/>
      <c r="AUE86" s="216"/>
      <c r="AUF86" s="216"/>
      <c r="AUG86" s="216"/>
      <c r="AUH86" s="216"/>
      <c r="AUI86" s="216"/>
      <c r="AUJ86" s="216"/>
      <c r="AUK86" s="216"/>
      <c r="AUL86" s="216"/>
      <c r="AUM86" s="216"/>
      <c r="AUN86" s="216"/>
      <c r="AUO86" s="216"/>
      <c r="AUP86" s="216"/>
      <c r="AUQ86" s="216"/>
      <c r="AUR86" s="216"/>
      <c r="AUS86" s="216"/>
      <c r="AUT86" s="216"/>
      <c r="AUU86" s="216"/>
      <c r="AUV86" s="216"/>
      <c r="AUW86" s="216"/>
      <c r="AUX86" s="216"/>
      <c r="AUY86" s="216"/>
      <c r="AUZ86" s="216"/>
      <c r="AVA86" s="216"/>
      <c r="AVB86" s="216"/>
      <c r="AVC86" s="216"/>
      <c r="AVD86" s="216"/>
      <c r="AVE86" s="216"/>
      <c r="AVF86" s="216"/>
      <c r="AVG86" s="216"/>
      <c r="AVH86" s="216"/>
      <c r="AVI86" s="216"/>
      <c r="AVJ86" s="216"/>
      <c r="AVK86" s="216"/>
      <c r="AVL86" s="216"/>
      <c r="AVM86" s="216"/>
      <c r="AVN86" s="216"/>
      <c r="AVO86" s="216"/>
      <c r="AVP86" s="216"/>
      <c r="AVQ86" s="216"/>
      <c r="AVR86" s="216"/>
      <c r="AVS86" s="216"/>
      <c r="AVT86" s="216"/>
      <c r="AVU86" s="216"/>
      <c r="AVV86" s="216"/>
      <c r="AVW86" s="216"/>
      <c r="AVX86" s="216"/>
      <c r="AVY86" s="216"/>
      <c r="AVZ86" s="216"/>
      <c r="AWA86" s="216"/>
      <c r="AWB86" s="216"/>
      <c r="AWC86" s="216"/>
      <c r="AWD86" s="216"/>
      <c r="AWE86" s="216"/>
      <c r="AWF86" s="216"/>
      <c r="AWG86" s="216"/>
      <c r="AWH86" s="216"/>
      <c r="AWI86" s="216"/>
      <c r="AWJ86" s="216"/>
      <c r="AWK86" s="216"/>
      <c r="AWL86" s="216"/>
      <c r="AWM86" s="216"/>
      <c r="AWN86" s="216"/>
      <c r="AWO86" s="216"/>
      <c r="AWP86" s="216"/>
      <c r="AWQ86" s="216"/>
      <c r="AWR86" s="216"/>
      <c r="AWS86" s="216"/>
      <c r="AWT86" s="216"/>
      <c r="AWU86" s="216"/>
      <c r="AWV86" s="216"/>
      <c r="AWW86" s="216"/>
      <c r="AWX86" s="216"/>
      <c r="AWY86" s="216"/>
      <c r="AWZ86" s="216"/>
      <c r="AXA86" s="216"/>
      <c r="AXB86" s="216"/>
      <c r="AXC86" s="216"/>
      <c r="AXD86" s="216"/>
      <c r="AXE86" s="216"/>
      <c r="AXF86" s="216"/>
      <c r="AXG86" s="216"/>
      <c r="AXH86" s="216"/>
      <c r="AXI86" s="216"/>
      <c r="AXJ86" s="216"/>
      <c r="AXK86" s="216"/>
      <c r="AXL86" s="216"/>
      <c r="AXM86" s="216"/>
      <c r="AXN86" s="216"/>
      <c r="AXO86" s="216"/>
      <c r="AXP86" s="216"/>
      <c r="AXQ86" s="216"/>
      <c r="AXR86" s="216"/>
      <c r="AXS86" s="216"/>
      <c r="AXT86" s="216"/>
      <c r="AXU86" s="216"/>
      <c r="AXV86" s="216"/>
      <c r="AXW86" s="216"/>
      <c r="AXX86" s="216"/>
      <c r="AXY86" s="216"/>
      <c r="AXZ86" s="216"/>
      <c r="AYA86" s="216"/>
      <c r="AYB86" s="216"/>
      <c r="AYC86" s="216"/>
      <c r="AYD86" s="216"/>
      <c r="AYE86" s="216"/>
      <c r="AYF86" s="216"/>
      <c r="AYG86" s="216"/>
      <c r="AYH86" s="216"/>
      <c r="AYI86" s="216"/>
      <c r="AYJ86" s="216"/>
      <c r="AYK86" s="216"/>
      <c r="AYL86" s="216"/>
      <c r="AYM86" s="216"/>
      <c r="AYN86" s="216"/>
      <c r="AYO86" s="216"/>
      <c r="AYP86" s="216"/>
      <c r="AYQ86" s="216"/>
      <c r="AYR86" s="216"/>
      <c r="AYS86" s="216"/>
      <c r="AYT86" s="216"/>
      <c r="AYU86" s="216"/>
      <c r="AYV86" s="216"/>
      <c r="AYW86" s="216"/>
      <c r="AYX86" s="216"/>
      <c r="AYY86" s="216"/>
      <c r="AYZ86" s="216"/>
      <c r="AZA86" s="216"/>
      <c r="AZB86" s="216"/>
      <c r="AZC86" s="216"/>
      <c r="AZD86" s="216"/>
      <c r="AZE86" s="216"/>
      <c r="AZF86" s="216"/>
      <c r="AZG86" s="216"/>
      <c r="AZH86" s="216"/>
      <c r="AZI86" s="216"/>
      <c r="AZJ86" s="216"/>
      <c r="AZK86" s="216"/>
      <c r="AZL86" s="216"/>
      <c r="AZM86" s="216"/>
      <c r="AZN86" s="216"/>
      <c r="AZO86" s="216"/>
      <c r="AZP86" s="216"/>
      <c r="AZQ86" s="216"/>
      <c r="AZR86" s="216"/>
      <c r="AZS86" s="216"/>
      <c r="AZT86" s="216"/>
      <c r="AZU86" s="216"/>
      <c r="AZV86" s="216"/>
      <c r="AZW86" s="216"/>
      <c r="AZX86" s="216"/>
      <c r="AZY86" s="216"/>
      <c r="AZZ86" s="216"/>
      <c r="BAA86" s="216"/>
      <c r="BAB86" s="216"/>
      <c r="BAC86" s="216"/>
      <c r="BAD86" s="216"/>
      <c r="BAE86" s="216"/>
      <c r="BAF86" s="216"/>
      <c r="BAG86" s="216"/>
      <c r="BAH86" s="216"/>
      <c r="BAI86" s="216"/>
      <c r="BAJ86" s="216"/>
      <c r="BAK86" s="216"/>
      <c r="BAL86" s="216"/>
      <c r="BAM86" s="216"/>
      <c r="BAN86" s="216"/>
      <c r="BAO86" s="216"/>
      <c r="BAP86" s="216"/>
      <c r="BAQ86" s="216"/>
      <c r="BAR86" s="216"/>
      <c r="BAS86" s="216"/>
      <c r="BAT86" s="216"/>
      <c r="BAU86" s="216"/>
      <c r="BAV86" s="216"/>
      <c r="BAW86" s="216"/>
      <c r="BAX86" s="216"/>
      <c r="BAY86" s="216"/>
      <c r="BAZ86" s="216"/>
      <c r="BBA86" s="216"/>
      <c r="BBB86" s="216"/>
      <c r="BBC86" s="216"/>
      <c r="BBD86" s="216"/>
      <c r="BBE86" s="216"/>
      <c r="BBF86" s="216"/>
      <c r="BBG86" s="216"/>
      <c r="BBH86" s="216"/>
      <c r="BBI86" s="216"/>
      <c r="BBJ86" s="216"/>
      <c r="BBK86" s="216"/>
      <c r="BBL86" s="216"/>
      <c r="BBM86" s="216"/>
      <c r="BBN86" s="216"/>
      <c r="BBO86" s="216"/>
      <c r="BBP86" s="216"/>
      <c r="BBQ86" s="216"/>
      <c r="BBR86" s="216"/>
      <c r="BBS86" s="216"/>
      <c r="BBT86" s="216"/>
      <c r="BBU86" s="216"/>
      <c r="BBV86" s="216"/>
      <c r="BBW86" s="216"/>
      <c r="BBX86" s="216"/>
      <c r="BBY86" s="216"/>
      <c r="BBZ86" s="216"/>
      <c r="BCA86" s="216"/>
      <c r="BCB86" s="216"/>
      <c r="BCC86" s="216"/>
      <c r="BCD86" s="216"/>
      <c r="BCE86" s="216"/>
      <c r="BCF86" s="216"/>
      <c r="BCG86" s="216"/>
      <c r="BCH86" s="216"/>
      <c r="BCI86" s="216"/>
      <c r="BCJ86" s="216"/>
      <c r="BCK86" s="216"/>
      <c r="BCL86" s="216"/>
      <c r="BCM86" s="216"/>
      <c r="BCN86" s="216"/>
      <c r="BCO86" s="216"/>
      <c r="BCP86" s="216"/>
      <c r="BCQ86" s="216"/>
      <c r="BCR86" s="216"/>
      <c r="BCS86" s="216"/>
      <c r="BCT86" s="216"/>
      <c r="BCU86" s="216"/>
      <c r="BCV86" s="216"/>
      <c r="BCW86" s="216"/>
      <c r="BCX86" s="216"/>
      <c r="BCY86" s="216"/>
      <c r="BCZ86" s="216"/>
      <c r="BDA86" s="216"/>
      <c r="BDB86" s="216"/>
      <c r="BDC86" s="216"/>
      <c r="BDD86" s="216"/>
      <c r="BDE86" s="216"/>
      <c r="BDF86" s="216"/>
      <c r="BDG86" s="216"/>
      <c r="BDH86" s="216"/>
      <c r="BDI86" s="216"/>
      <c r="BDJ86" s="216"/>
      <c r="BDK86" s="216"/>
      <c r="BDL86" s="216"/>
      <c r="BDM86" s="216"/>
      <c r="BDN86" s="216"/>
      <c r="BDO86" s="216"/>
      <c r="BDP86" s="216"/>
      <c r="BDQ86" s="216"/>
      <c r="BDR86" s="216"/>
      <c r="BDS86" s="216"/>
      <c r="BDT86" s="216"/>
      <c r="BDU86" s="216"/>
      <c r="BDV86" s="216"/>
      <c r="BDW86" s="216"/>
      <c r="BDX86" s="216"/>
      <c r="BDY86" s="216"/>
      <c r="BDZ86" s="216"/>
      <c r="BEA86" s="216"/>
      <c r="BEB86" s="216"/>
      <c r="BEC86" s="216"/>
      <c r="BED86" s="216"/>
      <c r="BEE86" s="216"/>
      <c r="BEF86" s="216"/>
      <c r="BEG86" s="216"/>
      <c r="BEH86" s="216"/>
      <c r="BEI86" s="216"/>
      <c r="BEJ86" s="216"/>
      <c r="BEK86" s="216"/>
      <c r="BEL86" s="216"/>
      <c r="BEM86" s="216"/>
      <c r="BEN86" s="216"/>
      <c r="BEO86" s="216"/>
      <c r="BEP86" s="216"/>
      <c r="BEQ86" s="216"/>
      <c r="BER86" s="216"/>
      <c r="BES86" s="216"/>
      <c r="BET86" s="216"/>
      <c r="BEU86" s="216"/>
      <c r="BEV86" s="216"/>
      <c r="BEW86" s="216"/>
      <c r="BEX86" s="216"/>
      <c r="BEY86" s="216"/>
      <c r="BEZ86" s="216"/>
      <c r="BFA86" s="216"/>
      <c r="BFB86" s="216"/>
      <c r="BFC86" s="216"/>
      <c r="BFD86" s="216"/>
      <c r="BFE86" s="216"/>
      <c r="BFF86" s="216"/>
      <c r="BFG86" s="216"/>
      <c r="BFH86" s="216"/>
      <c r="BFI86" s="216"/>
      <c r="BFJ86" s="216"/>
      <c r="BFK86" s="216"/>
      <c r="BFL86" s="216"/>
      <c r="BFM86" s="216"/>
      <c r="BFN86" s="216"/>
      <c r="BFO86" s="216"/>
      <c r="BFP86" s="216"/>
      <c r="BFQ86" s="216"/>
      <c r="BFR86" s="216"/>
      <c r="BFS86" s="216"/>
      <c r="BFT86" s="216"/>
      <c r="BFU86" s="216"/>
      <c r="BFV86" s="216"/>
      <c r="BFW86" s="216"/>
      <c r="BFX86" s="216"/>
      <c r="BFY86" s="216"/>
      <c r="BFZ86" s="216"/>
      <c r="BGA86" s="216"/>
      <c r="BGB86" s="216"/>
      <c r="BGC86" s="216"/>
      <c r="BGD86" s="216"/>
      <c r="BGE86" s="216"/>
      <c r="BGF86" s="216"/>
      <c r="BGG86" s="216"/>
      <c r="BGH86" s="216"/>
      <c r="BGI86" s="216"/>
      <c r="BGJ86" s="216"/>
      <c r="BGK86" s="216"/>
      <c r="BGL86" s="216"/>
      <c r="BGM86" s="216"/>
      <c r="BGN86" s="216"/>
      <c r="BGO86" s="216"/>
      <c r="BGP86" s="216"/>
      <c r="BGQ86" s="216"/>
      <c r="BGR86" s="216"/>
      <c r="BGS86" s="216"/>
      <c r="BGT86" s="216"/>
      <c r="BGU86" s="216"/>
      <c r="BGV86" s="216"/>
      <c r="BGW86" s="216"/>
      <c r="BGX86" s="216"/>
      <c r="BGY86" s="216"/>
      <c r="BGZ86" s="216"/>
      <c r="BHA86" s="216"/>
      <c r="BHB86" s="216"/>
      <c r="BHC86" s="216"/>
      <c r="BHD86" s="216"/>
      <c r="BHE86" s="216"/>
      <c r="BHF86" s="216"/>
      <c r="BHG86" s="216"/>
      <c r="BHH86" s="216"/>
      <c r="BHI86" s="216"/>
      <c r="BHJ86" s="216"/>
      <c r="BHK86" s="216"/>
      <c r="BHL86" s="216"/>
      <c r="BHM86" s="216"/>
      <c r="BHN86" s="216"/>
      <c r="BHO86" s="216"/>
      <c r="BHP86" s="216"/>
      <c r="BHQ86" s="216"/>
      <c r="BHR86" s="216"/>
      <c r="BHS86" s="216"/>
      <c r="BHT86" s="216"/>
      <c r="BHU86" s="216"/>
      <c r="BHV86" s="216"/>
      <c r="BHW86" s="216"/>
      <c r="BHX86" s="216"/>
      <c r="BHY86" s="216"/>
      <c r="BHZ86" s="216"/>
      <c r="BIA86" s="216"/>
      <c r="BIB86" s="216"/>
      <c r="BIC86" s="216"/>
      <c r="BID86" s="216"/>
      <c r="BIE86" s="216"/>
      <c r="BIF86" s="216"/>
      <c r="BIG86" s="216"/>
      <c r="BIH86" s="216"/>
      <c r="BII86" s="216"/>
      <c r="BIJ86" s="216"/>
      <c r="BIK86" s="216"/>
      <c r="BIL86" s="216"/>
      <c r="BIM86" s="216"/>
      <c r="BIN86" s="216"/>
      <c r="BIO86" s="216"/>
      <c r="BIP86" s="216"/>
      <c r="BIQ86" s="216"/>
      <c r="BIR86" s="216"/>
      <c r="BIS86" s="216"/>
      <c r="BIT86" s="216"/>
      <c r="BIU86" s="216"/>
      <c r="BIV86" s="216"/>
      <c r="BIW86" s="216"/>
      <c r="BIX86" s="216"/>
      <c r="BIY86" s="216"/>
      <c r="BIZ86" s="216"/>
      <c r="BJA86" s="216"/>
      <c r="BJB86" s="216"/>
      <c r="BJC86" s="216"/>
      <c r="BJD86" s="216"/>
      <c r="BJE86" s="216"/>
      <c r="BJF86" s="216"/>
      <c r="BJG86" s="216"/>
      <c r="BJH86" s="216"/>
      <c r="BJI86" s="216"/>
      <c r="BJJ86" s="216"/>
      <c r="BJK86" s="216"/>
      <c r="BJL86" s="216"/>
      <c r="BJM86" s="216"/>
      <c r="BJN86" s="216"/>
      <c r="BJO86" s="216"/>
      <c r="BJP86" s="216"/>
      <c r="BJQ86" s="216"/>
      <c r="BJR86" s="216"/>
      <c r="BJS86" s="216"/>
      <c r="BJT86" s="216"/>
      <c r="BJU86" s="216"/>
      <c r="BJV86" s="216"/>
      <c r="BJW86" s="216"/>
      <c r="BJX86" s="216"/>
      <c r="BJY86" s="216"/>
      <c r="BJZ86" s="216"/>
      <c r="BKA86" s="216"/>
      <c r="BKB86" s="216"/>
      <c r="BKC86" s="216"/>
      <c r="BKD86" s="216"/>
      <c r="BKE86" s="216"/>
      <c r="BKF86" s="216"/>
      <c r="BKG86" s="216"/>
      <c r="BKH86" s="216"/>
      <c r="BKI86" s="216"/>
      <c r="BKJ86" s="216"/>
      <c r="BKK86" s="216"/>
      <c r="BKL86" s="216"/>
      <c r="BKM86" s="216"/>
      <c r="BKN86" s="216"/>
      <c r="BKO86" s="216"/>
      <c r="BKP86" s="216"/>
      <c r="BKQ86" s="216"/>
      <c r="BKR86" s="216"/>
      <c r="BKS86" s="216"/>
      <c r="BKT86" s="216"/>
      <c r="BKU86" s="216"/>
      <c r="BKV86" s="216"/>
      <c r="BKW86" s="216"/>
      <c r="BKX86" s="216"/>
      <c r="BKY86" s="216"/>
      <c r="BKZ86" s="216"/>
      <c r="BLA86" s="216"/>
      <c r="BLB86" s="216"/>
      <c r="BLC86" s="216"/>
      <c r="BLD86" s="216"/>
      <c r="BLE86" s="216"/>
      <c r="BLF86" s="216"/>
      <c r="BLG86" s="216"/>
      <c r="BLH86" s="216"/>
      <c r="BLI86" s="216"/>
      <c r="BLJ86" s="216"/>
      <c r="BLK86" s="216"/>
      <c r="BLL86" s="216"/>
      <c r="BLM86" s="216"/>
      <c r="BLN86" s="216"/>
      <c r="BLO86" s="216"/>
      <c r="BLP86" s="216"/>
      <c r="BLQ86" s="216"/>
      <c r="BLR86" s="216"/>
      <c r="BLS86" s="216"/>
      <c r="BLT86" s="216"/>
      <c r="BLU86" s="216"/>
      <c r="BLV86" s="216"/>
      <c r="BLW86" s="216"/>
      <c r="BLX86" s="216"/>
      <c r="BLY86" s="216"/>
      <c r="BLZ86" s="216"/>
      <c r="BMA86" s="216"/>
      <c r="BMB86" s="216"/>
      <c r="BMC86" s="216"/>
      <c r="BMD86" s="216"/>
      <c r="BME86" s="216"/>
      <c r="BMF86" s="216"/>
      <c r="BMG86" s="216"/>
      <c r="BMH86" s="216"/>
      <c r="BMI86" s="216"/>
      <c r="BMJ86" s="216"/>
      <c r="BMK86" s="216"/>
      <c r="BML86" s="216"/>
      <c r="BMM86" s="216"/>
      <c r="BMN86" s="216"/>
      <c r="BMO86" s="216"/>
      <c r="BMP86" s="216"/>
      <c r="BMQ86" s="216"/>
      <c r="BMR86" s="216"/>
      <c r="BMS86" s="216"/>
      <c r="BMT86" s="216"/>
      <c r="BMU86" s="216"/>
      <c r="BMV86" s="216"/>
      <c r="BMW86" s="216"/>
      <c r="BMX86" s="216"/>
      <c r="BMY86" s="216"/>
      <c r="BMZ86" s="216"/>
      <c r="BNA86" s="216"/>
      <c r="BNB86" s="216"/>
      <c r="BNC86" s="216"/>
      <c r="BND86" s="216"/>
      <c r="BNE86" s="216"/>
      <c r="BNF86" s="216"/>
      <c r="BNG86" s="216"/>
      <c r="BNH86" s="216"/>
      <c r="BNI86" s="216"/>
      <c r="BNJ86" s="216"/>
      <c r="BNK86" s="216"/>
      <c r="BNL86" s="216"/>
      <c r="BNM86" s="216"/>
      <c r="BNN86" s="216"/>
      <c r="BNO86" s="216"/>
      <c r="BNP86" s="216"/>
      <c r="BNQ86" s="216"/>
      <c r="BNR86" s="216"/>
      <c r="BNS86" s="216"/>
      <c r="BNT86" s="216"/>
      <c r="BNU86" s="216"/>
      <c r="BNV86" s="216"/>
      <c r="BNW86" s="216"/>
      <c r="BNX86" s="216"/>
      <c r="BNY86" s="216"/>
      <c r="BNZ86" s="216"/>
      <c r="BOA86" s="216"/>
      <c r="BOB86" s="216"/>
      <c r="BOC86" s="216"/>
      <c r="BOD86" s="216"/>
      <c r="BOE86" s="216"/>
      <c r="BOF86" s="216"/>
      <c r="BOG86" s="216"/>
      <c r="BOH86" s="216"/>
      <c r="BOI86" s="216"/>
      <c r="BOJ86" s="216"/>
      <c r="BOK86" s="216"/>
      <c r="BOL86" s="216"/>
      <c r="BOM86" s="216"/>
      <c r="BON86" s="216"/>
      <c r="BOO86" s="216"/>
      <c r="BOP86" s="216"/>
      <c r="BOQ86" s="216"/>
      <c r="BOR86" s="216"/>
      <c r="BOS86" s="216"/>
      <c r="BOT86" s="216"/>
      <c r="BOU86" s="216"/>
      <c r="BOV86" s="216"/>
      <c r="BOW86" s="216"/>
      <c r="BOX86" s="216"/>
      <c r="BOY86" s="216"/>
      <c r="BOZ86" s="216"/>
      <c r="BPA86" s="216"/>
      <c r="BPB86" s="216"/>
      <c r="BPC86" s="216"/>
      <c r="BPD86" s="216"/>
      <c r="BPE86" s="216"/>
      <c r="BPF86" s="216"/>
      <c r="BPG86" s="216"/>
      <c r="BPH86" s="216"/>
      <c r="BPI86" s="216"/>
      <c r="BPJ86" s="216"/>
      <c r="BPK86" s="216"/>
      <c r="BPL86" s="216"/>
      <c r="BPM86" s="216"/>
      <c r="BPN86" s="216"/>
      <c r="BPO86" s="216"/>
      <c r="BPP86" s="216"/>
      <c r="BPQ86" s="216"/>
      <c r="BPR86" s="216"/>
      <c r="BPS86" s="216"/>
      <c r="BPT86" s="216"/>
      <c r="BPU86" s="216"/>
      <c r="BPV86" s="216"/>
      <c r="BPW86" s="216"/>
      <c r="BPX86" s="216"/>
      <c r="BPY86" s="216"/>
      <c r="BPZ86" s="216"/>
      <c r="BQA86" s="216"/>
      <c r="BQB86" s="216"/>
      <c r="BQC86" s="216"/>
      <c r="BQD86" s="216"/>
      <c r="BQE86" s="216"/>
      <c r="BQF86" s="216"/>
      <c r="BQG86" s="216"/>
      <c r="BQH86" s="216"/>
      <c r="BQI86" s="216"/>
      <c r="BQJ86" s="216"/>
      <c r="BQK86" s="216"/>
      <c r="BQL86" s="216"/>
      <c r="BQM86" s="216"/>
      <c r="BQN86" s="216"/>
      <c r="BQO86" s="216"/>
      <c r="BQP86" s="216"/>
      <c r="BQQ86" s="216"/>
      <c r="BQR86" s="216"/>
      <c r="BQS86" s="216"/>
      <c r="BQT86" s="216"/>
      <c r="BQU86" s="216"/>
      <c r="BQV86" s="216"/>
      <c r="BQW86" s="216"/>
      <c r="BQX86" s="216"/>
      <c r="BQY86" s="216"/>
      <c r="BQZ86" s="216"/>
      <c r="BRA86" s="216"/>
      <c r="BRB86" s="216"/>
      <c r="BRC86" s="216"/>
      <c r="BRD86" s="216"/>
      <c r="BRE86" s="216"/>
      <c r="BRF86" s="216"/>
      <c r="BRG86" s="216"/>
      <c r="BRH86" s="216"/>
      <c r="BRI86" s="216"/>
      <c r="BRJ86" s="216"/>
      <c r="BRK86" s="216"/>
      <c r="BRL86" s="216"/>
      <c r="BRM86" s="216"/>
      <c r="BRN86" s="216"/>
      <c r="BRO86" s="216"/>
      <c r="BRP86" s="216"/>
      <c r="BRQ86" s="216"/>
      <c r="BRR86" s="216"/>
      <c r="BRS86" s="216"/>
      <c r="BRT86" s="216"/>
      <c r="BRU86" s="216"/>
      <c r="BRV86" s="216"/>
      <c r="BRW86" s="216"/>
      <c r="BRX86" s="216"/>
      <c r="BRY86" s="216"/>
      <c r="BRZ86" s="216"/>
      <c r="BSA86" s="216"/>
      <c r="BSB86" s="216"/>
      <c r="BSC86" s="216"/>
      <c r="BSD86" s="216"/>
      <c r="BSE86" s="216"/>
      <c r="BSF86" s="216"/>
      <c r="BSG86" s="216"/>
      <c r="BSH86" s="216"/>
      <c r="BSI86" s="216"/>
      <c r="BSJ86" s="216"/>
      <c r="BSK86" s="216"/>
      <c r="BSL86" s="216"/>
      <c r="BSM86" s="216"/>
      <c r="BSN86" s="216"/>
      <c r="BSO86" s="216"/>
      <c r="BSP86" s="216"/>
      <c r="BSQ86" s="216"/>
      <c r="BSR86" s="216"/>
      <c r="BSS86" s="216"/>
      <c r="BST86" s="216"/>
      <c r="BSU86" s="216"/>
      <c r="BSV86" s="216"/>
      <c r="BSW86" s="216"/>
      <c r="BSX86" s="216"/>
      <c r="BSY86" s="216"/>
      <c r="BSZ86" s="216"/>
      <c r="BTA86" s="216"/>
      <c r="BTB86" s="216"/>
      <c r="BTC86" s="216"/>
      <c r="BTD86" s="216"/>
      <c r="BTE86" s="216"/>
      <c r="BTF86" s="216"/>
      <c r="BTG86" s="216"/>
      <c r="BTH86" s="216"/>
      <c r="BTI86" s="216"/>
      <c r="BTJ86" s="216"/>
      <c r="BTK86" s="216"/>
      <c r="BTL86" s="216"/>
      <c r="BTM86" s="216"/>
      <c r="BTN86" s="216"/>
      <c r="BTO86" s="216"/>
      <c r="BTP86" s="216"/>
      <c r="BTQ86" s="216"/>
      <c r="BTR86" s="216"/>
      <c r="BTS86" s="216"/>
      <c r="BTT86" s="216"/>
      <c r="BTU86" s="216"/>
      <c r="BTV86" s="216"/>
      <c r="BTW86" s="216"/>
      <c r="BTX86" s="216"/>
      <c r="BTY86" s="216"/>
      <c r="BTZ86" s="216"/>
      <c r="BUA86" s="216"/>
      <c r="BUB86" s="216"/>
      <c r="BUC86" s="216"/>
      <c r="BUD86" s="216"/>
      <c r="BUE86" s="216"/>
      <c r="BUF86" s="216"/>
      <c r="BUG86" s="216"/>
      <c r="BUH86" s="216"/>
      <c r="BUI86" s="216"/>
      <c r="BUJ86" s="216"/>
      <c r="BUK86" s="216"/>
      <c r="BUL86" s="216"/>
      <c r="BUM86" s="216"/>
      <c r="BUN86" s="216"/>
      <c r="BUO86" s="216"/>
      <c r="BUP86" s="216"/>
      <c r="BUQ86" s="216"/>
      <c r="BUR86" s="216"/>
      <c r="BUS86" s="216"/>
      <c r="BUT86" s="216"/>
      <c r="BUU86" s="216"/>
      <c r="BUV86" s="216"/>
      <c r="BUW86" s="216"/>
      <c r="BUX86" s="216"/>
      <c r="BUY86" s="216"/>
      <c r="BUZ86" s="216"/>
      <c r="BVA86" s="216"/>
      <c r="BVB86" s="216"/>
      <c r="BVC86" s="216"/>
      <c r="BVD86" s="216"/>
      <c r="BVE86" s="216"/>
      <c r="BVF86" s="216"/>
      <c r="BVG86" s="216"/>
      <c r="BVH86" s="216"/>
      <c r="BVI86" s="216"/>
      <c r="BVJ86" s="216"/>
      <c r="BVK86" s="216"/>
      <c r="BVL86" s="216"/>
      <c r="BVM86" s="216"/>
      <c r="BVN86" s="216"/>
      <c r="BVO86" s="216"/>
      <c r="BVP86" s="216"/>
      <c r="BVQ86" s="216"/>
      <c r="BVR86" s="216"/>
      <c r="BVS86" s="216"/>
      <c r="BVT86" s="216"/>
      <c r="BVU86" s="216"/>
      <c r="BVV86" s="216"/>
      <c r="BVW86" s="216"/>
      <c r="BVX86" s="216"/>
      <c r="BVY86" s="216"/>
      <c r="BVZ86" s="216"/>
      <c r="BWA86" s="216"/>
      <c r="BWB86" s="216"/>
      <c r="BWC86" s="216"/>
      <c r="BWD86" s="216"/>
      <c r="BWE86" s="216"/>
      <c r="BWF86" s="216"/>
      <c r="BWG86" s="216"/>
      <c r="BWH86" s="216"/>
      <c r="BWI86" s="216"/>
      <c r="BWJ86" s="216"/>
      <c r="BWK86" s="216"/>
      <c r="BWL86" s="216"/>
      <c r="BWM86" s="216"/>
      <c r="BWN86" s="216"/>
      <c r="BWO86" s="216"/>
      <c r="BWP86" s="216"/>
      <c r="BWQ86" s="216"/>
      <c r="BWR86" s="216"/>
      <c r="BWS86" s="216"/>
      <c r="BWT86" s="216"/>
      <c r="BWU86" s="216"/>
      <c r="BWV86" s="216"/>
      <c r="BWW86" s="216"/>
      <c r="BWX86" s="216"/>
      <c r="BWY86" s="216"/>
      <c r="BWZ86" s="216"/>
      <c r="BXA86" s="216"/>
      <c r="BXB86" s="216"/>
      <c r="BXC86" s="216"/>
      <c r="BXD86" s="216"/>
      <c r="BXE86" s="216"/>
      <c r="BXF86" s="216"/>
      <c r="BXG86" s="216"/>
      <c r="BXH86" s="216"/>
      <c r="BXI86" s="216"/>
      <c r="BXJ86" s="216"/>
      <c r="BXK86" s="216"/>
      <c r="BXL86" s="216"/>
      <c r="BXM86" s="216"/>
      <c r="BXN86" s="216"/>
      <c r="BXO86" s="216"/>
      <c r="BXP86" s="216"/>
      <c r="BXQ86" s="216"/>
      <c r="BXR86" s="216"/>
      <c r="BXS86" s="216"/>
      <c r="BXT86" s="216"/>
      <c r="BXU86" s="216"/>
      <c r="BXV86" s="216"/>
      <c r="BXW86" s="216"/>
      <c r="BXX86" s="216"/>
      <c r="BXY86" s="216"/>
      <c r="BXZ86" s="216"/>
      <c r="BYA86" s="216"/>
      <c r="BYB86" s="216"/>
      <c r="BYC86" s="216"/>
      <c r="BYD86" s="216"/>
      <c r="BYE86" s="216"/>
      <c r="BYF86" s="216"/>
      <c r="BYG86" s="216"/>
      <c r="BYH86" s="216"/>
      <c r="BYI86" s="216"/>
      <c r="BYJ86" s="216"/>
      <c r="BYK86" s="216"/>
      <c r="BYL86" s="216"/>
      <c r="BYM86" s="216"/>
      <c r="BYN86" s="216"/>
      <c r="BYO86" s="216"/>
      <c r="BYP86" s="216"/>
      <c r="BYQ86" s="216"/>
      <c r="BYR86" s="216"/>
      <c r="BYS86" s="216"/>
      <c r="BYT86" s="216"/>
      <c r="BYU86" s="216"/>
      <c r="BYV86" s="216"/>
      <c r="BYW86" s="216"/>
      <c r="BYX86" s="216"/>
      <c r="BYY86" s="216"/>
      <c r="BYZ86" s="216"/>
      <c r="BZA86" s="216"/>
      <c r="BZB86" s="216"/>
      <c r="BZC86" s="216"/>
      <c r="BZD86" s="216"/>
      <c r="BZE86" s="216"/>
      <c r="BZF86" s="216"/>
      <c r="BZG86" s="216"/>
      <c r="BZH86" s="216"/>
      <c r="BZI86" s="216"/>
      <c r="BZJ86" s="216"/>
      <c r="BZK86" s="216"/>
      <c r="BZL86" s="216"/>
      <c r="BZM86" s="216"/>
      <c r="BZN86" s="216"/>
      <c r="BZO86" s="216"/>
      <c r="BZP86" s="216"/>
      <c r="BZQ86" s="216"/>
      <c r="BZR86" s="216"/>
      <c r="BZS86" s="216"/>
      <c r="BZT86" s="216"/>
      <c r="BZU86" s="216"/>
      <c r="BZV86" s="216"/>
      <c r="BZW86" s="216"/>
      <c r="BZX86" s="216"/>
      <c r="BZY86" s="216"/>
      <c r="BZZ86" s="216"/>
      <c r="CAA86" s="216"/>
      <c r="CAB86" s="216"/>
      <c r="CAC86" s="216"/>
      <c r="CAD86" s="216"/>
      <c r="CAE86" s="216"/>
      <c r="CAF86" s="216"/>
      <c r="CAG86" s="216"/>
      <c r="CAH86" s="216"/>
      <c r="CAI86" s="216"/>
      <c r="CAJ86" s="216"/>
      <c r="CAK86" s="216"/>
      <c r="CAL86" s="216"/>
      <c r="CAM86" s="216"/>
      <c r="CAN86" s="216"/>
      <c r="CAO86" s="216"/>
      <c r="CAP86" s="216"/>
      <c r="CAQ86" s="216"/>
      <c r="CAR86" s="216"/>
      <c r="CAS86" s="216"/>
      <c r="CAT86" s="216"/>
      <c r="CAU86" s="216"/>
      <c r="CAV86" s="216"/>
      <c r="CAW86" s="216"/>
      <c r="CAX86" s="216"/>
      <c r="CAY86" s="216"/>
      <c r="CAZ86" s="216"/>
      <c r="CBA86" s="216"/>
      <c r="CBB86" s="216"/>
      <c r="CBC86" s="216"/>
      <c r="CBD86" s="216"/>
      <c r="CBE86" s="216"/>
      <c r="CBF86" s="216"/>
      <c r="CBG86" s="216"/>
      <c r="CBH86" s="216"/>
      <c r="CBI86" s="216"/>
      <c r="CBJ86" s="216"/>
      <c r="CBK86" s="216"/>
      <c r="CBL86" s="216"/>
      <c r="CBM86" s="216"/>
      <c r="CBN86" s="216"/>
      <c r="CBO86" s="216"/>
      <c r="CBP86" s="216"/>
      <c r="CBQ86" s="216"/>
      <c r="CBR86" s="216"/>
      <c r="CBS86" s="216"/>
      <c r="CBT86" s="216"/>
      <c r="CBU86" s="216"/>
      <c r="CBV86" s="216"/>
      <c r="CBW86" s="216"/>
      <c r="CBX86" s="216"/>
      <c r="CBY86" s="216"/>
      <c r="CBZ86" s="216"/>
      <c r="CCA86" s="216"/>
      <c r="CCB86" s="216"/>
      <c r="CCC86" s="216"/>
      <c r="CCD86" s="216"/>
      <c r="CCE86" s="216"/>
      <c r="CCF86" s="216"/>
      <c r="CCG86" s="216"/>
      <c r="CCH86" s="216"/>
      <c r="CCI86" s="216"/>
      <c r="CCJ86" s="216"/>
      <c r="CCK86" s="216"/>
      <c r="CCL86" s="216"/>
      <c r="CCM86" s="216"/>
      <c r="CCN86" s="216"/>
      <c r="CCO86" s="216"/>
      <c r="CCP86" s="216"/>
      <c r="CCQ86" s="216"/>
      <c r="CCR86" s="216"/>
      <c r="CCS86" s="216"/>
      <c r="CCT86" s="216"/>
      <c r="CCU86" s="216"/>
      <c r="CCV86" s="216"/>
      <c r="CCW86" s="216"/>
      <c r="CCX86" s="216"/>
      <c r="CCY86" s="216"/>
      <c r="CCZ86" s="216"/>
      <c r="CDA86" s="216"/>
      <c r="CDB86" s="216"/>
      <c r="CDC86" s="216"/>
      <c r="CDD86" s="216"/>
      <c r="CDE86" s="216"/>
      <c r="CDF86" s="216"/>
      <c r="CDG86" s="216"/>
      <c r="CDH86" s="216"/>
      <c r="CDI86" s="216"/>
      <c r="CDJ86" s="216"/>
      <c r="CDK86" s="216"/>
      <c r="CDL86" s="216"/>
      <c r="CDM86" s="216"/>
      <c r="CDN86" s="216"/>
      <c r="CDO86" s="216"/>
      <c r="CDP86" s="216"/>
      <c r="CDQ86" s="216"/>
      <c r="CDR86" s="216"/>
      <c r="CDS86" s="216"/>
      <c r="CDT86" s="216"/>
      <c r="CDU86" s="216"/>
      <c r="CDV86" s="216"/>
      <c r="CDW86" s="216"/>
      <c r="CDX86" s="216"/>
      <c r="CDY86" s="216"/>
      <c r="CDZ86" s="216"/>
      <c r="CEA86" s="216"/>
      <c r="CEB86" s="216"/>
      <c r="CEC86" s="216"/>
      <c r="CED86" s="216"/>
      <c r="CEE86" s="216"/>
      <c r="CEF86" s="216"/>
      <c r="CEG86" s="216"/>
      <c r="CEH86" s="216"/>
      <c r="CEI86" s="216"/>
      <c r="CEJ86" s="216"/>
      <c r="CEK86" s="216"/>
      <c r="CEL86" s="216"/>
      <c r="CEM86" s="216"/>
      <c r="CEN86" s="216"/>
      <c r="CEO86" s="216"/>
      <c r="CEP86" s="216"/>
      <c r="CEQ86" s="216"/>
      <c r="CER86" s="216"/>
      <c r="CES86" s="216"/>
      <c r="CET86" s="216"/>
      <c r="CEU86" s="216"/>
      <c r="CEV86" s="216"/>
      <c r="CEW86" s="216"/>
      <c r="CEX86" s="216"/>
      <c r="CEY86" s="216"/>
      <c r="CEZ86" s="216"/>
      <c r="CFA86" s="216"/>
      <c r="CFB86" s="216"/>
      <c r="CFC86" s="216"/>
      <c r="CFD86" s="216"/>
      <c r="CFE86" s="216"/>
      <c r="CFF86" s="216"/>
      <c r="CFG86" s="216"/>
      <c r="CFH86" s="216"/>
      <c r="CFI86" s="216"/>
      <c r="CFJ86" s="216"/>
      <c r="CFK86" s="216"/>
      <c r="CFL86" s="216"/>
      <c r="CFM86" s="216"/>
      <c r="CFN86" s="216"/>
      <c r="CFO86" s="216"/>
      <c r="CFP86" s="216"/>
      <c r="CFQ86" s="216"/>
      <c r="CFR86" s="216"/>
      <c r="CFS86" s="216"/>
      <c r="CFT86" s="216"/>
      <c r="CFU86" s="216"/>
      <c r="CFV86" s="216"/>
      <c r="CFW86" s="216"/>
      <c r="CFX86" s="216"/>
      <c r="CFY86" s="216"/>
      <c r="CFZ86" s="216"/>
      <c r="CGA86" s="216"/>
      <c r="CGB86" s="216"/>
      <c r="CGC86" s="216"/>
      <c r="CGD86" s="216"/>
      <c r="CGE86" s="216"/>
      <c r="CGF86" s="216"/>
      <c r="CGG86" s="216"/>
      <c r="CGH86" s="216"/>
      <c r="CGI86" s="216"/>
      <c r="CGJ86" s="216"/>
      <c r="CGK86" s="216"/>
      <c r="CGL86" s="216"/>
      <c r="CGM86" s="216"/>
      <c r="CGN86" s="216"/>
      <c r="CGO86" s="216"/>
      <c r="CGP86" s="216"/>
      <c r="CGQ86" s="216"/>
      <c r="CGR86" s="216"/>
      <c r="CGS86" s="216"/>
      <c r="CGT86" s="216"/>
      <c r="CGU86" s="216"/>
      <c r="CGV86" s="216"/>
      <c r="CGW86" s="216"/>
      <c r="CGX86" s="216"/>
      <c r="CGY86" s="216"/>
      <c r="CGZ86" s="216"/>
      <c r="CHA86" s="216"/>
      <c r="CHB86" s="216"/>
      <c r="CHC86" s="216"/>
      <c r="CHD86" s="216"/>
      <c r="CHE86" s="216"/>
      <c r="CHF86" s="216"/>
      <c r="CHG86" s="216"/>
      <c r="CHH86" s="216"/>
      <c r="CHI86" s="216"/>
      <c r="CHJ86" s="216"/>
      <c r="CHK86" s="216"/>
      <c r="CHL86" s="216"/>
      <c r="CHM86" s="216"/>
      <c r="CHN86" s="216"/>
      <c r="CHO86" s="216"/>
      <c r="CHP86" s="216"/>
      <c r="CHQ86" s="216"/>
      <c r="CHR86" s="216"/>
      <c r="CHS86" s="216"/>
      <c r="CHT86" s="216"/>
      <c r="CHU86" s="216"/>
      <c r="CHV86" s="216"/>
      <c r="CHW86" s="216"/>
      <c r="CHX86" s="216"/>
      <c r="CHY86" s="216"/>
      <c r="CHZ86" s="216"/>
      <c r="CIA86" s="216"/>
      <c r="CIB86" s="216"/>
      <c r="CIC86" s="216"/>
      <c r="CID86" s="216"/>
      <c r="CIE86" s="216"/>
      <c r="CIF86" s="216"/>
      <c r="CIG86" s="216"/>
      <c r="CIH86" s="216"/>
      <c r="CII86" s="216"/>
      <c r="CIJ86" s="216"/>
      <c r="CIK86" s="216"/>
      <c r="CIL86" s="216"/>
      <c r="CIM86" s="216"/>
      <c r="CIN86" s="216"/>
      <c r="CIO86" s="216"/>
      <c r="CIP86" s="216"/>
      <c r="CIQ86" s="216"/>
      <c r="CIR86" s="216"/>
      <c r="CIS86" s="216"/>
      <c r="CIT86" s="216"/>
      <c r="CIU86" s="216"/>
      <c r="CIV86" s="216"/>
      <c r="CIW86" s="216"/>
      <c r="CIX86" s="216"/>
      <c r="CIY86" s="216"/>
      <c r="CIZ86" s="216"/>
      <c r="CJA86" s="216"/>
      <c r="CJB86" s="216"/>
      <c r="CJC86" s="216"/>
      <c r="CJD86" s="216"/>
      <c r="CJE86" s="216"/>
      <c r="CJF86" s="216"/>
      <c r="CJG86" s="216"/>
      <c r="CJH86" s="216"/>
      <c r="CJI86" s="216"/>
      <c r="CJJ86" s="216"/>
      <c r="CJK86" s="216"/>
      <c r="CJL86" s="216"/>
      <c r="CJM86" s="216"/>
      <c r="CJN86" s="216"/>
      <c r="CJO86" s="216"/>
      <c r="CJP86" s="216"/>
      <c r="CJQ86" s="216"/>
      <c r="CJR86" s="216"/>
      <c r="CJS86" s="216"/>
      <c r="CJT86" s="216"/>
      <c r="CJU86" s="216"/>
      <c r="CJV86" s="216"/>
      <c r="CJW86" s="216"/>
      <c r="CJX86" s="216"/>
      <c r="CJY86" s="216"/>
      <c r="CJZ86" s="216"/>
      <c r="CKA86" s="216"/>
      <c r="CKB86" s="216"/>
      <c r="CKC86" s="216"/>
      <c r="CKD86" s="216"/>
      <c r="CKE86" s="216"/>
      <c r="CKF86" s="216"/>
      <c r="CKG86" s="216"/>
      <c r="CKH86" s="216"/>
      <c r="CKI86" s="216"/>
      <c r="CKJ86" s="216"/>
      <c r="CKK86" s="216"/>
      <c r="CKL86" s="216"/>
      <c r="CKM86" s="216"/>
      <c r="CKN86" s="216"/>
      <c r="CKO86" s="216"/>
      <c r="CKP86" s="216"/>
      <c r="CKQ86" s="216"/>
      <c r="CKR86" s="216"/>
      <c r="CKS86" s="216"/>
      <c r="CKT86" s="216"/>
      <c r="CKU86" s="216"/>
      <c r="CKV86" s="216"/>
      <c r="CKW86" s="216"/>
      <c r="CKX86" s="216"/>
      <c r="CKY86" s="216"/>
      <c r="CKZ86" s="216"/>
      <c r="CLA86" s="216"/>
      <c r="CLB86" s="216"/>
      <c r="CLC86" s="216"/>
      <c r="CLD86" s="216"/>
      <c r="CLE86" s="216"/>
      <c r="CLF86" s="216"/>
      <c r="CLG86" s="216"/>
      <c r="CLH86" s="216"/>
      <c r="CLI86" s="216"/>
      <c r="CLJ86" s="216"/>
      <c r="CLK86" s="216"/>
      <c r="CLL86" s="216"/>
      <c r="CLM86" s="216"/>
      <c r="CLN86" s="216"/>
      <c r="CLO86" s="216"/>
      <c r="CLP86" s="216"/>
      <c r="CLQ86" s="216"/>
      <c r="CLR86" s="216"/>
      <c r="CLS86" s="216"/>
      <c r="CLT86" s="216"/>
      <c r="CLU86" s="216"/>
      <c r="CLV86" s="216"/>
      <c r="CLW86" s="216"/>
      <c r="CLX86" s="216"/>
      <c r="CLY86" s="216"/>
      <c r="CLZ86" s="216"/>
      <c r="CMA86" s="216"/>
      <c r="CMB86" s="216"/>
      <c r="CMC86" s="216"/>
      <c r="CMD86" s="216"/>
      <c r="CME86" s="216"/>
      <c r="CMF86" s="216"/>
      <c r="CMG86" s="216"/>
      <c r="CMH86" s="216"/>
      <c r="CMI86" s="216"/>
      <c r="CMJ86" s="216"/>
      <c r="CMK86" s="216"/>
      <c r="CML86" s="216"/>
      <c r="CMM86" s="216"/>
      <c r="CMN86" s="216"/>
      <c r="CMO86" s="216"/>
      <c r="CMP86" s="216"/>
      <c r="CMQ86" s="216"/>
      <c r="CMR86" s="216"/>
      <c r="CMS86" s="216"/>
      <c r="CMT86" s="216"/>
      <c r="CMU86" s="216"/>
      <c r="CMV86" s="216"/>
      <c r="CMW86" s="216"/>
      <c r="CMX86" s="216"/>
      <c r="CMY86" s="216"/>
      <c r="CMZ86" s="216"/>
      <c r="CNA86" s="216"/>
      <c r="CNB86" s="216"/>
      <c r="CNC86" s="216"/>
      <c r="CND86" s="216"/>
      <c r="CNE86" s="216"/>
      <c r="CNF86" s="216"/>
      <c r="CNG86" s="216"/>
      <c r="CNH86" s="216"/>
      <c r="CNI86" s="216"/>
      <c r="CNJ86" s="216"/>
      <c r="CNK86" s="216"/>
      <c r="CNL86" s="216"/>
      <c r="CNM86" s="216"/>
      <c r="CNN86" s="216"/>
      <c r="CNO86" s="216"/>
      <c r="CNP86" s="216"/>
      <c r="CNQ86" s="216"/>
      <c r="CNR86" s="216"/>
      <c r="CNS86" s="216"/>
      <c r="CNT86" s="216"/>
      <c r="CNU86" s="216"/>
      <c r="CNV86" s="216"/>
      <c r="CNW86" s="216"/>
      <c r="CNX86" s="216"/>
      <c r="CNY86" s="216"/>
      <c r="CNZ86" s="216"/>
      <c r="COA86" s="216"/>
      <c r="COB86" s="216"/>
      <c r="COC86" s="216"/>
      <c r="COD86" s="216"/>
      <c r="COE86" s="216"/>
      <c r="COF86" s="216"/>
      <c r="COG86" s="216"/>
      <c r="COH86" s="216"/>
      <c r="COI86" s="216"/>
      <c r="COJ86" s="216"/>
      <c r="COK86" s="216"/>
      <c r="COL86" s="216"/>
      <c r="COM86" s="216"/>
      <c r="CON86" s="216"/>
      <c r="COO86" s="216"/>
      <c r="COP86" s="216"/>
      <c r="COQ86" s="216"/>
      <c r="COR86" s="216"/>
      <c r="COS86" s="216"/>
      <c r="COT86" s="216"/>
      <c r="COU86" s="216"/>
      <c r="COV86" s="216"/>
      <c r="COW86" s="216"/>
      <c r="COX86" s="216"/>
      <c r="COY86" s="216"/>
      <c r="COZ86" s="216"/>
      <c r="CPA86" s="216"/>
      <c r="CPB86" s="216"/>
      <c r="CPC86" s="216"/>
      <c r="CPD86" s="216"/>
      <c r="CPE86" s="216"/>
      <c r="CPF86" s="216"/>
    </row>
    <row r="87" spans="1:2450" s="175" customFormat="1" ht="25.5" x14ac:dyDescent="0.25">
      <c r="A87" s="715"/>
      <c r="B87" s="306">
        <f t="shared" si="2"/>
        <v>0</v>
      </c>
      <c r="C87" s="297" t="s">
        <v>55</v>
      </c>
      <c r="D87" s="205"/>
      <c r="E87" s="205"/>
      <c r="F87" s="205"/>
      <c r="G87" s="206"/>
      <c r="H87" s="290"/>
      <c r="I87" s="373"/>
      <c r="J87" s="373"/>
      <c r="K87" s="373"/>
      <c r="L87" s="373"/>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c r="HX87" s="216"/>
      <c r="HY87" s="216"/>
      <c r="HZ87" s="216"/>
      <c r="IA87" s="216"/>
      <c r="IB87" s="216"/>
      <c r="IC87" s="216"/>
      <c r="ID87" s="216"/>
      <c r="IE87" s="216"/>
      <c r="IF87" s="216"/>
      <c r="IG87" s="216"/>
      <c r="IH87" s="216"/>
      <c r="II87" s="216"/>
      <c r="IJ87" s="216"/>
      <c r="IK87" s="216"/>
      <c r="IL87" s="216"/>
      <c r="IM87" s="216"/>
      <c r="IN87" s="216"/>
      <c r="IO87" s="216"/>
      <c r="IP87" s="216"/>
      <c r="IQ87" s="216"/>
      <c r="IR87" s="216"/>
      <c r="IS87" s="216"/>
      <c r="IT87" s="216"/>
      <c r="IU87" s="216"/>
      <c r="IV87" s="216"/>
      <c r="IW87" s="216"/>
      <c r="IX87" s="216"/>
      <c r="IY87" s="216"/>
      <c r="IZ87" s="216"/>
      <c r="JA87" s="216"/>
      <c r="JB87" s="216"/>
      <c r="JC87" s="216"/>
      <c r="JD87" s="216"/>
      <c r="JE87" s="216"/>
      <c r="JF87" s="216"/>
      <c r="JG87" s="216"/>
      <c r="JH87" s="216"/>
      <c r="JI87" s="216"/>
      <c r="JJ87" s="216"/>
      <c r="JK87" s="216"/>
      <c r="JL87" s="216"/>
      <c r="JM87" s="216"/>
      <c r="JN87" s="216"/>
      <c r="JO87" s="216"/>
      <c r="JP87" s="216"/>
      <c r="JQ87" s="216"/>
      <c r="JR87" s="216"/>
      <c r="JS87" s="216"/>
      <c r="JT87" s="216"/>
      <c r="JU87" s="216"/>
      <c r="JV87" s="216"/>
      <c r="JW87" s="216"/>
      <c r="JX87" s="216"/>
      <c r="JY87" s="216"/>
      <c r="JZ87" s="216"/>
      <c r="KA87" s="216"/>
      <c r="KB87" s="216"/>
      <c r="KC87" s="216"/>
      <c r="KD87" s="216"/>
      <c r="KE87" s="216"/>
      <c r="KF87" s="216"/>
      <c r="KG87" s="216"/>
      <c r="KH87" s="216"/>
      <c r="KI87" s="216"/>
      <c r="KJ87" s="216"/>
      <c r="KK87" s="216"/>
      <c r="KL87" s="216"/>
      <c r="KM87" s="216"/>
      <c r="KN87" s="216"/>
      <c r="KO87" s="216"/>
      <c r="KP87" s="216"/>
      <c r="KQ87" s="216"/>
      <c r="KR87" s="216"/>
      <c r="KS87" s="216"/>
      <c r="KT87" s="216"/>
      <c r="KU87" s="216"/>
      <c r="KV87" s="216"/>
      <c r="KW87" s="216"/>
      <c r="KX87" s="216"/>
      <c r="KY87" s="216"/>
      <c r="KZ87" s="216"/>
      <c r="LA87" s="216"/>
      <c r="LB87" s="216"/>
      <c r="LC87" s="216"/>
      <c r="LD87" s="216"/>
      <c r="LE87" s="216"/>
      <c r="LF87" s="216"/>
      <c r="LG87" s="216"/>
      <c r="LH87" s="216"/>
      <c r="LI87" s="216"/>
      <c r="LJ87" s="216"/>
      <c r="LK87" s="216"/>
      <c r="LL87" s="216"/>
      <c r="LM87" s="216"/>
      <c r="LN87" s="216"/>
      <c r="LO87" s="216"/>
      <c r="LP87" s="216"/>
      <c r="LQ87" s="216"/>
      <c r="LR87" s="216"/>
      <c r="LS87" s="216"/>
      <c r="LT87" s="216"/>
      <c r="LU87" s="216"/>
      <c r="LV87" s="216"/>
      <c r="LW87" s="216"/>
      <c r="LX87" s="216"/>
      <c r="LY87" s="216"/>
      <c r="LZ87" s="216"/>
      <c r="MA87" s="216"/>
      <c r="MB87" s="216"/>
      <c r="MC87" s="216"/>
      <c r="MD87" s="216"/>
      <c r="ME87" s="216"/>
      <c r="MF87" s="216"/>
      <c r="MG87" s="216"/>
      <c r="MH87" s="216"/>
      <c r="MI87" s="216"/>
      <c r="MJ87" s="216"/>
      <c r="MK87" s="216"/>
      <c r="ML87" s="216"/>
      <c r="MM87" s="216"/>
      <c r="MN87" s="216"/>
      <c r="MO87" s="216"/>
      <c r="MP87" s="216"/>
      <c r="MQ87" s="216"/>
      <c r="MR87" s="216"/>
      <c r="MS87" s="216"/>
      <c r="MT87" s="216"/>
      <c r="MU87" s="216"/>
      <c r="MV87" s="216"/>
      <c r="MW87" s="216"/>
      <c r="MX87" s="216"/>
      <c r="MY87" s="216"/>
      <c r="MZ87" s="216"/>
      <c r="NA87" s="216"/>
      <c r="NB87" s="216"/>
      <c r="NC87" s="216"/>
      <c r="ND87" s="216"/>
      <c r="NE87" s="216"/>
      <c r="NF87" s="216"/>
      <c r="NG87" s="216"/>
      <c r="NH87" s="216"/>
      <c r="NI87" s="216"/>
      <c r="NJ87" s="216"/>
      <c r="NK87" s="216"/>
      <c r="NL87" s="216"/>
      <c r="NM87" s="216"/>
      <c r="NN87" s="216"/>
      <c r="NO87" s="216"/>
      <c r="NP87" s="216"/>
      <c r="NQ87" s="216"/>
      <c r="NR87" s="216"/>
      <c r="NS87" s="216"/>
      <c r="NT87" s="216"/>
      <c r="NU87" s="216"/>
      <c r="NV87" s="216"/>
      <c r="NW87" s="216"/>
      <c r="NX87" s="216"/>
      <c r="NY87" s="216"/>
      <c r="NZ87" s="216"/>
      <c r="OA87" s="216"/>
      <c r="OB87" s="216"/>
      <c r="OC87" s="216"/>
      <c r="OD87" s="216"/>
      <c r="OE87" s="216"/>
      <c r="OF87" s="216"/>
      <c r="OG87" s="216"/>
      <c r="OH87" s="216"/>
      <c r="OI87" s="216"/>
      <c r="OJ87" s="216"/>
      <c r="OK87" s="216"/>
      <c r="OL87" s="216"/>
      <c r="OM87" s="216"/>
      <c r="ON87" s="216"/>
      <c r="OO87" s="216"/>
      <c r="OP87" s="216"/>
      <c r="OQ87" s="216"/>
      <c r="OR87" s="216"/>
      <c r="OS87" s="216"/>
      <c r="OT87" s="216"/>
      <c r="OU87" s="216"/>
      <c r="OV87" s="216"/>
      <c r="OW87" s="216"/>
      <c r="OX87" s="216"/>
      <c r="OY87" s="216"/>
      <c r="OZ87" s="216"/>
      <c r="PA87" s="216"/>
      <c r="PB87" s="216"/>
      <c r="PC87" s="216"/>
      <c r="PD87" s="216"/>
      <c r="PE87" s="216"/>
      <c r="PF87" s="216"/>
      <c r="PG87" s="216"/>
      <c r="PH87" s="216"/>
      <c r="PI87" s="216"/>
      <c r="PJ87" s="216"/>
      <c r="PK87" s="216"/>
      <c r="PL87" s="216"/>
      <c r="PM87" s="216"/>
      <c r="PN87" s="216"/>
      <c r="PO87" s="216"/>
      <c r="PP87" s="216"/>
      <c r="PQ87" s="216"/>
      <c r="PR87" s="216"/>
      <c r="PS87" s="216"/>
      <c r="PT87" s="216"/>
      <c r="PU87" s="216"/>
      <c r="PV87" s="216"/>
      <c r="PW87" s="216"/>
      <c r="PX87" s="216"/>
      <c r="PY87" s="216"/>
      <c r="PZ87" s="216"/>
      <c r="QA87" s="216"/>
      <c r="QB87" s="216"/>
      <c r="QC87" s="216"/>
      <c r="QD87" s="216"/>
      <c r="QE87" s="216"/>
      <c r="QF87" s="216"/>
      <c r="QG87" s="216"/>
      <c r="QH87" s="216"/>
      <c r="QI87" s="216"/>
      <c r="QJ87" s="216"/>
      <c r="QK87" s="216"/>
      <c r="QL87" s="216"/>
      <c r="QM87" s="216"/>
      <c r="QN87" s="216"/>
      <c r="QO87" s="216"/>
      <c r="QP87" s="216"/>
      <c r="QQ87" s="216"/>
      <c r="QR87" s="216"/>
      <c r="QS87" s="216"/>
      <c r="QT87" s="216"/>
      <c r="QU87" s="216"/>
      <c r="QV87" s="216"/>
      <c r="QW87" s="216"/>
      <c r="QX87" s="216"/>
      <c r="QY87" s="216"/>
      <c r="QZ87" s="216"/>
      <c r="RA87" s="216"/>
      <c r="RB87" s="216"/>
      <c r="RC87" s="216"/>
      <c r="RD87" s="216"/>
      <c r="RE87" s="216"/>
      <c r="RF87" s="216"/>
      <c r="RG87" s="216"/>
      <c r="RH87" s="216"/>
      <c r="RI87" s="216"/>
      <c r="RJ87" s="216"/>
      <c r="RK87" s="216"/>
      <c r="RL87" s="216"/>
      <c r="RM87" s="216"/>
      <c r="RN87" s="216"/>
      <c r="RO87" s="216"/>
      <c r="RP87" s="216"/>
      <c r="RQ87" s="216"/>
      <c r="RR87" s="216"/>
      <c r="RS87" s="216"/>
      <c r="RT87" s="216"/>
      <c r="RU87" s="216"/>
      <c r="RV87" s="216"/>
      <c r="RW87" s="216"/>
      <c r="RX87" s="216"/>
      <c r="RY87" s="216"/>
      <c r="RZ87" s="216"/>
      <c r="SA87" s="216"/>
      <c r="SB87" s="216"/>
      <c r="SC87" s="216"/>
      <c r="SD87" s="216"/>
      <c r="SE87" s="216"/>
      <c r="SF87" s="216"/>
      <c r="SG87" s="216"/>
      <c r="SH87" s="216"/>
      <c r="SI87" s="216"/>
      <c r="SJ87" s="216"/>
      <c r="SK87" s="216"/>
      <c r="SL87" s="216"/>
      <c r="SM87" s="216"/>
      <c r="SN87" s="216"/>
      <c r="SO87" s="216"/>
      <c r="SP87" s="216"/>
      <c r="SQ87" s="216"/>
      <c r="SR87" s="216"/>
      <c r="SS87" s="216"/>
      <c r="ST87" s="216"/>
      <c r="SU87" s="216"/>
      <c r="SV87" s="216"/>
      <c r="SW87" s="216"/>
      <c r="SX87" s="216"/>
      <c r="SY87" s="216"/>
      <c r="SZ87" s="216"/>
      <c r="TA87" s="216"/>
      <c r="TB87" s="216"/>
      <c r="TC87" s="216"/>
      <c r="TD87" s="216"/>
      <c r="TE87" s="216"/>
      <c r="TF87" s="216"/>
      <c r="TG87" s="216"/>
      <c r="TH87" s="216"/>
      <c r="TI87" s="216"/>
      <c r="TJ87" s="216"/>
      <c r="TK87" s="216"/>
      <c r="TL87" s="216"/>
      <c r="TM87" s="216"/>
      <c r="TN87" s="216"/>
      <c r="TO87" s="216"/>
      <c r="TP87" s="216"/>
      <c r="TQ87" s="216"/>
      <c r="TR87" s="216"/>
      <c r="TS87" s="216"/>
      <c r="TT87" s="216"/>
      <c r="TU87" s="216"/>
      <c r="TV87" s="216"/>
      <c r="TW87" s="216"/>
      <c r="TX87" s="216"/>
      <c r="TY87" s="216"/>
      <c r="TZ87" s="216"/>
      <c r="UA87" s="216"/>
      <c r="UB87" s="216"/>
      <c r="UC87" s="216"/>
      <c r="UD87" s="216"/>
      <c r="UE87" s="216"/>
      <c r="UF87" s="216"/>
      <c r="UG87" s="216"/>
      <c r="UH87" s="216"/>
      <c r="UI87" s="216"/>
      <c r="UJ87" s="216"/>
      <c r="UK87" s="216"/>
      <c r="UL87" s="216"/>
      <c r="UM87" s="216"/>
      <c r="UN87" s="216"/>
      <c r="UO87" s="216"/>
      <c r="UP87" s="216"/>
      <c r="UQ87" s="216"/>
      <c r="UR87" s="216"/>
      <c r="US87" s="216"/>
      <c r="UT87" s="216"/>
      <c r="UU87" s="216"/>
      <c r="UV87" s="216"/>
      <c r="UW87" s="216"/>
      <c r="UX87" s="216"/>
      <c r="UY87" s="216"/>
      <c r="UZ87" s="216"/>
      <c r="VA87" s="216"/>
      <c r="VB87" s="216"/>
      <c r="VC87" s="216"/>
      <c r="VD87" s="216"/>
      <c r="VE87" s="216"/>
      <c r="VF87" s="216"/>
      <c r="VG87" s="216"/>
      <c r="VH87" s="216"/>
      <c r="VI87" s="216"/>
      <c r="VJ87" s="216"/>
      <c r="VK87" s="216"/>
      <c r="VL87" s="216"/>
      <c r="VM87" s="216"/>
      <c r="VN87" s="216"/>
      <c r="VO87" s="216"/>
      <c r="VP87" s="216"/>
      <c r="VQ87" s="216"/>
      <c r="VR87" s="216"/>
      <c r="VS87" s="216"/>
      <c r="VT87" s="216"/>
      <c r="VU87" s="216"/>
      <c r="VV87" s="216"/>
      <c r="VW87" s="216"/>
      <c r="VX87" s="216"/>
      <c r="VY87" s="216"/>
      <c r="VZ87" s="216"/>
      <c r="WA87" s="216"/>
      <c r="WB87" s="216"/>
      <c r="WC87" s="216"/>
      <c r="WD87" s="216"/>
      <c r="WE87" s="216"/>
      <c r="WF87" s="216"/>
      <c r="WG87" s="216"/>
      <c r="WH87" s="216"/>
      <c r="WI87" s="216"/>
      <c r="WJ87" s="216"/>
      <c r="WK87" s="216"/>
      <c r="WL87" s="216"/>
      <c r="WM87" s="216"/>
      <c r="WN87" s="216"/>
      <c r="WO87" s="216"/>
      <c r="WP87" s="216"/>
      <c r="WQ87" s="216"/>
      <c r="WR87" s="216"/>
      <c r="WS87" s="216"/>
      <c r="WT87" s="216"/>
      <c r="WU87" s="216"/>
      <c r="WV87" s="216"/>
      <c r="WW87" s="216"/>
      <c r="WX87" s="216"/>
      <c r="WY87" s="216"/>
      <c r="WZ87" s="216"/>
      <c r="XA87" s="216"/>
      <c r="XB87" s="216"/>
      <c r="XC87" s="216"/>
      <c r="XD87" s="216"/>
      <c r="XE87" s="216"/>
      <c r="XF87" s="216"/>
      <c r="XG87" s="216"/>
      <c r="XH87" s="216"/>
      <c r="XI87" s="216"/>
      <c r="XJ87" s="216"/>
      <c r="XK87" s="216"/>
      <c r="XL87" s="216"/>
      <c r="XM87" s="216"/>
      <c r="XN87" s="216"/>
      <c r="XO87" s="216"/>
      <c r="XP87" s="216"/>
      <c r="XQ87" s="216"/>
      <c r="XR87" s="216"/>
      <c r="XS87" s="216"/>
      <c r="XT87" s="216"/>
      <c r="XU87" s="216"/>
      <c r="XV87" s="216"/>
      <c r="XW87" s="216"/>
      <c r="XX87" s="216"/>
      <c r="XY87" s="216"/>
      <c r="XZ87" s="216"/>
      <c r="YA87" s="216"/>
      <c r="YB87" s="216"/>
      <c r="YC87" s="216"/>
      <c r="YD87" s="216"/>
      <c r="YE87" s="216"/>
      <c r="YF87" s="216"/>
      <c r="YG87" s="216"/>
      <c r="YH87" s="216"/>
      <c r="YI87" s="216"/>
      <c r="YJ87" s="216"/>
      <c r="YK87" s="216"/>
      <c r="YL87" s="216"/>
      <c r="YM87" s="216"/>
      <c r="YN87" s="216"/>
      <c r="YO87" s="216"/>
      <c r="YP87" s="216"/>
      <c r="YQ87" s="216"/>
      <c r="YR87" s="216"/>
      <c r="YS87" s="216"/>
      <c r="YT87" s="216"/>
      <c r="YU87" s="216"/>
      <c r="YV87" s="216"/>
      <c r="YW87" s="216"/>
      <c r="YX87" s="216"/>
      <c r="YY87" s="216"/>
      <c r="YZ87" s="216"/>
      <c r="ZA87" s="216"/>
      <c r="ZB87" s="216"/>
      <c r="ZC87" s="216"/>
      <c r="ZD87" s="216"/>
      <c r="ZE87" s="216"/>
      <c r="ZF87" s="216"/>
      <c r="ZG87" s="216"/>
      <c r="ZH87" s="216"/>
      <c r="ZI87" s="216"/>
      <c r="ZJ87" s="216"/>
      <c r="ZK87" s="216"/>
      <c r="ZL87" s="216"/>
      <c r="ZM87" s="216"/>
      <c r="ZN87" s="216"/>
      <c r="ZO87" s="216"/>
      <c r="ZP87" s="216"/>
      <c r="ZQ87" s="216"/>
      <c r="ZR87" s="216"/>
      <c r="ZS87" s="216"/>
      <c r="ZT87" s="216"/>
      <c r="ZU87" s="216"/>
      <c r="ZV87" s="216"/>
      <c r="ZW87" s="216"/>
      <c r="ZX87" s="216"/>
      <c r="ZY87" s="216"/>
      <c r="ZZ87" s="216"/>
      <c r="AAA87" s="216"/>
      <c r="AAB87" s="216"/>
      <c r="AAC87" s="216"/>
      <c r="AAD87" s="216"/>
      <c r="AAE87" s="216"/>
      <c r="AAF87" s="216"/>
      <c r="AAG87" s="216"/>
      <c r="AAH87" s="216"/>
      <c r="AAI87" s="216"/>
      <c r="AAJ87" s="216"/>
      <c r="AAK87" s="216"/>
      <c r="AAL87" s="216"/>
      <c r="AAM87" s="216"/>
      <c r="AAN87" s="216"/>
      <c r="AAO87" s="216"/>
      <c r="AAP87" s="216"/>
      <c r="AAQ87" s="216"/>
      <c r="AAR87" s="216"/>
      <c r="AAS87" s="216"/>
      <c r="AAT87" s="216"/>
      <c r="AAU87" s="216"/>
      <c r="AAV87" s="216"/>
      <c r="AAW87" s="216"/>
      <c r="AAX87" s="216"/>
      <c r="AAY87" s="216"/>
      <c r="AAZ87" s="216"/>
      <c r="ABA87" s="216"/>
      <c r="ABB87" s="216"/>
      <c r="ABC87" s="216"/>
      <c r="ABD87" s="216"/>
      <c r="ABE87" s="216"/>
      <c r="ABF87" s="216"/>
      <c r="ABG87" s="216"/>
      <c r="ABH87" s="216"/>
      <c r="ABI87" s="216"/>
      <c r="ABJ87" s="216"/>
      <c r="ABK87" s="216"/>
      <c r="ABL87" s="216"/>
      <c r="ABM87" s="216"/>
      <c r="ABN87" s="216"/>
      <c r="ABO87" s="216"/>
      <c r="ABP87" s="216"/>
      <c r="ABQ87" s="216"/>
      <c r="ABR87" s="216"/>
      <c r="ABS87" s="216"/>
      <c r="ABT87" s="216"/>
      <c r="ABU87" s="216"/>
      <c r="ABV87" s="216"/>
      <c r="ABW87" s="216"/>
      <c r="ABX87" s="216"/>
      <c r="ABY87" s="216"/>
      <c r="ABZ87" s="216"/>
      <c r="ACA87" s="216"/>
      <c r="ACB87" s="216"/>
      <c r="ACC87" s="216"/>
      <c r="ACD87" s="216"/>
      <c r="ACE87" s="216"/>
      <c r="ACF87" s="216"/>
      <c r="ACG87" s="216"/>
      <c r="ACH87" s="216"/>
      <c r="ACI87" s="216"/>
      <c r="ACJ87" s="216"/>
      <c r="ACK87" s="216"/>
      <c r="ACL87" s="216"/>
      <c r="ACM87" s="216"/>
      <c r="ACN87" s="216"/>
      <c r="ACO87" s="216"/>
      <c r="ACP87" s="216"/>
      <c r="ACQ87" s="216"/>
      <c r="ACR87" s="216"/>
      <c r="ACS87" s="216"/>
      <c r="ACT87" s="216"/>
      <c r="ACU87" s="216"/>
      <c r="ACV87" s="216"/>
      <c r="ACW87" s="216"/>
      <c r="ACX87" s="216"/>
      <c r="ACY87" s="216"/>
      <c r="ACZ87" s="216"/>
      <c r="ADA87" s="216"/>
      <c r="ADB87" s="216"/>
      <c r="ADC87" s="216"/>
      <c r="ADD87" s="216"/>
      <c r="ADE87" s="216"/>
      <c r="ADF87" s="216"/>
      <c r="ADG87" s="216"/>
      <c r="ADH87" s="216"/>
      <c r="ADI87" s="216"/>
      <c r="ADJ87" s="216"/>
      <c r="ADK87" s="216"/>
      <c r="ADL87" s="216"/>
      <c r="ADM87" s="216"/>
      <c r="ADN87" s="216"/>
      <c r="ADO87" s="216"/>
      <c r="ADP87" s="216"/>
      <c r="ADQ87" s="216"/>
      <c r="ADR87" s="216"/>
      <c r="ADS87" s="216"/>
      <c r="ADT87" s="216"/>
      <c r="ADU87" s="216"/>
      <c r="ADV87" s="216"/>
      <c r="ADW87" s="216"/>
      <c r="ADX87" s="216"/>
      <c r="ADY87" s="216"/>
      <c r="ADZ87" s="216"/>
      <c r="AEA87" s="216"/>
      <c r="AEB87" s="216"/>
      <c r="AEC87" s="216"/>
      <c r="AED87" s="216"/>
      <c r="AEE87" s="216"/>
      <c r="AEF87" s="216"/>
      <c r="AEG87" s="216"/>
      <c r="AEH87" s="216"/>
      <c r="AEI87" s="216"/>
      <c r="AEJ87" s="216"/>
      <c r="AEK87" s="216"/>
      <c r="AEL87" s="216"/>
      <c r="AEM87" s="216"/>
      <c r="AEN87" s="216"/>
      <c r="AEO87" s="216"/>
      <c r="AEP87" s="216"/>
      <c r="AEQ87" s="216"/>
      <c r="AER87" s="216"/>
      <c r="AES87" s="216"/>
      <c r="AET87" s="216"/>
      <c r="AEU87" s="216"/>
      <c r="AEV87" s="216"/>
      <c r="AEW87" s="216"/>
      <c r="AEX87" s="216"/>
      <c r="AEY87" s="216"/>
      <c r="AEZ87" s="216"/>
      <c r="AFA87" s="216"/>
      <c r="AFB87" s="216"/>
      <c r="AFC87" s="216"/>
      <c r="AFD87" s="216"/>
      <c r="AFE87" s="216"/>
      <c r="AFF87" s="216"/>
      <c r="AFG87" s="216"/>
      <c r="AFH87" s="216"/>
      <c r="AFI87" s="216"/>
      <c r="AFJ87" s="216"/>
      <c r="AFK87" s="216"/>
      <c r="AFL87" s="216"/>
      <c r="AFM87" s="216"/>
      <c r="AFN87" s="216"/>
      <c r="AFO87" s="216"/>
      <c r="AFP87" s="216"/>
      <c r="AFQ87" s="216"/>
      <c r="AFR87" s="216"/>
      <c r="AFS87" s="216"/>
      <c r="AFT87" s="216"/>
      <c r="AFU87" s="216"/>
      <c r="AFV87" s="216"/>
      <c r="AFW87" s="216"/>
      <c r="AFX87" s="216"/>
      <c r="AFY87" s="216"/>
      <c r="AFZ87" s="216"/>
      <c r="AGA87" s="216"/>
      <c r="AGB87" s="216"/>
      <c r="AGC87" s="216"/>
      <c r="AGD87" s="216"/>
      <c r="AGE87" s="216"/>
      <c r="AGF87" s="216"/>
      <c r="AGG87" s="216"/>
      <c r="AGH87" s="216"/>
      <c r="AGI87" s="216"/>
      <c r="AGJ87" s="216"/>
      <c r="AGK87" s="216"/>
      <c r="AGL87" s="216"/>
      <c r="AGM87" s="216"/>
      <c r="AGN87" s="216"/>
      <c r="AGO87" s="216"/>
      <c r="AGP87" s="216"/>
      <c r="AGQ87" s="216"/>
      <c r="AGR87" s="216"/>
      <c r="AGS87" s="216"/>
      <c r="AGT87" s="216"/>
      <c r="AGU87" s="216"/>
      <c r="AGV87" s="216"/>
      <c r="AGW87" s="216"/>
      <c r="AGX87" s="216"/>
      <c r="AGY87" s="216"/>
      <c r="AGZ87" s="216"/>
      <c r="AHA87" s="216"/>
      <c r="AHB87" s="216"/>
      <c r="AHC87" s="216"/>
      <c r="AHD87" s="216"/>
      <c r="AHE87" s="216"/>
      <c r="AHF87" s="216"/>
      <c r="AHG87" s="216"/>
      <c r="AHH87" s="216"/>
      <c r="AHI87" s="216"/>
      <c r="AHJ87" s="216"/>
      <c r="AHK87" s="216"/>
      <c r="AHL87" s="216"/>
      <c r="AHM87" s="216"/>
      <c r="AHN87" s="216"/>
      <c r="AHO87" s="216"/>
      <c r="AHP87" s="216"/>
      <c r="AHQ87" s="216"/>
      <c r="AHR87" s="216"/>
      <c r="AHS87" s="216"/>
      <c r="AHT87" s="216"/>
      <c r="AHU87" s="216"/>
      <c r="AHV87" s="216"/>
      <c r="AHW87" s="216"/>
      <c r="AHX87" s="216"/>
      <c r="AHY87" s="216"/>
      <c r="AHZ87" s="216"/>
      <c r="AIA87" s="216"/>
      <c r="AIB87" s="216"/>
      <c r="AIC87" s="216"/>
      <c r="AID87" s="216"/>
      <c r="AIE87" s="216"/>
      <c r="AIF87" s="216"/>
      <c r="AIG87" s="216"/>
      <c r="AIH87" s="216"/>
      <c r="AII87" s="216"/>
      <c r="AIJ87" s="216"/>
      <c r="AIK87" s="216"/>
      <c r="AIL87" s="216"/>
      <c r="AIM87" s="216"/>
      <c r="AIN87" s="216"/>
      <c r="AIO87" s="216"/>
      <c r="AIP87" s="216"/>
      <c r="AIQ87" s="216"/>
      <c r="AIR87" s="216"/>
      <c r="AIS87" s="216"/>
      <c r="AIT87" s="216"/>
      <c r="AIU87" s="216"/>
      <c r="AIV87" s="216"/>
      <c r="AIW87" s="216"/>
      <c r="AIX87" s="216"/>
      <c r="AIY87" s="216"/>
      <c r="AIZ87" s="216"/>
      <c r="AJA87" s="216"/>
      <c r="AJB87" s="216"/>
      <c r="AJC87" s="216"/>
      <c r="AJD87" s="216"/>
      <c r="AJE87" s="216"/>
      <c r="AJF87" s="216"/>
      <c r="AJG87" s="216"/>
      <c r="AJH87" s="216"/>
      <c r="AJI87" s="216"/>
      <c r="AJJ87" s="216"/>
      <c r="AJK87" s="216"/>
      <c r="AJL87" s="216"/>
      <c r="AJM87" s="216"/>
      <c r="AJN87" s="216"/>
      <c r="AJO87" s="216"/>
      <c r="AJP87" s="216"/>
      <c r="AJQ87" s="216"/>
      <c r="AJR87" s="216"/>
      <c r="AJS87" s="216"/>
      <c r="AJT87" s="216"/>
      <c r="AJU87" s="216"/>
      <c r="AJV87" s="216"/>
      <c r="AJW87" s="216"/>
      <c r="AJX87" s="216"/>
      <c r="AJY87" s="216"/>
      <c r="AJZ87" s="216"/>
      <c r="AKA87" s="216"/>
      <c r="AKB87" s="216"/>
      <c r="AKC87" s="216"/>
      <c r="AKD87" s="216"/>
      <c r="AKE87" s="216"/>
      <c r="AKF87" s="216"/>
      <c r="AKG87" s="216"/>
      <c r="AKH87" s="216"/>
      <c r="AKI87" s="216"/>
      <c r="AKJ87" s="216"/>
      <c r="AKK87" s="216"/>
      <c r="AKL87" s="216"/>
      <c r="AKM87" s="216"/>
      <c r="AKN87" s="216"/>
      <c r="AKO87" s="216"/>
      <c r="AKP87" s="216"/>
      <c r="AKQ87" s="216"/>
      <c r="AKR87" s="216"/>
      <c r="AKS87" s="216"/>
      <c r="AKT87" s="216"/>
      <c r="AKU87" s="216"/>
      <c r="AKV87" s="216"/>
      <c r="AKW87" s="216"/>
      <c r="AKX87" s="216"/>
      <c r="AKY87" s="216"/>
      <c r="AKZ87" s="216"/>
      <c r="ALA87" s="216"/>
      <c r="ALB87" s="216"/>
      <c r="ALC87" s="216"/>
      <c r="ALD87" s="216"/>
      <c r="ALE87" s="216"/>
      <c r="ALF87" s="216"/>
      <c r="ALG87" s="216"/>
      <c r="ALH87" s="216"/>
      <c r="ALI87" s="216"/>
      <c r="ALJ87" s="216"/>
      <c r="ALK87" s="216"/>
      <c r="ALL87" s="216"/>
      <c r="ALM87" s="216"/>
      <c r="ALN87" s="216"/>
      <c r="ALO87" s="216"/>
      <c r="ALP87" s="216"/>
      <c r="ALQ87" s="216"/>
      <c r="ALR87" s="216"/>
      <c r="ALS87" s="216"/>
      <c r="ALT87" s="216"/>
      <c r="ALU87" s="216"/>
      <c r="ALV87" s="216"/>
      <c r="ALW87" s="216"/>
      <c r="ALX87" s="216"/>
      <c r="ALY87" s="216"/>
      <c r="ALZ87" s="216"/>
      <c r="AMA87" s="216"/>
      <c r="AMB87" s="216"/>
      <c r="AMC87" s="216"/>
      <c r="AMD87" s="216"/>
      <c r="AME87" s="216"/>
      <c r="AMF87" s="216"/>
      <c r="AMG87" s="216"/>
      <c r="AMH87" s="216"/>
      <c r="AMI87" s="216"/>
      <c r="AMJ87" s="216"/>
      <c r="AMK87" s="216"/>
      <c r="AML87" s="216"/>
      <c r="AMM87" s="216"/>
      <c r="AMN87" s="216"/>
      <c r="AMO87" s="216"/>
      <c r="AMP87" s="216"/>
      <c r="AMQ87" s="216"/>
      <c r="AMR87" s="216"/>
      <c r="AMS87" s="216"/>
      <c r="AMT87" s="216"/>
      <c r="AMU87" s="216"/>
      <c r="AMV87" s="216"/>
      <c r="AMW87" s="216"/>
      <c r="AMX87" s="216"/>
      <c r="AMY87" s="216"/>
      <c r="AMZ87" s="216"/>
      <c r="ANA87" s="216"/>
      <c r="ANB87" s="216"/>
      <c r="ANC87" s="216"/>
      <c r="AND87" s="216"/>
      <c r="ANE87" s="216"/>
      <c r="ANF87" s="216"/>
      <c r="ANG87" s="216"/>
      <c r="ANH87" s="216"/>
      <c r="ANI87" s="216"/>
      <c r="ANJ87" s="216"/>
      <c r="ANK87" s="216"/>
      <c r="ANL87" s="216"/>
      <c r="ANM87" s="216"/>
      <c r="ANN87" s="216"/>
      <c r="ANO87" s="216"/>
      <c r="ANP87" s="216"/>
      <c r="ANQ87" s="216"/>
      <c r="ANR87" s="216"/>
      <c r="ANS87" s="216"/>
      <c r="ANT87" s="216"/>
      <c r="ANU87" s="216"/>
      <c r="ANV87" s="216"/>
      <c r="ANW87" s="216"/>
      <c r="ANX87" s="216"/>
      <c r="ANY87" s="216"/>
      <c r="ANZ87" s="216"/>
      <c r="AOA87" s="216"/>
      <c r="AOB87" s="216"/>
      <c r="AOC87" s="216"/>
      <c r="AOD87" s="216"/>
      <c r="AOE87" s="216"/>
      <c r="AOF87" s="216"/>
      <c r="AOG87" s="216"/>
      <c r="AOH87" s="216"/>
      <c r="AOI87" s="216"/>
      <c r="AOJ87" s="216"/>
      <c r="AOK87" s="216"/>
      <c r="AOL87" s="216"/>
      <c r="AOM87" s="216"/>
      <c r="AON87" s="216"/>
      <c r="AOO87" s="216"/>
      <c r="AOP87" s="216"/>
      <c r="AOQ87" s="216"/>
      <c r="AOR87" s="216"/>
      <c r="AOS87" s="216"/>
      <c r="AOT87" s="216"/>
      <c r="AOU87" s="216"/>
      <c r="AOV87" s="216"/>
      <c r="AOW87" s="216"/>
      <c r="AOX87" s="216"/>
      <c r="AOY87" s="216"/>
      <c r="AOZ87" s="216"/>
      <c r="APA87" s="216"/>
      <c r="APB87" s="216"/>
      <c r="APC87" s="216"/>
      <c r="APD87" s="216"/>
      <c r="APE87" s="216"/>
      <c r="APF87" s="216"/>
      <c r="APG87" s="216"/>
      <c r="APH87" s="216"/>
      <c r="API87" s="216"/>
      <c r="APJ87" s="216"/>
      <c r="APK87" s="216"/>
      <c r="APL87" s="216"/>
      <c r="APM87" s="216"/>
      <c r="APN87" s="216"/>
      <c r="APO87" s="216"/>
      <c r="APP87" s="216"/>
      <c r="APQ87" s="216"/>
      <c r="APR87" s="216"/>
      <c r="APS87" s="216"/>
      <c r="APT87" s="216"/>
      <c r="APU87" s="216"/>
      <c r="APV87" s="216"/>
      <c r="APW87" s="216"/>
      <c r="APX87" s="216"/>
      <c r="APY87" s="216"/>
      <c r="APZ87" s="216"/>
      <c r="AQA87" s="216"/>
      <c r="AQB87" s="216"/>
      <c r="AQC87" s="216"/>
      <c r="AQD87" s="216"/>
      <c r="AQE87" s="216"/>
      <c r="AQF87" s="216"/>
      <c r="AQG87" s="216"/>
      <c r="AQH87" s="216"/>
      <c r="AQI87" s="216"/>
      <c r="AQJ87" s="216"/>
      <c r="AQK87" s="216"/>
      <c r="AQL87" s="216"/>
      <c r="AQM87" s="216"/>
      <c r="AQN87" s="216"/>
      <c r="AQO87" s="216"/>
      <c r="AQP87" s="216"/>
      <c r="AQQ87" s="216"/>
      <c r="AQR87" s="216"/>
      <c r="AQS87" s="216"/>
      <c r="AQT87" s="216"/>
      <c r="AQU87" s="216"/>
      <c r="AQV87" s="216"/>
      <c r="AQW87" s="216"/>
      <c r="AQX87" s="216"/>
      <c r="AQY87" s="216"/>
      <c r="AQZ87" s="216"/>
      <c r="ARA87" s="216"/>
      <c r="ARB87" s="216"/>
      <c r="ARC87" s="216"/>
      <c r="ARD87" s="216"/>
      <c r="ARE87" s="216"/>
      <c r="ARF87" s="216"/>
      <c r="ARG87" s="216"/>
      <c r="ARH87" s="216"/>
      <c r="ARI87" s="216"/>
      <c r="ARJ87" s="216"/>
      <c r="ARK87" s="216"/>
      <c r="ARL87" s="216"/>
      <c r="ARM87" s="216"/>
      <c r="ARN87" s="216"/>
      <c r="ARO87" s="216"/>
      <c r="ARP87" s="216"/>
      <c r="ARQ87" s="216"/>
      <c r="ARR87" s="216"/>
      <c r="ARS87" s="216"/>
      <c r="ART87" s="216"/>
      <c r="ARU87" s="216"/>
      <c r="ARV87" s="216"/>
      <c r="ARW87" s="216"/>
      <c r="ARX87" s="216"/>
      <c r="ARY87" s="216"/>
      <c r="ARZ87" s="216"/>
      <c r="ASA87" s="216"/>
      <c r="ASB87" s="216"/>
      <c r="ASC87" s="216"/>
      <c r="ASD87" s="216"/>
      <c r="ASE87" s="216"/>
      <c r="ASF87" s="216"/>
      <c r="ASG87" s="216"/>
      <c r="ASH87" s="216"/>
      <c r="ASI87" s="216"/>
      <c r="ASJ87" s="216"/>
      <c r="ASK87" s="216"/>
      <c r="ASL87" s="216"/>
      <c r="ASM87" s="216"/>
      <c r="ASN87" s="216"/>
      <c r="ASO87" s="216"/>
      <c r="ASP87" s="216"/>
      <c r="ASQ87" s="216"/>
      <c r="ASR87" s="216"/>
      <c r="ASS87" s="216"/>
      <c r="AST87" s="216"/>
      <c r="ASU87" s="216"/>
      <c r="ASV87" s="216"/>
      <c r="ASW87" s="216"/>
      <c r="ASX87" s="216"/>
      <c r="ASY87" s="216"/>
      <c r="ASZ87" s="216"/>
      <c r="ATA87" s="216"/>
      <c r="ATB87" s="216"/>
      <c r="ATC87" s="216"/>
      <c r="ATD87" s="216"/>
      <c r="ATE87" s="216"/>
      <c r="ATF87" s="216"/>
      <c r="ATG87" s="216"/>
      <c r="ATH87" s="216"/>
      <c r="ATI87" s="216"/>
      <c r="ATJ87" s="216"/>
      <c r="ATK87" s="216"/>
      <c r="ATL87" s="216"/>
      <c r="ATM87" s="216"/>
      <c r="ATN87" s="216"/>
      <c r="ATO87" s="216"/>
      <c r="ATP87" s="216"/>
      <c r="ATQ87" s="216"/>
      <c r="ATR87" s="216"/>
      <c r="ATS87" s="216"/>
      <c r="ATT87" s="216"/>
      <c r="ATU87" s="216"/>
      <c r="ATV87" s="216"/>
      <c r="ATW87" s="216"/>
      <c r="ATX87" s="216"/>
      <c r="ATY87" s="216"/>
      <c r="ATZ87" s="216"/>
      <c r="AUA87" s="216"/>
      <c r="AUB87" s="216"/>
      <c r="AUC87" s="216"/>
      <c r="AUD87" s="216"/>
      <c r="AUE87" s="216"/>
      <c r="AUF87" s="216"/>
      <c r="AUG87" s="216"/>
      <c r="AUH87" s="216"/>
      <c r="AUI87" s="216"/>
      <c r="AUJ87" s="216"/>
      <c r="AUK87" s="216"/>
      <c r="AUL87" s="216"/>
      <c r="AUM87" s="216"/>
      <c r="AUN87" s="216"/>
      <c r="AUO87" s="216"/>
      <c r="AUP87" s="216"/>
      <c r="AUQ87" s="216"/>
      <c r="AUR87" s="216"/>
      <c r="AUS87" s="216"/>
      <c r="AUT87" s="216"/>
      <c r="AUU87" s="216"/>
      <c r="AUV87" s="216"/>
      <c r="AUW87" s="216"/>
      <c r="AUX87" s="216"/>
      <c r="AUY87" s="216"/>
      <c r="AUZ87" s="216"/>
      <c r="AVA87" s="216"/>
      <c r="AVB87" s="216"/>
      <c r="AVC87" s="216"/>
      <c r="AVD87" s="216"/>
      <c r="AVE87" s="216"/>
      <c r="AVF87" s="216"/>
      <c r="AVG87" s="216"/>
      <c r="AVH87" s="216"/>
      <c r="AVI87" s="216"/>
      <c r="AVJ87" s="216"/>
      <c r="AVK87" s="216"/>
      <c r="AVL87" s="216"/>
      <c r="AVM87" s="216"/>
      <c r="AVN87" s="216"/>
      <c r="AVO87" s="216"/>
      <c r="AVP87" s="216"/>
      <c r="AVQ87" s="216"/>
      <c r="AVR87" s="216"/>
      <c r="AVS87" s="216"/>
      <c r="AVT87" s="216"/>
      <c r="AVU87" s="216"/>
      <c r="AVV87" s="216"/>
      <c r="AVW87" s="216"/>
      <c r="AVX87" s="216"/>
      <c r="AVY87" s="216"/>
      <c r="AVZ87" s="216"/>
      <c r="AWA87" s="216"/>
      <c r="AWB87" s="216"/>
      <c r="AWC87" s="216"/>
      <c r="AWD87" s="216"/>
      <c r="AWE87" s="216"/>
      <c r="AWF87" s="216"/>
      <c r="AWG87" s="216"/>
      <c r="AWH87" s="216"/>
      <c r="AWI87" s="216"/>
      <c r="AWJ87" s="216"/>
      <c r="AWK87" s="216"/>
      <c r="AWL87" s="216"/>
      <c r="AWM87" s="216"/>
      <c r="AWN87" s="216"/>
      <c r="AWO87" s="216"/>
      <c r="AWP87" s="216"/>
      <c r="AWQ87" s="216"/>
      <c r="AWR87" s="216"/>
      <c r="AWS87" s="216"/>
      <c r="AWT87" s="216"/>
      <c r="AWU87" s="216"/>
      <c r="AWV87" s="216"/>
      <c r="AWW87" s="216"/>
      <c r="AWX87" s="216"/>
      <c r="AWY87" s="216"/>
      <c r="AWZ87" s="216"/>
      <c r="AXA87" s="216"/>
      <c r="AXB87" s="216"/>
      <c r="AXC87" s="216"/>
      <c r="AXD87" s="216"/>
      <c r="AXE87" s="216"/>
      <c r="AXF87" s="216"/>
      <c r="AXG87" s="216"/>
      <c r="AXH87" s="216"/>
      <c r="AXI87" s="216"/>
      <c r="AXJ87" s="216"/>
      <c r="AXK87" s="216"/>
      <c r="AXL87" s="216"/>
      <c r="AXM87" s="216"/>
      <c r="AXN87" s="216"/>
      <c r="AXO87" s="216"/>
      <c r="AXP87" s="216"/>
      <c r="AXQ87" s="216"/>
      <c r="AXR87" s="216"/>
      <c r="AXS87" s="216"/>
      <c r="AXT87" s="216"/>
      <c r="AXU87" s="216"/>
      <c r="AXV87" s="216"/>
      <c r="AXW87" s="216"/>
      <c r="AXX87" s="216"/>
      <c r="AXY87" s="216"/>
      <c r="AXZ87" s="216"/>
      <c r="AYA87" s="216"/>
      <c r="AYB87" s="216"/>
      <c r="AYC87" s="216"/>
      <c r="AYD87" s="216"/>
      <c r="AYE87" s="216"/>
      <c r="AYF87" s="216"/>
      <c r="AYG87" s="216"/>
      <c r="AYH87" s="216"/>
      <c r="AYI87" s="216"/>
      <c r="AYJ87" s="216"/>
      <c r="AYK87" s="216"/>
      <c r="AYL87" s="216"/>
      <c r="AYM87" s="216"/>
      <c r="AYN87" s="216"/>
      <c r="AYO87" s="216"/>
      <c r="AYP87" s="216"/>
      <c r="AYQ87" s="216"/>
      <c r="AYR87" s="216"/>
      <c r="AYS87" s="216"/>
      <c r="AYT87" s="216"/>
      <c r="AYU87" s="216"/>
      <c r="AYV87" s="216"/>
      <c r="AYW87" s="216"/>
      <c r="AYX87" s="216"/>
      <c r="AYY87" s="216"/>
      <c r="AYZ87" s="216"/>
      <c r="AZA87" s="216"/>
      <c r="AZB87" s="216"/>
      <c r="AZC87" s="216"/>
      <c r="AZD87" s="216"/>
      <c r="AZE87" s="216"/>
      <c r="AZF87" s="216"/>
      <c r="AZG87" s="216"/>
      <c r="AZH87" s="216"/>
      <c r="AZI87" s="216"/>
      <c r="AZJ87" s="216"/>
      <c r="AZK87" s="216"/>
      <c r="AZL87" s="216"/>
      <c r="AZM87" s="216"/>
      <c r="AZN87" s="216"/>
      <c r="AZO87" s="216"/>
      <c r="AZP87" s="216"/>
      <c r="AZQ87" s="216"/>
      <c r="AZR87" s="216"/>
      <c r="AZS87" s="216"/>
      <c r="AZT87" s="216"/>
      <c r="AZU87" s="216"/>
      <c r="AZV87" s="216"/>
      <c r="AZW87" s="216"/>
      <c r="AZX87" s="216"/>
      <c r="AZY87" s="216"/>
      <c r="AZZ87" s="216"/>
      <c r="BAA87" s="216"/>
      <c r="BAB87" s="216"/>
      <c r="BAC87" s="216"/>
      <c r="BAD87" s="216"/>
      <c r="BAE87" s="216"/>
      <c r="BAF87" s="216"/>
      <c r="BAG87" s="216"/>
      <c r="BAH87" s="216"/>
      <c r="BAI87" s="216"/>
      <c r="BAJ87" s="216"/>
      <c r="BAK87" s="216"/>
      <c r="BAL87" s="216"/>
      <c r="BAM87" s="216"/>
      <c r="BAN87" s="216"/>
      <c r="BAO87" s="216"/>
      <c r="BAP87" s="216"/>
      <c r="BAQ87" s="216"/>
      <c r="BAR87" s="216"/>
      <c r="BAS87" s="216"/>
      <c r="BAT87" s="216"/>
      <c r="BAU87" s="216"/>
      <c r="BAV87" s="216"/>
      <c r="BAW87" s="216"/>
      <c r="BAX87" s="216"/>
      <c r="BAY87" s="216"/>
      <c r="BAZ87" s="216"/>
      <c r="BBA87" s="216"/>
      <c r="BBB87" s="216"/>
      <c r="BBC87" s="216"/>
      <c r="BBD87" s="216"/>
      <c r="BBE87" s="216"/>
      <c r="BBF87" s="216"/>
      <c r="BBG87" s="216"/>
      <c r="BBH87" s="216"/>
      <c r="BBI87" s="216"/>
      <c r="BBJ87" s="216"/>
      <c r="BBK87" s="216"/>
      <c r="BBL87" s="216"/>
      <c r="BBM87" s="216"/>
      <c r="BBN87" s="216"/>
      <c r="BBO87" s="216"/>
      <c r="BBP87" s="216"/>
      <c r="BBQ87" s="216"/>
      <c r="BBR87" s="216"/>
      <c r="BBS87" s="216"/>
      <c r="BBT87" s="216"/>
      <c r="BBU87" s="216"/>
      <c r="BBV87" s="216"/>
      <c r="BBW87" s="216"/>
      <c r="BBX87" s="216"/>
      <c r="BBY87" s="216"/>
      <c r="BBZ87" s="216"/>
      <c r="BCA87" s="216"/>
      <c r="BCB87" s="216"/>
      <c r="BCC87" s="216"/>
      <c r="BCD87" s="216"/>
      <c r="BCE87" s="216"/>
      <c r="BCF87" s="216"/>
      <c r="BCG87" s="216"/>
      <c r="BCH87" s="216"/>
      <c r="BCI87" s="216"/>
      <c r="BCJ87" s="216"/>
      <c r="BCK87" s="216"/>
      <c r="BCL87" s="216"/>
      <c r="BCM87" s="216"/>
      <c r="BCN87" s="216"/>
      <c r="BCO87" s="216"/>
      <c r="BCP87" s="216"/>
      <c r="BCQ87" s="216"/>
      <c r="BCR87" s="216"/>
      <c r="BCS87" s="216"/>
      <c r="BCT87" s="216"/>
      <c r="BCU87" s="216"/>
      <c r="BCV87" s="216"/>
      <c r="BCW87" s="216"/>
      <c r="BCX87" s="216"/>
      <c r="BCY87" s="216"/>
      <c r="BCZ87" s="216"/>
      <c r="BDA87" s="216"/>
      <c r="BDB87" s="216"/>
      <c r="BDC87" s="216"/>
      <c r="BDD87" s="216"/>
      <c r="BDE87" s="216"/>
      <c r="BDF87" s="216"/>
      <c r="BDG87" s="216"/>
      <c r="BDH87" s="216"/>
      <c r="BDI87" s="216"/>
      <c r="BDJ87" s="216"/>
      <c r="BDK87" s="216"/>
      <c r="BDL87" s="216"/>
      <c r="BDM87" s="216"/>
      <c r="BDN87" s="216"/>
      <c r="BDO87" s="216"/>
      <c r="BDP87" s="216"/>
      <c r="BDQ87" s="216"/>
      <c r="BDR87" s="216"/>
      <c r="BDS87" s="216"/>
      <c r="BDT87" s="216"/>
      <c r="BDU87" s="216"/>
      <c r="BDV87" s="216"/>
      <c r="BDW87" s="216"/>
      <c r="BDX87" s="216"/>
      <c r="BDY87" s="216"/>
      <c r="BDZ87" s="216"/>
      <c r="BEA87" s="216"/>
      <c r="BEB87" s="216"/>
      <c r="BEC87" s="216"/>
      <c r="BED87" s="216"/>
      <c r="BEE87" s="216"/>
      <c r="BEF87" s="216"/>
      <c r="BEG87" s="216"/>
      <c r="BEH87" s="216"/>
      <c r="BEI87" s="216"/>
      <c r="BEJ87" s="216"/>
      <c r="BEK87" s="216"/>
      <c r="BEL87" s="216"/>
      <c r="BEM87" s="216"/>
      <c r="BEN87" s="216"/>
      <c r="BEO87" s="216"/>
      <c r="BEP87" s="216"/>
      <c r="BEQ87" s="216"/>
      <c r="BER87" s="216"/>
      <c r="BES87" s="216"/>
      <c r="BET87" s="216"/>
      <c r="BEU87" s="216"/>
      <c r="BEV87" s="216"/>
      <c r="BEW87" s="216"/>
      <c r="BEX87" s="216"/>
      <c r="BEY87" s="216"/>
      <c r="BEZ87" s="216"/>
      <c r="BFA87" s="216"/>
      <c r="BFB87" s="216"/>
      <c r="BFC87" s="216"/>
      <c r="BFD87" s="216"/>
      <c r="BFE87" s="216"/>
      <c r="BFF87" s="216"/>
      <c r="BFG87" s="216"/>
      <c r="BFH87" s="216"/>
      <c r="BFI87" s="216"/>
      <c r="BFJ87" s="216"/>
      <c r="BFK87" s="216"/>
      <c r="BFL87" s="216"/>
      <c r="BFM87" s="216"/>
      <c r="BFN87" s="216"/>
      <c r="BFO87" s="216"/>
      <c r="BFP87" s="216"/>
      <c r="BFQ87" s="216"/>
      <c r="BFR87" s="216"/>
      <c r="BFS87" s="216"/>
      <c r="BFT87" s="216"/>
      <c r="BFU87" s="216"/>
      <c r="BFV87" s="216"/>
      <c r="BFW87" s="216"/>
      <c r="BFX87" s="216"/>
      <c r="BFY87" s="216"/>
      <c r="BFZ87" s="216"/>
      <c r="BGA87" s="216"/>
      <c r="BGB87" s="216"/>
      <c r="BGC87" s="216"/>
      <c r="BGD87" s="216"/>
      <c r="BGE87" s="216"/>
      <c r="BGF87" s="216"/>
      <c r="BGG87" s="216"/>
      <c r="BGH87" s="216"/>
      <c r="BGI87" s="216"/>
      <c r="BGJ87" s="216"/>
      <c r="BGK87" s="216"/>
      <c r="BGL87" s="216"/>
      <c r="BGM87" s="216"/>
      <c r="BGN87" s="216"/>
      <c r="BGO87" s="216"/>
      <c r="BGP87" s="216"/>
      <c r="BGQ87" s="216"/>
      <c r="BGR87" s="216"/>
      <c r="BGS87" s="216"/>
      <c r="BGT87" s="216"/>
      <c r="BGU87" s="216"/>
      <c r="BGV87" s="216"/>
      <c r="BGW87" s="216"/>
      <c r="BGX87" s="216"/>
      <c r="BGY87" s="216"/>
      <c r="BGZ87" s="216"/>
      <c r="BHA87" s="216"/>
      <c r="BHB87" s="216"/>
      <c r="BHC87" s="216"/>
      <c r="BHD87" s="216"/>
      <c r="BHE87" s="216"/>
      <c r="BHF87" s="216"/>
      <c r="BHG87" s="216"/>
      <c r="BHH87" s="216"/>
      <c r="BHI87" s="216"/>
      <c r="BHJ87" s="216"/>
      <c r="BHK87" s="216"/>
      <c r="BHL87" s="216"/>
      <c r="BHM87" s="216"/>
      <c r="BHN87" s="216"/>
      <c r="BHO87" s="216"/>
      <c r="BHP87" s="216"/>
      <c r="BHQ87" s="216"/>
      <c r="BHR87" s="216"/>
      <c r="BHS87" s="216"/>
      <c r="BHT87" s="216"/>
      <c r="BHU87" s="216"/>
      <c r="BHV87" s="216"/>
      <c r="BHW87" s="216"/>
      <c r="BHX87" s="216"/>
      <c r="BHY87" s="216"/>
      <c r="BHZ87" s="216"/>
      <c r="BIA87" s="216"/>
      <c r="BIB87" s="216"/>
      <c r="BIC87" s="216"/>
      <c r="BID87" s="216"/>
      <c r="BIE87" s="216"/>
      <c r="BIF87" s="216"/>
      <c r="BIG87" s="216"/>
      <c r="BIH87" s="216"/>
      <c r="BII87" s="216"/>
      <c r="BIJ87" s="216"/>
      <c r="BIK87" s="216"/>
      <c r="BIL87" s="216"/>
      <c r="BIM87" s="216"/>
      <c r="BIN87" s="216"/>
      <c r="BIO87" s="216"/>
      <c r="BIP87" s="216"/>
      <c r="BIQ87" s="216"/>
      <c r="BIR87" s="216"/>
      <c r="BIS87" s="216"/>
      <c r="BIT87" s="216"/>
      <c r="BIU87" s="216"/>
      <c r="BIV87" s="216"/>
      <c r="BIW87" s="216"/>
      <c r="BIX87" s="216"/>
      <c r="BIY87" s="216"/>
      <c r="BIZ87" s="216"/>
      <c r="BJA87" s="216"/>
      <c r="BJB87" s="216"/>
      <c r="BJC87" s="216"/>
      <c r="BJD87" s="216"/>
      <c r="BJE87" s="216"/>
      <c r="BJF87" s="216"/>
      <c r="BJG87" s="216"/>
      <c r="BJH87" s="216"/>
      <c r="BJI87" s="216"/>
      <c r="BJJ87" s="216"/>
      <c r="BJK87" s="216"/>
      <c r="BJL87" s="216"/>
      <c r="BJM87" s="216"/>
      <c r="BJN87" s="216"/>
      <c r="BJO87" s="216"/>
      <c r="BJP87" s="216"/>
      <c r="BJQ87" s="216"/>
      <c r="BJR87" s="216"/>
      <c r="BJS87" s="216"/>
      <c r="BJT87" s="216"/>
      <c r="BJU87" s="216"/>
      <c r="BJV87" s="216"/>
      <c r="BJW87" s="216"/>
      <c r="BJX87" s="216"/>
      <c r="BJY87" s="216"/>
      <c r="BJZ87" s="216"/>
      <c r="BKA87" s="216"/>
      <c r="BKB87" s="216"/>
      <c r="BKC87" s="216"/>
      <c r="BKD87" s="216"/>
      <c r="BKE87" s="216"/>
      <c r="BKF87" s="216"/>
      <c r="BKG87" s="216"/>
      <c r="BKH87" s="216"/>
      <c r="BKI87" s="216"/>
      <c r="BKJ87" s="216"/>
      <c r="BKK87" s="216"/>
      <c r="BKL87" s="216"/>
      <c r="BKM87" s="216"/>
      <c r="BKN87" s="216"/>
      <c r="BKO87" s="216"/>
      <c r="BKP87" s="216"/>
      <c r="BKQ87" s="216"/>
      <c r="BKR87" s="216"/>
      <c r="BKS87" s="216"/>
      <c r="BKT87" s="216"/>
      <c r="BKU87" s="216"/>
      <c r="BKV87" s="216"/>
      <c r="BKW87" s="216"/>
      <c r="BKX87" s="216"/>
      <c r="BKY87" s="216"/>
      <c r="BKZ87" s="216"/>
      <c r="BLA87" s="216"/>
      <c r="BLB87" s="216"/>
      <c r="BLC87" s="216"/>
      <c r="BLD87" s="216"/>
      <c r="BLE87" s="216"/>
      <c r="BLF87" s="216"/>
      <c r="BLG87" s="216"/>
      <c r="BLH87" s="216"/>
      <c r="BLI87" s="216"/>
      <c r="BLJ87" s="216"/>
      <c r="BLK87" s="216"/>
      <c r="BLL87" s="216"/>
      <c r="BLM87" s="216"/>
      <c r="BLN87" s="216"/>
      <c r="BLO87" s="216"/>
      <c r="BLP87" s="216"/>
      <c r="BLQ87" s="216"/>
      <c r="BLR87" s="216"/>
      <c r="BLS87" s="216"/>
      <c r="BLT87" s="216"/>
      <c r="BLU87" s="216"/>
      <c r="BLV87" s="216"/>
      <c r="BLW87" s="216"/>
      <c r="BLX87" s="216"/>
      <c r="BLY87" s="216"/>
      <c r="BLZ87" s="216"/>
      <c r="BMA87" s="216"/>
      <c r="BMB87" s="216"/>
      <c r="BMC87" s="216"/>
      <c r="BMD87" s="216"/>
      <c r="BME87" s="216"/>
      <c r="BMF87" s="216"/>
      <c r="BMG87" s="216"/>
      <c r="BMH87" s="216"/>
      <c r="BMI87" s="216"/>
      <c r="BMJ87" s="216"/>
      <c r="BMK87" s="216"/>
      <c r="BML87" s="216"/>
      <c r="BMM87" s="216"/>
      <c r="BMN87" s="216"/>
      <c r="BMO87" s="216"/>
      <c r="BMP87" s="216"/>
      <c r="BMQ87" s="216"/>
      <c r="BMR87" s="216"/>
      <c r="BMS87" s="216"/>
      <c r="BMT87" s="216"/>
      <c r="BMU87" s="216"/>
      <c r="BMV87" s="216"/>
      <c r="BMW87" s="216"/>
      <c r="BMX87" s="216"/>
      <c r="BMY87" s="216"/>
      <c r="BMZ87" s="216"/>
      <c r="BNA87" s="216"/>
      <c r="BNB87" s="216"/>
      <c r="BNC87" s="216"/>
      <c r="BND87" s="216"/>
      <c r="BNE87" s="216"/>
      <c r="BNF87" s="216"/>
      <c r="BNG87" s="216"/>
      <c r="BNH87" s="216"/>
      <c r="BNI87" s="216"/>
      <c r="BNJ87" s="216"/>
      <c r="BNK87" s="216"/>
      <c r="BNL87" s="216"/>
      <c r="BNM87" s="216"/>
      <c r="BNN87" s="216"/>
      <c r="BNO87" s="216"/>
      <c r="BNP87" s="216"/>
      <c r="BNQ87" s="216"/>
      <c r="BNR87" s="216"/>
      <c r="BNS87" s="216"/>
      <c r="BNT87" s="216"/>
      <c r="BNU87" s="216"/>
      <c r="BNV87" s="216"/>
      <c r="BNW87" s="216"/>
      <c r="BNX87" s="216"/>
      <c r="BNY87" s="216"/>
      <c r="BNZ87" s="216"/>
      <c r="BOA87" s="216"/>
      <c r="BOB87" s="216"/>
      <c r="BOC87" s="216"/>
      <c r="BOD87" s="216"/>
      <c r="BOE87" s="216"/>
      <c r="BOF87" s="216"/>
      <c r="BOG87" s="216"/>
      <c r="BOH87" s="216"/>
      <c r="BOI87" s="216"/>
      <c r="BOJ87" s="216"/>
      <c r="BOK87" s="216"/>
      <c r="BOL87" s="216"/>
      <c r="BOM87" s="216"/>
      <c r="BON87" s="216"/>
      <c r="BOO87" s="216"/>
      <c r="BOP87" s="216"/>
      <c r="BOQ87" s="216"/>
      <c r="BOR87" s="216"/>
      <c r="BOS87" s="216"/>
      <c r="BOT87" s="216"/>
      <c r="BOU87" s="216"/>
      <c r="BOV87" s="216"/>
      <c r="BOW87" s="216"/>
      <c r="BOX87" s="216"/>
      <c r="BOY87" s="216"/>
      <c r="BOZ87" s="216"/>
      <c r="BPA87" s="216"/>
      <c r="BPB87" s="216"/>
      <c r="BPC87" s="216"/>
      <c r="BPD87" s="216"/>
      <c r="BPE87" s="216"/>
      <c r="BPF87" s="216"/>
      <c r="BPG87" s="216"/>
      <c r="BPH87" s="216"/>
      <c r="BPI87" s="216"/>
      <c r="BPJ87" s="216"/>
      <c r="BPK87" s="216"/>
      <c r="BPL87" s="216"/>
      <c r="BPM87" s="216"/>
      <c r="BPN87" s="216"/>
      <c r="BPO87" s="216"/>
      <c r="BPP87" s="216"/>
      <c r="BPQ87" s="216"/>
      <c r="BPR87" s="216"/>
      <c r="BPS87" s="216"/>
      <c r="BPT87" s="216"/>
      <c r="BPU87" s="216"/>
      <c r="BPV87" s="216"/>
      <c r="BPW87" s="216"/>
      <c r="BPX87" s="216"/>
      <c r="BPY87" s="216"/>
      <c r="BPZ87" s="216"/>
      <c r="BQA87" s="216"/>
      <c r="BQB87" s="216"/>
      <c r="BQC87" s="216"/>
      <c r="BQD87" s="216"/>
      <c r="BQE87" s="216"/>
      <c r="BQF87" s="216"/>
      <c r="BQG87" s="216"/>
      <c r="BQH87" s="216"/>
      <c r="BQI87" s="216"/>
      <c r="BQJ87" s="216"/>
      <c r="BQK87" s="216"/>
      <c r="BQL87" s="216"/>
      <c r="BQM87" s="216"/>
      <c r="BQN87" s="216"/>
      <c r="BQO87" s="216"/>
      <c r="BQP87" s="216"/>
      <c r="BQQ87" s="216"/>
      <c r="BQR87" s="216"/>
      <c r="BQS87" s="216"/>
      <c r="BQT87" s="216"/>
      <c r="BQU87" s="216"/>
      <c r="BQV87" s="216"/>
      <c r="BQW87" s="216"/>
      <c r="BQX87" s="216"/>
      <c r="BQY87" s="216"/>
      <c r="BQZ87" s="216"/>
      <c r="BRA87" s="216"/>
      <c r="BRB87" s="216"/>
      <c r="BRC87" s="216"/>
      <c r="BRD87" s="216"/>
      <c r="BRE87" s="216"/>
      <c r="BRF87" s="216"/>
      <c r="BRG87" s="216"/>
      <c r="BRH87" s="216"/>
      <c r="BRI87" s="216"/>
      <c r="BRJ87" s="216"/>
      <c r="BRK87" s="216"/>
      <c r="BRL87" s="216"/>
      <c r="BRM87" s="216"/>
      <c r="BRN87" s="216"/>
      <c r="BRO87" s="216"/>
      <c r="BRP87" s="216"/>
      <c r="BRQ87" s="216"/>
      <c r="BRR87" s="216"/>
      <c r="BRS87" s="216"/>
      <c r="BRT87" s="216"/>
      <c r="BRU87" s="216"/>
      <c r="BRV87" s="216"/>
      <c r="BRW87" s="216"/>
      <c r="BRX87" s="216"/>
      <c r="BRY87" s="216"/>
      <c r="BRZ87" s="216"/>
      <c r="BSA87" s="216"/>
      <c r="BSB87" s="216"/>
      <c r="BSC87" s="216"/>
      <c r="BSD87" s="216"/>
      <c r="BSE87" s="216"/>
      <c r="BSF87" s="216"/>
      <c r="BSG87" s="216"/>
      <c r="BSH87" s="216"/>
      <c r="BSI87" s="216"/>
      <c r="BSJ87" s="216"/>
      <c r="BSK87" s="216"/>
      <c r="BSL87" s="216"/>
      <c r="BSM87" s="216"/>
      <c r="BSN87" s="216"/>
      <c r="BSO87" s="216"/>
      <c r="BSP87" s="216"/>
      <c r="BSQ87" s="216"/>
      <c r="BSR87" s="216"/>
      <c r="BSS87" s="216"/>
      <c r="BST87" s="216"/>
      <c r="BSU87" s="216"/>
      <c r="BSV87" s="216"/>
      <c r="BSW87" s="216"/>
      <c r="BSX87" s="216"/>
      <c r="BSY87" s="216"/>
      <c r="BSZ87" s="216"/>
      <c r="BTA87" s="216"/>
      <c r="BTB87" s="216"/>
      <c r="BTC87" s="216"/>
      <c r="BTD87" s="216"/>
      <c r="BTE87" s="216"/>
      <c r="BTF87" s="216"/>
      <c r="BTG87" s="216"/>
      <c r="BTH87" s="216"/>
      <c r="BTI87" s="216"/>
      <c r="BTJ87" s="216"/>
      <c r="BTK87" s="216"/>
      <c r="BTL87" s="216"/>
      <c r="BTM87" s="216"/>
      <c r="BTN87" s="216"/>
      <c r="BTO87" s="216"/>
      <c r="BTP87" s="216"/>
      <c r="BTQ87" s="216"/>
      <c r="BTR87" s="216"/>
      <c r="BTS87" s="216"/>
      <c r="BTT87" s="216"/>
      <c r="BTU87" s="216"/>
      <c r="BTV87" s="216"/>
      <c r="BTW87" s="216"/>
      <c r="BTX87" s="216"/>
      <c r="BTY87" s="216"/>
      <c r="BTZ87" s="216"/>
      <c r="BUA87" s="216"/>
      <c r="BUB87" s="216"/>
      <c r="BUC87" s="216"/>
      <c r="BUD87" s="216"/>
      <c r="BUE87" s="216"/>
      <c r="BUF87" s="216"/>
      <c r="BUG87" s="216"/>
      <c r="BUH87" s="216"/>
      <c r="BUI87" s="216"/>
      <c r="BUJ87" s="216"/>
      <c r="BUK87" s="216"/>
      <c r="BUL87" s="216"/>
      <c r="BUM87" s="216"/>
      <c r="BUN87" s="216"/>
      <c r="BUO87" s="216"/>
      <c r="BUP87" s="216"/>
      <c r="BUQ87" s="216"/>
      <c r="BUR87" s="216"/>
      <c r="BUS87" s="216"/>
      <c r="BUT87" s="216"/>
      <c r="BUU87" s="216"/>
      <c r="BUV87" s="216"/>
      <c r="BUW87" s="216"/>
      <c r="BUX87" s="216"/>
      <c r="BUY87" s="216"/>
      <c r="BUZ87" s="216"/>
      <c r="BVA87" s="216"/>
      <c r="BVB87" s="216"/>
      <c r="BVC87" s="216"/>
      <c r="BVD87" s="216"/>
      <c r="BVE87" s="216"/>
      <c r="BVF87" s="216"/>
      <c r="BVG87" s="216"/>
      <c r="BVH87" s="216"/>
      <c r="BVI87" s="216"/>
      <c r="BVJ87" s="216"/>
      <c r="BVK87" s="216"/>
      <c r="BVL87" s="216"/>
      <c r="BVM87" s="216"/>
      <c r="BVN87" s="216"/>
      <c r="BVO87" s="216"/>
      <c r="BVP87" s="216"/>
      <c r="BVQ87" s="216"/>
      <c r="BVR87" s="216"/>
      <c r="BVS87" s="216"/>
      <c r="BVT87" s="216"/>
      <c r="BVU87" s="216"/>
      <c r="BVV87" s="216"/>
      <c r="BVW87" s="216"/>
      <c r="BVX87" s="216"/>
      <c r="BVY87" s="216"/>
      <c r="BVZ87" s="216"/>
      <c r="BWA87" s="216"/>
      <c r="BWB87" s="216"/>
      <c r="BWC87" s="216"/>
      <c r="BWD87" s="216"/>
      <c r="BWE87" s="216"/>
      <c r="BWF87" s="216"/>
      <c r="BWG87" s="216"/>
      <c r="BWH87" s="216"/>
      <c r="BWI87" s="216"/>
      <c r="BWJ87" s="216"/>
      <c r="BWK87" s="216"/>
      <c r="BWL87" s="216"/>
      <c r="BWM87" s="216"/>
      <c r="BWN87" s="216"/>
      <c r="BWO87" s="216"/>
      <c r="BWP87" s="216"/>
      <c r="BWQ87" s="216"/>
      <c r="BWR87" s="216"/>
      <c r="BWS87" s="216"/>
      <c r="BWT87" s="216"/>
      <c r="BWU87" s="216"/>
      <c r="BWV87" s="216"/>
      <c r="BWW87" s="216"/>
      <c r="BWX87" s="216"/>
      <c r="BWY87" s="216"/>
      <c r="BWZ87" s="216"/>
      <c r="BXA87" s="216"/>
      <c r="BXB87" s="216"/>
      <c r="BXC87" s="216"/>
      <c r="BXD87" s="216"/>
      <c r="BXE87" s="216"/>
      <c r="BXF87" s="216"/>
      <c r="BXG87" s="216"/>
      <c r="BXH87" s="216"/>
      <c r="BXI87" s="216"/>
      <c r="BXJ87" s="216"/>
      <c r="BXK87" s="216"/>
      <c r="BXL87" s="216"/>
      <c r="BXM87" s="216"/>
      <c r="BXN87" s="216"/>
      <c r="BXO87" s="216"/>
      <c r="BXP87" s="216"/>
      <c r="BXQ87" s="216"/>
      <c r="BXR87" s="216"/>
      <c r="BXS87" s="216"/>
      <c r="BXT87" s="216"/>
      <c r="BXU87" s="216"/>
      <c r="BXV87" s="216"/>
      <c r="BXW87" s="216"/>
      <c r="BXX87" s="216"/>
      <c r="BXY87" s="216"/>
      <c r="BXZ87" s="216"/>
      <c r="BYA87" s="216"/>
      <c r="BYB87" s="216"/>
      <c r="BYC87" s="216"/>
      <c r="BYD87" s="216"/>
      <c r="BYE87" s="216"/>
      <c r="BYF87" s="216"/>
      <c r="BYG87" s="216"/>
      <c r="BYH87" s="216"/>
      <c r="BYI87" s="216"/>
      <c r="BYJ87" s="216"/>
      <c r="BYK87" s="216"/>
      <c r="BYL87" s="216"/>
      <c r="BYM87" s="216"/>
      <c r="BYN87" s="216"/>
      <c r="BYO87" s="216"/>
      <c r="BYP87" s="216"/>
      <c r="BYQ87" s="216"/>
      <c r="BYR87" s="216"/>
      <c r="BYS87" s="216"/>
      <c r="BYT87" s="216"/>
      <c r="BYU87" s="216"/>
      <c r="BYV87" s="216"/>
      <c r="BYW87" s="216"/>
      <c r="BYX87" s="216"/>
      <c r="BYY87" s="216"/>
      <c r="BYZ87" s="216"/>
      <c r="BZA87" s="216"/>
      <c r="BZB87" s="216"/>
      <c r="BZC87" s="216"/>
      <c r="BZD87" s="216"/>
      <c r="BZE87" s="216"/>
      <c r="BZF87" s="216"/>
      <c r="BZG87" s="216"/>
      <c r="BZH87" s="216"/>
      <c r="BZI87" s="216"/>
      <c r="BZJ87" s="216"/>
      <c r="BZK87" s="216"/>
      <c r="BZL87" s="216"/>
      <c r="BZM87" s="216"/>
      <c r="BZN87" s="216"/>
      <c r="BZO87" s="216"/>
      <c r="BZP87" s="216"/>
      <c r="BZQ87" s="216"/>
      <c r="BZR87" s="216"/>
      <c r="BZS87" s="216"/>
      <c r="BZT87" s="216"/>
      <c r="BZU87" s="216"/>
      <c r="BZV87" s="216"/>
      <c r="BZW87" s="216"/>
      <c r="BZX87" s="216"/>
      <c r="BZY87" s="216"/>
      <c r="BZZ87" s="216"/>
      <c r="CAA87" s="216"/>
      <c r="CAB87" s="216"/>
      <c r="CAC87" s="216"/>
      <c r="CAD87" s="216"/>
      <c r="CAE87" s="216"/>
      <c r="CAF87" s="216"/>
      <c r="CAG87" s="216"/>
      <c r="CAH87" s="216"/>
      <c r="CAI87" s="216"/>
      <c r="CAJ87" s="216"/>
      <c r="CAK87" s="216"/>
      <c r="CAL87" s="216"/>
      <c r="CAM87" s="216"/>
      <c r="CAN87" s="216"/>
      <c r="CAO87" s="216"/>
      <c r="CAP87" s="216"/>
      <c r="CAQ87" s="216"/>
      <c r="CAR87" s="216"/>
      <c r="CAS87" s="216"/>
      <c r="CAT87" s="216"/>
      <c r="CAU87" s="216"/>
      <c r="CAV87" s="216"/>
      <c r="CAW87" s="216"/>
      <c r="CAX87" s="216"/>
      <c r="CAY87" s="216"/>
      <c r="CAZ87" s="216"/>
      <c r="CBA87" s="216"/>
      <c r="CBB87" s="216"/>
      <c r="CBC87" s="216"/>
      <c r="CBD87" s="216"/>
      <c r="CBE87" s="216"/>
      <c r="CBF87" s="216"/>
      <c r="CBG87" s="216"/>
      <c r="CBH87" s="216"/>
      <c r="CBI87" s="216"/>
      <c r="CBJ87" s="216"/>
      <c r="CBK87" s="216"/>
      <c r="CBL87" s="216"/>
      <c r="CBM87" s="216"/>
      <c r="CBN87" s="216"/>
      <c r="CBO87" s="216"/>
      <c r="CBP87" s="216"/>
      <c r="CBQ87" s="216"/>
      <c r="CBR87" s="216"/>
      <c r="CBS87" s="216"/>
      <c r="CBT87" s="216"/>
      <c r="CBU87" s="216"/>
      <c r="CBV87" s="216"/>
      <c r="CBW87" s="216"/>
      <c r="CBX87" s="216"/>
      <c r="CBY87" s="216"/>
      <c r="CBZ87" s="216"/>
      <c r="CCA87" s="216"/>
      <c r="CCB87" s="216"/>
      <c r="CCC87" s="216"/>
      <c r="CCD87" s="216"/>
      <c r="CCE87" s="216"/>
      <c r="CCF87" s="216"/>
      <c r="CCG87" s="216"/>
      <c r="CCH87" s="216"/>
      <c r="CCI87" s="216"/>
      <c r="CCJ87" s="216"/>
      <c r="CCK87" s="216"/>
      <c r="CCL87" s="216"/>
      <c r="CCM87" s="216"/>
      <c r="CCN87" s="216"/>
      <c r="CCO87" s="216"/>
      <c r="CCP87" s="216"/>
      <c r="CCQ87" s="216"/>
      <c r="CCR87" s="216"/>
      <c r="CCS87" s="216"/>
      <c r="CCT87" s="216"/>
      <c r="CCU87" s="216"/>
      <c r="CCV87" s="216"/>
      <c r="CCW87" s="216"/>
      <c r="CCX87" s="216"/>
      <c r="CCY87" s="216"/>
      <c r="CCZ87" s="216"/>
      <c r="CDA87" s="216"/>
      <c r="CDB87" s="216"/>
      <c r="CDC87" s="216"/>
      <c r="CDD87" s="216"/>
      <c r="CDE87" s="216"/>
      <c r="CDF87" s="216"/>
      <c r="CDG87" s="216"/>
      <c r="CDH87" s="216"/>
      <c r="CDI87" s="216"/>
      <c r="CDJ87" s="216"/>
      <c r="CDK87" s="216"/>
      <c r="CDL87" s="216"/>
      <c r="CDM87" s="216"/>
      <c r="CDN87" s="216"/>
      <c r="CDO87" s="216"/>
      <c r="CDP87" s="216"/>
      <c r="CDQ87" s="216"/>
      <c r="CDR87" s="216"/>
      <c r="CDS87" s="216"/>
      <c r="CDT87" s="216"/>
      <c r="CDU87" s="216"/>
      <c r="CDV87" s="216"/>
      <c r="CDW87" s="216"/>
      <c r="CDX87" s="216"/>
      <c r="CDY87" s="216"/>
      <c r="CDZ87" s="216"/>
      <c r="CEA87" s="216"/>
      <c r="CEB87" s="216"/>
      <c r="CEC87" s="216"/>
      <c r="CED87" s="216"/>
      <c r="CEE87" s="216"/>
      <c r="CEF87" s="216"/>
      <c r="CEG87" s="216"/>
      <c r="CEH87" s="216"/>
      <c r="CEI87" s="216"/>
      <c r="CEJ87" s="216"/>
      <c r="CEK87" s="216"/>
      <c r="CEL87" s="216"/>
      <c r="CEM87" s="216"/>
      <c r="CEN87" s="216"/>
      <c r="CEO87" s="216"/>
      <c r="CEP87" s="216"/>
      <c r="CEQ87" s="216"/>
      <c r="CER87" s="216"/>
      <c r="CES87" s="216"/>
      <c r="CET87" s="216"/>
      <c r="CEU87" s="216"/>
      <c r="CEV87" s="216"/>
      <c r="CEW87" s="216"/>
      <c r="CEX87" s="216"/>
      <c r="CEY87" s="216"/>
      <c r="CEZ87" s="216"/>
      <c r="CFA87" s="216"/>
      <c r="CFB87" s="216"/>
      <c r="CFC87" s="216"/>
      <c r="CFD87" s="216"/>
      <c r="CFE87" s="216"/>
      <c r="CFF87" s="216"/>
      <c r="CFG87" s="216"/>
      <c r="CFH87" s="216"/>
      <c r="CFI87" s="216"/>
      <c r="CFJ87" s="216"/>
      <c r="CFK87" s="216"/>
      <c r="CFL87" s="216"/>
      <c r="CFM87" s="216"/>
      <c r="CFN87" s="216"/>
      <c r="CFO87" s="216"/>
      <c r="CFP87" s="216"/>
      <c r="CFQ87" s="216"/>
      <c r="CFR87" s="216"/>
      <c r="CFS87" s="216"/>
      <c r="CFT87" s="216"/>
      <c r="CFU87" s="216"/>
      <c r="CFV87" s="216"/>
      <c r="CFW87" s="216"/>
      <c r="CFX87" s="216"/>
      <c r="CFY87" s="216"/>
      <c r="CFZ87" s="216"/>
      <c r="CGA87" s="216"/>
      <c r="CGB87" s="216"/>
      <c r="CGC87" s="216"/>
      <c r="CGD87" s="216"/>
      <c r="CGE87" s="216"/>
      <c r="CGF87" s="216"/>
      <c r="CGG87" s="216"/>
      <c r="CGH87" s="216"/>
      <c r="CGI87" s="216"/>
      <c r="CGJ87" s="216"/>
      <c r="CGK87" s="216"/>
      <c r="CGL87" s="216"/>
      <c r="CGM87" s="216"/>
      <c r="CGN87" s="216"/>
      <c r="CGO87" s="216"/>
      <c r="CGP87" s="216"/>
      <c r="CGQ87" s="216"/>
      <c r="CGR87" s="216"/>
      <c r="CGS87" s="216"/>
      <c r="CGT87" s="216"/>
      <c r="CGU87" s="216"/>
      <c r="CGV87" s="216"/>
      <c r="CGW87" s="216"/>
      <c r="CGX87" s="216"/>
      <c r="CGY87" s="216"/>
      <c r="CGZ87" s="216"/>
      <c r="CHA87" s="216"/>
      <c r="CHB87" s="216"/>
      <c r="CHC87" s="216"/>
      <c r="CHD87" s="216"/>
      <c r="CHE87" s="216"/>
      <c r="CHF87" s="216"/>
      <c r="CHG87" s="216"/>
      <c r="CHH87" s="216"/>
      <c r="CHI87" s="216"/>
      <c r="CHJ87" s="216"/>
      <c r="CHK87" s="216"/>
      <c r="CHL87" s="216"/>
      <c r="CHM87" s="216"/>
      <c r="CHN87" s="216"/>
      <c r="CHO87" s="216"/>
      <c r="CHP87" s="216"/>
      <c r="CHQ87" s="216"/>
      <c r="CHR87" s="216"/>
      <c r="CHS87" s="216"/>
      <c r="CHT87" s="216"/>
      <c r="CHU87" s="216"/>
      <c r="CHV87" s="216"/>
      <c r="CHW87" s="216"/>
      <c r="CHX87" s="216"/>
      <c r="CHY87" s="216"/>
      <c r="CHZ87" s="216"/>
      <c r="CIA87" s="216"/>
      <c r="CIB87" s="216"/>
      <c r="CIC87" s="216"/>
      <c r="CID87" s="216"/>
      <c r="CIE87" s="216"/>
      <c r="CIF87" s="216"/>
      <c r="CIG87" s="216"/>
      <c r="CIH87" s="216"/>
      <c r="CII87" s="216"/>
      <c r="CIJ87" s="216"/>
      <c r="CIK87" s="216"/>
      <c r="CIL87" s="216"/>
      <c r="CIM87" s="216"/>
      <c r="CIN87" s="216"/>
      <c r="CIO87" s="216"/>
      <c r="CIP87" s="216"/>
      <c r="CIQ87" s="216"/>
      <c r="CIR87" s="216"/>
      <c r="CIS87" s="216"/>
      <c r="CIT87" s="216"/>
      <c r="CIU87" s="216"/>
      <c r="CIV87" s="216"/>
      <c r="CIW87" s="216"/>
      <c r="CIX87" s="216"/>
      <c r="CIY87" s="216"/>
      <c r="CIZ87" s="216"/>
      <c r="CJA87" s="216"/>
      <c r="CJB87" s="216"/>
      <c r="CJC87" s="216"/>
      <c r="CJD87" s="216"/>
      <c r="CJE87" s="216"/>
      <c r="CJF87" s="216"/>
      <c r="CJG87" s="216"/>
      <c r="CJH87" s="216"/>
      <c r="CJI87" s="216"/>
      <c r="CJJ87" s="216"/>
      <c r="CJK87" s="216"/>
      <c r="CJL87" s="216"/>
      <c r="CJM87" s="216"/>
      <c r="CJN87" s="216"/>
      <c r="CJO87" s="216"/>
      <c r="CJP87" s="216"/>
      <c r="CJQ87" s="216"/>
      <c r="CJR87" s="216"/>
      <c r="CJS87" s="216"/>
      <c r="CJT87" s="216"/>
      <c r="CJU87" s="216"/>
      <c r="CJV87" s="216"/>
      <c r="CJW87" s="216"/>
      <c r="CJX87" s="216"/>
      <c r="CJY87" s="216"/>
      <c r="CJZ87" s="216"/>
      <c r="CKA87" s="216"/>
      <c r="CKB87" s="216"/>
      <c r="CKC87" s="216"/>
      <c r="CKD87" s="216"/>
      <c r="CKE87" s="216"/>
      <c r="CKF87" s="216"/>
      <c r="CKG87" s="216"/>
      <c r="CKH87" s="216"/>
      <c r="CKI87" s="216"/>
      <c r="CKJ87" s="216"/>
      <c r="CKK87" s="216"/>
      <c r="CKL87" s="216"/>
      <c r="CKM87" s="216"/>
      <c r="CKN87" s="216"/>
      <c r="CKO87" s="216"/>
      <c r="CKP87" s="216"/>
      <c r="CKQ87" s="216"/>
      <c r="CKR87" s="216"/>
      <c r="CKS87" s="216"/>
      <c r="CKT87" s="216"/>
      <c r="CKU87" s="216"/>
      <c r="CKV87" s="216"/>
      <c r="CKW87" s="216"/>
      <c r="CKX87" s="216"/>
      <c r="CKY87" s="216"/>
      <c r="CKZ87" s="216"/>
      <c r="CLA87" s="216"/>
      <c r="CLB87" s="216"/>
      <c r="CLC87" s="216"/>
      <c r="CLD87" s="216"/>
      <c r="CLE87" s="216"/>
      <c r="CLF87" s="216"/>
      <c r="CLG87" s="216"/>
      <c r="CLH87" s="216"/>
      <c r="CLI87" s="216"/>
      <c r="CLJ87" s="216"/>
      <c r="CLK87" s="216"/>
      <c r="CLL87" s="216"/>
      <c r="CLM87" s="216"/>
      <c r="CLN87" s="216"/>
      <c r="CLO87" s="216"/>
      <c r="CLP87" s="216"/>
      <c r="CLQ87" s="216"/>
      <c r="CLR87" s="216"/>
      <c r="CLS87" s="216"/>
      <c r="CLT87" s="216"/>
      <c r="CLU87" s="216"/>
      <c r="CLV87" s="216"/>
      <c r="CLW87" s="216"/>
      <c r="CLX87" s="216"/>
      <c r="CLY87" s="216"/>
      <c r="CLZ87" s="216"/>
      <c r="CMA87" s="216"/>
      <c r="CMB87" s="216"/>
      <c r="CMC87" s="216"/>
      <c r="CMD87" s="216"/>
      <c r="CME87" s="216"/>
      <c r="CMF87" s="216"/>
      <c r="CMG87" s="216"/>
      <c r="CMH87" s="216"/>
      <c r="CMI87" s="216"/>
      <c r="CMJ87" s="216"/>
      <c r="CMK87" s="216"/>
      <c r="CML87" s="216"/>
      <c r="CMM87" s="216"/>
      <c r="CMN87" s="216"/>
      <c r="CMO87" s="216"/>
      <c r="CMP87" s="216"/>
      <c r="CMQ87" s="216"/>
      <c r="CMR87" s="216"/>
      <c r="CMS87" s="216"/>
      <c r="CMT87" s="216"/>
      <c r="CMU87" s="216"/>
      <c r="CMV87" s="216"/>
      <c r="CMW87" s="216"/>
      <c r="CMX87" s="216"/>
      <c r="CMY87" s="216"/>
      <c r="CMZ87" s="216"/>
      <c r="CNA87" s="216"/>
      <c r="CNB87" s="216"/>
      <c r="CNC87" s="216"/>
      <c r="CND87" s="216"/>
      <c r="CNE87" s="216"/>
      <c r="CNF87" s="216"/>
      <c r="CNG87" s="216"/>
      <c r="CNH87" s="216"/>
      <c r="CNI87" s="216"/>
      <c r="CNJ87" s="216"/>
      <c r="CNK87" s="216"/>
      <c r="CNL87" s="216"/>
      <c r="CNM87" s="216"/>
      <c r="CNN87" s="216"/>
      <c r="CNO87" s="216"/>
      <c r="CNP87" s="216"/>
      <c r="CNQ87" s="216"/>
      <c r="CNR87" s="216"/>
      <c r="CNS87" s="216"/>
      <c r="CNT87" s="216"/>
      <c r="CNU87" s="216"/>
      <c r="CNV87" s="216"/>
      <c r="CNW87" s="216"/>
      <c r="CNX87" s="216"/>
      <c r="CNY87" s="216"/>
      <c r="CNZ87" s="216"/>
      <c r="COA87" s="216"/>
      <c r="COB87" s="216"/>
      <c r="COC87" s="216"/>
      <c r="COD87" s="216"/>
      <c r="COE87" s="216"/>
      <c r="COF87" s="216"/>
      <c r="COG87" s="216"/>
      <c r="COH87" s="216"/>
      <c r="COI87" s="216"/>
      <c r="COJ87" s="216"/>
      <c r="COK87" s="216"/>
      <c r="COL87" s="216"/>
      <c r="COM87" s="216"/>
      <c r="CON87" s="216"/>
      <c r="COO87" s="216"/>
      <c r="COP87" s="216"/>
      <c r="COQ87" s="216"/>
      <c r="COR87" s="216"/>
      <c r="COS87" s="216"/>
      <c r="COT87" s="216"/>
      <c r="COU87" s="216"/>
      <c r="COV87" s="216"/>
      <c r="COW87" s="216"/>
      <c r="COX87" s="216"/>
      <c r="COY87" s="216"/>
      <c r="COZ87" s="216"/>
      <c r="CPA87" s="216"/>
      <c r="CPB87" s="216"/>
      <c r="CPC87" s="216"/>
      <c r="CPD87" s="216"/>
      <c r="CPE87" s="216"/>
      <c r="CPF87" s="216"/>
    </row>
    <row r="88" spans="1:2450" s="175" customFormat="1" ht="25.5" x14ac:dyDescent="0.25">
      <c r="A88" s="715"/>
      <c r="B88" s="306">
        <f t="shared" si="2"/>
        <v>5</v>
      </c>
      <c r="C88" s="297" t="s">
        <v>56</v>
      </c>
      <c r="D88" s="205"/>
      <c r="E88" s="205"/>
      <c r="F88" s="205"/>
      <c r="G88" s="206"/>
      <c r="H88" s="290"/>
      <c r="I88" s="373"/>
      <c r="J88" s="373"/>
      <c r="K88" s="373"/>
      <c r="L88" s="373"/>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c r="HX88" s="216"/>
      <c r="HY88" s="216"/>
      <c r="HZ88" s="216"/>
      <c r="IA88" s="216"/>
      <c r="IB88" s="216"/>
      <c r="IC88" s="216"/>
      <c r="ID88" s="216"/>
      <c r="IE88" s="216"/>
      <c r="IF88" s="216"/>
      <c r="IG88" s="216"/>
      <c r="IH88" s="216"/>
      <c r="II88" s="216"/>
      <c r="IJ88" s="216"/>
      <c r="IK88" s="216"/>
      <c r="IL88" s="216"/>
      <c r="IM88" s="216"/>
      <c r="IN88" s="216"/>
      <c r="IO88" s="216"/>
      <c r="IP88" s="216"/>
      <c r="IQ88" s="216"/>
      <c r="IR88" s="216"/>
      <c r="IS88" s="216"/>
      <c r="IT88" s="216"/>
      <c r="IU88" s="216"/>
      <c r="IV88" s="216"/>
      <c r="IW88" s="216"/>
      <c r="IX88" s="216"/>
      <c r="IY88" s="216"/>
      <c r="IZ88" s="216"/>
      <c r="JA88" s="216"/>
      <c r="JB88" s="216"/>
      <c r="JC88" s="216"/>
      <c r="JD88" s="216"/>
      <c r="JE88" s="216"/>
      <c r="JF88" s="216"/>
      <c r="JG88" s="216"/>
      <c r="JH88" s="216"/>
      <c r="JI88" s="216"/>
      <c r="JJ88" s="216"/>
      <c r="JK88" s="216"/>
      <c r="JL88" s="216"/>
      <c r="JM88" s="216"/>
      <c r="JN88" s="216"/>
      <c r="JO88" s="216"/>
      <c r="JP88" s="216"/>
      <c r="JQ88" s="216"/>
      <c r="JR88" s="216"/>
      <c r="JS88" s="216"/>
      <c r="JT88" s="216"/>
      <c r="JU88" s="216"/>
      <c r="JV88" s="216"/>
      <c r="JW88" s="216"/>
      <c r="JX88" s="216"/>
      <c r="JY88" s="216"/>
      <c r="JZ88" s="216"/>
      <c r="KA88" s="216"/>
      <c r="KB88" s="216"/>
      <c r="KC88" s="216"/>
      <c r="KD88" s="216"/>
      <c r="KE88" s="216"/>
      <c r="KF88" s="216"/>
      <c r="KG88" s="216"/>
      <c r="KH88" s="216"/>
      <c r="KI88" s="216"/>
      <c r="KJ88" s="216"/>
      <c r="KK88" s="216"/>
      <c r="KL88" s="216"/>
      <c r="KM88" s="216"/>
      <c r="KN88" s="216"/>
      <c r="KO88" s="216"/>
      <c r="KP88" s="216"/>
      <c r="KQ88" s="216"/>
      <c r="KR88" s="216"/>
      <c r="KS88" s="216"/>
      <c r="KT88" s="216"/>
      <c r="KU88" s="216"/>
      <c r="KV88" s="216"/>
      <c r="KW88" s="216"/>
      <c r="KX88" s="216"/>
      <c r="KY88" s="216"/>
      <c r="KZ88" s="216"/>
      <c r="LA88" s="216"/>
      <c r="LB88" s="216"/>
      <c r="LC88" s="216"/>
      <c r="LD88" s="216"/>
      <c r="LE88" s="216"/>
      <c r="LF88" s="216"/>
      <c r="LG88" s="216"/>
      <c r="LH88" s="216"/>
      <c r="LI88" s="216"/>
      <c r="LJ88" s="216"/>
      <c r="LK88" s="216"/>
      <c r="LL88" s="216"/>
      <c r="LM88" s="216"/>
      <c r="LN88" s="216"/>
      <c r="LO88" s="216"/>
      <c r="LP88" s="216"/>
      <c r="LQ88" s="216"/>
      <c r="LR88" s="216"/>
      <c r="LS88" s="216"/>
      <c r="LT88" s="216"/>
      <c r="LU88" s="216"/>
      <c r="LV88" s="216"/>
      <c r="LW88" s="216"/>
      <c r="LX88" s="216"/>
      <c r="LY88" s="216"/>
      <c r="LZ88" s="216"/>
      <c r="MA88" s="216"/>
      <c r="MB88" s="216"/>
      <c r="MC88" s="216"/>
      <c r="MD88" s="216"/>
      <c r="ME88" s="216"/>
      <c r="MF88" s="216"/>
      <c r="MG88" s="216"/>
      <c r="MH88" s="216"/>
      <c r="MI88" s="216"/>
      <c r="MJ88" s="216"/>
      <c r="MK88" s="216"/>
      <c r="ML88" s="216"/>
      <c r="MM88" s="216"/>
      <c r="MN88" s="216"/>
      <c r="MO88" s="216"/>
      <c r="MP88" s="216"/>
      <c r="MQ88" s="216"/>
      <c r="MR88" s="216"/>
      <c r="MS88" s="216"/>
      <c r="MT88" s="216"/>
      <c r="MU88" s="216"/>
      <c r="MV88" s="216"/>
      <c r="MW88" s="216"/>
      <c r="MX88" s="216"/>
      <c r="MY88" s="216"/>
      <c r="MZ88" s="216"/>
      <c r="NA88" s="216"/>
      <c r="NB88" s="216"/>
      <c r="NC88" s="216"/>
      <c r="ND88" s="216"/>
      <c r="NE88" s="216"/>
      <c r="NF88" s="216"/>
      <c r="NG88" s="216"/>
      <c r="NH88" s="216"/>
      <c r="NI88" s="216"/>
      <c r="NJ88" s="216"/>
      <c r="NK88" s="216"/>
      <c r="NL88" s="216"/>
      <c r="NM88" s="216"/>
      <c r="NN88" s="216"/>
      <c r="NO88" s="216"/>
      <c r="NP88" s="216"/>
      <c r="NQ88" s="216"/>
      <c r="NR88" s="216"/>
      <c r="NS88" s="216"/>
      <c r="NT88" s="216"/>
      <c r="NU88" s="216"/>
      <c r="NV88" s="216"/>
      <c r="NW88" s="216"/>
      <c r="NX88" s="216"/>
      <c r="NY88" s="216"/>
      <c r="NZ88" s="216"/>
      <c r="OA88" s="216"/>
      <c r="OB88" s="216"/>
      <c r="OC88" s="216"/>
      <c r="OD88" s="216"/>
      <c r="OE88" s="216"/>
      <c r="OF88" s="216"/>
      <c r="OG88" s="216"/>
      <c r="OH88" s="216"/>
      <c r="OI88" s="216"/>
      <c r="OJ88" s="216"/>
      <c r="OK88" s="216"/>
      <c r="OL88" s="216"/>
      <c r="OM88" s="216"/>
      <c r="ON88" s="216"/>
      <c r="OO88" s="216"/>
      <c r="OP88" s="216"/>
      <c r="OQ88" s="216"/>
      <c r="OR88" s="216"/>
      <c r="OS88" s="216"/>
      <c r="OT88" s="216"/>
      <c r="OU88" s="216"/>
      <c r="OV88" s="216"/>
      <c r="OW88" s="216"/>
      <c r="OX88" s="216"/>
      <c r="OY88" s="216"/>
      <c r="OZ88" s="216"/>
      <c r="PA88" s="216"/>
      <c r="PB88" s="216"/>
      <c r="PC88" s="216"/>
      <c r="PD88" s="216"/>
      <c r="PE88" s="216"/>
      <c r="PF88" s="216"/>
      <c r="PG88" s="216"/>
      <c r="PH88" s="216"/>
      <c r="PI88" s="216"/>
      <c r="PJ88" s="216"/>
      <c r="PK88" s="216"/>
      <c r="PL88" s="216"/>
      <c r="PM88" s="216"/>
      <c r="PN88" s="216"/>
      <c r="PO88" s="216"/>
      <c r="PP88" s="216"/>
      <c r="PQ88" s="216"/>
      <c r="PR88" s="216"/>
      <c r="PS88" s="216"/>
      <c r="PT88" s="216"/>
      <c r="PU88" s="216"/>
      <c r="PV88" s="216"/>
      <c r="PW88" s="216"/>
      <c r="PX88" s="216"/>
      <c r="PY88" s="216"/>
      <c r="PZ88" s="216"/>
      <c r="QA88" s="216"/>
      <c r="QB88" s="216"/>
      <c r="QC88" s="216"/>
      <c r="QD88" s="216"/>
      <c r="QE88" s="216"/>
      <c r="QF88" s="216"/>
      <c r="QG88" s="216"/>
      <c r="QH88" s="216"/>
      <c r="QI88" s="216"/>
      <c r="QJ88" s="216"/>
      <c r="QK88" s="216"/>
      <c r="QL88" s="216"/>
      <c r="QM88" s="216"/>
      <c r="QN88" s="216"/>
      <c r="QO88" s="216"/>
      <c r="QP88" s="216"/>
      <c r="QQ88" s="216"/>
      <c r="QR88" s="216"/>
      <c r="QS88" s="216"/>
      <c r="QT88" s="216"/>
      <c r="QU88" s="216"/>
      <c r="QV88" s="216"/>
      <c r="QW88" s="216"/>
      <c r="QX88" s="216"/>
      <c r="QY88" s="216"/>
      <c r="QZ88" s="216"/>
      <c r="RA88" s="216"/>
      <c r="RB88" s="216"/>
      <c r="RC88" s="216"/>
      <c r="RD88" s="216"/>
      <c r="RE88" s="216"/>
      <c r="RF88" s="216"/>
      <c r="RG88" s="216"/>
      <c r="RH88" s="216"/>
      <c r="RI88" s="216"/>
      <c r="RJ88" s="216"/>
      <c r="RK88" s="216"/>
      <c r="RL88" s="216"/>
      <c r="RM88" s="216"/>
      <c r="RN88" s="216"/>
      <c r="RO88" s="216"/>
      <c r="RP88" s="216"/>
      <c r="RQ88" s="216"/>
      <c r="RR88" s="216"/>
      <c r="RS88" s="216"/>
      <c r="RT88" s="216"/>
      <c r="RU88" s="216"/>
      <c r="RV88" s="216"/>
      <c r="RW88" s="216"/>
      <c r="RX88" s="216"/>
      <c r="RY88" s="216"/>
      <c r="RZ88" s="216"/>
      <c r="SA88" s="216"/>
      <c r="SB88" s="216"/>
      <c r="SC88" s="216"/>
      <c r="SD88" s="216"/>
      <c r="SE88" s="216"/>
      <c r="SF88" s="216"/>
      <c r="SG88" s="216"/>
      <c r="SH88" s="216"/>
      <c r="SI88" s="216"/>
      <c r="SJ88" s="216"/>
      <c r="SK88" s="216"/>
      <c r="SL88" s="216"/>
      <c r="SM88" s="216"/>
      <c r="SN88" s="216"/>
      <c r="SO88" s="216"/>
      <c r="SP88" s="216"/>
      <c r="SQ88" s="216"/>
      <c r="SR88" s="216"/>
      <c r="SS88" s="216"/>
      <c r="ST88" s="216"/>
      <c r="SU88" s="216"/>
      <c r="SV88" s="216"/>
      <c r="SW88" s="216"/>
      <c r="SX88" s="216"/>
      <c r="SY88" s="216"/>
      <c r="SZ88" s="216"/>
      <c r="TA88" s="216"/>
      <c r="TB88" s="216"/>
      <c r="TC88" s="216"/>
      <c r="TD88" s="216"/>
      <c r="TE88" s="216"/>
      <c r="TF88" s="216"/>
      <c r="TG88" s="216"/>
      <c r="TH88" s="216"/>
      <c r="TI88" s="216"/>
      <c r="TJ88" s="216"/>
      <c r="TK88" s="216"/>
      <c r="TL88" s="216"/>
      <c r="TM88" s="216"/>
      <c r="TN88" s="216"/>
      <c r="TO88" s="216"/>
      <c r="TP88" s="216"/>
      <c r="TQ88" s="216"/>
      <c r="TR88" s="216"/>
      <c r="TS88" s="216"/>
      <c r="TT88" s="216"/>
      <c r="TU88" s="216"/>
      <c r="TV88" s="216"/>
      <c r="TW88" s="216"/>
      <c r="TX88" s="216"/>
      <c r="TY88" s="216"/>
      <c r="TZ88" s="216"/>
      <c r="UA88" s="216"/>
      <c r="UB88" s="216"/>
      <c r="UC88" s="216"/>
      <c r="UD88" s="216"/>
      <c r="UE88" s="216"/>
      <c r="UF88" s="216"/>
      <c r="UG88" s="216"/>
      <c r="UH88" s="216"/>
      <c r="UI88" s="216"/>
      <c r="UJ88" s="216"/>
      <c r="UK88" s="216"/>
      <c r="UL88" s="216"/>
      <c r="UM88" s="216"/>
      <c r="UN88" s="216"/>
      <c r="UO88" s="216"/>
      <c r="UP88" s="216"/>
      <c r="UQ88" s="216"/>
      <c r="UR88" s="216"/>
      <c r="US88" s="216"/>
      <c r="UT88" s="216"/>
      <c r="UU88" s="216"/>
      <c r="UV88" s="216"/>
      <c r="UW88" s="216"/>
      <c r="UX88" s="216"/>
      <c r="UY88" s="216"/>
      <c r="UZ88" s="216"/>
      <c r="VA88" s="216"/>
      <c r="VB88" s="216"/>
      <c r="VC88" s="216"/>
      <c r="VD88" s="216"/>
      <c r="VE88" s="216"/>
      <c r="VF88" s="216"/>
      <c r="VG88" s="216"/>
      <c r="VH88" s="216"/>
      <c r="VI88" s="216"/>
      <c r="VJ88" s="216"/>
      <c r="VK88" s="216"/>
      <c r="VL88" s="216"/>
      <c r="VM88" s="216"/>
      <c r="VN88" s="216"/>
      <c r="VO88" s="216"/>
      <c r="VP88" s="216"/>
      <c r="VQ88" s="216"/>
      <c r="VR88" s="216"/>
      <c r="VS88" s="216"/>
      <c r="VT88" s="216"/>
      <c r="VU88" s="216"/>
      <c r="VV88" s="216"/>
      <c r="VW88" s="216"/>
      <c r="VX88" s="216"/>
      <c r="VY88" s="216"/>
      <c r="VZ88" s="216"/>
      <c r="WA88" s="216"/>
      <c r="WB88" s="216"/>
      <c r="WC88" s="216"/>
      <c r="WD88" s="216"/>
      <c r="WE88" s="216"/>
      <c r="WF88" s="216"/>
      <c r="WG88" s="216"/>
      <c r="WH88" s="216"/>
      <c r="WI88" s="216"/>
      <c r="WJ88" s="216"/>
      <c r="WK88" s="216"/>
      <c r="WL88" s="216"/>
      <c r="WM88" s="216"/>
      <c r="WN88" s="216"/>
      <c r="WO88" s="216"/>
      <c r="WP88" s="216"/>
      <c r="WQ88" s="216"/>
      <c r="WR88" s="216"/>
      <c r="WS88" s="216"/>
      <c r="WT88" s="216"/>
      <c r="WU88" s="216"/>
      <c r="WV88" s="216"/>
      <c r="WW88" s="216"/>
      <c r="WX88" s="216"/>
      <c r="WY88" s="216"/>
      <c r="WZ88" s="216"/>
      <c r="XA88" s="216"/>
      <c r="XB88" s="216"/>
      <c r="XC88" s="216"/>
      <c r="XD88" s="216"/>
      <c r="XE88" s="216"/>
      <c r="XF88" s="216"/>
      <c r="XG88" s="216"/>
      <c r="XH88" s="216"/>
      <c r="XI88" s="216"/>
      <c r="XJ88" s="216"/>
      <c r="XK88" s="216"/>
      <c r="XL88" s="216"/>
      <c r="XM88" s="216"/>
      <c r="XN88" s="216"/>
      <c r="XO88" s="216"/>
      <c r="XP88" s="216"/>
      <c r="XQ88" s="216"/>
      <c r="XR88" s="216"/>
      <c r="XS88" s="216"/>
      <c r="XT88" s="216"/>
      <c r="XU88" s="216"/>
      <c r="XV88" s="216"/>
      <c r="XW88" s="216"/>
      <c r="XX88" s="216"/>
      <c r="XY88" s="216"/>
      <c r="XZ88" s="216"/>
      <c r="YA88" s="216"/>
      <c r="YB88" s="216"/>
      <c r="YC88" s="216"/>
      <c r="YD88" s="216"/>
      <c r="YE88" s="216"/>
      <c r="YF88" s="216"/>
      <c r="YG88" s="216"/>
      <c r="YH88" s="216"/>
      <c r="YI88" s="216"/>
      <c r="YJ88" s="216"/>
      <c r="YK88" s="216"/>
      <c r="YL88" s="216"/>
      <c r="YM88" s="216"/>
      <c r="YN88" s="216"/>
      <c r="YO88" s="216"/>
      <c r="YP88" s="216"/>
      <c r="YQ88" s="216"/>
      <c r="YR88" s="216"/>
      <c r="YS88" s="216"/>
      <c r="YT88" s="216"/>
      <c r="YU88" s="216"/>
      <c r="YV88" s="216"/>
      <c r="YW88" s="216"/>
      <c r="YX88" s="216"/>
      <c r="YY88" s="216"/>
      <c r="YZ88" s="216"/>
      <c r="ZA88" s="216"/>
      <c r="ZB88" s="216"/>
      <c r="ZC88" s="216"/>
      <c r="ZD88" s="216"/>
      <c r="ZE88" s="216"/>
      <c r="ZF88" s="216"/>
      <c r="ZG88" s="216"/>
      <c r="ZH88" s="216"/>
      <c r="ZI88" s="216"/>
      <c r="ZJ88" s="216"/>
      <c r="ZK88" s="216"/>
      <c r="ZL88" s="216"/>
      <c r="ZM88" s="216"/>
      <c r="ZN88" s="216"/>
      <c r="ZO88" s="216"/>
      <c r="ZP88" s="216"/>
      <c r="ZQ88" s="216"/>
      <c r="ZR88" s="216"/>
      <c r="ZS88" s="216"/>
      <c r="ZT88" s="216"/>
      <c r="ZU88" s="216"/>
      <c r="ZV88" s="216"/>
      <c r="ZW88" s="216"/>
      <c r="ZX88" s="216"/>
      <c r="ZY88" s="216"/>
      <c r="ZZ88" s="216"/>
      <c r="AAA88" s="216"/>
      <c r="AAB88" s="216"/>
      <c r="AAC88" s="216"/>
      <c r="AAD88" s="216"/>
      <c r="AAE88" s="216"/>
      <c r="AAF88" s="216"/>
      <c r="AAG88" s="216"/>
      <c r="AAH88" s="216"/>
      <c r="AAI88" s="216"/>
      <c r="AAJ88" s="216"/>
      <c r="AAK88" s="216"/>
      <c r="AAL88" s="216"/>
      <c r="AAM88" s="216"/>
      <c r="AAN88" s="216"/>
      <c r="AAO88" s="216"/>
      <c r="AAP88" s="216"/>
      <c r="AAQ88" s="216"/>
      <c r="AAR88" s="216"/>
      <c r="AAS88" s="216"/>
      <c r="AAT88" s="216"/>
      <c r="AAU88" s="216"/>
      <c r="AAV88" s="216"/>
      <c r="AAW88" s="216"/>
      <c r="AAX88" s="216"/>
      <c r="AAY88" s="216"/>
      <c r="AAZ88" s="216"/>
      <c r="ABA88" s="216"/>
      <c r="ABB88" s="216"/>
      <c r="ABC88" s="216"/>
      <c r="ABD88" s="216"/>
      <c r="ABE88" s="216"/>
      <c r="ABF88" s="216"/>
      <c r="ABG88" s="216"/>
      <c r="ABH88" s="216"/>
      <c r="ABI88" s="216"/>
      <c r="ABJ88" s="216"/>
      <c r="ABK88" s="216"/>
      <c r="ABL88" s="216"/>
      <c r="ABM88" s="216"/>
      <c r="ABN88" s="216"/>
      <c r="ABO88" s="216"/>
      <c r="ABP88" s="216"/>
      <c r="ABQ88" s="216"/>
      <c r="ABR88" s="216"/>
      <c r="ABS88" s="216"/>
      <c r="ABT88" s="216"/>
      <c r="ABU88" s="216"/>
      <c r="ABV88" s="216"/>
      <c r="ABW88" s="216"/>
      <c r="ABX88" s="216"/>
      <c r="ABY88" s="216"/>
      <c r="ABZ88" s="216"/>
      <c r="ACA88" s="216"/>
      <c r="ACB88" s="216"/>
      <c r="ACC88" s="216"/>
      <c r="ACD88" s="216"/>
      <c r="ACE88" s="216"/>
      <c r="ACF88" s="216"/>
      <c r="ACG88" s="216"/>
      <c r="ACH88" s="216"/>
      <c r="ACI88" s="216"/>
      <c r="ACJ88" s="216"/>
      <c r="ACK88" s="216"/>
      <c r="ACL88" s="216"/>
      <c r="ACM88" s="216"/>
      <c r="ACN88" s="216"/>
      <c r="ACO88" s="216"/>
      <c r="ACP88" s="216"/>
      <c r="ACQ88" s="216"/>
      <c r="ACR88" s="216"/>
      <c r="ACS88" s="216"/>
      <c r="ACT88" s="216"/>
      <c r="ACU88" s="216"/>
      <c r="ACV88" s="216"/>
      <c r="ACW88" s="216"/>
      <c r="ACX88" s="216"/>
      <c r="ACY88" s="216"/>
      <c r="ACZ88" s="216"/>
      <c r="ADA88" s="216"/>
      <c r="ADB88" s="216"/>
      <c r="ADC88" s="216"/>
      <c r="ADD88" s="216"/>
      <c r="ADE88" s="216"/>
      <c r="ADF88" s="216"/>
      <c r="ADG88" s="216"/>
      <c r="ADH88" s="216"/>
      <c r="ADI88" s="216"/>
      <c r="ADJ88" s="216"/>
      <c r="ADK88" s="216"/>
      <c r="ADL88" s="216"/>
      <c r="ADM88" s="216"/>
      <c r="ADN88" s="216"/>
      <c r="ADO88" s="216"/>
      <c r="ADP88" s="216"/>
      <c r="ADQ88" s="216"/>
      <c r="ADR88" s="216"/>
      <c r="ADS88" s="216"/>
      <c r="ADT88" s="216"/>
      <c r="ADU88" s="216"/>
      <c r="ADV88" s="216"/>
      <c r="ADW88" s="216"/>
      <c r="ADX88" s="216"/>
      <c r="ADY88" s="216"/>
      <c r="ADZ88" s="216"/>
      <c r="AEA88" s="216"/>
      <c r="AEB88" s="216"/>
      <c r="AEC88" s="216"/>
      <c r="AED88" s="216"/>
      <c r="AEE88" s="216"/>
      <c r="AEF88" s="216"/>
      <c r="AEG88" s="216"/>
      <c r="AEH88" s="216"/>
      <c r="AEI88" s="216"/>
      <c r="AEJ88" s="216"/>
      <c r="AEK88" s="216"/>
      <c r="AEL88" s="216"/>
      <c r="AEM88" s="216"/>
      <c r="AEN88" s="216"/>
      <c r="AEO88" s="216"/>
      <c r="AEP88" s="216"/>
      <c r="AEQ88" s="216"/>
      <c r="AER88" s="216"/>
      <c r="AES88" s="216"/>
      <c r="AET88" s="216"/>
      <c r="AEU88" s="216"/>
      <c r="AEV88" s="216"/>
      <c r="AEW88" s="216"/>
      <c r="AEX88" s="216"/>
      <c r="AEY88" s="216"/>
      <c r="AEZ88" s="216"/>
      <c r="AFA88" s="216"/>
      <c r="AFB88" s="216"/>
      <c r="AFC88" s="216"/>
      <c r="AFD88" s="216"/>
      <c r="AFE88" s="216"/>
      <c r="AFF88" s="216"/>
      <c r="AFG88" s="216"/>
      <c r="AFH88" s="216"/>
      <c r="AFI88" s="216"/>
      <c r="AFJ88" s="216"/>
      <c r="AFK88" s="216"/>
      <c r="AFL88" s="216"/>
      <c r="AFM88" s="216"/>
      <c r="AFN88" s="216"/>
      <c r="AFO88" s="216"/>
      <c r="AFP88" s="216"/>
      <c r="AFQ88" s="216"/>
      <c r="AFR88" s="216"/>
      <c r="AFS88" s="216"/>
      <c r="AFT88" s="216"/>
      <c r="AFU88" s="216"/>
      <c r="AFV88" s="216"/>
      <c r="AFW88" s="216"/>
      <c r="AFX88" s="216"/>
      <c r="AFY88" s="216"/>
      <c r="AFZ88" s="216"/>
      <c r="AGA88" s="216"/>
      <c r="AGB88" s="216"/>
      <c r="AGC88" s="216"/>
      <c r="AGD88" s="216"/>
      <c r="AGE88" s="216"/>
      <c r="AGF88" s="216"/>
      <c r="AGG88" s="216"/>
      <c r="AGH88" s="216"/>
      <c r="AGI88" s="216"/>
      <c r="AGJ88" s="216"/>
      <c r="AGK88" s="216"/>
      <c r="AGL88" s="216"/>
      <c r="AGM88" s="216"/>
      <c r="AGN88" s="216"/>
      <c r="AGO88" s="216"/>
      <c r="AGP88" s="216"/>
      <c r="AGQ88" s="216"/>
      <c r="AGR88" s="216"/>
      <c r="AGS88" s="216"/>
      <c r="AGT88" s="216"/>
      <c r="AGU88" s="216"/>
      <c r="AGV88" s="216"/>
      <c r="AGW88" s="216"/>
      <c r="AGX88" s="216"/>
      <c r="AGY88" s="216"/>
      <c r="AGZ88" s="216"/>
      <c r="AHA88" s="216"/>
      <c r="AHB88" s="216"/>
      <c r="AHC88" s="216"/>
      <c r="AHD88" s="216"/>
      <c r="AHE88" s="216"/>
      <c r="AHF88" s="216"/>
      <c r="AHG88" s="216"/>
      <c r="AHH88" s="216"/>
      <c r="AHI88" s="216"/>
      <c r="AHJ88" s="216"/>
      <c r="AHK88" s="216"/>
      <c r="AHL88" s="216"/>
      <c r="AHM88" s="216"/>
      <c r="AHN88" s="216"/>
      <c r="AHO88" s="216"/>
      <c r="AHP88" s="216"/>
      <c r="AHQ88" s="216"/>
      <c r="AHR88" s="216"/>
      <c r="AHS88" s="216"/>
      <c r="AHT88" s="216"/>
      <c r="AHU88" s="216"/>
      <c r="AHV88" s="216"/>
      <c r="AHW88" s="216"/>
      <c r="AHX88" s="216"/>
      <c r="AHY88" s="216"/>
      <c r="AHZ88" s="216"/>
      <c r="AIA88" s="216"/>
      <c r="AIB88" s="216"/>
      <c r="AIC88" s="216"/>
      <c r="AID88" s="216"/>
      <c r="AIE88" s="216"/>
      <c r="AIF88" s="216"/>
      <c r="AIG88" s="216"/>
      <c r="AIH88" s="216"/>
      <c r="AII88" s="216"/>
      <c r="AIJ88" s="216"/>
      <c r="AIK88" s="216"/>
      <c r="AIL88" s="216"/>
      <c r="AIM88" s="216"/>
      <c r="AIN88" s="216"/>
      <c r="AIO88" s="216"/>
      <c r="AIP88" s="216"/>
      <c r="AIQ88" s="216"/>
      <c r="AIR88" s="216"/>
      <c r="AIS88" s="216"/>
      <c r="AIT88" s="216"/>
      <c r="AIU88" s="216"/>
      <c r="AIV88" s="216"/>
      <c r="AIW88" s="216"/>
      <c r="AIX88" s="216"/>
      <c r="AIY88" s="216"/>
      <c r="AIZ88" s="216"/>
      <c r="AJA88" s="216"/>
      <c r="AJB88" s="216"/>
      <c r="AJC88" s="216"/>
      <c r="AJD88" s="216"/>
      <c r="AJE88" s="216"/>
      <c r="AJF88" s="216"/>
      <c r="AJG88" s="216"/>
      <c r="AJH88" s="216"/>
      <c r="AJI88" s="216"/>
      <c r="AJJ88" s="216"/>
      <c r="AJK88" s="216"/>
      <c r="AJL88" s="216"/>
      <c r="AJM88" s="216"/>
      <c r="AJN88" s="216"/>
      <c r="AJO88" s="216"/>
      <c r="AJP88" s="216"/>
      <c r="AJQ88" s="216"/>
      <c r="AJR88" s="216"/>
      <c r="AJS88" s="216"/>
      <c r="AJT88" s="216"/>
      <c r="AJU88" s="216"/>
      <c r="AJV88" s="216"/>
      <c r="AJW88" s="216"/>
      <c r="AJX88" s="216"/>
      <c r="AJY88" s="216"/>
      <c r="AJZ88" s="216"/>
      <c r="AKA88" s="216"/>
      <c r="AKB88" s="216"/>
      <c r="AKC88" s="216"/>
      <c r="AKD88" s="216"/>
      <c r="AKE88" s="216"/>
      <c r="AKF88" s="216"/>
      <c r="AKG88" s="216"/>
      <c r="AKH88" s="216"/>
      <c r="AKI88" s="216"/>
      <c r="AKJ88" s="216"/>
      <c r="AKK88" s="216"/>
      <c r="AKL88" s="216"/>
      <c r="AKM88" s="216"/>
      <c r="AKN88" s="216"/>
      <c r="AKO88" s="216"/>
      <c r="AKP88" s="216"/>
      <c r="AKQ88" s="216"/>
      <c r="AKR88" s="216"/>
      <c r="AKS88" s="216"/>
      <c r="AKT88" s="216"/>
      <c r="AKU88" s="216"/>
      <c r="AKV88" s="216"/>
      <c r="AKW88" s="216"/>
      <c r="AKX88" s="216"/>
      <c r="AKY88" s="216"/>
      <c r="AKZ88" s="216"/>
      <c r="ALA88" s="216"/>
      <c r="ALB88" s="216"/>
      <c r="ALC88" s="216"/>
      <c r="ALD88" s="216"/>
      <c r="ALE88" s="216"/>
      <c r="ALF88" s="216"/>
      <c r="ALG88" s="216"/>
      <c r="ALH88" s="216"/>
      <c r="ALI88" s="216"/>
      <c r="ALJ88" s="216"/>
      <c r="ALK88" s="216"/>
      <c r="ALL88" s="216"/>
      <c r="ALM88" s="216"/>
      <c r="ALN88" s="216"/>
      <c r="ALO88" s="216"/>
      <c r="ALP88" s="216"/>
      <c r="ALQ88" s="216"/>
      <c r="ALR88" s="216"/>
      <c r="ALS88" s="216"/>
      <c r="ALT88" s="216"/>
      <c r="ALU88" s="216"/>
      <c r="ALV88" s="216"/>
      <c r="ALW88" s="216"/>
      <c r="ALX88" s="216"/>
      <c r="ALY88" s="216"/>
      <c r="ALZ88" s="216"/>
      <c r="AMA88" s="216"/>
      <c r="AMB88" s="216"/>
      <c r="AMC88" s="216"/>
      <c r="AMD88" s="216"/>
      <c r="AME88" s="216"/>
      <c r="AMF88" s="216"/>
      <c r="AMG88" s="216"/>
      <c r="AMH88" s="216"/>
      <c r="AMI88" s="216"/>
      <c r="AMJ88" s="216"/>
      <c r="AMK88" s="216"/>
      <c r="AML88" s="216"/>
      <c r="AMM88" s="216"/>
      <c r="AMN88" s="216"/>
      <c r="AMO88" s="216"/>
      <c r="AMP88" s="216"/>
      <c r="AMQ88" s="216"/>
      <c r="AMR88" s="216"/>
      <c r="AMS88" s="216"/>
      <c r="AMT88" s="216"/>
      <c r="AMU88" s="216"/>
      <c r="AMV88" s="216"/>
      <c r="AMW88" s="216"/>
      <c r="AMX88" s="216"/>
      <c r="AMY88" s="216"/>
      <c r="AMZ88" s="216"/>
      <c r="ANA88" s="216"/>
      <c r="ANB88" s="216"/>
      <c r="ANC88" s="216"/>
      <c r="AND88" s="216"/>
      <c r="ANE88" s="216"/>
      <c r="ANF88" s="216"/>
      <c r="ANG88" s="216"/>
      <c r="ANH88" s="216"/>
      <c r="ANI88" s="216"/>
      <c r="ANJ88" s="216"/>
      <c r="ANK88" s="216"/>
      <c r="ANL88" s="216"/>
      <c r="ANM88" s="216"/>
      <c r="ANN88" s="216"/>
      <c r="ANO88" s="216"/>
      <c r="ANP88" s="216"/>
      <c r="ANQ88" s="216"/>
      <c r="ANR88" s="216"/>
      <c r="ANS88" s="216"/>
      <c r="ANT88" s="216"/>
      <c r="ANU88" s="216"/>
      <c r="ANV88" s="216"/>
      <c r="ANW88" s="216"/>
      <c r="ANX88" s="216"/>
      <c r="ANY88" s="216"/>
      <c r="ANZ88" s="216"/>
      <c r="AOA88" s="216"/>
      <c r="AOB88" s="216"/>
      <c r="AOC88" s="216"/>
      <c r="AOD88" s="216"/>
      <c r="AOE88" s="216"/>
      <c r="AOF88" s="216"/>
      <c r="AOG88" s="216"/>
      <c r="AOH88" s="216"/>
      <c r="AOI88" s="216"/>
      <c r="AOJ88" s="216"/>
      <c r="AOK88" s="216"/>
      <c r="AOL88" s="216"/>
      <c r="AOM88" s="216"/>
      <c r="AON88" s="216"/>
      <c r="AOO88" s="216"/>
      <c r="AOP88" s="216"/>
      <c r="AOQ88" s="216"/>
      <c r="AOR88" s="216"/>
      <c r="AOS88" s="216"/>
      <c r="AOT88" s="216"/>
      <c r="AOU88" s="216"/>
      <c r="AOV88" s="216"/>
      <c r="AOW88" s="216"/>
      <c r="AOX88" s="216"/>
      <c r="AOY88" s="216"/>
      <c r="AOZ88" s="216"/>
      <c r="APA88" s="216"/>
      <c r="APB88" s="216"/>
      <c r="APC88" s="216"/>
      <c r="APD88" s="216"/>
      <c r="APE88" s="216"/>
      <c r="APF88" s="216"/>
      <c r="APG88" s="216"/>
      <c r="APH88" s="216"/>
      <c r="API88" s="216"/>
      <c r="APJ88" s="216"/>
      <c r="APK88" s="216"/>
      <c r="APL88" s="216"/>
      <c r="APM88" s="216"/>
      <c r="APN88" s="216"/>
      <c r="APO88" s="216"/>
      <c r="APP88" s="216"/>
      <c r="APQ88" s="216"/>
      <c r="APR88" s="216"/>
      <c r="APS88" s="216"/>
      <c r="APT88" s="216"/>
      <c r="APU88" s="216"/>
      <c r="APV88" s="216"/>
      <c r="APW88" s="216"/>
      <c r="APX88" s="216"/>
      <c r="APY88" s="216"/>
      <c r="APZ88" s="216"/>
      <c r="AQA88" s="216"/>
      <c r="AQB88" s="216"/>
      <c r="AQC88" s="216"/>
      <c r="AQD88" s="216"/>
      <c r="AQE88" s="216"/>
      <c r="AQF88" s="216"/>
      <c r="AQG88" s="216"/>
      <c r="AQH88" s="216"/>
      <c r="AQI88" s="216"/>
      <c r="AQJ88" s="216"/>
      <c r="AQK88" s="216"/>
      <c r="AQL88" s="216"/>
      <c r="AQM88" s="216"/>
      <c r="AQN88" s="216"/>
      <c r="AQO88" s="216"/>
      <c r="AQP88" s="216"/>
      <c r="AQQ88" s="216"/>
      <c r="AQR88" s="216"/>
      <c r="AQS88" s="216"/>
      <c r="AQT88" s="216"/>
      <c r="AQU88" s="216"/>
      <c r="AQV88" s="216"/>
      <c r="AQW88" s="216"/>
      <c r="AQX88" s="216"/>
      <c r="AQY88" s="216"/>
      <c r="AQZ88" s="216"/>
      <c r="ARA88" s="216"/>
      <c r="ARB88" s="216"/>
      <c r="ARC88" s="216"/>
      <c r="ARD88" s="216"/>
      <c r="ARE88" s="216"/>
      <c r="ARF88" s="216"/>
      <c r="ARG88" s="216"/>
      <c r="ARH88" s="216"/>
      <c r="ARI88" s="216"/>
      <c r="ARJ88" s="216"/>
      <c r="ARK88" s="216"/>
      <c r="ARL88" s="216"/>
      <c r="ARM88" s="216"/>
      <c r="ARN88" s="216"/>
      <c r="ARO88" s="216"/>
      <c r="ARP88" s="216"/>
      <c r="ARQ88" s="216"/>
      <c r="ARR88" s="216"/>
      <c r="ARS88" s="216"/>
      <c r="ART88" s="216"/>
      <c r="ARU88" s="216"/>
      <c r="ARV88" s="216"/>
      <c r="ARW88" s="216"/>
      <c r="ARX88" s="216"/>
      <c r="ARY88" s="216"/>
      <c r="ARZ88" s="216"/>
      <c r="ASA88" s="216"/>
      <c r="ASB88" s="216"/>
      <c r="ASC88" s="216"/>
      <c r="ASD88" s="216"/>
      <c r="ASE88" s="216"/>
      <c r="ASF88" s="216"/>
      <c r="ASG88" s="216"/>
      <c r="ASH88" s="216"/>
      <c r="ASI88" s="216"/>
      <c r="ASJ88" s="216"/>
      <c r="ASK88" s="216"/>
      <c r="ASL88" s="216"/>
      <c r="ASM88" s="216"/>
      <c r="ASN88" s="216"/>
      <c r="ASO88" s="216"/>
      <c r="ASP88" s="216"/>
      <c r="ASQ88" s="216"/>
      <c r="ASR88" s="216"/>
      <c r="ASS88" s="216"/>
      <c r="AST88" s="216"/>
      <c r="ASU88" s="216"/>
      <c r="ASV88" s="216"/>
      <c r="ASW88" s="216"/>
      <c r="ASX88" s="216"/>
      <c r="ASY88" s="216"/>
      <c r="ASZ88" s="216"/>
      <c r="ATA88" s="216"/>
      <c r="ATB88" s="216"/>
      <c r="ATC88" s="216"/>
      <c r="ATD88" s="216"/>
      <c r="ATE88" s="216"/>
      <c r="ATF88" s="216"/>
      <c r="ATG88" s="216"/>
      <c r="ATH88" s="216"/>
      <c r="ATI88" s="216"/>
      <c r="ATJ88" s="216"/>
      <c r="ATK88" s="216"/>
      <c r="ATL88" s="216"/>
      <c r="ATM88" s="216"/>
      <c r="ATN88" s="216"/>
      <c r="ATO88" s="216"/>
      <c r="ATP88" s="216"/>
      <c r="ATQ88" s="216"/>
      <c r="ATR88" s="216"/>
      <c r="ATS88" s="216"/>
      <c r="ATT88" s="216"/>
      <c r="ATU88" s="216"/>
      <c r="ATV88" s="216"/>
      <c r="ATW88" s="216"/>
      <c r="ATX88" s="216"/>
      <c r="ATY88" s="216"/>
      <c r="ATZ88" s="216"/>
      <c r="AUA88" s="216"/>
      <c r="AUB88" s="216"/>
      <c r="AUC88" s="216"/>
      <c r="AUD88" s="216"/>
      <c r="AUE88" s="216"/>
      <c r="AUF88" s="216"/>
      <c r="AUG88" s="216"/>
      <c r="AUH88" s="216"/>
      <c r="AUI88" s="216"/>
      <c r="AUJ88" s="216"/>
      <c r="AUK88" s="216"/>
      <c r="AUL88" s="216"/>
      <c r="AUM88" s="216"/>
      <c r="AUN88" s="216"/>
      <c r="AUO88" s="216"/>
      <c r="AUP88" s="216"/>
      <c r="AUQ88" s="216"/>
      <c r="AUR88" s="216"/>
      <c r="AUS88" s="216"/>
      <c r="AUT88" s="216"/>
      <c r="AUU88" s="216"/>
      <c r="AUV88" s="216"/>
      <c r="AUW88" s="216"/>
      <c r="AUX88" s="216"/>
      <c r="AUY88" s="216"/>
      <c r="AUZ88" s="216"/>
      <c r="AVA88" s="216"/>
      <c r="AVB88" s="216"/>
      <c r="AVC88" s="216"/>
      <c r="AVD88" s="216"/>
      <c r="AVE88" s="216"/>
      <c r="AVF88" s="216"/>
      <c r="AVG88" s="216"/>
      <c r="AVH88" s="216"/>
      <c r="AVI88" s="216"/>
      <c r="AVJ88" s="216"/>
      <c r="AVK88" s="216"/>
      <c r="AVL88" s="216"/>
      <c r="AVM88" s="216"/>
      <c r="AVN88" s="216"/>
      <c r="AVO88" s="216"/>
      <c r="AVP88" s="216"/>
      <c r="AVQ88" s="216"/>
      <c r="AVR88" s="216"/>
      <c r="AVS88" s="216"/>
      <c r="AVT88" s="216"/>
      <c r="AVU88" s="216"/>
      <c r="AVV88" s="216"/>
      <c r="AVW88" s="216"/>
      <c r="AVX88" s="216"/>
      <c r="AVY88" s="216"/>
      <c r="AVZ88" s="216"/>
      <c r="AWA88" s="216"/>
      <c r="AWB88" s="216"/>
      <c r="AWC88" s="216"/>
      <c r="AWD88" s="216"/>
      <c r="AWE88" s="216"/>
      <c r="AWF88" s="216"/>
      <c r="AWG88" s="216"/>
      <c r="AWH88" s="216"/>
      <c r="AWI88" s="216"/>
      <c r="AWJ88" s="216"/>
      <c r="AWK88" s="216"/>
      <c r="AWL88" s="216"/>
      <c r="AWM88" s="216"/>
      <c r="AWN88" s="216"/>
      <c r="AWO88" s="216"/>
      <c r="AWP88" s="216"/>
      <c r="AWQ88" s="216"/>
      <c r="AWR88" s="216"/>
      <c r="AWS88" s="216"/>
      <c r="AWT88" s="216"/>
      <c r="AWU88" s="216"/>
      <c r="AWV88" s="216"/>
      <c r="AWW88" s="216"/>
      <c r="AWX88" s="216"/>
      <c r="AWY88" s="216"/>
      <c r="AWZ88" s="216"/>
      <c r="AXA88" s="216"/>
      <c r="AXB88" s="216"/>
      <c r="AXC88" s="216"/>
      <c r="AXD88" s="216"/>
      <c r="AXE88" s="216"/>
      <c r="AXF88" s="216"/>
      <c r="AXG88" s="216"/>
      <c r="AXH88" s="216"/>
      <c r="AXI88" s="216"/>
      <c r="AXJ88" s="216"/>
      <c r="AXK88" s="216"/>
      <c r="AXL88" s="216"/>
      <c r="AXM88" s="216"/>
      <c r="AXN88" s="216"/>
      <c r="AXO88" s="216"/>
      <c r="AXP88" s="216"/>
      <c r="AXQ88" s="216"/>
      <c r="AXR88" s="216"/>
      <c r="AXS88" s="216"/>
      <c r="AXT88" s="216"/>
      <c r="AXU88" s="216"/>
      <c r="AXV88" s="216"/>
      <c r="AXW88" s="216"/>
      <c r="AXX88" s="216"/>
      <c r="AXY88" s="216"/>
      <c r="AXZ88" s="216"/>
      <c r="AYA88" s="216"/>
      <c r="AYB88" s="216"/>
      <c r="AYC88" s="216"/>
      <c r="AYD88" s="216"/>
      <c r="AYE88" s="216"/>
      <c r="AYF88" s="216"/>
      <c r="AYG88" s="216"/>
      <c r="AYH88" s="216"/>
      <c r="AYI88" s="216"/>
      <c r="AYJ88" s="216"/>
      <c r="AYK88" s="216"/>
      <c r="AYL88" s="216"/>
      <c r="AYM88" s="216"/>
      <c r="AYN88" s="216"/>
      <c r="AYO88" s="216"/>
      <c r="AYP88" s="216"/>
      <c r="AYQ88" s="216"/>
      <c r="AYR88" s="216"/>
      <c r="AYS88" s="216"/>
      <c r="AYT88" s="216"/>
      <c r="AYU88" s="216"/>
      <c r="AYV88" s="216"/>
      <c r="AYW88" s="216"/>
      <c r="AYX88" s="216"/>
      <c r="AYY88" s="216"/>
      <c r="AYZ88" s="216"/>
      <c r="AZA88" s="216"/>
      <c r="AZB88" s="216"/>
      <c r="AZC88" s="216"/>
      <c r="AZD88" s="216"/>
      <c r="AZE88" s="216"/>
      <c r="AZF88" s="216"/>
      <c r="AZG88" s="216"/>
      <c r="AZH88" s="216"/>
      <c r="AZI88" s="216"/>
      <c r="AZJ88" s="216"/>
      <c r="AZK88" s="216"/>
      <c r="AZL88" s="216"/>
      <c r="AZM88" s="216"/>
      <c r="AZN88" s="216"/>
      <c r="AZO88" s="216"/>
      <c r="AZP88" s="216"/>
      <c r="AZQ88" s="216"/>
      <c r="AZR88" s="216"/>
      <c r="AZS88" s="216"/>
      <c r="AZT88" s="216"/>
      <c r="AZU88" s="216"/>
      <c r="AZV88" s="216"/>
      <c r="AZW88" s="216"/>
      <c r="AZX88" s="216"/>
      <c r="AZY88" s="216"/>
      <c r="AZZ88" s="216"/>
      <c r="BAA88" s="216"/>
      <c r="BAB88" s="216"/>
      <c r="BAC88" s="216"/>
      <c r="BAD88" s="216"/>
      <c r="BAE88" s="216"/>
      <c r="BAF88" s="216"/>
      <c r="BAG88" s="216"/>
      <c r="BAH88" s="216"/>
      <c r="BAI88" s="216"/>
      <c r="BAJ88" s="216"/>
      <c r="BAK88" s="216"/>
      <c r="BAL88" s="216"/>
      <c r="BAM88" s="216"/>
      <c r="BAN88" s="216"/>
      <c r="BAO88" s="216"/>
      <c r="BAP88" s="216"/>
      <c r="BAQ88" s="216"/>
      <c r="BAR88" s="216"/>
      <c r="BAS88" s="216"/>
      <c r="BAT88" s="216"/>
      <c r="BAU88" s="216"/>
      <c r="BAV88" s="216"/>
      <c r="BAW88" s="216"/>
      <c r="BAX88" s="216"/>
      <c r="BAY88" s="216"/>
      <c r="BAZ88" s="216"/>
      <c r="BBA88" s="216"/>
      <c r="BBB88" s="216"/>
      <c r="BBC88" s="216"/>
      <c r="BBD88" s="216"/>
      <c r="BBE88" s="216"/>
      <c r="BBF88" s="216"/>
      <c r="BBG88" s="216"/>
      <c r="BBH88" s="216"/>
      <c r="BBI88" s="216"/>
      <c r="BBJ88" s="216"/>
      <c r="BBK88" s="216"/>
      <c r="BBL88" s="216"/>
      <c r="BBM88" s="216"/>
      <c r="BBN88" s="216"/>
      <c r="BBO88" s="216"/>
      <c r="BBP88" s="216"/>
      <c r="BBQ88" s="216"/>
      <c r="BBR88" s="216"/>
      <c r="BBS88" s="216"/>
      <c r="BBT88" s="216"/>
      <c r="BBU88" s="216"/>
      <c r="BBV88" s="216"/>
      <c r="BBW88" s="216"/>
      <c r="BBX88" s="216"/>
      <c r="BBY88" s="216"/>
      <c r="BBZ88" s="216"/>
      <c r="BCA88" s="216"/>
      <c r="BCB88" s="216"/>
      <c r="BCC88" s="216"/>
      <c r="BCD88" s="216"/>
      <c r="BCE88" s="216"/>
      <c r="BCF88" s="216"/>
      <c r="BCG88" s="216"/>
      <c r="BCH88" s="216"/>
      <c r="BCI88" s="216"/>
      <c r="BCJ88" s="216"/>
      <c r="BCK88" s="216"/>
      <c r="BCL88" s="216"/>
      <c r="BCM88" s="216"/>
      <c r="BCN88" s="216"/>
      <c r="BCO88" s="216"/>
      <c r="BCP88" s="216"/>
      <c r="BCQ88" s="216"/>
      <c r="BCR88" s="216"/>
      <c r="BCS88" s="216"/>
      <c r="BCT88" s="216"/>
      <c r="BCU88" s="216"/>
      <c r="BCV88" s="216"/>
      <c r="BCW88" s="216"/>
      <c r="BCX88" s="216"/>
      <c r="BCY88" s="216"/>
      <c r="BCZ88" s="216"/>
      <c r="BDA88" s="216"/>
      <c r="BDB88" s="216"/>
      <c r="BDC88" s="216"/>
      <c r="BDD88" s="216"/>
      <c r="BDE88" s="216"/>
      <c r="BDF88" s="216"/>
      <c r="BDG88" s="216"/>
      <c r="BDH88" s="216"/>
      <c r="BDI88" s="216"/>
      <c r="BDJ88" s="216"/>
      <c r="BDK88" s="216"/>
      <c r="BDL88" s="216"/>
      <c r="BDM88" s="216"/>
      <c r="BDN88" s="216"/>
      <c r="BDO88" s="216"/>
      <c r="BDP88" s="216"/>
      <c r="BDQ88" s="216"/>
      <c r="BDR88" s="216"/>
      <c r="BDS88" s="216"/>
      <c r="BDT88" s="216"/>
      <c r="BDU88" s="216"/>
      <c r="BDV88" s="216"/>
      <c r="BDW88" s="216"/>
      <c r="BDX88" s="216"/>
      <c r="BDY88" s="216"/>
      <c r="BDZ88" s="216"/>
      <c r="BEA88" s="216"/>
      <c r="BEB88" s="216"/>
      <c r="BEC88" s="216"/>
      <c r="BED88" s="216"/>
      <c r="BEE88" s="216"/>
      <c r="BEF88" s="216"/>
      <c r="BEG88" s="216"/>
      <c r="BEH88" s="216"/>
      <c r="BEI88" s="216"/>
      <c r="BEJ88" s="216"/>
      <c r="BEK88" s="216"/>
      <c r="BEL88" s="216"/>
      <c r="BEM88" s="216"/>
      <c r="BEN88" s="216"/>
      <c r="BEO88" s="216"/>
      <c r="BEP88" s="216"/>
      <c r="BEQ88" s="216"/>
      <c r="BER88" s="216"/>
      <c r="BES88" s="216"/>
      <c r="BET88" s="216"/>
      <c r="BEU88" s="216"/>
      <c r="BEV88" s="216"/>
      <c r="BEW88" s="216"/>
      <c r="BEX88" s="216"/>
      <c r="BEY88" s="216"/>
      <c r="BEZ88" s="216"/>
      <c r="BFA88" s="216"/>
      <c r="BFB88" s="216"/>
      <c r="BFC88" s="216"/>
      <c r="BFD88" s="216"/>
      <c r="BFE88" s="216"/>
      <c r="BFF88" s="216"/>
      <c r="BFG88" s="216"/>
      <c r="BFH88" s="216"/>
      <c r="BFI88" s="216"/>
      <c r="BFJ88" s="216"/>
      <c r="BFK88" s="216"/>
      <c r="BFL88" s="216"/>
      <c r="BFM88" s="216"/>
      <c r="BFN88" s="216"/>
      <c r="BFO88" s="216"/>
      <c r="BFP88" s="216"/>
      <c r="BFQ88" s="216"/>
      <c r="BFR88" s="216"/>
      <c r="BFS88" s="216"/>
      <c r="BFT88" s="216"/>
      <c r="BFU88" s="216"/>
      <c r="BFV88" s="216"/>
      <c r="BFW88" s="216"/>
      <c r="BFX88" s="216"/>
      <c r="BFY88" s="216"/>
      <c r="BFZ88" s="216"/>
      <c r="BGA88" s="216"/>
      <c r="BGB88" s="216"/>
      <c r="BGC88" s="216"/>
      <c r="BGD88" s="216"/>
      <c r="BGE88" s="216"/>
      <c r="BGF88" s="216"/>
      <c r="BGG88" s="216"/>
      <c r="BGH88" s="216"/>
      <c r="BGI88" s="216"/>
      <c r="BGJ88" s="216"/>
      <c r="BGK88" s="216"/>
      <c r="BGL88" s="216"/>
      <c r="BGM88" s="216"/>
      <c r="BGN88" s="216"/>
      <c r="BGO88" s="216"/>
      <c r="BGP88" s="216"/>
      <c r="BGQ88" s="216"/>
      <c r="BGR88" s="216"/>
      <c r="BGS88" s="216"/>
      <c r="BGT88" s="216"/>
      <c r="BGU88" s="216"/>
      <c r="BGV88" s="216"/>
      <c r="BGW88" s="216"/>
      <c r="BGX88" s="216"/>
      <c r="BGY88" s="216"/>
      <c r="BGZ88" s="216"/>
      <c r="BHA88" s="216"/>
      <c r="BHB88" s="216"/>
      <c r="BHC88" s="216"/>
      <c r="BHD88" s="216"/>
      <c r="BHE88" s="216"/>
      <c r="BHF88" s="216"/>
      <c r="BHG88" s="216"/>
      <c r="BHH88" s="216"/>
      <c r="BHI88" s="216"/>
      <c r="BHJ88" s="216"/>
      <c r="BHK88" s="216"/>
      <c r="BHL88" s="216"/>
      <c r="BHM88" s="216"/>
      <c r="BHN88" s="216"/>
      <c r="BHO88" s="216"/>
      <c r="BHP88" s="216"/>
      <c r="BHQ88" s="216"/>
      <c r="BHR88" s="216"/>
      <c r="BHS88" s="216"/>
      <c r="BHT88" s="216"/>
      <c r="BHU88" s="216"/>
      <c r="BHV88" s="216"/>
      <c r="BHW88" s="216"/>
      <c r="BHX88" s="216"/>
      <c r="BHY88" s="216"/>
      <c r="BHZ88" s="216"/>
      <c r="BIA88" s="216"/>
      <c r="BIB88" s="216"/>
      <c r="BIC88" s="216"/>
      <c r="BID88" s="216"/>
      <c r="BIE88" s="216"/>
      <c r="BIF88" s="216"/>
      <c r="BIG88" s="216"/>
      <c r="BIH88" s="216"/>
      <c r="BII88" s="216"/>
      <c r="BIJ88" s="216"/>
      <c r="BIK88" s="216"/>
      <c r="BIL88" s="216"/>
      <c r="BIM88" s="216"/>
      <c r="BIN88" s="216"/>
      <c r="BIO88" s="216"/>
      <c r="BIP88" s="216"/>
      <c r="BIQ88" s="216"/>
      <c r="BIR88" s="216"/>
      <c r="BIS88" s="216"/>
      <c r="BIT88" s="216"/>
      <c r="BIU88" s="216"/>
      <c r="BIV88" s="216"/>
      <c r="BIW88" s="216"/>
      <c r="BIX88" s="216"/>
      <c r="BIY88" s="216"/>
      <c r="BIZ88" s="216"/>
      <c r="BJA88" s="216"/>
      <c r="BJB88" s="216"/>
      <c r="BJC88" s="216"/>
      <c r="BJD88" s="216"/>
      <c r="BJE88" s="216"/>
      <c r="BJF88" s="216"/>
      <c r="BJG88" s="216"/>
      <c r="BJH88" s="216"/>
      <c r="BJI88" s="216"/>
      <c r="BJJ88" s="216"/>
      <c r="BJK88" s="216"/>
      <c r="BJL88" s="216"/>
      <c r="BJM88" s="216"/>
      <c r="BJN88" s="216"/>
      <c r="BJO88" s="216"/>
      <c r="BJP88" s="216"/>
      <c r="BJQ88" s="216"/>
      <c r="BJR88" s="216"/>
      <c r="BJS88" s="216"/>
      <c r="BJT88" s="216"/>
      <c r="BJU88" s="216"/>
      <c r="BJV88" s="216"/>
      <c r="BJW88" s="216"/>
      <c r="BJX88" s="216"/>
      <c r="BJY88" s="216"/>
      <c r="BJZ88" s="216"/>
      <c r="BKA88" s="216"/>
      <c r="BKB88" s="216"/>
      <c r="BKC88" s="216"/>
      <c r="BKD88" s="216"/>
      <c r="BKE88" s="216"/>
      <c r="BKF88" s="216"/>
      <c r="BKG88" s="216"/>
      <c r="BKH88" s="216"/>
      <c r="BKI88" s="216"/>
      <c r="BKJ88" s="216"/>
      <c r="BKK88" s="216"/>
      <c r="BKL88" s="216"/>
      <c r="BKM88" s="216"/>
      <c r="BKN88" s="216"/>
      <c r="BKO88" s="216"/>
      <c r="BKP88" s="216"/>
      <c r="BKQ88" s="216"/>
      <c r="BKR88" s="216"/>
      <c r="BKS88" s="216"/>
      <c r="BKT88" s="216"/>
      <c r="BKU88" s="216"/>
      <c r="BKV88" s="216"/>
      <c r="BKW88" s="216"/>
      <c r="BKX88" s="216"/>
      <c r="BKY88" s="216"/>
      <c r="BKZ88" s="216"/>
      <c r="BLA88" s="216"/>
      <c r="BLB88" s="216"/>
      <c r="BLC88" s="216"/>
      <c r="BLD88" s="216"/>
      <c r="BLE88" s="216"/>
      <c r="BLF88" s="216"/>
      <c r="BLG88" s="216"/>
      <c r="BLH88" s="216"/>
      <c r="BLI88" s="216"/>
      <c r="BLJ88" s="216"/>
      <c r="BLK88" s="216"/>
      <c r="BLL88" s="216"/>
      <c r="BLM88" s="216"/>
      <c r="BLN88" s="216"/>
      <c r="BLO88" s="216"/>
      <c r="BLP88" s="216"/>
      <c r="BLQ88" s="216"/>
      <c r="BLR88" s="216"/>
      <c r="BLS88" s="216"/>
      <c r="BLT88" s="216"/>
      <c r="BLU88" s="216"/>
      <c r="BLV88" s="216"/>
      <c r="BLW88" s="216"/>
      <c r="BLX88" s="216"/>
      <c r="BLY88" s="216"/>
      <c r="BLZ88" s="216"/>
      <c r="BMA88" s="216"/>
      <c r="BMB88" s="216"/>
      <c r="BMC88" s="216"/>
      <c r="BMD88" s="216"/>
      <c r="BME88" s="216"/>
      <c r="BMF88" s="216"/>
      <c r="BMG88" s="216"/>
      <c r="BMH88" s="216"/>
      <c r="BMI88" s="216"/>
      <c r="BMJ88" s="216"/>
      <c r="BMK88" s="216"/>
      <c r="BML88" s="216"/>
      <c r="BMM88" s="216"/>
      <c r="BMN88" s="216"/>
      <c r="BMO88" s="216"/>
      <c r="BMP88" s="216"/>
      <c r="BMQ88" s="216"/>
      <c r="BMR88" s="216"/>
      <c r="BMS88" s="216"/>
      <c r="BMT88" s="216"/>
      <c r="BMU88" s="216"/>
      <c r="BMV88" s="216"/>
      <c r="BMW88" s="216"/>
      <c r="BMX88" s="216"/>
      <c r="BMY88" s="216"/>
      <c r="BMZ88" s="216"/>
      <c r="BNA88" s="216"/>
      <c r="BNB88" s="216"/>
      <c r="BNC88" s="216"/>
      <c r="BND88" s="216"/>
      <c r="BNE88" s="216"/>
      <c r="BNF88" s="216"/>
      <c r="BNG88" s="216"/>
      <c r="BNH88" s="216"/>
      <c r="BNI88" s="216"/>
      <c r="BNJ88" s="216"/>
      <c r="BNK88" s="216"/>
      <c r="BNL88" s="216"/>
      <c r="BNM88" s="216"/>
      <c r="BNN88" s="216"/>
      <c r="BNO88" s="216"/>
      <c r="BNP88" s="216"/>
      <c r="BNQ88" s="216"/>
      <c r="BNR88" s="216"/>
      <c r="BNS88" s="216"/>
      <c r="BNT88" s="216"/>
      <c r="BNU88" s="216"/>
      <c r="BNV88" s="216"/>
      <c r="BNW88" s="216"/>
      <c r="BNX88" s="216"/>
      <c r="BNY88" s="216"/>
      <c r="BNZ88" s="216"/>
      <c r="BOA88" s="216"/>
      <c r="BOB88" s="216"/>
      <c r="BOC88" s="216"/>
      <c r="BOD88" s="216"/>
      <c r="BOE88" s="216"/>
      <c r="BOF88" s="216"/>
      <c r="BOG88" s="216"/>
      <c r="BOH88" s="216"/>
      <c r="BOI88" s="216"/>
      <c r="BOJ88" s="216"/>
      <c r="BOK88" s="216"/>
      <c r="BOL88" s="216"/>
      <c r="BOM88" s="216"/>
      <c r="BON88" s="216"/>
      <c r="BOO88" s="216"/>
      <c r="BOP88" s="216"/>
      <c r="BOQ88" s="216"/>
      <c r="BOR88" s="216"/>
      <c r="BOS88" s="216"/>
      <c r="BOT88" s="216"/>
      <c r="BOU88" s="216"/>
      <c r="BOV88" s="216"/>
      <c r="BOW88" s="216"/>
      <c r="BOX88" s="216"/>
      <c r="BOY88" s="216"/>
      <c r="BOZ88" s="216"/>
      <c r="BPA88" s="216"/>
      <c r="BPB88" s="216"/>
      <c r="BPC88" s="216"/>
      <c r="BPD88" s="216"/>
      <c r="BPE88" s="216"/>
      <c r="BPF88" s="216"/>
      <c r="BPG88" s="216"/>
      <c r="BPH88" s="216"/>
      <c r="BPI88" s="216"/>
      <c r="BPJ88" s="216"/>
      <c r="BPK88" s="216"/>
      <c r="BPL88" s="216"/>
      <c r="BPM88" s="216"/>
      <c r="BPN88" s="216"/>
      <c r="BPO88" s="216"/>
      <c r="BPP88" s="216"/>
      <c r="BPQ88" s="216"/>
      <c r="BPR88" s="216"/>
      <c r="BPS88" s="216"/>
      <c r="BPT88" s="216"/>
      <c r="BPU88" s="216"/>
      <c r="BPV88" s="216"/>
      <c r="BPW88" s="216"/>
      <c r="BPX88" s="216"/>
      <c r="BPY88" s="216"/>
      <c r="BPZ88" s="216"/>
      <c r="BQA88" s="216"/>
      <c r="BQB88" s="216"/>
      <c r="BQC88" s="216"/>
      <c r="BQD88" s="216"/>
      <c r="BQE88" s="216"/>
      <c r="BQF88" s="216"/>
      <c r="BQG88" s="216"/>
      <c r="BQH88" s="216"/>
      <c r="BQI88" s="216"/>
      <c r="BQJ88" s="216"/>
      <c r="BQK88" s="216"/>
      <c r="BQL88" s="216"/>
      <c r="BQM88" s="216"/>
      <c r="BQN88" s="216"/>
      <c r="BQO88" s="216"/>
      <c r="BQP88" s="216"/>
      <c r="BQQ88" s="216"/>
      <c r="BQR88" s="216"/>
      <c r="BQS88" s="216"/>
      <c r="BQT88" s="216"/>
      <c r="BQU88" s="216"/>
      <c r="BQV88" s="216"/>
      <c r="BQW88" s="216"/>
      <c r="BQX88" s="216"/>
      <c r="BQY88" s="216"/>
      <c r="BQZ88" s="216"/>
      <c r="BRA88" s="216"/>
      <c r="BRB88" s="216"/>
      <c r="BRC88" s="216"/>
      <c r="BRD88" s="216"/>
      <c r="BRE88" s="216"/>
      <c r="BRF88" s="216"/>
      <c r="BRG88" s="216"/>
      <c r="BRH88" s="216"/>
      <c r="BRI88" s="216"/>
      <c r="BRJ88" s="216"/>
      <c r="BRK88" s="216"/>
      <c r="BRL88" s="216"/>
      <c r="BRM88" s="216"/>
      <c r="BRN88" s="216"/>
      <c r="BRO88" s="216"/>
      <c r="BRP88" s="216"/>
      <c r="BRQ88" s="216"/>
      <c r="BRR88" s="216"/>
      <c r="BRS88" s="216"/>
      <c r="BRT88" s="216"/>
      <c r="BRU88" s="216"/>
      <c r="BRV88" s="216"/>
      <c r="BRW88" s="216"/>
      <c r="BRX88" s="216"/>
      <c r="BRY88" s="216"/>
      <c r="BRZ88" s="216"/>
      <c r="BSA88" s="216"/>
      <c r="BSB88" s="216"/>
      <c r="BSC88" s="216"/>
      <c r="BSD88" s="216"/>
      <c r="BSE88" s="216"/>
      <c r="BSF88" s="216"/>
      <c r="BSG88" s="216"/>
      <c r="BSH88" s="216"/>
      <c r="BSI88" s="216"/>
      <c r="BSJ88" s="216"/>
      <c r="BSK88" s="216"/>
      <c r="BSL88" s="216"/>
      <c r="BSM88" s="216"/>
      <c r="BSN88" s="216"/>
      <c r="BSO88" s="216"/>
      <c r="BSP88" s="216"/>
      <c r="BSQ88" s="216"/>
      <c r="BSR88" s="216"/>
      <c r="BSS88" s="216"/>
      <c r="BST88" s="216"/>
      <c r="BSU88" s="216"/>
      <c r="BSV88" s="216"/>
      <c r="BSW88" s="216"/>
      <c r="BSX88" s="216"/>
      <c r="BSY88" s="216"/>
      <c r="BSZ88" s="216"/>
      <c r="BTA88" s="216"/>
      <c r="BTB88" s="216"/>
      <c r="BTC88" s="216"/>
      <c r="BTD88" s="216"/>
      <c r="BTE88" s="216"/>
      <c r="BTF88" s="216"/>
      <c r="BTG88" s="216"/>
      <c r="BTH88" s="216"/>
      <c r="BTI88" s="216"/>
      <c r="BTJ88" s="216"/>
      <c r="BTK88" s="216"/>
      <c r="BTL88" s="216"/>
      <c r="BTM88" s="216"/>
      <c r="BTN88" s="216"/>
      <c r="BTO88" s="216"/>
      <c r="BTP88" s="216"/>
      <c r="BTQ88" s="216"/>
      <c r="BTR88" s="216"/>
      <c r="BTS88" s="216"/>
      <c r="BTT88" s="216"/>
      <c r="BTU88" s="216"/>
      <c r="BTV88" s="216"/>
      <c r="BTW88" s="216"/>
      <c r="BTX88" s="216"/>
      <c r="BTY88" s="216"/>
      <c r="BTZ88" s="216"/>
      <c r="BUA88" s="216"/>
      <c r="BUB88" s="216"/>
      <c r="BUC88" s="216"/>
      <c r="BUD88" s="216"/>
      <c r="BUE88" s="216"/>
      <c r="BUF88" s="216"/>
      <c r="BUG88" s="216"/>
      <c r="BUH88" s="216"/>
      <c r="BUI88" s="216"/>
      <c r="BUJ88" s="216"/>
      <c r="BUK88" s="216"/>
      <c r="BUL88" s="216"/>
      <c r="BUM88" s="216"/>
      <c r="BUN88" s="216"/>
      <c r="BUO88" s="216"/>
      <c r="BUP88" s="216"/>
      <c r="BUQ88" s="216"/>
      <c r="BUR88" s="216"/>
      <c r="BUS88" s="216"/>
      <c r="BUT88" s="216"/>
      <c r="BUU88" s="216"/>
      <c r="BUV88" s="216"/>
      <c r="BUW88" s="216"/>
      <c r="BUX88" s="216"/>
      <c r="BUY88" s="216"/>
      <c r="BUZ88" s="216"/>
      <c r="BVA88" s="216"/>
      <c r="BVB88" s="216"/>
      <c r="BVC88" s="216"/>
      <c r="BVD88" s="216"/>
      <c r="BVE88" s="216"/>
      <c r="BVF88" s="216"/>
      <c r="BVG88" s="216"/>
      <c r="BVH88" s="216"/>
      <c r="BVI88" s="216"/>
      <c r="BVJ88" s="216"/>
      <c r="BVK88" s="216"/>
      <c r="BVL88" s="216"/>
      <c r="BVM88" s="216"/>
      <c r="BVN88" s="216"/>
      <c r="BVO88" s="216"/>
      <c r="BVP88" s="216"/>
      <c r="BVQ88" s="216"/>
      <c r="BVR88" s="216"/>
      <c r="BVS88" s="216"/>
      <c r="BVT88" s="216"/>
      <c r="BVU88" s="216"/>
      <c r="BVV88" s="216"/>
      <c r="BVW88" s="216"/>
      <c r="BVX88" s="216"/>
      <c r="BVY88" s="216"/>
      <c r="BVZ88" s="216"/>
      <c r="BWA88" s="216"/>
      <c r="BWB88" s="216"/>
      <c r="BWC88" s="216"/>
      <c r="BWD88" s="216"/>
      <c r="BWE88" s="216"/>
      <c r="BWF88" s="216"/>
      <c r="BWG88" s="216"/>
      <c r="BWH88" s="216"/>
      <c r="BWI88" s="216"/>
      <c r="BWJ88" s="216"/>
      <c r="BWK88" s="216"/>
      <c r="BWL88" s="216"/>
      <c r="BWM88" s="216"/>
      <c r="BWN88" s="216"/>
      <c r="BWO88" s="216"/>
      <c r="BWP88" s="216"/>
      <c r="BWQ88" s="216"/>
      <c r="BWR88" s="216"/>
      <c r="BWS88" s="216"/>
      <c r="BWT88" s="216"/>
      <c r="BWU88" s="216"/>
      <c r="BWV88" s="216"/>
      <c r="BWW88" s="216"/>
      <c r="BWX88" s="216"/>
      <c r="BWY88" s="216"/>
      <c r="BWZ88" s="216"/>
      <c r="BXA88" s="216"/>
      <c r="BXB88" s="216"/>
      <c r="BXC88" s="216"/>
      <c r="BXD88" s="216"/>
      <c r="BXE88" s="216"/>
      <c r="BXF88" s="216"/>
      <c r="BXG88" s="216"/>
      <c r="BXH88" s="216"/>
      <c r="BXI88" s="216"/>
      <c r="BXJ88" s="216"/>
      <c r="BXK88" s="216"/>
      <c r="BXL88" s="216"/>
      <c r="BXM88" s="216"/>
      <c r="BXN88" s="216"/>
      <c r="BXO88" s="216"/>
      <c r="BXP88" s="216"/>
      <c r="BXQ88" s="216"/>
      <c r="BXR88" s="216"/>
      <c r="BXS88" s="216"/>
      <c r="BXT88" s="216"/>
      <c r="BXU88" s="216"/>
      <c r="BXV88" s="216"/>
      <c r="BXW88" s="216"/>
      <c r="BXX88" s="216"/>
      <c r="BXY88" s="216"/>
      <c r="BXZ88" s="216"/>
      <c r="BYA88" s="216"/>
      <c r="BYB88" s="216"/>
      <c r="BYC88" s="216"/>
      <c r="BYD88" s="216"/>
      <c r="BYE88" s="216"/>
      <c r="BYF88" s="216"/>
      <c r="BYG88" s="216"/>
      <c r="BYH88" s="216"/>
      <c r="BYI88" s="216"/>
      <c r="BYJ88" s="216"/>
      <c r="BYK88" s="216"/>
      <c r="BYL88" s="216"/>
      <c r="BYM88" s="216"/>
      <c r="BYN88" s="216"/>
      <c r="BYO88" s="216"/>
      <c r="BYP88" s="216"/>
      <c r="BYQ88" s="216"/>
      <c r="BYR88" s="216"/>
      <c r="BYS88" s="216"/>
      <c r="BYT88" s="216"/>
      <c r="BYU88" s="216"/>
      <c r="BYV88" s="216"/>
      <c r="BYW88" s="216"/>
      <c r="BYX88" s="216"/>
      <c r="BYY88" s="216"/>
      <c r="BYZ88" s="216"/>
      <c r="BZA88" s="216"/>
      <c r="BZB88" s="216"/>
      <c r="BZC88" s="216"/>
      <c r="BZD88" s="216"/>
      <c r="BZE88" s="216"/>
      <c r="BZF88" s="216"/>
      <c r="BZG88" s="216"/>
      <c r="BZH88" s="216"/>
      <c r="BZI88" s="216"/>
      <c r="BZJ88" s="216"/>
      <c r="BZK88" s="216"/>
      <c r="BZL88" s="216"/>
      <c r="BZM88" s="216"/>
      <c r="BZN88" s="216"/>
      <c r="BZO88" s="216"/>
      <c r="BZP88" s="216"/>
      <c r="BZQ88" s="216"/>
      <c r="BZR88" s="216"/>
      <c r="BZS88" s="216"/>
      <c r="BZT88" s="216"/>
      <c r="BZU88" s="216"/>
      <c r="BZV88" s="216"/>
      <c r="BZW88" s="216"/>
      <c r="BZX88" s="216"/>
      <c r="BZY88" s="216"/>
      <c r="BZZ88" s="216"/>
      <c r="CAA88" s="216"/>
      <c r="CAB88" s="216"/>
      <c r="CAC88" s="216"/>
      <c r="CAD88" s="216"/>
      <c r="CAE88" s="216"/>
      <c r="CAF88" s="216"/>
      <c r="CAG88" s="216"/>
      <c r="CAH88" s="216"/>
      <c r="CAI88" s="216"/>
      <c r="CAJ88" s="216"/>
      <c r="CAK88" s="216"/>
      <c r="CAL88" s="216"/>
      <c r="CAM88" s="216"/>
      <c r="CAN88" s="216"/>
      <c r="CAO88" s="216"/>
      <c r="CAP88" s="216"/>
      <c r="CAQ88" s="216"/>
      <c r="CAR88" s="216"/>
      <c r="CAS88" s="216"/>
      <c r="CAT88" s="216"/>
      <c r="CAU88" s="216"/>
      <c r="CAV88" s="216"/>
      <c r="CAW88" s="216"/>
      <c r="CAX88" s="216"/>
      <c r="CAY88" s="216"/>
      <c r="CAZ88" s="216"/>
      <c r="CBA88" s="216"/>
      <c r="CBB88" s="216"/>
      <c r="CBC88" s="216"/>
      <c r="CBD88" s="216"/>
      <c r="CBE88" s="216"/>
      <c r="CBF88" s="216"/>
      <c r="CBG88" s="216"/>
      <c r="CBH88" s="216"/>
      <c r="CBI88" s="216"/>
      <c r="CBJ88" s="216"/>
      <c r="CBK88" s="216"/>
      <c r="CBL88" s="216"/>
      <c r="CBM88" s="216"/>
      <c r="CBN88" s="216"/>
      <c r="CBO88" s="216"/>
      <c r="CBP88" s="216"/>
      <c r="CBQ88" s="216"/>
      <c r="CBR88" s="216"/>
      <c r="CBS88" s="216"/>
      <c r="CBT88" s="216"/>
      <c r="CBU88" s="216"/>
      <c r="CBV88" s="216"/>
      <c r="CBW88" s="216"/>
      <c r="CBX88" s="216"/>
      <c r="CBY88" s="216"/>
      <c r="CBZ88" s="216"/>
      <c r="CCA88" s="216"/>
      <c r="CCB88" s="216"/>
      <c r="CCC88" s="216"/>
      <c r="CCD88" s="216"/>
      <c r="CCE88" s="216"/>
      <c r="CCF88" s="216"/>
      <c r="CCG88" s="216"/>
      <c r="CCH88" s="216"/>
      <c r="CCI88" s="216"/>
      <c r="CCJ88" s="216"/>
      <c r="CCK88" s="216"/>
      <c r="CCL88" s="216"/>
      <c r="CCM88" s="216"/>
      <c r="CCN88" s="216"/>
      <c r="CCO88" s="216"/>
      <c r="CCP88" s="216"/>
      <c r="CCQ88" s="216"/>
      <c r="CCR88" s="216"/>
      <c r="CCS88" s="216"/>
      <c r="CCT88" s="216"/>
      <c r="CCU88" s="216"/>
      <c r="CCV88" s="216"/>
      <c r="CCW88" s="216"/>
      <c r="CCX88" s="216"/>
      <c r="CCY88" s="216"/>
      <c r="CCZ88" s="216"/>
      <c r="CDA88" s="216"/>
      <c r="CDB88" s="216"/>
      <c r="CDC88" s="216"/>
      <c r="CDD88" s="216"/>
      <c r="CDE88" s="216"/>
      <c r="CDF88" s="216"/>
      <c r="CDG88" s="216"/>
      <c r="CDH88" s="216"/>
      <c r="CDI88" s="216"/>
      <c r="CDJ88" s="216"/>
      <c r="CDK88" s="216"/>
      <c r="CDL88" s="216"/>
      <c r="CDM88" s="216"/>
      <c r="CDN88" s="216"/>
      <c r="CDO88" s="216"/>
      <c r="CDP88" s="216"/>
      <c r="CDQ88" s="216"/>
      <c r="CDR88" s="216"/>
      <c r="CDS88" s="216"/>
      <c r="CDT88" s="216"/>
      <c r="CDU88" s="216"/>
      <c r="CDV88" s="216"/>
      <c r="CDW88" s="216"/>
      <c r="CDX88" s="216"/>
      <c r="CDY88" s="216"/>
      <c r="CDZ88" s="216"/>
      <c r="CEA88" s="216"/>
      <c r="CEB88" s="216"/>
      <c r="CEC88" s="216"/>
      <c r="CED88" s="216"/>
      <c r="CEE88" s="216"/>
      <c r="CEF88" s="216"/>
      <c r="CEG88" s="216"/>
      <c r="CEH88" s="216"/>
      <c r="CEI88" s="216"/>
      <c r="CEJ88" s="216"/>
      <c r="CEK88" s="216"/>
      <c r="CEL88" s="216"/>
      <c r="CEM88" s="216"/>
      <c r="CEN88" s="216"/>
      <c r="CEO88" s="216"/>
      <c r="CEP88" s="216"/>
      <c r="CEQ88" s="216"/>
      <c r="CER88" s="216"/>
      <c r="CES88" s="216"/>
      <c r="CET88" s="216"/>
      <c r="CEU88" s="216"/>
      <c r="CEV88" s="216"/>
      <c r="CEW88" s="216"/>
      <c r="CEX88" s="216"/>
      <c r="CEY88" s="216"/>
      <c r="CEZ88" s="216"/>
      <c r="CFA88" s="216"/>
      <c r="CFB88" s="216"/>
      <c r="CFC88" s="216"/>
      <c r="CFD88" s="216"/>
      <c r="CFE88" s="216"/>
      <c r="CFF88" s="216"/>
      <c r="CFG88" s="216"/>
      <c r="CFH88" s="216"/>
      <c r="CFI88" s="216"/>
      <c r="CFJ88" s="216"/>
      <c r="CFK88" s="216"/>
      <c r="CFL88" s="216"/>
      <c r="CFM88" s="216"/>
      <c r="CFN88" s="216"/>
      <c r="CFO88" s="216"/>
      <c r="CFP88" s="216"/>
      <c r="CFQ88" s="216"/>
      <c r="CFR88" s="216"/>
      <c r="CFS88" s="216"/>
      <c r="CFT88" s="216"/>
      <c r="CFU88" s="216"/>
      <c r="CFV88" s="216"/>
      <c r="CFW88" s="216"/>
      <c r="CFX88" s="216"/>
      <c r="CFY88" s="216"/>
      <c r="CFZ88" s="216"/>
      <c r="CGA88" s="216"/>
      <c r="CGB88" s="216"/>
      <c r="CGC88" s="216"/>
      <c r="CGD88" s="216"/>
      <c r="CGE88" s="216"/>
      <c r="CGF88" s="216"/>
      <c r="CGG88" s="216"/>
      <c r="CGH88" s="216"/>
      <c r="CGI88" s="216"/>
      <c r="CGJ88" s="216"/>
      <c r="CGK88" s="216"/>
      <c r="CGL88" s="216"/>
      <c r="CGM88" s="216"/>
      <c r="CGN88" s="216"/>
      <c r="CGO88" s="216"/>
      <c r="CGP88" s="216"/>
      <c r="CGQ88" s="216"/>
      <c r="CGR88" s="216"/>
      <c r="CGS88" s="216"/>
      <c r="CGT88" s="216"/>
      <c r="CGU88" s="216"/>
      <c r="CGV88" s="216"/>
      <c r="CGW88" s="216"/>
      <c r="CGX88" s="216"/>
      <c r="CGY88" s="216"/>
      <c r="CGZ88" s="216"/>
      <c r="CHA88" s="216"/>
      <c r="CHB88" s="216"/>
      <c r="CHC88" s="216"/>
      <c r="CHD88" s="216"/>
      <c r="CHE88" s="216"/>
      <c r="CHF88" s="216"/>
      <c r="CHG88" s="216"/>
      <c r="CHH88" s="216"/>
      <c r="CHI88" s="216"/>
      <c r="CHJ88" s="216"/>
      <c r="CHK88" s="216"/>
      <c r="CHL88" s="216"/>
      <c r="CHM88" s="216"/>
      <c r="CHN88" s="216"/>
      <c r="CHO88" s="216"/>
      <c r="CHP88" s="216"/>
      <c r="CHQ88" s="216"/>
      <c r="CHR88" s="216"/>
      <c r="CHS88" s="216"/>
      <c r="CHT88" s="216"/>
      <c r="CHU88" s="216"/>
      <c r="CHV88" s="216"/>
      <c r="CHW88" s="216"/>
      <c r="CHX88" s="216"/>
      <c r="CHY88" s="216"/>
      <c r="CHZ88" s="216"/>
      <c r="CIA88" s="216"/>
      <c r="CIB88" s="216"/>
      <c r="CIC88" s="216"/>
      <c r="CID88" s="216"/>
      <c r="CIE88" s="216"/>
      <c r="CIF88" s="216"/>
      <c r="CIG88" s="216"/>
      <c r="CIH88" s="216"/>
      <c r="CII88" s="216"/>
      <c r="CIJ88" s="216"/>
      <c r="CIK88" s="216"/>
      <c r="CIL88" s="216"/>
      <c r="CIM88" s="216"/>
      <c r="CIN88" s="216"/>
      <c r="CIO88" s="216"/>
      <c r="CIP88" s="216"/>
      <c r="CIQ88" s="216"/>
      <c r="CIR88" s="216"/>
      <c r="CIS88" s="216"/>
      <c r="CIT88" s="216"/>
      <c r="CIU88" s="216"/>
      <c r="CIV88" s="216"/>
      <c r="CIW88" s="216"/>
      <c r="CIX88" s="216"/>
      <c r="CIY88" s="216"/>
      <c r="CIZ88" s="216"/>
      <c r="CJA88" s="216"/>
      <c r="CJB88" s="216"/>
      <c r="CJC88" s="216"/>
      <c r="CJD88" s="216"/>
      <c r="CJE88" s="216"/>
      <c r="CJF88" s="216"/>
      <c r="CJG88" s="216"/>
      <c r="CJH88" s="216"/>
      <c r="CJI88" s="216"/>
      <c r="CJJ88" s="216"/>
      <c r="CJK88" s="216"/>
      <c r="CJL88" s="216"/>
      <c r="CJM88" s="216"/>
      <c r="CJN88" s="216"/>
      <c r="CJO88" s="216"/>
      <c r="CJP88" s="216"/>
      <c r="CJQ88" s="216"/>
      <c r="CJR88" s="216"/>
      <c r="CJS88" s="216"/>
      <c r="CJT88" s="216"/>
      <c r="CJU88" s="216"/>
      <c r="CJV88" s="216"/>
      <c r="CJW88" s="216"/>
      <c r="CJX88" s="216"/>
      <c r="CJY88" s="216"/>
      <c r="CJZ88" s="216"/>
      <c r="CKA88" s="216"/>
      <c r="CKB88" s="216"/>
      <c r="CKC88" s="216"/>
      <c r="CKD88" s="216"/>
      <c r="CKE88" s="216"/>
      <c r="CKF88" s="216"/>
      <c r="CKG88" s="216"/>
      <c r="CKH88" s="216"/>
      <c r="CKI88" s="216"/>
      <c r="CKJ88" s="216"/>
      <c r="CKK88" s="216"/>
      <c r="CKL88" s="216"/>
      <c r="CKM88" s="216"/>
      <c r="CKN88" s="216"/>
      <c r="CKO88" s="216"/>
      <c r="CKP88" s="216"/>
      <c r="CKQ88" s="216"/>
      <c r="CKR88" s="216"/>
      <c r="CKS88" s="216"/>
      <c r="CKT88" s="216"/>
      <c r="CKU88" s="216"/>
      <c r="CKV88" s="216"/>
      <c r="CKW88" s="216"/>
      <c r="CKX88" s="216"/>
      <c r="CKY88" s="216"/>
      <c r="CKZ88" s="216"/>
      <c r="CLA88" s="216"/>
      <c r="CLB88" s="216"/>
      <c r="CLC88" s="216"/>
      <c r="CLD88" s="216"/>
      <c r="CLE88" s="216"/>
      <c r="CLF88" s="216"/>
      <c r="CLG88" s="216"/>
      <c r="CLH88" s="216"/>
      <c r="CLI88" s="216"/>
      <c r="CLJ88" s="216"/>
      <c r="CLK88" s="216"/>
      <c r="CLL88" s="216"/>
      <c r="CLM88" s="216"/>
      <c r="CLN88" s="216"/>
      <c r="CLO88" s="216"/>
      <c r="CLP88" s="216"/>
      <c r="CLQ88" s="216"/>
      <c r="CLR88" s="216"/>
      <c r="CLS88" s="216"/>
      <c r="CLT88" s="216"/>
      <c r="CLU88" s="216"/>
      <c r="CLV88" s="216"/>
      <c r="CLW88" s="216"/>
      <c r="CLX88" s="216"/>
      <c r="CLY88" s="216"/>
      <c r="CLZ88" s="216"/>
      <c r="CMA88" s="216"/>
      <c r="CMB88" s="216"/>
      <c r="CMC88" s="216"/>
      <c r="CMD88" s="216"/>
      <c r="CME88" s="216"/>
      <c r="CMF88" s="216"/>
      <c r="CMG88" s="216"/>
      <c r="CMH88" s="216"/>
      <c r="CMI88" s="216"/>
      <c r="CMJ88" s="216"/>
      <c r="CMK88" s="216"/>
      <c r="CML88" s="216"/>
      <c r="CMM88" s="216"/>
      <c r="CMN88" s="216"/>
      <c r="CMO88" s="216"/>
      <c r="CMP88" s="216"/>
      <c r="CMQ88" s="216"/>
      <c r="CMR88" s="216"/>
      <c r="CMS88" s="216"/>
      <c r="CMT88" s="216"/>
      <c r="CMU88" s="216"/>
      <c r="CMV88" s="216"/>
      <c r="CMW88" s="216"/>
      <c r="CMX88" s="216"/>
      <c r="CMY88" s="216"/>
      <c r="CMZ88" s="216"/>
      <c r="CNA88" s="216"/>
      <c r="CNB88" s="216"/>
      <c r="CNC88" s="216"/>
      <c r="CND88" s="216"/>
      <c r="CNE88" s="216"/>
      <c r="CNF88" s="216"/>
      <c r="CNG88" s="216"/>
      <c r="CNH88" s="216"/>
      <c r="CNI88" s="216"/>
      <c r="CNJ88" s="216"/>
      <c r="CNK88" s="216"/>
      <c r="CNL88" s="216"/>
      <c r="CNM88" s="216"/>
      <c r="CNN88" s="216"/>
      <c r="CNO88" s="216"/>
      <c r="CNP88" s="216"/>
      <c r="CNQ88" s="216"/>
      <c r="CNR88" s="216"/>
      <c r="CNS88" s="216"/>
      <c r="CNT88" s="216"/>
      <c r="CNU88" s="216"/>
      <c r="CNV88" s="216"/>
      <c r="CNW88" s="216"/>
      <c r="CNX88" s="216"/>
      <c r="CNY88" s="216"/>
      <c r="CNZ88" s="216"/>
      <c r="COA88" s="216"/>
      <c r="COB88" s="216"/>
      <c r="COC88" s="216"/>
      <c r="COD88" s="216"/>
      <c r="COE88" s="216"/>
      <c r="COF88" s="216"/>
      <c r="COG88" s="216"/>
      <c r="COH88" s="216"/>
      <c r="COI88" s="216"/>
      <c r="COJ88" s="216"/>
      <c r="COK88" s="216"/>
      <c r="COL88" s="216"/>
      <c r="COM88" s="216"/>
      <c r="CON88" s="216"/>
      <c r="COO88" s="216"/>
      <c r="COP88" s="216"/>
      <c r="COQ88" s="216"/>
      <c r="COR88" s="216"/>
      <c r="COS88" s="216"/>
      <c r="COT88" s="216"/>
      <c r="COU88" s="216"/>
      <c r="COV88" s="216"/>
      <c r="COW88" s="216"/>
      <c r="COX88" s="216"/>
      <c r="COY88" s="216"/>
      <c r="COZ88" s="216"/>
      <c r="CPA88" s="216"/>
      <c r="CPB88" s="216"/>
      <c r="CPC88" s="216"/>
      <c r="CPD88" s="216"/>
      <c r="CPE88" s="216"/>
      <c r="CPF88" s="216"/>
    </row>
    <row r="89" spans="1:2450" s="175" customFormat="1" ht="26.25" thickBot="1" x14ac:dyDescent="0.3">
      <c r="A89" s="716"/>
      <c r="B89" s="307">
        <f t="shared" si="2"/>
        <v>1</v>
      </c>
      <c r="C89" s="304" t="s">
        <v>57</v>
      </c>
      <c r="D89" s="207"/>
      <c r="E89" s="207"/>
      <c r="F89" s="207"/>
      <c r="G89" s="208"/>
      <c r="H89" s="290"/>
      <c r="I89" s="373"/>
      <c r="J89" s="373"/>
      <c r="K89" s="373"/>
      <c r="L89" s="373"/>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c r="HX89" s="216"/>
      <c r="HY89" s="216"/>
      <c r="HZ89" s="216"/>
      <c r="IA89" s="216"/>
      <c r="IB89" s="216"/>
      <c r="IC89" s="216"/>
      <c r="ID89" s="216"/>
      <c r="IE89" s="216"/>
      <c r="IF89" s="216"/>
      <c r="IG89" s="216"/>
      <c r="IH89" s="216"/>
      <c r="II89" s="216"/>
      <c r="IJ89" s="216"/>
      <c r="IK89" s="216"/>
      <c r="IL89" s="216"/>
      <c r="IM89" s="216"/>
      <c r="IN89" s="216"/>
      <c r="IO89" s="216"/>
      <c r="IP89" s="216"/>
      <c r="IQ89" s="216"/>
      <c r="IR89" s="216"/>
      <c r="IS89" s="216"/>
      <c r="IT89" s="216"/>
      <c r="IU89" s="216"/>
      <c r="IV89" s="216"/>
      <c r="IW89" s="216"/>
      <c r="IX89" s="216"/>
      <c r="IY89" s="216"/>
      <c r="IZ89" s="216"/>
      <c r="JA89" s="216"/>
      <c r="JB89" s="216"/>
      <c r="JC89" s="216"/>
      <c r="JD89" s="216"/>
      <c r="JE89" s="216"/>
      <c r="JF89" s="216"/>
      <c r="JG89" s="216"/>
      <c r="JH89" s="216"/>
      <c r="JI89" s="216"/>
      <c r="JJ89" s="216"/>
      <c r="JK89" s="216"/>
      <c r="JL89" s="216"/>
      <c r="JM89" s="216"/>
      <c r="JN89" s="216"/>
      <c r="JO89" s="216"/>
      <c r="JP89" s="216"/>
      <c r="JQ89" s="216"/>
      <c r="JR89" s="216"/>
      <c r="JS89" s="216"/>
      <c r="JT89" s="216"/>
      <c r="JU89" s="216"/>
      <c r="JV89" s="216"/>
      <c r="JW89" s="216"/>
      <c r="JX89" s="216"/>
      <c r="JY89" s="216"/>
      <c r="JZ89" s="216"/>
      <c r="KA89" s="216"/>
      <c r="KB89" s="216"/>
      <c r="KC89" s="216"/>
      <c r="KD89" s="216"/>
      <c r="KE89" s="216"/>
      <c r="KF89" s="216"/>
      <c r="KG89" s="216"/>
      <c r="KH89" s="216"/>
      <c r="KI89" s="216"/>
      <c r="KJ89" s="216"/>
      <c r="KK89" s="216"/>
      <c r="KL89" s="216"/>
      <c r="KM89" s="216"/>
      <c r="KN89" s="216"/>
      <c r="KO89" s="216"/>
      <c r="KP89" s="216"/>
      <c r="KQ89" s="216"/>
      <c r="KR89" s="216"/>
      <c r="KS89" s="216"/>
      <c r="KT89" s="216"/>
      <c r="KU89" s="216"/>
      <c r="KV89" s="216"/>
      <c r="KW89" s="216"/>
      <c r="KX89" s="216"/>
      <c r="KY89" s="216"/>
      <c r="KZ89" s="216"/>
      <c r="LA89" s="216"/>
      <c r="LB89" s="216"/>
      <c r="LC89" s="216"/>
      <c r="LD89" s="216"/>
      <c r="LE89" s="216"/>
      <c r="LF89" s="216"/>
      <c r="LG89" s="216"/>
      <c r="LH89" s="216"/>
      <c r="LI89" s="216"/>
      <c r="LJ89" s="216"/>
      <c r="LK89" s="216"/>
      <c r="LL89" s="216"/>
      <c r="LM89" s="216"/>
      <c r="LN89" s="216"/>
      <c r="LO89" s="216"/>
      <c r="LP89" s="216"/>
      <c r="LQ89" s="216"/>
      <c r="LR89" s="216"/>
      <c r="LS89" s="216"/>
      <c r="LT89" s="216"/>
      <c r="LU89" s="216"/>
      <c r="LV89" s="216"/>
      <c r="LW89" s="216"/>
      <c r="LX89" s="216"/>
      <c r="LY89" s="216"/>
      <c r="LZ89" s="216"/>
      <c r="MA89" s="216"/>
      <c r="MB89" s="216"/>
      <c r="MC89" s="216"/>
      <c r="MD89" s="216"/>
      <c r="ME89" s="216"/>
      <c r="MF89" s="216"/>
      <c r="MG89" s="216"/>
      <c r="MH89" s="216"/>
      <c r="MI89" s="216"/>
      <c r="MJ89" s="216"/>
      <c r="MK89" s="216"/>
      <c r="ML89" s="216"/>
      <c r="MM89" s="216"/>
      <c r="MN89" s="216"/>
      <c r="MO89" s="216"/>
      <c r="MP89" s="216"/>
      <c r="MQ89" s="216"/>
      <c r="MR89" s="216"/>
      <c r="MS89" s="216"/>
      <c r="MT89" s="216"/>
      <c r="MU89" s="216"/>
      <c r="MV89" s="216"/>
      <c r="MW89" s="216"/>
      <c r="MX89" s="216"/>
      <c r="MY89" s="216"/>
      <c r="MZ89" s="216"/>
      <c r="NA89" s="216"/>
      <c r="NB89" s="216"/>
      <c r="NC89" s="216"/>
      <c r="ND89" s="216"/>
      <c r="NE89" s="216"/>
      <c r="NF89" s="216"/>
      <c r="NG89" s="216"/>
      <c r="NH89" s="216"/>
      <c r="NI89" s="216"/>
      <c r="NJ89" s="216"/>
      <c r="NK89" s="216"/>
      <c r="NL89" s="216"/>
      <c r="NM89" s="216"/>
      <c r="NN89" s="216"/>
      <c r="NO89" s="216"/>
      <c r="NP89" s="216"/>
      <c r="NQ89" s="216"/>
      <c r="NR89" s="216"/>
      <c r="NS89" s="216"/>
      <c r="NT89" s="216"/>
      <c r="NU89" s="216"/>
      <c r="NV89" s="216"/>
      <c r="NW89" s="216"/>
      <c r="NX89" s="216"/>
      <c r="NY89" s="216"/>
      <c r="NZ89" s="216"/>
      <c r="OA89" s="216"/>
      <c r="OB89" s="216"/>
      <c r="OC89" s="216"/>
      <c r="OD89" s="216"/>
      <c r="OE89" s="216"/>
      <c r="OF89" s="216"/>
      <c r="OG89" s="216"/>
      <c r="OH89" s="216"/>
      <c r="OI89" s="216"/>
      <c r="OJ89" s="216"/>
      <c r="OK89" s="216"/>
      <c r="OL89" s="216"/>
      <c r="OM89" s="216"/>
      <c r="ON89" s="216"/>
      <c r="OO89" s="216"/>
      <c r="OP89" s="216"/>
      <c r="OQ89" s="216"/>
      <c r="OR89" s="216"/>
      <c r="OS89" s="216"/>
      <c r="OT89" s="216"/>
      <c r="OU89" s="216"/>
      <c r="OV89" s="216"/>
      <c r="OW89" s="216"/>
      <c r="OX89" s="216"/>
      <c r="OY89" s="216"/>
      <c r="OZ89" s="216"/>
      <c r="PA89" s="216"/>
      <c r="PB89" s="216"/>
      <c r="PC89" s="216"/>
      <c r="PD89" s="216"/>
      <c r="PE89" s="216"/>
      <c r="PF89" s="216"/>
      <c r="PG89" s="216"/>
      <c r="PH89" s="216"/>
      <c r="PI89" s="216"/>
      <c r="PJ89" s="216"/>
      <c r="PK89" s="216"/>
      <c r="PL89" s="216"/>
      <c r="PM89" s="216"/>
      <c r="PN89" s="216"/>
      <c r="PO89" s="216"/>
      <c r="PP89" s="216"/>
      <c r="PQ89" s="216"/>
      <c r="PR89" s="216"/>
      <c r="PS89" s="216"/>
      <c r="PT89" s="216"/>
      <c r="PU89" s="216"/>
      <c r="PV89" s="216"/>
      <c r="PW89" s="216"/>
      <c r="PX89" s="216"/>
      <c r="PY89" s="216"/>
      <c r="PZ89" s="216"/>
      <c r="QA89" s="216"/>
      <c r="QB89" s="216"/>
      <c r="QC89" s="216"/>
      <c r="QD89" s="216"/>
      <c r="QE89" s="216"/>
      <c r="QF89" s="216"/>
      <c r="QG89" s="216"/>
      <c r="QH89" s="216"/>
      <c r="QI89" s="216"/>
      <c r="QJ89" s="216"/>
      <c r="QK89" s="216"/>
      <c r="QL89" s="216"/>
      <c r="QM89" s="216"/>
      <c r="QN89" s="216"/>
      <c r="QO89" s="216"/>
      <c r="QP89" s="216"/>
      <c r="QQ89" s="216"/>
      <c r="QR89" s="216"/>
      <c r="QS89" s="216"/>
      <c r="QT89" s="216"/>
      <c r="QU89" s="216"/>
      <c r="QV89" s="216"/>
      <c r="QW89" s="216"/>
      <c r="QX89" s="216"/>
      <c r="QY89" s="216"/>
      <c r="QZ89" s="216"/>
      <c r="RA89" s="216"/>
      <c r="RB89" s="216"/>
      <c r="RC89" s="216"/>
      <c r="RD89" s="216"/>
      <c r="RE89" s="216"/>
      <c r="RF89" s="216"/>
      <c r="RG89" s="216"/>
      <c r="RH89" s="216"/>
      <c r="RI89" s="216"/>
      <c r="RJ89" s="216"/>
      <c r="RK89" s="216"/>
      <c r="RL89" s="216"/>
      <c r="RM89" s="216"/>
      <c r="RN89" s="216"/>
      <c r="RO89" s="216"/>
      <c r="RP89" s="216"/>
      <c r="RQ89" s="216"/>
      <c r="RR89" s="216"/>
      <c r="RS89" s="216"/>
      <c r="RT89" s="216"/>
      <c r="RU89" s="216"/>
      <c r="RV89" s="216"/>
      <c r="RW89" s="216"/>
      <c r="RX89" s="216"/>
      <c r="RY89" s="216"/>
      <c r="RZ89" s="216"/>
      <c r="SA89" s="216"/>
      <c r="SB89" s="216"/>
      <c r="SC89" s="216"/>
      <c r="SD89" s="216"/>
      <c r="SE89" s="216"/>
      <c r="SF89" s="216"/>
      <c r="SG89" s="216"/>
      <c r="SH89" s="216"/>
      <c r="SI89" s="216"/>
      <c r="SJ89" s="216"/>
      <c r="SK89" s="216"/>
      <c r="SL89" s="216"/>
      <c r="SM89" s="216"/>
      <c r="SN89" s="216"/>
      <c r="SO89" s="216"/>
      <c r="SP89" s="216"/>
      <c r="SQ89" s="216"/>
      <c r="SR89" s="216"/>
      <c r="SS89" s="216"/>
      <c r="ST89" s="216"/>
      <c r="SU89" s="216"/>
      <c r="SV89" s="216"/>
      <c r="SW89" s="216"/>
      <c r="SX89" s="216"/>
      <c r="SY89" s="216"/>
      <c r="SZ89" s="216"/>
      <c r="TA89" s="216"/>
      <c r="TB89" s="216"/>
      <c r="TC89" s="216"/>
      <c r="TD89" s="216"/>
      <c r="TE89" s="216"/>
      <c r="TF89" s="216"/>
      <c r="TG89" s="216"/>
      <c r="TH89" s="216"/>
      <c r="TI89" s="216"/>
      <c r="TJ89" s="216"/>
      <c r="TK89" s="216"/>
      <c r="TL89" s="216"/>
      <c r="TM89" s="216"/>
      <c r="TN89" s="216"/>
      <c r="TO89" s="216"/>
      <c r="TP89" s="216"/>
      <c r="TQ89" s="216"/>
      <c r="TR89" s="216"/>
      <c r="TS89" s="216"/>
      <c r="TT89" s="216"/>
      <c r="TU89" s="216"/>
      <c r="TV89" s="216"/>
      <c r="TW89" s="216"/>
      <c r="TX89" s="216"/>
      <c r="TY89" s="216"/>
      <c r="TZ89" s="216"/>
      <c r="UA89" s="216"/>
      <c r="UB89" s="216"/>
      <c r="UC89" s="216"/>
      <c r="UD89" s="216"/>
      <c r="UE89" s="216"/>
      <c r="UF89" s="216"/>
      <c r="UG89" s="216"/>
      <c r="UH89" s="216"/>
      <c r="UI89" s="216"/>
      <c r="UJ89" s="216"/>
      <c r="UK89" s="216"/>
      <c r="UL89" s="216"/>
      <c r="UM89" s="216"/>
      <c r="UN89" s="216"/>
      <c r="UO89" s="216"/>
      <c r="UP89" s="216"/>
      <c r="UQ89" s="216"/>
      <c r="UR89" s="216"/>
      <c r="US89" s="216"/>
      <c r="UT89" s="216"/>
      <c r="UU89" s="216"/>
      <c r="UV89" s="216"/>
      <c r="UW89" s="216"/>
      <c r="UX89" s="216"/>
      <c r="UY89" s="216"/>
      <c r="UZ89" s="216"/>
      <c r="VA89" s="216"/>
      <c r="VB89" s="216"/>
      <c r="VC89" s="216"/>
      <c r="VD89" s="216"/>
      <c r="VE89" s="216"/>
      <c r="VF89" s="216"/>
      <c r="VG89" s="216"/>
      <c r="VH89" s="216"/>
      <c r="VI89" s="216"/>
      <c r="VJ89" s="216"/>
      <c r="VK89" s="216"/>
      <c r="VL89" s="216"/>
      <c r="VM89" s="216"/>
      <c r="VN89" s="216"/>
      <c r="VO89" s="216"/>
      <c r="VP89" s="216"/>
      <c r="VQ89" s="216"/>
      <c r="VR89" s="216"/>
      <c r="VS89" s="216"/>
      <c r="VT89" s="216"/>
      <c r="VU89" s="216"/>
      <c r="VV89" s="216"/>
      <c r="VW89" s="216"/>
      <c r="VX89" s="216"/>
      <c r="VY89" s="216"/>
      <c r="VZ89" s="216"/>
      <c r="WA89" s="216"/>
      <c r="WB89" s="216"/>
      <c r="WC89" s="216"/>
      <c r="WD89" s="216"/>
      <c r="WE89" s="216"/>
      <c r="WF89" s="216"/>
      <c r="WG89" s="216"/>
      <c r="WH89" s="216"/>
      <c r="WI89" s="216"/>
      <c r="WJ89" s="216"/>
      <c r="WK89" s="216"/>
      <c r="WL89" s="216"/>
      <c r="WM89" s="216"/>
      <c r="WN89" s="216"/>
      <c r="WO89" s="216"/>
      <c r="WP89" s="216"/>
      <c r="WQ89" s="216"/>
      <c r="WR89" s="216"/>
      <c r="WS89" s="216"/>
      <c r="WT89" s="216"/>
      <c r="WU89" s="216"/>
      <c r="WV89" s="216"/>
      <c r="WW89" s="216"/>
      <c r="WX89" s="216"/>
      <c r="WY89" s="216"/>
      <c r="WZ89" s="216"/>
      <c r="XA89" s="216"/>
      <c r="XB89" s="216"/>
      <c r="XC89" s="216"/>
      <c r="XD89" s="216"/>
      <c r="XE89" s="216"/>
      <c r="XF89" s="216"/>
      <c r="XG89" s="216"/>
      <c r="XH89" s="216"/>
      <c r="XI89" s="216"/>
      <c r="XJ89" s="216"/>
      <c r="XK89" s="216"/>
      <c r="XL89" s="216"/>
      <c r="XM89" s="216"/>
      <c r="XN89" s="216"/>
      <c r="XO89" s="216"/>
      <c r="XP89" s="216"/>
      <c r="XQ89" s="216"/>
      <c r="XR89" s="216"/>
      <c r="XS89" s="216"/>
      <c r="XT89" s="216"/>
      <c r="XU89" s="216"/>
      <c r="XV89" s="216"/>
      <c r="XW89" s="216"/>
      <c r="XX89" s="216"/>
      <c r="XY89" s="216"/>
      <c r="XZ89" s="216"/>
      <c r="YA89" s="216"/>
      <c r="YB89" s="216"/>
      <c r="YC89" s="216"/>
      <c r="YD89" s="216"/>
      <c r="YE89" s="216"/>
      <c r="YF89" s="216"/>
      <c r="YG89" s="216"/>
      <c r="YH89" s="216"/>
      <c r="YI89" s="216"/>
      <c r="YJ89" s="216"/>
      <c r="YK89" s="216"/>
      <c r="YL89" s="216"/>
      <c r="YM89" s="216"/>
      <c r="YN89" s="216"/>
      <c r="YO89" s="216"/>
      <c r="YP89" s="216"/>
      <c r="YQ89" s="216"/>
      <c r="YR89" s="216"/>
      <c r="YS89" s="216"/>
      <c r="YT89" s="216"/>
      <c r="YU89" s="216"/>
      <c r="YV89" s="216"/>
      <c r="YW89" s="216"/>
      <c r="YX89" s="216"/>
      <c r="YY89" s="216"/>
      <c r="YZ89" s="216"/>
      <c r="ZA89" s="216"/>
      <c r="ZB89" s="216"/>
      <c r="ZC89" s="216"/>
      <c r="ZD89" s="216"/>
      <c r="ZE89" s="216"/>
      <c r="ZF89" s="216"/>
      <c r="ZG89" s="216"/>
      <c r="ZH89" s="216"/>
      <c r="ZI89" s="216"/>
      <c r="ZJ89" s="216"/>
      <c r="ZK89" s="216"/>
      <c r="ZL89" s="216"/>
      <c r="ZM89" s="216"/>
      <c r="ZN89" s="216"/>
      <c r="ZO89" s="216"/>
      <c r="ZP89" s="216"/>
      <c r="ZQ89" s="216"/>
      <c r="ZR89" s="216"/>
      <c r="ZS89" s="216"/>
      <c r="ZT89" s="216"/>
      <c r="ZU89" s="216"/>
      <c r="ZV89" s="216"/>
      <c r="ZW89" s="216"/>
      <c r="ZX89" s="216"/>
      <c r="ZY89" s="216"/>
      <c r="ZZ89" s="216"/>
      <c r="AAA89" s="216"/>
      <c r="AAB89" s="216"/>
      <c r="AAC89" s="216"/>
      <c r="AAD89" s="216"/>
      <c r="AAE89" s="216"/>
      <c r="AAF89" s="216"/>
      <c r="AAG89" s="216"/>
      <c r="AAH89" s="216"/>
      <c r="AAI89" s="216"/>
      <c r="AAJ89" s="216"/>
      <c r="AAK89" s="216"/>
      <c r="AAL89" s="216"/>
      <c r="AAM89" s="216"/>
      <c r="AAN89" s="216"/>
      <c r="AAO89" s="216"/>
      <c r="AAP89" s="216"/>
      <c r="AAQ89" s="216"/>
      <c r="AAR89" s="216"/>
      <c r="AAS89" s="216"/>
      <c r="AAT89" s="216"/>
      <c r="AAU89" s="216"/>
      <c r="AAV89" s="216"/>
      <c r="AAW89" s="216"/>
      <c r="AAX89" s="216"/>
      <c r="AAY89" s="216"/>
      <c r="AAZ89" s="216"/>
      <c r="ABA89" s="216"/>
      <c r="ABB89" s="216"/>
      <c r="ABC89" s="216"/>
      <c r="ABD89" s="216"/>
      <c r="ABE89" s="216"/>
      <c r="ABF89" s="216"/>
      <c r="ABG89" s="216"/>
      <c r="ABH89" s="216"/>
      <c r="ABI89" s="216"/>
      <c r="ABJ89" s="216"/>
      <c r="ABK89" s="216"/>
      <c r="ABL89" s="216"/>
      <c r="ABM89" s="216"/>
      <c r="ABN89" s="216"/>
      <c r="ABO89" s="216"/>
      <c r="ABP89" s="216"/>
      <c r="ABQ89" s="216"/>
      <c r="ABR89" s="216"/>
      <c r="ABS89" s="216"/>
      <c r="ABT89" s="216"/>
      <c r="ABU89" s="216"/>
      <c r="ABV89" s="216"/>
      <c r="ABW89" s="216"/>
      <c r="ABX89" s="216"/>
      <c r="ABY89" s="216"/>
      <c r="ABZ89" s="216"/>
      <c r="ACA89" s="216"/>
      <c r="ACB89" s="216"/>
      <c r="ACC89" s="216"/>
      <c r="ACD89" s="216"/>
      <c r="ACE89" s="216"/>
      <c r="ACF89" s="216"/>
      <c r="ACG89" s="216"/>
      <c r="ACH89" s="216"/>
      <c r="ACI89" s="216"/>
      <c r="ACJ89" s="216"/>
      <c r="ACK89" s="216"/>
      <c r="ACL89" s="216"/>
      <c r="ACM89" s="216"/>
      <c r="ACN89" s="216"/>
      <c r="ACO89" s="216"/>
      <c r="ACP89" s="216"/>
      <c r="ACQ89" s="216"/>
      <c r="ACR89" s="216"/>
      <c r="ACS89" s="216"/>
      <c r="ACT89" s="216"/>
      <c r="ACU89" s="216"/>
      <c r="ACV89" s="216"/>
      <c r="ACW89" s="216"/>
      <c r="ACX89" s="216"/>
      <c r="ACY89" s="216"/>
      <c r="ACZ89" s="216"/>
      <c r="ADA89" s="216"/>
      <c r="ADB89" s="216"/>
      <c r="ADC89" s="216"/>
      <c r="ADD89" s="216"/>
      <c r="ADE89" s="216"/>
      <c r="ADF89" s="216"/>
      <c r="ADG89" s="216"/>
      <c r="ADH89" s="216"/>
      <c r="ADI89" s="216"/>
      <c r="ADJ89" s="216"/>
      <c r="ADK89" s="216"/>
      <c r="ADL89" s="216"/>
      <c r="ADM89" s="216"/>
      <c r="ADN89" s="216"/>
      <c r="ADO89" s="216"/>
      <c r="ADP89" s="216"/>
      <c r="ADQ89" s="216"/>
      <c r="ADR89" s="216"/>
      <c r="ADS89" s="216"/>
      <c r="ADT89" s="216"/>
      <c r="ADU89" s="216"/>
      <c r="ADV89" s="216"/>
      <c r="ADW89" s="216"/>
      <c r="ADX89" s="216"/>
      <c r="ADY89" s="216"/>
      <c r="ADZ89" s="216"/>
      <c r="AEA89" s="216"/>
      <c r="AEB89" s="216"/>
      <c r="AEC89" s="216"/>
      <c r="AED89" s="216"/>
      <c r="AEE89" s="216"/>
      <c r="AEF89" s="216"/>
      <c r="AEG89" s="216"/>
      <c r="AEH89" s="216"/>
      <c r="AEI89" s="216"/>
      <c r="AEJ89" s="216"/>
      <c r="AEK89" s="216"/>
      <c r="AEL89" s="216"/>
      <c r="AEM89" s="216"/>
      <c r="AEN89" s="216"/>
      <c r="AEO89" s="216"/>
      <c r="AEP89" s="216"/>
      <c r="AEQ89" s="216"/>
      <c r="AER89" s="216"/>
      <c r="AES89" s="216"/>
      <c r="AET89" s="216"/>
      <c r="AEU89" s="216"/>
      <c r="AEV89" s="216"/>
      <c r="AEW89" s="216"/>
      <c r="AEX89" s="216"/>
      <c r="AEY89" s="216"/>
      <c r="AEZ89" s="216"/>
      <c r="AFA89" s="216"/>
      <c r="AFB89" s="216"/>
      <c r="AFC89" s="216"/>
      <c r="AFD89" s="216"/>
      <c r="AFE89" s="216"/>
      <c r="AFF89" s="216"/>
      <c r="AFG89" s="216"/>
      <c r="AFH89" s="216"/>
      <c r="AFI89" s="216"/>
      <c r="AFJ89" s="216"/>
      <c r="AFK89" s="216"/>
      <c r="AFL89" s="216"/>
      <c r="AFM89" s="216"/>
      <c r="AFN89" s="216"/>
      <c r="AFO89" s="216"/>
      <c r="AFP89" s="216"/>
      <c r="AFQ89" s="216"/>
      <c r="AFR89" s="216"/>
      <c r="AFS89" s="216"/>
      <c r="AFT89" s="216"/>
      <c r="AFU89" s="216"/>
      <c r="AFV89" s="216"/>
      <c r="AFW89" s="216"/>
      <c r="AFX89" s="216"/>
      <c r="AFY89" s="216"/>
      <c r="AFZ89" s="216"/>
      <c r="AGA89" s="216"/>
      <c r="AGB89" s="216"/>
      <c r="AGC89" s="216"/>
      <c r="AGD89" s="216"/>
      <c r="AGE89" s="216"/>
      <c r="AGF89" s="216"/>
      <c r="AGG89" s="216"/>
      <c r="AGH89" s="216"/>
      <c r="AGI89" s="216"/>
      <c r="AGJ89" s="216"/>
      <c r="AGK89" s="216"/>
      <c r="AGL89" s="216"/>
      <c r="AGM89" s="216"/>
      <c r="AGN89" s="216"/>
      <c r="AGO89" s="216"/>
      <c r="AGP89" s="216"/>
      <c r="AGQ89" s="216"/>
      <c r="AGR89" s="216"/>
      <c r="AGS89" s="216"/>
      <c r="AGT89" s="216"/>
      <c r="AGU89" s="216"/>
      <c r="AGV89" s="216"/>
      <c r="AGW89" s="216"/>
      <c r="AGX89" s="216"/>
      <c r="AGY89" s="216"/>
      <c r="AGZ89" s="216"/>
      <c r="AHA89" s="216"/>
      <c r="AHB89" s="216"/>
      <c r="AHC89" s="216"/>
      <c r="AHD89" s="216"/>
      <c r="AHE89" s="216"/>
      <c r="AHF89" s="216"/>
      <c r="AHG89" s="216"/>
      <c r="AHH89" s="216"/>
      <c r="AHI89" s="216"/>
      <c r="AHJ89" s="216"/>
      <c r="AHK89" s="216"/>
      <c r="AHL89" s="216"/>
      <c r="AHM89" s="216"/>
      <c r="AHN89" s="216"/>
      <c r="AHO89" s="216"/>
      <c r="AHP89" s="216"/>
      <c r="AHQ89" s="216"/>
      <c r="AHR89" s="216"/>
      <c r="AHS89" s="216"/>
      <c r="AHT89" s="216"/>
      <c r="AHU89" s="216"/>
      <c r="AHV89" s="216"/>
      <c r="AHW89" s="216"/>
      <c r="AHX89" s="216"/>
      <c r="AHY89" s="216"/>
      <c r="AHZ89" s="216"/>
      <c r="AIA89" s="216"/>
      <c r="AIB89" s="216"/>
      <c r="AIC89" s="216"/>
      <c r="AID89" s="216"/>
      <c r="AIE89" s="216"/>
      <c r="AIF89" s="216"/>
      <c r="AIG89" s="216"/>
      <c r="AIH89" s="216"/>
      <c r="AII89" s="216"/>
      <c r="AIJ89" s="216"/>
      <c r="AIK89" s="216"/>
      <c r="AIL89" s="216"/>
      <c r="AIM89" s="216"/>
      <c r="AIN89" s="216"/>
      <c r="AIO89" s="216"/>
      <c r="AIP89" s="216"/>
      <c r="AIQ89" s="216"/>
      <c r="AIR89" s="216"/>
      <c r="AIS89" s="216"/>
      <c r="AIT89" s="216"/>
      <c r="AIU89" s="216"/>
      <c r="AIV89" s="216"/>
      <c r="AIW89" s="216"/>
      <c r="AIX89" s="216"/>
      <c r="AIY89" s="216"/>
      <c r="AIZ89" s="216"/>
      <c r="AJA89" s="216"/>
      <c r="AJB89" s="216"/>
      <c r="AJC89" s="216"/>
      <c r="AJD89" s="216"/>
      <c r="AJE89" s="216"/>
      <c r="AJF89" s="216"/>
      <c r="AJG89" s="216"/>
      <c r="AJH89" s="216"/>
      <c r="AJI89" s="216"/>
      <c r="AJJ89" s="216"/>
      <c r="AJK89" s="216"/>
      <c r="AJL89" s="216"/>
      <c r="AJM89" s="216"/>
      <c r="AJN89" s="216"/>
      <c r="AJO89" s="216"/>
      <c r="AJP89" s="216"/>
      <c r="AJQ89" s="216"/>
      <c r="AJR89" s="216"/>
      <c r="AJS89" s="216"/>
      <c r="AJT89" s="216"/>
      <c r="AJU89" s="216"/>
      <c r="AJV89" s="216"/>
      <c r="AJW89" s="216"/>
      <c r="AJX89" s="216"/>
      <c r="AJY89" s="216"/>
      <c r="AJZ89" s="216"/>
      <c r="AKA89" s="216"/>
      <c r="AKB89" s="216"/>
      <c r="AKC89" s="216"/>
      <c r="AKD89" s="216"/>
      <c r="AKE89" s="216"/>
      <c r="AKF89" s="216"/>
      <c r="AKG89" s="216"/>
      <c r="AKH89" s="216"/>
      <c r="AKI89" s="216"/>
      <c r="AKJ89" s="216"/>
      <c r="AKK89" s="216"/>
      <c r="AKL89" s="216"/>
      <c r="AKM89" s="216"/>
      <c r="AKN89" s="216"/>
      <c r="AKO89" s="216"/>
      <c r="AKP89" s="216"/>
      <c r="AKQ89" s="216"/>
      <c r="AKR89" s="216"/>
      <c r="AKS89" s="216"/>
      <c r="AKT89" s="216"/>
      <c r="AKU89" s="216"/>
      <c r="AKV89" s="216"/>
      <c r="AKW89" s="216"/>
      <c r="AKX89" s="216"/>
      <c r="AKY89" s="216"/>
      <c r="AKZ89" s="216"/>
      <c r="ALA89" s="216"/>
      <c r="ALB89" s="216"/>
      <c r="ALC89" s="216"/>
      <c r="ALD89" s="216"/>
      <c r="ALE89" s="216"/>
      <c r="ALF89" s="216"/>
      <c r="ALG89" s="216"/>
      <c r="ALH89" s="216"/>
      <c r="ALI89" s="216"/>
      <c r="ALJ89" s="216"/>
      <c r="ALK89" s="216"/>
      <c r="ALL89" s="216"/>
      <c r="ALM89" s="216"/>
      <c r="ALN89" s="216"/>
      <c r="ALO89" s="216"/>
      <c r="ALP89" s="216"/>
      <c r="ALQ89" s="216"/>
      <c r="ALR89" s="216"/>
      <c r="ALS89" s="216"/>
      <c r="ALT89" s="216"/>
      <c r="ALU89" s="216"/>
      <c r="ALV89" s="216"/>
      <c r="ALW89" s="216"/>
      <c r="ALX89" s="216"/>
      <c r="ALY89" s="216"/>
      <c r="ALZ89" s="216"/>
      <c r="AMA89" s="216"/>
      <c r="AMB89" s="216"/>
      <c r="AMC89" s="216"/>
      <c r="AMD89" s="216"/>
      <c r="AME89" s="216"/>
      <c r="AMF89" s="216"/>
      <c r="AMG89" s="216"/>
      <c r="AMH89" s="216"/>
      <c r="AMI89" s="216"/>
      <c r="AMJ89" s="216"/>
      <c r="AMK89" s="216"/>
      <c r="AML89" s="216"/>
      <c r="AMM89" s="216"/>
      <c r="AMN89" s="216"/>
      <c r="AMO89" s="216"/>
      <c r="AMP89" s="216"/>
      <c r="AMQ89" s="216"/>
      <c r="AMR89" s="216"/>
      <c r="AMS89" s="216"/>
      <c r="AMT89" s="216"/>
      <c r="AMU89" s="216"/>
      <c r="AMV89" s="216"/>
      <c r="AMW89" s="216"/>
      <c r="AMX89" s="216"/>
      <c r="AMY89" s="216"/>
      <c r="AMZ89" s="216"/>
      <c r="ANA89" s="216"/>
      <c r="ANB89" s="216"/>
      <c r="ANC89" s="216"/>
      <c r="AND89" s="216"/>
      <c r="ANE89" s="216"/>
      <c r="ANF89" s="216"/>
      <c r="ANG89" s="216"/>
      <c r="ANH89" s="216"/>
      <c r="ANI89" s="216"/>
      <c r="ANJ89" s="216"/>
      <c r="ANK89" s="216"/>
      <c r="ANL89" s="216"/>
      <c r="ANM89" s="216"/>
      <c r="ANN89" s="216"/>
      <c r="ANO89" s="216"/>
      <c r="ANP89" s="216"/>
      <c r="ANQ89" s="216"/>
      <c r="ANR89" s="216"/>
      <c r="ANS89" s="216"/>
      <c r="ANT89" s="216"/>
      <c r="ANU89" s="216"/>
      <c r="ANV89" s="216"/>
      <c r="ANW89" s="216"/>
      <c r="ANX89" s="216"/>
      <c r="ANY89" s="216"/>
      <c r="ANZ89" s="216"/>
      <c r="AOA89" s="216"/>
      <c r="AOB89" s="216"/>
      <c r="AOC89" s="216"/>
      <c r="AOD89" s="216"/>
      <c r="AOE89" s="216"/>
      <c r="AOF89" s="216"/>
      <c r="AOG89" s="216"/>
      <c r="AOH89" s="216"/>
      <c r="AOI89" s="216"/>
      <c r="AOJ89" s="216"/>
      <c r="AOK89" s="216"/>
      <c r="AOL89" s="216"/>
      <c r="AOM89" s="216"/>
      <c r="AON89" s="216"/>
      <c r="AOO89" s="216"/>
      <c r="AOP89" s="216"/>
      <c r="AOQ89" s="216"/>
      <c r="AOR89" s="216"/>
      <c r="AOS89" s="216"/>
      <c r="AOT89" s="216"/>
      <c r="AOU89" s="216"/>
      <c r="AOV89" s="216"/>
      <c r="AOW89" s="216"/>
      <c r="AOX89" s="216"/>
      <c r="AOY89" s="216"/>
      <c r="AOZ89" s="216"/>
      <c r="APA89" s="216"/>
      <c r="APB89" s="216"/>
      <c r="APC89" s="216"/>
      <c r="APD89" s="216"/>
      <c r="APE89" s="216"/>
      <c r="APF89" s="216"/>
      <c r="APG89" s="216"/>
      <c r="APH89" s="216"/>
      <c r="API89" s="216"/>
      <c r="APJ89" s="216"/>
      <c r="APK89" s="216"/>
      <c r="APL89" s="216"/>
      <c r="APM89" s="216"/>
      <c r="APN89" s="216"/>
      <c r="APO89" s="216"/>
      <c r="APP89" s="216"/>
      <c r="APQ89" s="216"/>
      <c r="APR89" s="216"/>
      <c r="APS89" s="216"/>
      <c r="APT89" s="216"/>
      <c r="APU89" s="216"/>
      <c r="APV89" s="216"/>
      <c r="APW89" s="216"/>
      <c r="APX89" s="216"/>
      <c r="APY89" s="216"/>
      <c r="APZ89" s="216"/>
      <c r="AQA89" s="216"/>
      <c r="AQB89" s="216"/>
      <c r="AQC89" s="216"/>
      <c r="AQD89" s="216"/>
      <c r="AQE89" s="216"/>
      <c r="AQF89" s="216"/>
      <c r="AQG89" s="216"/>
      <c r="AQH89" s="216"/>
      <c r="AQI89" s="216"/>
      <c r="AQJ89" s="216"/>
      <c r="AQK89" s="216"/>
      <c r="AQL89" s="216"/>
      <c r="AQM89" s="216"/>
      <c r="AQN89" s="216"/>
      <c r="AQO89" s="216"/>
      <c r="AQP89" s="216"/>
      <c r="AQQ89" s="216"/>
      <c r="AQR89" s="216"/>
      <c r="AQS89" s="216"/>
      <c r="AQT89" s="216"/>
      <c r="AQU89" s="216"/>
      <c r="AQV89" s="216"/>
      <c r="AQW89" s="216"/>
      <c r="AQX89" s="216"/>
      <c r="AQY89" s="216"/>
      <c r="AQZ89" s="216"/>
      <c r="ARA89" s="216"/>
      <c r="ARB89" s="216"/>
      <c r="ARC89" s="216"/>
      <c r="ARD89" s="216"/>
      <c r="ARE89" s="216"/>
      <c r="ARF89" s="216"/>
      <c r="ARG89" s="216"/>
      <c r="ARH89" s="216"/>
      <c r="ARI89" s="216"/>
      <c r="ARJ89" s="216"/>
      <c r="ARK89" s="216"/>
      <c r="ARL89" s="216"/>
      <c r="ARM89" s="216"/>
      <c r="ARN89" s="216"/>
      <c r="ARO89" s="216"/>
      <c r="ARP89" s="216"/>
      <c r="ARQ89" s="216"/>
      <c r="ARR89" s="216"/>
      <c r="ARS89" s="216"/>
      <c r="ART89" s="216"/>
      <c r="ARU89" s="216"/>
      <c r="ARV89" s="216"/>
      <c r="ARW89" s="216"/>
      <c r="ARX89" s="216"/>
      <c r="ARY89" s="216"/>
      <c r="ARZ89" s="216"/>
      <c r="ASA89" s="216"/>
      <c r="ASB89" s="216"/>
      <c r="ASC89" s="216"/>
      <c r="ASD89" s="216"/>
      <c r="ASE89" s="216"/>
      <c r="ASF89" s="216"/>
      <c r="ASG89" s="216"/>
      <c r="ASH89" s="216"/>
      <c r="ASI89" s="216"/>
      <c r="ASJ89" s="216"/>
      <c r="ASK89" s="216"/>
      <c r="ASL89" s="216"/>
      <c r="ASM89" s="216"/>
      <c r="ASN89" s="216"/>
      <c r="ASO89" s="216"/>
      <c r="ASP89" s="216"/>
      <c r="ASQ89" s="216"/>
      <c r="ASR89" s="216"/>
      <c r="ASS89" s="216"/>
      <c r="AST89" s="216"/>
      <c r="ASU89" s="216"/>
      <c r="ASV89" s="216"/>
      <c r="ASW89" s="216"/>
      <c r="ASX89" s="216"/>
      <c r="ASY89" s="216"/>
      <c r="ASZ89" s="216"/>
      <c r="ATA89" s="216"/>
      <c r="ATB89" s="216"/>
      <c r="ATC89" s="216"/>
      <c r="ATD89" s="216"/>
      <c r="ATE89" s="216"/>
      <c r="ATF89" s="216"/>
      <c r="ATG89" s="216"/>
      <c r="ATH89" s="216"/>
      <c r="ATI89" s="216"/>
      <c r="ATJ89" s="216"/>
      <c r="ATK89" s="216"/>
      <c r="ATL89" s="216"/>
      <c r="ATM89" s="216"/>
      <c r="ATN89" s="216"/>
      <c r="ATO89" s="216"/>
      <c r="ATP89" s="216"/>
      <c r="ATQ89" s="216"/>
      <c r="ATR89" s="216"/>
      <c r="ATS89" s="216"/>
      <c r="ATT89" s="216"/>
      <c r="ATU89" s="216"/>
      <c r="ATV89" s="216"/>
      <c r="ATW89" s="216"/>
      <c r="ATX89" s="216"/>
      <c r="ATY89" s="216"/>
      <c r="ATZ89" s="216"/>
      <c r="AUA89" s="216"/>
      <c r="AUB89" s="216"/>
      <c r="AUC89" s="216"/>
      <c r="AUD89" s="216"/>
      <c r="AUE89" s="216"/>
      <c r="AUF89" s="216"/>
      <c r="AUG89" s="216"/>
      <c r="AUH89" s="216"/>
      <c r="AUI89" s="216"/>
      <c r="AUJ89" s="216"/>
      <c r="AUK89" s="216"/>
      <c r="AUL89" s="216"/>
      <c r="AUM89" s="216"/>
      <c r="AUN89" s="216"/>
      <c r="AUO89" s="216"/>
      <c r="AUP89" s="216"/>
      <c r="AUQ89" s="216"/>
      <c r="AUR89" s="216"/>
      <c r="AUS89" s="216"/>
      <c r="AUT89" s="216"/>
      <c r="AUU89" s="216"/>
      <c r="AUV89" s="216"/>
      <c r="AUW89" s="216"/>
      <c r="AUX89" s="216"/>
      <c r="AUY89" s="216"/>
      <c r="AUZ89" s="216"/>
      <c r="AVA89" s="216"/>
      <c r="AVB89" s="216"/>
      <c r="AVC89" s="216"/>
      <c r="AVD89" s="216"/>
      <c r="AVE89" s="216"/>
      <c r="AVF89" s="216"/>
      <c r="AVG89" s="216"/>
      <c r="AVH89" s="216"/>
      <c r="AVI89" s="216"/>
      <c r="AVJ89" s="216"/>
      <c r="AVK89" s="216"/>
      <c r="AVL89" s="216"/>
      <c r="AVM89" s="216"/>
      <c r="AVN89" s="216"/>
      <c r="AVO89" s="216"/>
      <c r="AVP89" s="216"/>
      <c r="AVQ89" s="216"/>
      <c r="AVR89" s="216"/>
      <c r="AVS89" s="216"/>
      <c r="AVT89" s="216"/>
      <c r="AVU89" s="216"/>
      <c r="AVV89" s="216"/>
      <c r="AVW89" s="216"/>
      <c r="AVX89" s="216"/>
      <c r="AVY89" s="216"/>
      <c r="AVZ89" s="216"/>
      <c r="AWA89" s="216"/>
      <c r="AWB89" s="216"/>
      <c r="AWC89" s="216"/>
      <c r="AWD89" s="216"/>
      <c r="AWE89" s="216"/>
      <c r="AWF89" s="216"/>
      <c r="AWG89" s="216"/>
      <c r="AWH89" s="216"/>
      <c r="AWI89" s="216"/>
      <c r="AWJ89" s="216"/>
      <c r="AWK89" s="216"/>
      <c r="AWL89" s="216"/>
      <c r="AWM89" s="216"/>
      <c r="AWN89" s="216"/>
      <c r="AWO89" s="216"/>
      <c r="AWP89" s="216"/>
      <c r="AWQ89" s="216"/>
      <c r="AWR89" s="216"/>
      <c r="AWS89" s="216"/>
      <c r="AWT89" s="216"/>
      <c r="AWU89" s="216"/>
      <c r="AWV89" s="216"/>
      <c r="AWW89" s="216"/>
      <c r="AWX89" s="216"/>
      <c r="AWY89" s="216"/>
      <c r="AWZ89" s="216"/>
      <c r="AXA89" s="216"/>
      <c r="AXB89" s="216"/>
      <c r="AXC89" s="216"/>
      <c r="AXD89" s="216"/>
      <c r="AXE89" s="216"/>
      <c r="AXF89" s="216"/>
      <c r="AXG89" s="216"/>
      <c r="AXH89" s="216"/>
      <c r="AXI89" s="216"/>
      <c r="AXJ89" s="216"/>
      <c r="AXK89" s="216"/>
      <c r="AXL89" s="216"/>
      <c r="AXM89" s="216"/>
      <c r="AXN89" s="216"/>
      <c r="AXO89" s="216"/>
      <c r="AXP89" s="216"/>
      <c r="AXQ89" s="216"/>
      <c r="AXR89" s="216"/>
      <c r="AXS89" s="216"/>
      <c r="AXT89" s="216"/>
      <c r="AXU89" s="216"/>
      <c r="AXV89" s="216"/>
      <c r="AXW89" s="216"/>
      <c r="AXX89" s="216"/>
      <c r="AXY89" s="216"/>
      <c r="AXZ89" s="216"/>
      <c r="AYA89" s="216"/>
      <c r="AYB89" s="216"/>
      <c r="AYC89" s="216"/>
      <c r="AYD89" s="216"/>
      <c r="AYE89" s="216"/>
      <c r="AYF89" s="216"/>
      <c r="AYG89" s="216"/>
      <c r="AYH89" s="216"/>
      <c r="AYI89" s="216"/>
      <c r="AYJ89" s="216"/>
      <c r="AYK89" s="216"/>
      <c r="AYL89" s="216"/>
      <c r="AYM89" s="216"/>
      <c r="AYN89" s="216"/>
      <c r="AYO89" s="216"/>
      <c r="AYP89" s="216"/>
      <c r="AYQ89" s="216"/>
      <c r="AYR89" s="216"/>
      <c r="AYS89" s="216"/>
      <c r="AYT89" s="216"/>
      <c r="AYU89" s="216"/>
      <c r="AYV89" s="216"/>
      <c r="AYW89" s="216"/>
      <c r="AYX89" s="216"/>
      <c r="AYY89" s="216"/>
      <c r="AYZ89" s="216"/>
      <c r="AZA89" s="216"/>
      <c r="AZB89" s="216"/>
      <c r="AZC89" s="216"/>
      <c r="AZD89" s="216"/>
      <c r="AZE89" s="216"/>
      <c r="AZF89" s="216"/>
      <c r="AZG89" s="216"/>
      <c r="AZH89" s="216"/>
      <c r="AZI89" s="216"/>
      <c r="AZJ89" s="216"/>
      <c r="AZK89" s="216"/>
      <c r="AZL89" s="216"/>
      <c r="AZM89" s="216"/>
      <c r="AZN89" s="216"/>
      <c r="AZO89" s="216"/>
      <c r="AZP89" s="216"/>
      <c r="AZQ89" s="216"/>
      <c r="AZR89" s="216"/>
      <c r="AZS89" s="216"/>
      <c r="AZT89" s="216"/>
      <c r="AZU89" s="216"/>
      <c r="AZV89" s="216"/>
      <c r="AZW89" s="216"/>
      <c r="AZX89" s="216"/>
      <c r="AZY89" s="216"/>
      <c r="AZZ89" s="216"/>
      <c r="BAA89" s="216"/>
      <c r="BAB89" s="216"/>
      <c r="BAC89" s="216"/>
      <c r="BAD89" s="216"/>
      <c r="BAE89" s="216"/>
      <c r="BAF89" s="216"/>
      <c r="BAG89" s="216"/>
      <c r="BAH89" s="216"/>
      <c r="BAI89" s="216"/>
      <c r="BAJ89" s="216"/>
      <c r="BAK89" s="216"/>
      <c r="BAL89" s="216"/>
      <c r="BAM89" s="216"/>
      <c r="BAN89" s="216"/>
      <c r="BAO89" s="216"/>
      <c r="BAP89" s="216"/>
      <c r="BAQ89" s="216"/>
      <c r="BAR89" s="216"/>
      <c r="BAS89" s="216"/>
      <c r="BAT89" s="216"/>
      <c r="BAU89" s="216"/>
      <c r="BAV89" s="216"/>
      <c r="BAW89" s="216"/>
      <c r="BAX89" s="216"/>
      <c r="BAY89" s="216"/>
      <c r="BAZ89" s="216"/>
      <c r="BBA89" s="216"/>
      <c r="BBB89" s="216"/>
      <c r="BBC89" s="216"/>
      <c r="BBD89" s="216"/>
      <c r="BBE89" s="216"/>
      <c r="BBF89" s="216"/>
      <c r="BBG89" s="216"/>
      <c r="BBH89" s="216"/>
      <c r="BBI89" s="216"/>
      <c r="BBJ89" s="216"/>
      <c r="BBK89" s="216"/>
      <c r="BBL89" s="216"/>
      <c r="BBM89" s="216"/>
      <c r="BBN89" s="216"/>
      <c r="BBO89" s="216"/>
      <c r="BBP89" s="216"/>
      <c r="BBQ89" s="216"/>
      <c r="BBR89" s="216"/>
      <c r="BBS89" s="216"/>
      <c r="BBT89" s="216"/>
      <c r="BBU89" s="216"/>
      <c r="BBV89" s="216"/>
      <c r="BBW89" s="216"/>
      <c r="BBX89" s="216"/>
      <c r="BBY89" s="216"/>
      <c r="BBZ89" s="216"/>
      <c r="BCA89" s="216"/>
      <c r="BCB89" s="216"/>
      <c r="BCC89" s="216"/>
      <c r="BCD89" s="216"/>
      <c r="BCE89" s="216"/>
      <c r="BCF89" s="216"/>
      <c r="BCG89" s="216"/>
      <c r="BCH89" s="216"/>
      <c r="BCI89" s="216"/>
      <c r="BCJ89" s="216"/>
      <c r="BCK89" s="216"/>
      <c r="BCL89" s="216"/>
      <c r="BCM89" s="216"/>
      <c r="BCN89" s="216"/>
      <c r="BCO89" s="216"/>
      <c r="BCP89" s="216"/>
      <c r="BCQ89" s="216"/>
      <c r="BCR89" s="216"/>
      <c r="BCS89" s="216"/>
      <c r="BCT89" s="216"/>
      <c r="BCU89" s="216"/>
      <c r="BCV89" s="216"/>
      <c r="BCW89" s="216"/>
      <c r="BCX89" s="216"/>
      <c r="BCY89" s="216"/>
      <c r="BCZ89" s="216"/>
      <c r="BDA89" s="216"/>
      <c r="BDB89" s="216"/>
      <c r="BDC89" s="216"/>
      <c r="BDD89" s="216"/>
      <c r="BDE89" s="216"/>
      <c r="BDF89" s="216"/>
      <c r="BDG89" s="216"/>
      <c r="BDH89" s="216"/>
      <c r="BDI89" s="216"/>
      <c r="BDJ89" s="216"/>
      <c r="BDK89" s="216"/>
      <c r="BDL89" s="216"/>
      <c r="BDM89" s="216"/>
      <c r="BDN89" s="216"/>
      <c r="BDO89" s="216"/>
      <c r="BDP89" s="216"/>
      <c r="BDQ89" s="216"/>
      <c r="BDR89" s="216"/>
      <c r="BDS89" s="216"/>
      <c r="BDT89" s="216"/>
      <c r="BDU89" s="216"/>
      <c r="BDV89" s="216"/>
      <c r="BDW89" s="216"/>
      <c r="BDX89" s="216"/>
      <c r="BDY89" s="216"/>
      <c r="BDZ89" s="216"/>
      <c r="BEA89" s="216"/>
      <c r="BEB89" s="216"/>
      <c r="BEC89" s="216"/>
      <c r="BED89" s="216"/>
      <c r="BEE89" s="216"/>
      <c r="BEF89" s="216"/>
      <c r="BEG89" s="216"/>
      <c r="BEH89" s="216"/>
      <c r="BEI89" s="216"/>
      <c r="BEJ89" s="216"/>
      <c r="BEK89" s="216"/>
      <c r="BEL89" s="216"/>
      <c r="BEM89" s="216"/>
      <c r="BEN89" s="216"/>
      <c r="BEO89" s="216"/>
      <c r="BEP89" s="216"/>
      <c r="BEQ89" s="216"/>
      <c r="BER89" s="216"/>
      <c r="BES89" s="216"/>
      <c r="BET89" s="216"/>
      <c r="BEU89" s="216"/>
      <c r="BEV89" s="216"/>
      <c r="BEW89" s="216"/>
      <c r="BEX89" s="216"/>
      <c r="BEY89" s="216"/>
      <c r="BEZ89" s="216"/>
      <c r="BFA89" s="216"/>
      <c r="BFB89" s="216"/>
      <c r="BFC89" s="216"/>
      <c r="BFD89" s="216"/>
      <c r="BFE89" s="216"/>
      <c r="BFF89" s="216"/>
      <c r="BFG89" s="216"/>
      <c r="BFH89" s="216"/>
      <c r="BFI89" s="216"/>
      <c r="BFJ89" s="216"/>
      <c r="BFK89" s="216"/>
      <c r="BFL89" s="216"/>
      <c r="BFM89" s="216"/>
      <c r="BFN89" s="216"/>
      <c r="BFO89" s="216"/>
      <c r="BFP89" s="216"/>
      <c r="BFQ89" s="216"/>
      <c r="BFR89" s="216"/>
      <c r="BFS89" s="216"/>
      <c r="BFT89" s="216"/>
      <c r="BFU89" s="216"/>
      <c r="BFV89" s="216"/>
      <c r="BFW89" s="216"/>
      <c r="BFX89" s="216"/>
      <c r="BFY89" s="216"/>
      <c r="BFZ89" s="216"/>
      <c r="BGA89" s="216"/>
      <c r="BGB89" s="216"/>
      <c r="BGC89" s="216"/>
      <c r="BGD89" s="216"/>
      <c r="BGE89" s="216"/>
      <c r="BGF89" s="216"/>
      <c r="BGG89" s="216"/>
      <c r="BGH89" s="216"/>
      <c r="BGI89" s="216"/>
      <c r="BGJ89" s="216"/>
      <c r="BGK89" s="216"/>
      <c r="BGL89" s="216"/>
      <c r="BGM89" s="216"/>
      <c r="BGN89" s="216"/>
      <c r="BGO89" s="216"/>
      <c r="BGP89" s="216"/>
      <c r="BGQ89" s="216"/>
      <c r="BGR89" s="216"/>
      <c r="BGS89" s="216"/>
      <c r="BGT89" s="216"/>
      <c r="BGU89" s="216"/>
      <c r="BGV89" s="216"/>
      <c r="BGW89" s="216"/>
      <c r="BGX89" s="216"/>
      <c r="BGY89" s="216"/>
      <c r="BGZ89" s="216"/>
      <c r="BHA89" s="216"/>
      <c r="BHB89" s="216"/>
      <c r="BHC89" s="216"/>
      <c r="BHD89" s="216"/>
      <c r="BHE89" s="216"/>
      <c r="BHF89" s="216"/>
      <c r="BHG89" s="216"/>
      <c r="BHH89" s="216"/>
      <c r="BHI89" s="216"/>
      <c r="BHJ89" s="216"/>
      <c r="BHK89" s="216"/>
      <c r="BHL89" s="216"/>
      <c r="BHM89" s="216"/>
      <c r="BHN89" s="216"/>
      <c r="BHO89" s="216"/>
      <c r="BHP89" s="216"/>
      <c r="BHQ89" s="216"/>
      <c r="BHR89" s="216"/>
      <c r="BHS89" s="216"/>
      <c r="BHT89" s="216"/>
      <c r="BHU89" s="216"/>
      <c r="BHV89" s="216"/>
      <c r="BHW89" s="216"/>
      <c r="BHX89" s="216"/>
      <c r="BHY89" s="216"/>
      <c r="BHZ89" s="216"/>
      <c r="BIA89" s="216"/>
      <c r="BIB89" s="216"/>
      <c r="BIC89" s="216"/>
      <c r="BID89" s="216"/>
      <c r="BIE89" s="216"/>
      <c r="BIF89" s="216"/>
      <c r="BIG89" s="216"/>
      <c r="BIH89" s="216"/>
      <c r="BII89" s="216"/>
      <c r="BIJ89" s="216"/>
      <c r="BIK89" s="216"/>
      <c r="BIL89" s="216"/>
      <c r="BIM89" s="216"/>
      <c r="BIN89" s="216"/>
      <c r="BIO89" s="216"/>
      <c r="BIP89" s="216"/>
      <c r="BIQ89" s="216"/>
      <c r="BIR89" s="216"/>
      <c r="BIS89" s="216"/>
      <c r="BIT89" s="216"/>
      <c r="BIU89" s="216"/>
      <c r="BIV89" s="216"/>
      <c r="BIW89" s="216"/>
      <c r="BIX89" s="216"/>
      <c r="BIY89" s="216"/>
      <c r="BIZ89" s="216"/>
      <c r="BJA89" s="216"/>
      <c r="BJB89" s="216"/>
      <c r="BJC89" s="216"/>
      <c r="BJD89" s="216"/>
      <c r="BJE89" s="216"/>
      <c r="BJF89" s="216"/>
      <c r="BJG89" s="216"/>
      <c r="BJH89" s="216"/>
      <c r="BJI89" s="216"/>
      <c r="BJJ89" s="216"/>
      <c r="BJK89" s="216"/>
      <c r="BJL89" s="216"/>
      <c r="BJM89" s="216"/>
      <c r="BJN89" s="216"/>
      <c r="BJO89" s="216"/>
      <c r="BJP89" s="216"/>
      <c r="BJQ89" s="216"/>
      <c r="BJR89" s="216"/>
      <c r="BJS89" s="216"/>
      <c r="BJT89" s="216"/>
      <c r="BJU89" s="216"/>
      <c r="BJV89" s="216"/>
      <c r="BJW89" s="216"/>
      <c r="BJX89" s="216"/>
      <c r="BJY89" s="216"/>
      <c r="BJZ89" s="216"/>
      <c r="BKA89" s="216"/>
      <c r="BKB89" s="216"/>
      <c r="BKC89" s="216"/>
      <c r="BKD89" s="216"/>
      <c r="BKE89" s="216"/>
      <c r="BKF89" s="216"/>
      <c r="BKG89" s="216"/>
      <c r="BKH89" s="216"/>
      <c r="BKI89" s="216"/>
      <c r="BKJ89" s="216"/>
      <c r="BKK89" s="216"/>
      <c r="BKL89" s="216"/>
      <c r="BKM89" s="216"/>
      <c r="BKN89" s="216"/>
      <c r="BKO89" s="216"/>
      <c r="BKP89" s="216"/>
      <c r="BKQ89" s="216"/>
      <c r="BKR89" s="216"/>
      <c r="BKS89" s="216"/>
      <c r="BKT89" s="216"/>
      <c r="BKU89" s="216"/>
      <c r="BKV89" s="216"/>
      <c r="BKW89" s="216"/>
      <c r="BKX89" s="216"/>
      <c r="BKY89" s="216"/>
      <c r="BKZ89" s="216"/>
      <c r="BLA89" s="216"/>
      <c r="BLB89" s="216"/>
      <c r="BLC89" s="216"/>
      <c r="BLD89" s="216"/>
      <c r="BLE89" s="216"/>
      <c r="BLF89" s="216"/>
      <c r="BLG89" s="216"/>
      <c r="BLH89" s="216"/>
      <c r="BLI89" s="216"/>
      <c r="BLJ89" s="216"/>
      <c r="BLK89" s="216"/>
      <c r="BLL89" s="216"/>
      <c r="BLM89" s="216"/>
      <c r="BLN89" s="216"/>
      <c r="BLO89" s="216"/>
      <c r="BLP89" s="216"/>
      <c r="BLQ89" s="216"/>
      <c r="BLR89" s="216"/>
      <c r="BLS89" s="216"/>
      <c r="BLT89" s="216"/>
      <c r="BLU89" s="216"/>
      <c r="BLV89" s="216"/>
      <c r="BLW89" s="216"/>
      <c r="BLX89" s="216"/>
      <c r="BLY89" s="216"/>
      <c r="BLZ89" s="216"/>
      <c r="BMA89" s="216"/>
      <c r="BMB89" s="216"/>
      <c r="BMC89" s="216"/>
      <c r="BMD89" s="216"/>
      <c r="BME89" s="216"/>
      <c r="BMF89" s="216"/>
      <c r="BMG89" s="216"/>
      <c r="BMH89" s="216"/>
      <c r="BMI89" s="216"/>
      <c r="BMJ89" s="216"/>
      <c r="BMK89" s="216"/>
      <c r="BML89" s="216"/>
      <c r="BMM89" s="216"/>
      <c r="BMN89" s="216"/>
      <c r="BMO89" s="216"/>
      <c r="BMP89" s="216"/>
      <c r="BMQ89" s="216"/>
      <c r="BMR89" s="216"/>
      <c r="BMS89" s="216"/>
      <c r="BMT89" s="216"/>
      <c r="BMU89" s="216"/>
      <c r="BMV89" s="216"/>
      <c r="BMW89" s="216"/>
      <c r="BMX89" s="216"/>
      <c r="BMY89" s="216"/>
      <c r="BMZ89" s="216"/>
      <c r="BNA89" s="216"/>
      <c r="BNB89" s="216"/>
      <c r="BNC89" s="216"/>
      <c r="BND89" s="216"/>
      <c r="BNE89" s="216"/>
      <c r="BNF89" s="216"/>
      <c r="BNG89" s="216"/>
      <c r="BNH89" s="216"/>
      <c r="BNI89" s="216"/>
      <c r="BNJ89" s="216"/>
      <c r="BNK89" s="216"/>
      <c r="BNL89" s="216"/>
      <c r="BNM89" s="216"/>
      <c r="BNN89" s="216"/>
      <c r="BNO89" s="216"/>
      <c r="BNP89" s="216"/>
      <c r="BNQ89" s="216"/>
      <c r="BNR89" s="216"/>
      <c r="BNS89" s="216"/>
      <c r="BNT89" s="216"/>
      <c r="BNU89" s="216"/>
      <c r="BNV89" s="216"/>
      <c r="BNW89" s="216"/>
      <c r="BNX89" s="216"/>
      <c r="BNY89" s="216"/>
      <c r="BNZ89" s="216"/>
      <c r="BOA89" s="216"/>
      <c r="BOB89" s="216"/>
      <c r="BOC89" s="216"/>
      <c r="BOD89" s="216"/>
      <c r="BOE89" s="216"/>
      <c r="BOF89" s="216"/>
      <c r="BOG89" s="216"/>
      <c r="BOH89" s="216"/>
      <c r="BOI89" s="216"/>
      <c r="BOJ89" s="216"/>
      <c r="BOK89" s="216"/>
      <c r="BOL89" s="216"/>
      <c r="BOM89" s="216"/>
      <c r="BON89" s="216"/>
      <c r="BOO89" s="216"/>
      <c r="BOP89" s="216"/>
      <c r="BOQ89" s="216"/>
      <c r="BOR89" s="216"/>
      <c r="BOS89" s="216"/>
      <c r="BOT89" s="216"/>
      <c r="BOU89" s="216"/>
      <c r="BOV89" s="216"/>
      <c r="BOW89" s="216"/>
      <c r="BOX89" s="216"/>
      <c r="BOY89" s="216"/>
      <c r="BOZ89" s="216"/>
      <c r="BPA89" s="216"/>
      <c r="BPB89" s="216"/>
      <c r="BPC89" s="216"/>
      <c r="BPD89" s="216"/>
      <c r="BPE89" s="216"/>
      <c r="BPF89" s="216"/>
      <c r="BPG89" s="216"/>
      <c r="BPH89" s="216"/>
      <c r="BPI89" s="216"/>
      <c r="BPJ89" s="216"/>
      <c r="BPK89" s="216"/>
      <c r="BPL89" s="216"/>
      <c r="BPM89" s="216"/>
      <c r="BPN89" s="216"/>
      <c r="BPO89" s="216"/>
      <c r="BPP89" s="216"/>
      <c r="BPQ89" s="216"/>
      <c r="BPR89" s="216"/>
      <c r="BPS89" s="216"/>
      <c r="BPT89" s="216"/>
      <c r="BPU89" s="216"/>
      <c r="BPV89" s="216"/>
      <c r="BPW89" s="216"/>
      <c r="BPX89" s="216"/>
      <c r="BPY89" s="216"/>
      <c r="BPZ89" s="216"/>
      <c r="BQA89" s="216"/>
      <c r="BQB89" s="216"/>
      <c r="BQC89" s="216"/>
      <c r="BQD89" s="216"/>
      <c r="BQE89" s="216"/>
      <c r="BQF89" s="216"/>
      <c r="BQG89" s="216"/>
      <c r="BQH89" s="216"/>
      <c r="BQI89" s="216"/>
      <c r="BQJ89" s="216"/>
      <c r="BQK89" s="216"/>
      <c r="BQL89" s="216"/>
      <c r="BQM89" s="216"/>
      <c r="BQN89" s="216"/>
      <c r="BQO89" s="216"/>
      <c r="BQP89" s="216"/>
      <c r="BQQ89" s="216"/>
      <c r="BQR89" s="216"/>
      <c r="BQS89" s="216"/>
      <c r="BQT89" s="216"/>
      <c r="BQU89" s="216"/>
      <c r="BQV89" s="216"/>
      <c r="BQW89" s="216"/>
      <c r="BQX89" s="216"/>
      <c r="BQY89" s="216"/>
      <c r="BQZ89" s="216"/>
      <c r="BRA89" s="216"/>
      <c r="BRB89" s="216"/>
      <c r="BRC89" s="216"/>
      <c r="BRD89" s="216"/>
      <c r="BRE89" s="216"/>
      <c r="BRF89" s="216"/>
      <c r="BRG89" s="216"/>
      <c r="BRH89" s="216"/>
      <c r="BRI89" s="216"/>
      <c r="BRJ89" s="216"/>
      <c r="BRK89" s="216"/>
      <c r="BRL89" s="216"/>
      <c r="BRM89" s="216"/>
      <c r="BRN89" s="216"/>
      <c r="BRO89" s="216"/>
      <c r="BRP89" s="216"/>
      <c r="BRQ89" s="216"/>
      <c r="BRR89" s="216"/>
      <c r="BRS89" s="216"/>
      <c r="BRT89" s="216"/>
      <c r="BRU89" s="216"/>
      <c r="BRV89" s="216"/>
      <c r="BRW89" s="216"/>
      <c r="BRX89" s="216"/>
      <c r="BRY89" s="216"/>
      <c r="BRZ89" s="216"/>
      <c r="BSA89" s="216"/>
      <c r="BSB89" s="216"/>
      <c r="BSC89" s="216"/>
      <c r="BSD89" s="216"/>
      <c r="BSE89" s="216"/>
      <c r="BSF89" s="216"/>
      <c r="BSG89" s="216"/>
      <c r="BSH89" s="216"/>
      <c r="BSI89" s="216"/>
      <c r="BSJ89" s="216"/>
      <c r="BSK89" s="216"/>
      <c r="BSL89" s="216"/>
      <c r="BSM89" s="216"/>
      <c r="BSN89" s="216"/>
      <c r="BSO89" s="216"/>
      <c r="BSP89" s="216"/>
      <c r="BSQ89" s="216"/>
      <c r="BSR89" s="216"/>
      <c r="BSS89" s="216"/>
      <c r="BST89" s="216"/>
      <c r="BSU89" s="216"/>
      <c r="BSV89" s="216"/>
      <c r="BSW89" s="216"/>
      <c r="BSX89" s="216"/>
      <c r="BSY89" s="216"/>
      <c r="BSZ89" s="216"/>
      <c r="BTA89" s="216"/>
      <c r="BTB89" s="216"/>
      <c r="BTC89" s="216"/>
      <c r="BTD89" s="216"/>
      <c r="BTE89" s="216"/>
      <c r="BTF89" s="216"/>
      <c r="BTG89" s="216"/>
      <c r="BTH89" s="216"/>
      <c r="BTI89" s="216"/>
      <c r="BTJ89" s="216"/>
      <c r="BTK89" s="216"/>
      <c r="BTL89" s="216"/>
      <c r="BTM89" s="216"/>
      <c r="BTN89" s="216"/>
      <c r="BTO89" s="216"/>
      <c r="BTP89" s="216"/>
      <c r="BTQ89" s="216"/>
      <c r="BTR89" s="216"/>
      <c r="BTS89" s="216"/>
      <c r="BTT89" s="216"/>
      <c r="BTU89" s="216"/>
      <c r="BTV89" s="216"/>
      <c r="BTW89" s="216"/>
      <c r="BTX89" s="216"/>
      <c r="BTY89" s="216"/>
      <c r="BTZ89" s="216"/>
      <c r="BUA89" s="216"/>
      <c r="BUB89" s="216"/>
      <c r="BUC89" s="216"/>
      <c r="BUD89" s="216"/>
      <c r="BUE89" s="216"/>
      <c r="BUF89" s="216"/>
      <c r="BUG89" s="216"/>
      <c r="BUH89" s="216"/>
      <c r="BUI89" s="216"/>
      <c r="BUJ89" s="216"/>
      <c r="BUK89" s="216"/>
      <c r="BUL89" s="216"/>
      <c r="BUM89" s="216"/>
      <c r="BUN89" s="216"/>
      <c r="BUO89" s="216"/>
      <c r="BUP89" s="216"/>
      <c r="BUQ89" s="216"/>
      <c r="BUR89" s="216"/>
      <c r="BUS89" s="216"/>
      <c r="BUT89" s="216"/>
      <c r="BUU89" s="216"/>
      <c r="BUV89" s="216"/>
      <c r="BUW89" s="216"/>
      <c r="BUX89" s="216"/>
      <c r="BUY89" s="216"/>
      <c r="BUZ89" s="216"/>
      <c r="BVA89" s="216"/>
      <c r="BVB89" s="216"/>
      <c r="BVC89" s="216"/>
      <c r="BVD89" s="216"/>
      <c r="BVE89" s="216"/>
      <c r="BVF89" s="216"/>
      <c r="BVG89" s="216"/>
      <c r="BVH89" s="216"/>
      <c r="BVI89" s="216"/>
      <c r="BVJ89" s="216"/>
      <c r="BVK89" s="216"/>
      <c r="BVL89" s="216"/>
      <c r="BVM89" s="216"/>
      <c r="BVN89" s="216"/>
      <c r="BVO89" s="216"/>
      <c r="BVP89" s="216"/>
      <c r="BVQ89" s="216"/>
      <c r="BVR89" s="216"/>
      <c r="BVS89" s="216"/>
      <c r="BVT89" s="216"/>
      <c r="BVU89" s="216"/>
      <c r="BVV89" s="216"/>
      <c r="BVW89" s="216"/>
      <c r="BVX89" s="216"/>
      <c r="BVY89" s="216"/>
      <c r="BVZ89" s="216"/>
      <c r="BWA89" s="216"/>
      <c r="BWB89" s="216"/>
      <c r="BWC89" s="216"/>
      <c r="BWD89" s="216"/>
      <c r="BWE89" s="216"/>
      <c r="BWF89" s="216"/>
      <c r="BWG89" s="216"/>
      <c r="BWH89" s="216"/>
      <c r="BWI89" s="216"/>
      <c r="BWJ89" s="216"/>
      <c r="BWK89" s="216"/>
      <c r="BWL89" s="216"/>
      <c r="BWM89" s="216"/>
      <c r="BWN89" s="216"/>
      <c r="BWO89" s="216"/>
      <c r="BWP89" s="216"/>
      <c r="BWQ89" s="216"/>
      <c r="BWR89" s="216"/>
      <c r="BWS89" s="216"/>
      <c r="BWT89" s="216"/>
      <c r="BWU89" s="216"/>
      <c r="BWV89" s="216"/>
      <c r="BWW89" s="216"/>
      <c r="BWX89" s="216"/>
      <c r="BWY89" s="216"/>
      <c r="BWZ89" s="216"/>
      <c r="BXA89" s="216"/>
      <c r="BXB89" s="216"/>
      <c r="BXC89" s="216"/>
      <c r="BXD89" s="216"/>
      <c r="BXE89" s="216"/>
      <c r="BXF89" s="216"/>
      <c r="BXG89" s="216"/>
      <c r="BXH89" s="216"/>
      <c r="BXI89" s="216"/>
      <c r="BXJ89" s="216"/>
      <c r="BXK89" s="216"/>
      <c r="BXL89" s="216"/>
      <c r="BXM89" s="216"/>
      <c r="BXN89" s="216"/>
      <c r="BXO89" s="216"/>
      <c r="BXP89" s="216"/>
      <c r="BXQ89" s="216"/>
      <c r="BXR89" s="216"/>
      <c r="BXS89" s="216"/>
      <c r="BXT89" s="216"/>
      <c r="BXU89" s="216"/>
      <c r="BXV89" s="216"/>
      <c r="BXW89" s="216"/>
      <c r="BXX89" s="216"/>
      <c r="BXY89" s="216"/>
      <c r="BXZ89" s="216"/>
      <c r="BYA89" s="216"/>
      <c r="BYB89" s="216"/>
      <c r="BYC89" s="216"/>
      <c r="BYD89" s="216"/>
      <c r="BYE89" s="216"/>
      <c r="BYF89" s="216"/>
      <c r="BYG89" s="216"/>
      <c r="BYH89" s="216"/>
      <c r="BYI89" s="216"/>
      <c r="BYJ89" s="216"/>
      <c r="BYK89" s="216"/>
      <c r="BYL89" s="216"/>
      <c r="BYM89" s="216"/>
      <c r="BYN89" s="216"/>
      <c r="BYO89" s="216"/>
      <c r="BYP89" s="216"/>
      <c r="BYQ89" s="216"/>
      <c r="BYR89" s="216"/>
      <c r="BYS89" s="216"/>
      <c r="BYT89" s="216"/>
      <c r="BYU89" s="216"/>
      <c r="BYV89" s="216"/>
      <c r="BYW89" s="216"/>
      <c r="BYX89" s="216"/>
      <c r="BYY89" s="216"/>
      <c r="BYZ89" s="216"/>
      <c r="BZA89" s="216"/>
      <c r="BZB89" s="216"/>
      <c r="BZC89" s="216"/>
      <c r="BZD89" s="216"/>
      <c r="BZE89" s="216"/>
      <c r="BZF89" s="216"/>
      <c r="BZG89" s="216"/>
      <c r="BZH89" s="216"/>
      <c r="BZI89" s="216"/>
      <c r="BZJ89" s="216"/>
      <c r="BZK89" s="216"/>
      <c r="BZL89" s="216"/>
      <c r="BZM89" s="216"/>
      <c r="BZN89" s="216"/>
      <c r="BZO89" s="216"/>
      <c r="BZP89" s="216"/>
      <c r="BZQ89" s="216"/>
      <c r="BZR89" s="216"/>
      <c r="BZS89" s="216"/>
      <c r="BZT89" s="216"/>
      <c r="BZU89" s="216"/>
      <c r="BZV89" s="216"/>
      <c r="BZW89" s="216"/>
      <c r="BZX89" s="216"/>
      <c r="BZY89" s="216"/>
      <c r="BZZ89" s="216"/>
      <c r="CAA89" s="216"/>
      <c r="CAB89" s="216"/>
      <c r="CAC89" s="216"/>
      <c r="CAD89" s="216"/>
      <c r="CAE89" s="216"/>
      <c r="CAF89" s="216"/>
      <c r="CAG89" s="216"/>
      <c r="CAH89" s="216"/>
      <c r="CAI89" s="216"/>
      <c r="CAJ89" s="216"/>
      <c r="CAK89" s="216"/>
      <c r="CAL89" s="216"/>
      <c r="CAM89" s="216"/>
      <c r="CAN89" s="216"/>
      <c r="CAO89" s="216"/>
      <c r="CAP89" s="216"/>
      <c r="CAQ89" s="216"/>
      <c r="CAR89" s="216"/>
      <c r="CAS89" s="216"/>
      <c r="CAT89" s="216"/>
      <c r="CAU89" s="216"/>
      <c r="CAV89" s="216"/>
      <c r="CAW89" s="216"/>
      <c r="CAX89" s="216"/>
      <c r="CAY89" s="216"/>
      <c r="CAZ89" s="216"/>
      <c r="CBA89" s="216"/>
      <c r="CBB89" s="216"/>
      <c r="CBC89" s="216"/>
      <c r="CBD89" s="216"/>
      <c r="CBE89" s="216"/>
      <c r="CBF89" s="216"/>
      <c r="CBG89" s="216"/>
      <c r="CBH89" s="216"/>
      <c r="CBI89" s="216"/>
      <c r="CBJ89" s="216"/>
      <c r="CBK89" s="216"/>
      <c r="CBL89" s="216"/>
      <c r="CBM89" s="216"/>
      <c r="CBN89" s="216"/>
      <c r="CBO89" s="216"/>
      <c r="CBP89" s="216"/>
      <c r="CBQ89" s="216"/>
      <c r="CBR89" s="216"/>
      <c r="CBS89" s="216"/>
      <c r="CBT89" s="216"/>
      <c r="CBU89" s="216"/>
      <c r="CBV89" s="216"/>
      <c r="CBW89" s="216"/>
      <c r="CBX89" s="216"/>
      <c r="CBY89" s="216"/>
      <c r="CBZ89" s="216"/>
      <c r="CCA89" s="216"/>
      <c r="CCB89" s="216"/>
      <c r="CCC89" s="216"/>
      <c r="CCD89" s="216"/>
      <c r="CCE89" s="216"/>
      <c r="CCF89" s="216"/>
      <c r="CCG89" s="216"/>
      <c r="CCH89" s="216"/>
      <c r="CCI89" s="216"/>
      <c r="CCJ89" s="216"/>
      <c r="CCK89" s="216"/>
      <c r="CCL89" s="216"/>
      <c r="CCM89" s="216"/>
      <c r="CCN89" s="216"/>
      <c r="CCO89" s="216"/>
      <c r="CCP89" s="216"/>
      <c r="CCQ89" s="216"/>
      <c r="CCR89" s="216"/>
      <c r="CCS89" s="216"/>
      <c r="CCT89" s="216"/>
      <c r="CCU89" s="216"/>
      <c r="CCV89" s="216"/>
      <c r="CCW89" s="216"/>
      <c r="CCX89" s="216"/>
      <c r="CCY89" s="216"/>
      <c r="CCZ89" s="216"/>
      <c r="CDA89" s="216"/>
      <c r="CDB89" s="216"/>
      <c r="CDC89" s="216"/>
      <c r="CDD89" s="216"/>
      <c r="CDE89" s="216"/>
      <c r="CDF89" s="216"/>
      <c r="CDG89" s="216"/>
      <c r="CDH89" s="216"/>
      <c r="CDI89" s="216"/>
      <c r="CDJ89" s="216"/>
      <c r="CDK89" s="216"/>
      <c r="CDL89" s="216"/>
      <c r="CDM89" s="216"/>
      <c r="CDN89" s="216"/>
      <c r="CDO89" s="216"/>
      <c r="CDP89" s="216"/>
      <c r="CDQ89" s="216"/>
      <c r="CDR89" s="216"/>
      <c r="CDS89" s="216"/>
      <c r="CDT89" s="216"/>
      <c r="CDU89" s="216"/>
      <c r="CDV89" s="216"/>
      <c r="CDW89" s="216"/>
      <c r="CDX89" s="216"/>
      <c r="CDY89" s="216"/>
      <c r="CDZ89" s="216"/>
      <c r="CEA89" s="216"/>
      <c r="CEB89" s="216"/>
      <c r="CEC89" s="216"/>
      <c r="CED89" s="216"/>
      <c r="CEE89" s="216"/>
      <c r="CEF89" s="216"/>
      <c r="CEG89" s="216"/>
      <c r="CEH89" s="216"/>
      <c r="CEI89" s="216"/>
      <c r="CEJ89" s="216"/>
      <c r="CEK89" s="216"/>
      <c r="CEL89" s="216"/>
      <c r="CEM89" s="216"/>
      <c r="CEN89" s="216"/>
      <c r="CEO89" s="216"/>
      <c r="CEP89" s="216"/>
      <c r="CEQ89" s="216"/>
      <c r="CER89" s="216"/>
      <c r="CES89" s="216"/>
      <c r="CET89" s="216"/>
      <c r="CEU89" s="216"/>
      <c r="CEV89" s="216"/>
      <c r="CEW89" s="216"/>
      <c r="CEX89" s="216"/>
      <c r="CEY89" s="216"/>
      <c r="CEZ89" s="216"/>
      <c r="CFA89" s="216"/>
      <c r="CFB89" s="216"/>
      <c r="CFC89" s="216"/>
      <c r="CFD89" s="216"/>
      <c r="CFE89" s="216"/>
      <c r="CFF89" s="216"/>
      <c r="CFG89" s="216"/>
      <c r="CFH89" s="216"/>
      <c r="CFI89" s="216"/>
      <c r="CFJ89" s="216"/>
      <c r="CFK89" s="216"/>
      <c r="CFL89" s="216"/>
      <c r="CFM89" s="216"/>
      <c r="CFN89" s="216"/>
      <c r="CFO89" s="216"/>
      <c r="CFP89" s="216"/>
      <c r="CFQ89" s="216"/>
      <c r="CFR89" s="216"/>
      <c r="CFS89" s="216"/>
      <c r="CFT89" s="216"/>
      <c r="CFU89" s="216"/>
      <c r="CFV89" s="216"/>
      <c r="CFW89" s="216"/>
      <c r="CFX89" s="216"/>
      <c r="CFY89" s="216"/>
      <c r="CFZ89" s="216"/>
      <c r="CGA89" s="216"/>
      <c r="CGB89" s="216"/>
      <c r="CGC89" s="216"/>
      <c r="CGD89" s="216"/>
      <c r="CGE89" s="216"/>
      <c r="CGF89" s="216"/>
      <c r="CGG89" s="216"/>
      <c r="CGH89" s="216"/>
      <c r="CGI89" s="216"/>
      <c r="CGJ89" s="216"/>
      <c r="CGK89" s="216"/>
      <c r="CGL89" s="216"/>
      <c r="CGM89" s="216"/>
      <c r="CGN89" s="216"/>
      <c r="CGO89" s="216"/>
      <c r="CGP89" s="216"/>
      <c r="CGQ89" s="216"/>
      <c r="CGR89" s="216"/>
      <c r="CGS89" s="216"/>
      <c r="CGT89" s="216"/>
      <c r="CGU89" s="216"/>
      <c r="CGV89" s="216"/>
      <c r="CGW89" s="216"/>
      <c r="CGX89" s="216"/>
      <c r="CGY89" s="216"/>
      <c r="CGZ89" s="216"/>
      <c r="CHA89" s="216"/>
      <c r="CHB89" s="216"/>
      <c r="CHC89" s="216"/>
      <c r="CHD89" s="216"/>
      <c r="CHE89" s="216"/>
      <c r="CHF89" s="216"/>
      <c r="CHG89" s="216"/>
      <c r="CHH89" s="216"/>
      <c r="CHI89" s="216"/>
      <c r="CHJ89" s="216"/>
      <c r="CHK89" s="216"/>
      <c r="CHL89" s="216"/>
      <c r="CHM89" s="216"/>
      <c r="CHN89" s="216"/>
      <c r="CHO89" s="216"/>
      <c r="CHP89" s="216"/>
      <c r="CHQ89" s="216"/>
      <c r="CHR89" s="216"/>
      <c r="CHS89" s="216"/>
      <c r="CHT89" s="216"/>
      <c r="CHU89" s="216"/>
      <c r="CHV89" s="216"/>
      <c r="CHW89" s="216"/>
      <c r="CHX89" s="216"/>
      <c r="CHY89" s="216"/>
      <c r="CHZ89" s="216"/>
      <c r="CIA89" s="216"/>
      <c r="CIB89" s="216"/>
      <c r="CIC89" s="216"/>
      <c r="CID89" s="216"/>
      <c r="CIE89" s="216"/>
      <c r="CIF89" s="216"/>
      <c r="CIG89" s="216"/>
      <c r="CIH89" s="216"/>
      <c r="CII89" s="216"/>
      <c r="CIJ89" s="216"/>
      <c r="CIK89" s="216"/>
      <c r="CIL89" s="216"/>
      <c r="CIM89" s="216"/>
      <c r="CIN89" s="216"/>
      <c r="CIO89" s="216"/>
      <c r="CIP89" s="216"/>
      <c r="CIQ89" s="216"/>
      <c r="CIR89" s="216"/>
      <c r="CIS89" s="216"/>
      <c r="CIT89" s="216"/>
      <c r="CIU89" s="216"/>
      <c r="CIV89" s="216"/>
      <c r="CIW89" s="216"/>
      <c r="CIX89" s="216"/>
      <c r="CIY89" s="216"/>
      <c r="CIZ89" s="216"/>
      <c r="CJA89" s="216"/>
      <c r="CJB89" s="216"/>
      <c r="CJC89" s="216"/>
      <c r="CJD89" s="216"/>
      <c r="CJE89" s="216"/>
      <c r="CJF89" s="216"/>
      <c r="CJG89" s="216"/>
      <c r="CJH89" s="216"/>
      <c r="CJI89" s="216"/>
      <c r="CJJ89" s="216"/>
      <c r="CJK89" s="216"/>
      <c r="CJL89" s="216"/>
      <c r="CJM89" s="216"/>
      <c r="CJN89" s="216"/>
      <c r="CJO89" s="216"/>
      <c r="CJP89" s="216"/>
      <c r="CJQ89" s="216"/>
      <c r="CJR89" s="216"/>
      <c r="CJS89" s="216"/>
      <c r="CJT89" s="216"/>
      <c r="CJU89" s="216"/>
      <c r="CJV89" s="216"/>
      <c r="CJW89" s="216"/>
      <c r="CJX89" s="216"/>
      <c r="CJY89" s="216"/>
      <c r="CJZ89" s="216"/>
      <c r="CKA89" s="216"/>
      <c r="CKB89" s="216"/>
      <c r="CKC89" s="216"/>
      <c r="CKD89" s="216"/>
      <c r="CKE89" s="216"/>
      <c r="CKF89" s="216"/>
      <c r="CKG89" s="216"/>
      <c r="CKH89" s="216"/>
      <c r="CKI89" s="216"/>
      <c r="CKJ89" s="216"/>
      <c r="CKK89" s="216"/>
      <c r="CKL89" s="216"/>
      <c r="CKM89" s="216"/>
      <c r="CKN89" s="216"/>
      <c r="CKO89" s="216"/>
      <c r="CKP89" s="216"/>
      <c r="CKQ89" s="216"/>
      <c r="CKR89" s="216"/>
      <c r="CKS89" s="216"/>
      <c r="CKT89" s="216"/>
      <c r="CKU89" s="216"/>
      <c r="CKV89" s="216"/>
      <c r="CKW89" s="216"/>
      <c r="CKX89" s="216"/>
      <c r="CKY89" s="216"/>
      <c r="CKZ89" s="216"/>
      <c r="CLA89" s="216"/>
      <c r="CLB89" s="216"/>
      <c r="CLC89" s="216"/>
      <c r="CLD89" s="216"/>
      <c r="CLE89" s="216"/>
      <c r="CLF89" s="216"/>
      <c r="CLG89" s="216"/>
      <c r="CLH89" s="216"/>
      <c r="CLI89" s="216"/>
      <c r="CLJ89" s="216"/>
      <c r="CLK89" s="216"/>
      <c r="CLL89" s="216"/>
      <c r="CLM89" s="216"/>
      <c r="CLN89" s="216"/>
      <c r="CLO89" s="216"/>
      <c r="CLP89" s="216"/>
      <c r="CLQ89" s="216"/>
      <c r="CLR89" s="216"/>
      <c r="CLS89" s="216"/>
      <c r="CLT89" s="216"/>
      <c r="CLU89" s="216"/>
      <c r="CLV89" s="216"/>
      <c r="CLW89" s="216"/>
      <c r="CLX89" s="216"/>
      <c r="CLY89" s="216"/>
      <c r="CLZ89" s="216"/>
      <c r="CMA89" s="216"/>
      <c r="CMB89" s="216"/>
      <c r="CMC89" s="216"/>
      <c r="CMD89" s="216"/>
      <c r="CME89" s="216"/>
      <c r="CMF89" s="216"/>
      <c r="CMG89" s="216"/>
      <c r="CMH89" s="216"/>
      <c r="CMI89" s="216"/>
      <c r="CMJ89" s="216"/>
      <c r="CMK89" s="216"/>
      <c r="CML89" s="216"/>
      <c r="CMM89" s="216"/>
      <c r="CMN89" s="216"/>
      <c r="CMO89" s="216"/>
      <c r="CMP89" s="216"/>
      <c r="CMQ89" s="216"/>
      <c r="CMR89" s="216"/>
      <c r="CMS89" s="216"/>
      <c r="CMT89" s="216"/>
      <c r="CMU89" s="216"/>
      <c r="CMV89" s="216"/>
      <c r="CMW89" s="216"/>
      <c r="CMX89" s="216"/>
      <c r="CMY89" s="216"/>
      <c r="CMZ89" s="216"/>
      <c r="CNA89" s="216"/>
      <c r="CNB89" s="216"/>
      <c r="CNC89" s="216"/>
      <c r="CND89" s="216"/>
      <c r="CNE89" s="216"/>
      <c r="CNF89" s="216"/>
      <c r="CNG89" s="216"/>
      <c r="CNH89" s="216"/>
      <c r="CNI89" s="216"/>
      <c r="CNJ89" s="216"/>
      <c r="CNK89" s="216"/>
      <c r="CNL89" s="216"/>
      <c r="CNM89" s="216"/>
      <c r="CNN89" s="216"/>
      <c r="CNO89" s="216"/>
      <c r="CNP89" s="216"/>
      <c r="CNQ89" s="216"/>
      <c r="CNR89" s="216"/>
      <c r="CNS89" s="216"/>
      <c r="CNT89" s="216"/>
      <c r="CNU89" s="216"/>
      <c r="CNV89" s="216"/>
      <c r="CNW89" s="216"/>
      <c r="CNX89" s="216"/>
      <c r="CNY89" s="216"/>
      <c r="CNZ89" s="216"/>
      <c r="COA89" s="216"/>
      <c r="COB89" s="216"/>
      <c r="COC89" s="216"/>
      <c r="COD89" s="216"/>
      <c r="COE89" s="216"/>
      <c r="COF89" s="216"/>
      <c r="COG89" s="216"/>
      <c r="COH89" s="216"/>
      <c r="COI89" s="216"/>
      <c r="COJ89" s="216"/>
      <c r="COK89" s="216"/>
      <c r="COL89" s="216"/>
      <c r="COM89" s="216"/>
      <c r="CON89" s="216"/>
      <c r="COO89" s="216"/>
      <c r="COP89" s="216"/>
      <c r="COQ89" s="216"/>
      <c r="COR89" s="216"/>
      <c r="COS89" s="216"/>
      <c r="COT89" s="216"/>
      <c r="COU89" s="216"/>
      <c r="COV89" s="216"/>
      <c r="COW89" s="216"/>
      <c r="COX89" s="216"/>
      <c r="COY89" s="216"/>
      <c r="COZ89" s="216"/>
      <c r="CPA89" s="216"/>
      <c r="CPB89" s="216"/>
      <c r="CPC89" s="216"/>
      <c r="CPD89" s="216"/>
      <c r="CPE89" s="216"/>
      <c r="CPF89" s="216"/>
    </row>
    <row r="90" spans="1:2450" s="175" customFormat="1" ht="25.5" x14ac:dyDescent="0.25">
      <c r="A90" s="717" t="s">
        <v>235</v>
      </c>
      <c r="B90" s="170">
        <f t="shared" si="2"/>
        <v>1</v>
      </c>
      <c r="C90" s="233" t="s">
        <v>55</v>
      </c>
      <c r="D90" s="218"/>
      <c r="E90" s="164"/>
      <c r="F90" s="164"/>
      <c r="G90" s="165"/>
      <c r="H90" s="290"/>
      <c r="I90" s="373"/>
      <c r="J90" s="373"/>
      <c r="K90" s="373"/>
      <c r="L90" s="373"/>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c r="HX90" s="216"/>
      <c r="HY90" s="216"/>
      <c r="HZ90" s="216"/>
      <c r="IA90" s="216"/>
      <c r="IB90" s="216"/>
      <c r="IC90" s="216"/>
      <c r="ID90" s="216"/>
      <c r="IE90" s="216"/>
      <c r="IF90" s="216"/>
      <c r="IG90" s="216"/>
      <c r="IH90" s="216"/>
      <c r="II90" s="216"/>
      <c r="IJ90" s="216"/>
      <c r="IK90" s="216"/>
      <c r="IL90" s="216"/>
      <c r="IM90" s="216"/>
      <c r="IN90" s="216"/>
      <c r="IO90" s="216"/>
      <c r="IP90" s="216"/>
      <c r="IQ90" s="216"/>
      <c r="IR90" s="216"/>
      <c r="IS90" s="216"/>
      <c r="IT90" s="216"/>
      <c r="IU90" s="216"/>
      <c r="IV90" s="216"/>
      <c r="IW90" s="216"/>
      <c r="IX90" s="216"/>
      <c r="IY90" s="216"/>
      <c r="IZ90" s="216"/>
      <c r="JA90" s="216"/>
      <c r="JB90" s="216"/>
      <c r="JC90" s="216"/>
      <c r="JD90" s="216"/>
      <c r="JE90" s="216"/>
      <c r="JF90" s="216"/>
      <c r="JG90" s="216"/>
      <c r="JH90" s="216"/>
      <c r="JI90" s="216"/>
      <c r="JJ90" s="216"/>
      <c r="JK90" s="216"/>
      <c r="JL90" s="216"/>
      <c r="JM90" s="216"/>
      <c r="JN90" s="216"/>
      <c r="JO90" s="216"/>
      <c r="JP90" s="216"/>
      <c r="JQ90" s="216"/>
      <c r="JR90" s="216"/>
      <c r="JS90" s="216"/>
      <c r="JT90" s="216"/>
      <c r="JU90" s="216"/>
      <c r="JV90" s="216"/>
      <c r="JW90" s="216"/>
      <c r="JX90" s="216"/>
      <c r="JY90" s="216"/>
      <c r="JZ90" s="216"/>
      <c r="KA90" s="216"/>
      <c r="KB90" s="216"/>
      <c r="KC90" s="216"/>
      <c r="KD90" s="216"/>
      <c r="KE90" s="216"/>
      <c r="KF90" s="216"/>
      <c r="KG90" s="216"/>
      <c r="KH90" s="216"/>
      <c r="KI90" s="216"/>
      <c r="KJ90" s="216"/>
      <c r="KK90" s="216"/>
      <c r="KL90" s="216"/>
      <c r="KM90" s="216"/>
      <c r="KN90" s="216"/>
      <c r="KO90" s="216"/>
      <c r="KP90" s="216"/>
      <c r="KQ90" s="216"/>
      <c r="KR90" s="216"/>
      <c r="KS90" s="216"/>
      <c r="KT90" s="216"/>
      <c r="KU90" s="216"/>
      <c r="KV90" s="216"/>
      <c r="KW90" s="216"/>
      <c r="KX90" s="216"/>
      <c r="KY90" s="216"/>
      <c r="KZ90" s="216"/>
      <c r="LA90" s="216"/>
      <c r="LB90" s="216"/>
      <c r="LC90" s="216"/>
      <c r="LD90" s="216"/>
      <c r="LE90" s="216"/>
      <c r="LF90" s="216"/>
      <c r="LG90" s="216"/>
      <c r="LH90" s="216"/>
      <c r="LI90" s="216"/>
      <c r="LJ90" s="216"/>
      <c r="LK90" s="216"/>
      <c r="LL90" s="216"/>
      <c r="LM90" s="216"/>
      <c r="LN90" s="216"/>
      <c r="LO90" s="216"/>
      <c r="LP90" s="216"/>
      <c r="LQ90" s="216"/>
      <c r="LR90" s="216"/>
      <c r="LS90" s="216"/>
      <c r="LT90" s="216"/>
      <c r="LU90" s="216"/>
      <c r="LV90" s="216"/>
      <c r="LW90" s="216"/>
      <c r="LX90" s="216"/>
      <c r="LY90" s="216"/>
      <c r="LZ90" s="216"/>
      <c r="MA90" s="216"/>
      <c r="MB90" s="216"/>
      <c r="MC90" s="216"/>
      <c r="MD90" s="216"/>
      <c r="ME90" s="216"/>
      <c r="MF90" s="216"/>
      <c r="MG90" s="216"/>
      <c r="MH90" s="216"/>
      <c r="MI90" s="216"/>
      <c r="MJ90" s="216"/>
      <c r="MK90" s="216"/>
      <c r="ML90" s="216"/>
      <c r="MM90" s="216"/>
      <c r="MN90" s="216"/>
      <c r="MO90" s="216"/>
      <c r="MP90" s="216"/>
      <c r="MQ90" s="216"/>
      <c r="MR90" s="216"/>
      <c r="MS90" s="216"/>
      <c r="MT90" s="216"/>
      <c r="MU90" s="216"/>
      <c r="MV90" s="216"/>
      <c r="MW90" s="216"/>
      <c r="MX90" s="216"/>
      <c r="MY90" s="216"/>
      <c r="MZ90" s="216"/>
      <c r="NA90" s="216"/>
      <c r="NB90" s="216"/>
      <c r="NC90" s="216"/>
      <c r="ND90" s="216"/>
      <c r="NE90" s="216"/>
      <c r="NF90" s="216"/>
      <c r="NG90" s="216"/>
      <c r="NH90" s="216"/>
      <c r="NI90" s="216"/>
      <c r="NJ90" s="216"/>
      <c r="NK90" s="216"/>
      <c r="NL90" s="216"/>
      <c r="NM90" s="216"/>
      <c r="NN90" s="216"/>
      <c r="NO90" s="216"/>
      <c r="NP90" s="216"/>
      <c r="NQ90" s="216"/>
      <c r="NR90" s="216"/>
      <c r="NS90" s="216"/>
      <c r="NT90" s="216"/>
      <c r="NU90" s="216"/>
      <c r="NV90" s="216"/>
      <c r="NW90" s="216"/>
      <c r="NX90" s="216"/>
      <c r="NY90" s="216"/>
      <c r="NZ90" s="216"/>
      <c r="OA90" s="216"/>
      <c r="OB90" s="216"/>
      <c r="OC90" s="216"/>
      <c r="OD90" s="216"/>
      <c r="OE90" s="216"/>
      <c r="OF90" s="216"/>
      <c r="OG90" s="216"/>
      <c r="OH90" s="216"/>
      <c r="OI90" s="216"/>
      <c r="OJ90" s="216"/>
      <c r="OK90" s="216"/>
      <c r="OL90" s="216"/>
      <c r="OM90" s="216"/>
      <c r="ON90" s="216"/>
      <c r="OO90" s="216"/>
      <c r="OP90" s="216"/>
      <c r="OQ90" s="216"/>
      <c r="OR90" s="216"/>
      <c r="OS90" s="216"/>
      <c r="OT90" s="216"/>
      <c r="OU90" s="216"/>
      <c r="OV90" s="216"/>
      <c r="OW90" s="216"/>
      <c r="OX90" s="216"/>
      <c r="OY90" s="216"/>
      <c r="OZ90" s="216"/>
      <c r="PA90" s="216"/>
      <c r="PB90" s="216"/>
      <c r="PC90" s="216"/>
      <c r="PD90" s="216"/>
      <c r="PE90" s="216"/>
      <c r="PF90" s="216"/>
      <c r="PG90" s="216"/>
      <c r="PH90" s="216"/>
      <c r="PI90" s="216"/>
      <c r="PJ90" s="216"/>
      <c r="PK90" s="216"/>
      <c r="PL90" s="216"/>
      <c r="PM90" s="216"/>
      <c r="PN90" s="216"/>
      <c r="PO90" s="216"/>
      <c r="PP90" s="216"/>
      <c r="PQ90" s="216"/>
      <c r="PR90" s="216"/>
      <c r="PS90" s="216"/>
      <c r="PT90" s="216"/>
      <c r="PU90" s="216"/>
      <c r="PV90" s="216"/>
      <c r="PW90" s="216"/>
      <c r="PX90" s="216"/>
      <c r="PY90" s="216"/>
      <c r="PZ90" s="216"/>
      <c r="QA90" s="216"/>
      <c r="QB90" s="216"/>
      <c r="QC90" s="216"/>
      <c r="QD90" s="216"/>
      <c r="QE90" s="216"/>
      <c r="QF90" s="216"/>
      <c r="QG90" s="216"/>
      <c r="QH90" s="216"/>
      <c r="QI90" s="216"/>
      <c r="QJ90" s="216"/>
      <c r="QK90" s="216"/>
      <c r="QL90" s="216"/>
      <c r="QM90" s="216"/>
      <c r="QN90" s="216"/>
      <c r="QO90" s="216"/>
      <c r="QP90" s="216"/>
      <c r="QQ90" s="216"/>
      <c r="QR90" s="216"/>
      <c r="QS90" s="216"/>
      <c r="QT90" s="216"/>
      <c r="QU90" s="216"/>
      <c r="QV90" s="216"/>
      <c r="QW90" s="216"/>
      <c r="QX90" s="216"/>
      <c r="QY90" s="216"/>
      <c r="QZ90" s="216"/>
      <c r="RA90" s="216"/>
      <c r="RB90" s="216"/>
      <c r="RC90" s="216"/>
      <c r="RD90" s="216"/>
      <c r="RE90" s="216"/>
      <c r="RF90" s="216"/>
      <c r="RG90" s="216"/>
      <c r="RH90" s="216"/>
      <c r="RI90" s="216"/>
      <c r="RJ90" s="216"/>
      <c r="RK90" s="216"/>
      <c r="RL90" s="216"/>
      <c r="RM90" s="216"/>
      <c r="RN90" s="216"/>
      <c r="RO90" s="216"/>
      <c r="RP90" s="216"/>
      <c r="RQ90" s="216"/>
      <c r="RR90" s="216"/>
      <c r="RS90" s="216"/>
      <c r="RT90" s="216"/>
      <c r="RU90" s="216"/>
      <c r="RV90" s="216"/>
      <c r="RW90" s="216"/>
      <c r="RX90" s="216"/>
      <c r="RY90" s="216"/>
      <c r="RZ90" s="216"/>
      <c r="SA90" s="216"/>
      <c r="SB90" s="216"/>
      <c r="SC90" s="216"/>
      <c r="SD90" s="216"/>
      <c r="SE90" s="216"/>
      <c r="SF90" s="216"/>
      <c r="SG90" s="216"/>
      <c r="SH90" s="216"/>
      <c r="SI90" s="216"/>
      <c r="SJ90" s="216"/>
      <c r="SK90" s="216"/>
      <c r="SL90" s="216"/>
      <c r="SM90" s="216"/>
      <c r="SN90" s="216"/>
      <c r="SO90" s="216"/>
      <c r="SP90" s="216"/>
      <c r="SQ90" s="216"/>
      <c r="SR90" s="216"/>
      <c r="SS90" s="216"/>
      <c r="ST90" s="216"/>
      <c r="SU90" s="216"/>
      <c r="SV90" s="216"/>
      <c r="SW90" s="216"/>
      <c r="SX90" s="216"/>
      <c r="SY90" s="216"/>
      <c r="SZ90" s="216"/>
      <c r="TA90" s="216"/>
      <c r="TB90" s="216"/>
      <c r="TC90" s="216"/>
      <c r="TD90" s="216"/>
      <c r="TE90" s="216"/>
      <c r="TF90" s="216"/>
      <c r="TG90" s="216"/>
      <c r="TH90" s="216"/>
      <c r="TI90" s="216"/>
      <c r="TJ90" s="216"/>
      <c r="TK90" s="216"/>
      <c r="TL90" s="216"/>
      <c r="TM90" s="216"/>
      <c r="TN90" s="216"/>
      <c r="TO90" s="216"/>
      <c r="TP90" s="216"/>
      <c r="TQ90" s="216"/>
      <c r="TR90" s="216"/>
      <c r="TS90" s="216"/>
      <c r="TT90" s="216"/>
      <c r="TU90" s="216"/>
      <c r="TV90" s="216"/>
      <c r="TW90" s="216"/>
      <c r="TX90" s="216"/>
      <c r="TY90" s="216"/>
      <c r="TZ90" s="216"/>
      <c r="UA90" s="216"/>
      <c r="UB90" s="216"/>
      <c r="UC90" s="216"/>
      <c r="UD90" s="216"/>
      <c r="UE90" s="216"/>
      <c r="UF90" s="216"/>
      <c r="UG90" s="216"/>
      <c r="UH90" s="216"/>
      <c r="UI90" s="216"/>
      <c r="UJ90" s="216"/>
      <c r="UK90" s="216"/>
      <c r="UL90" s="216"/>
      <c r="UM90" s="216"/>
      <c r="UN90" s="216"/>
      <c r="UO90" s="216"/>
      <c r="UP90" s="216"/>
      <c r="UQ90" s="216"/>
      <c r="UR90" s="216"/>
      <c r="US90" s="216"/>
      <c r="UT90" s="216"/>
      <c r="UU90" s="216"/>
      <c r="UV90" s="216"/>
      <c r="UW90" s="216"/>
      <c r="UX90" s="216"/>
      <c r="UY90" s="216"/>
      <c r="UZ90" s="216"/>
      <c r="VA90" s="216"/>
      <c r="VB90" s="216"/>
      <c r="VC90" s="216"/>
      <c r="VD90" s="216"/>
      <c r="VE90" s="216"/>
      <c r="VF90" s="216"/>
      <c r="VG90" s="216"/>
      <c r="VH90" s="216"/>
      <c r="VI90" s="216"/>
      <c r="VJ90" s="216"/>
      <c r="VK90" s="216"/>
      <c r="VL90" s="216"/>
      <c r="VM90" s="216"/>
      <c r="VN90" s="216"/>
      <c r="VO90" s="216"/>
      <c r="VP90" s="216"/>
      <c r="VQ90" s="216"/>
      <c r="VR90" s="216"/>
      <c r="VS90" s="216"/>
      <c r="VT90" s="216"/>
      <c r="VU90" s="216"/>
      <c r="VV90" s="216"/>
      <c r="VW90" s="216"/>
      <c r="VX90" s="216"/>
      <c r="VY90" s="216"/>
      <c r="VZ90" s="216"/>
      <c r="WA90" s="216"/>
      <c r="WB90" s="216"/>
      <c r="WC90" s="216"/>
      <c r="WD90" s="216"/>
      <c r="WE90" s="216"/>
      <c r="WF90" s="216"/>
      <c r="WG90" s="216"/>
      <c r="WH90" s="216"/>
      <c r="WI90" s="216"/>
      <c r="WJ90" s="216"/>
      <c r="WK90" s="216"/>
      <c r="WL90" s="216"/>
      <c r="WM90" s="216"/>
      <c r="WN90" s="216"/>
      <c r="WO90" s="216"/>
      <c r="WP90" s="216"/>
      <c r="WQ90" s="216"/>
      <c r="WR90" s="216"/>
      <c r="WS90" s="216"/>
      <c r="WT90" s="216"/>
      <c r="WU90" s="216"/>
      <c r="WV90" s="216"/>
      <c r="WW90" s="216"/>
      <c r="WX90" s="216"/>
      <c r="WY90" s="216"/>
      <c r="WZ90" s="216"/>
      <c r="XA90" s="216"/>
      <c r="XB90" s="216"/>
      <c r="XC90" s="216"/>
      <c r="XD90" s="216"/>
      <c r="XE90" s="216"/>
      <c r="XF90" s="216"/>
      <c r="XG90" s="216"/>
      <c r="XH90" s="216"/>
      <c r="XI90" s="216"/>
      <c r="XJ90" s="216"/>
      <c r="XK90" s="216"/>
      <c r="XL90" s="216"/>
      <c r="XM90" s="216"/>
      <c r="XN90" s="216"/>
      <c r="XO90" s="216"/>
      <c r="XP90" s="216"/>
      <c r="XQ90" s="216"/>
      <c r="XR90" s="216"/>
      <c r="XS90" s="216"/>
      <c r="XT90" s="216"/>
      <c r="XU90" s="216"/>
      <c r="XV90" s="216"/>
      <c r="XW90" s="216"/>
      <c r="XX90" s="216"/>
      <c r="XY90" s="216"/>
      <c r="XZ90" s="216"/>
      <c r="YA90" s="216"/>
      <c r="YB90" s="216"/>
      <c r="YC90" s="216"/>
      <c r="YD90" s="216"/>
      <c r="YE90" s="216"/>
      <c r="YF90" s="216"/>
      <c r="YG90" s="216"/>
      <c r="YH90" s="216"/>
      <c r="YI90" s="216"/>
      <c r="YJ90" s="216"/>
      <c r="YK90" s="216"/>
      <c r="YL90" s="216"/>
      <c r="YM90" s="216"/>
      <c r="YN90" s="216"/>
      <c r="YO90" s="216"/>
      <c r="YP90" s="216"/>
      <c r="YQ90" s="216"/>
      <c r="YR90" s="216"/>
      <c r="YS90" s="216"/>
      <c r="YT90" s="216"/>
      <c r="YU90" s="216"/>
      <c r="YV90" s="216"/>
      <c r="YW90" s="216"/>
      <c r="YX90" s="216"/>
      <c r="YY90" s="216"/>
      <c r="YZ90" s="216"/>
      <c r="ZA90" s="216"/>
      <c r="ZB90" s="216"/>
      <c r="ZC90" s="216"/>
      <c r="ZD90" s="216"/>
      <c r="ZE90" s="216"/>
      <c r="ZF90" s="216"/>
      <c r="ZG90" s="216"/>
      <c r="ZH90" s="216"/>
      <c r="ZI90" s="216"/>
      <c r="ZJ90" s="216"/>
      <c r="ZK90" s="216"/>
      <c r="ZL90" s="216"/>
      <c r="ZM90" s="216"/>
      <c r="ZN90" s="216"/>
      <c r="ZO90" s="216"/>
      <c r="ZP90" s="216"/>
      <c r="ZQ90" s="216"/>
      <c r="ZR90" s="216"/>
      <c r="ZS90" s="216"/>
      <c r="ZT90" s="216"/>
      <c r="ZU90" s="216"/>
      <c r="ZV90" s="216"/>
      <c r="ZW90" s="216"/>
      <c r="ZX90" s="216"/>
      <c r="ZY90" s="216"/>
      <c r="ZZ90" s="216"/>
      <c r="AAA90" s="216"/>
      <c r="AAB90" s="216"/>
      <c r="AAC90" s="216"/>
      <c r="AAD90" s="216"/>
      <c r="AAE90" s="216"/>
      <c r="AAF90" s="216"/>
      <c r="AAG90" s="216"/>
      <c r="AAH90" s="216"/>
      <c r="AAI90" s="216"/>
      <c r="AAJ90" s="216"/>
      <c r="AAK90" s="216"/>
      <c r="AAL90" s="216"/>
      <c r="AAM90" s="216"/>
      <c r="AAN90" s="216"/>
      <c r="AAO90" s="216"/>
      <c r="AAP90" s="216"/>
      <c r="AAQ90" s="216"/>
      <c r="AAR90" s="216"/>
      <c r="AAS90" s="216"/>
      <c r="AAT90" s="216"/>
      <c r="AAU90" s="216"/>
      <c r="AAV90" s="216"/>
      <c r="AAW90" s="216"/>
      <c r="AAX90" s="216"/>
      <c r="AAY90" s="216"/>
      <c r="AAZ90" s="216"/>
      <c r="ABA90" s="216"/>
      <c r="ABB90" s="216"/>
      <c r="ABC90" s="216"/>
      <c r="ABD90" s="216"/>
      <c r="ABE90" s="216"/>
      <c r="ABF90" s="216"/>
      <c r="ABG90" s="216"/>
      <c r="ABH90" s="216"/>
      <c r="ABI90" s="216"/>
      <c r="ABJ90" s="216"/>
      <c r="ABK90" s="216"/>
      <c r="ABL90" s="216"/>
      <c r="ABM90" s="216"/>
      <c r="ABN90" s="216"/>
      <c r="ABO90" s="216"/>
      <c r="ABP90" s="216"/>
      <c r="ABQ90" s="216"/>
      <c r="ABR90" s="216"/>
      <c r="ABS90" s="216"/>
      <c r="ABT90" s="216"/>
      <c r="ABU90" s="216"/>
      <c r="ABV90" s="216"/>
      <c r="ABW90" s="216"/>
      <c r="ABX90" s="216"/>
      <c r="ABY90" s="216"/>
      <c r="ABZ90" s="216"/>
      <c r="ACA90" s="216"/>
      <c r="ACB90" s="216"/>
      <c r="ACC90" s="216"/>
      <c r="ACD90" s="216"/>
      <c r="ACE90" s="216"/>
      <c r="ACF90" s="216"/>
      <c r="ACG90" s="216"/>
      <c r="ACH90" s="216"/>
      <c r="ACI90" s="216"/>
      <c r="ACJ90" s="216"/>
      <c r="ACK90" s="216"/>
      <c r="ACL90" s="216"/>
      <c r="ACM90" s="216"/>
      <c r="ACN90" s="216"/>
      <c r="ACO90" s="216"/>
      <c r="ACP90" s="216"/>
      <c r="ACQ90" s="216"/>
      <c r="ACR90" s="216"/>
      <c r="ACS90" s="216"/>
      <c r="ACT90" s="216"/>
      <c r="ACU90" s="216"/>
      <c r="ACV90" s="216"/>
      <c r="ACW90" s="216"/>
      <c r="ACX90" s="216"/>
      <c r="ACY90" s="216"/>
      <c r="ACZ90" s="216"/>
      <c r="ADA90" s="216"/>
      <c r="ADB90" s="216"/>
      <c r="ADC90" s="216"/>
      <c r="ADD90" s="216"/>
      <c r="ADE90" s="216"/>
      <c r="ADF90" s="216"/>
      <c r="ADG90" s="216"/>
      <c r="ADH90" s="216"/>
      <c r="ADI90" s="216"/>
      <c r="ADJ90" s="216"/>
      <c r="ADK90" s="216"/>
      <c r="ADL90" s="216"/>
      <c r="ADM90" s="216"/>
      <c r="ADN90" s="216"/>
      <c r="ADO90" s="216"/>
      <c r="ADP90" s="216"/>
      <c r="ADQ90" s="216"/>
      <c r="ADR90" s="216"/>
      <c r="ADS90" s="216"/>
      <c r="ADT90" s="216"/>
      <c r="ADU90" s="216"/>
      <c r="ADV90" s="216"/>
      <c r="ADW90" s="216"/>
      <c r="ADX90" s="216"/>
      <c r="ADY90" s="216"/>
      <c r="ADZ90" s="216"/>
      <c r="AEA90" s="216"/>
      <c r="AEB90" s="216"/>
      <c r="AEC90" s="216"/>
      <c r="AED90" s="216"/>
      <c r="AEE90" s="216"/>
      <c r="AEF90" s="216"/>
      <c r="AEG90" s="216"/>
      <c r="AEH90" s="216"/>
      <c r="AEI90" s="216"/>
      <c r="AEJ90" s="216"/>
      <c r="AEK90" s="216"/>
      <c r="AEL90" s="216"/>
      <c r="AEM90" s="216"/>
      <c r="AEN90" s="216"/>
      <c r="AEO90" s="216"/>
      <c r="AEP90" s="216"/>
      <c r="AEQ90" s="216"/>
      <c r="AER90" s="216"/>
      <c r="AES90" s="216"/>
      <c r="AET90" s="216"/>
      <c r="AEU90" s="216"/>
      <c r="AEV90" s="216"/>
      <c r="AEW90" s="216"/>
      <c r="AEX90" s="216"/>
      <c r="AEY90" s="216"/>
      <c r="AEZ90" s="216"/>
      <c r="AFA90" s="216"/>
      <c r="AFB90" s="216"/>
      <c r="AFC90" s="216"/>
      <c r="AFD90" s="216"/>
      <c r="AFE90" s="216"/>
      <c r="AFF90" s="216"/>
      <c r="AFG90" s="216"/>
      <c r="AFH90" s="216"/>
      <c r="AFI90" s="216"/>
      <c r="AFJ90" s="216"/>
      <c r="AFK90" s="216"/>
      <c r="AFL90" s="216"/>
      <c r="AFM90" s="216"/>
      <c r="AFN90" s="216"/>
      <c r="AFO90" s="216"/>
      <c r="AFP90" s="216"/>
      <c r="AFQ90" s="216"/>
      <c r="AFR90" s="216"/>
      <c r="AFS90" s="216"/>
      <c r="AFT90" s="216"/>
      <c r="AFU90" s="216"/>
      <c r="AFV90" s="216"/>
      <c r="AFW90" s="216"/>
      <c r="AFX90" s="216"/>
      <c r="AFY90" s="216"/>
      <c r="AFZ90" s="216"/>
      <c r="AGA90" s="216"/>
      <c r="AGB90" s="216"/>
      <c r="AGC90" s="216"/>
      <c r="AGD90" s="216"/>
      <c r="AGE90" s="216"/>
      <c r="AGF90" s="216"/>
      <c r="AGG90" s="216"/>
      <c r="AGH90" s="216"/>
      <c r="AGI90" s="216"/>
      <c r="AGJ90" s="216"/>
      <c r="AGK90" s="216"/>
      <c r="AGL90" s="216"/>
      <c r="AGM90" s="216"/>
      <c r="AGN90" s="216"/>
      <c r="AGO90" s="216"/>
      <c r="AGP90" s="216"/>
      <c r="AGQ90" s="216"/>
      <c r="AGR90" s="216"/>
      <c r="AGS90" s="216"/>
      <c r="AGT90" s="216"/>
      <c r="AGU90" s="216"/>
      <c r="AGV90" s="216"/>
      <c r="AGW90" s="216"/>
      <c r="AGX90" s="216"/>
      <c r="AGY90" s="216"/>
      <c r="AGZ90" s="216"/>
      <c r="AHA90" s="216"/>
      <c r="AHB90" s="216"/>
      <c r="AHC90" s="216"/>
      <c r="AHD90" s="216"/>
      <c r="AHE90" s="216"/>
      <c r="AHF90" s="216"/>
      <c r="AHG90" s="216"/>
      <c r="AHH90" s="216"/>
      <c r="AHI90" s="216"/>
      <c r="AHJ90" s="216"/>
      <c r="AHK90" s="216"/>
      <c r="AHL90" s="216"/>
      <c r="AHM90" s="216"/>
      <c r="AHN90" s="216"/>
      <c r="AHO90" s="216"/>
      <c r="AHP90" s="216"/>
      <c r="AHQ90" s="216"/>
      <c r="AHR90" s="216"/>
      <c r="AHS90" s="216"/>
      <c r="AHT90" s="216"/>
      <c r="AHU90" s="216"/>
      <c r="AHV90" s="216"/>
      <c r="AHW90" s="216"/>
      <c r="AHX90" s="216"/>
      <c r="AHY90" s="216"/>
      <c r="AHZ90" s="216"/>
      <c r="AIA90" s="216"/>
      <c r="AIB90" s="216"/>
      <c r="AIC90" s="216"/>
      <c r="AID90" s="216"/>
      <c r="AIE90" s="216"/>
      <c r="AIF90" s="216"/>
      <c r="AIG90" s="216"/>
      <c r="AIH90" s="216"/>
      <c r="AII90" s="216"/>
      <c r="AIJ90" s="216"/>
      <c r="AIK90" s="216"/>
      <c r="AIL90" s="216"/>
      <c r="AIM90" s="216"/>
      <c r="AIN90" s="216"/>
      <c r="AIO90" s="216"/>
      <c r="AIP90" s="216"/>
      <c r="AIQ90" s="216"/>
      <c r="AIR90" s="216"/>
      <c r="AIS90" s="216"/>
      <c r="AIT90" s="216"/>
      <c r="AIU90" s="216"/>
      <c r="AIV90" s="216"/>
      <c r="AIW90" s="216"/>
      <c r="AIX90" s="216"/>
      <c r="AIY90" s="216"/>
      <c r="AIZ90" s="216"/>
      <c r="AJA90" s="216"/>
      <c r="AJB90" s="216"/>
      <c r="AJC90" s="216"/>
      <c r="AJD90" s="216"/>
      <c r="AJE90" s="216"/>
      <c r="AJF90" s="216"/>
      <c r="AJG90" s="216"/>
      <c r="AJH90" s="216"/>
      <c r="AJI90" s="216"/>
      <c r="AJJ90" s="216"/>
      <c r="AJK90" s="216"/>
      <c r="AJL90" s="216"/>
      <c r="AJM90" s="216"/>
      <c r="AJN90" s="216"/>
      <c r="AJO90" s="216"/>
      <c r="AJP90" s="216"/>
      <c r="AJQ90" s="216"/>
      <c r="AJR90" s="216"/>
      <c r="AJS90" s="216"/>
      <c r="AJT90" s="216"/>
      <c r="AJU90" s="216"/>
      <c r="AJV90" s="216"/>
      <c r="AJW90" s="216"/>
      <c r="AJX90" s="216"/>
      <c r="AJY90" s="216"/>
      <c r="AJZ90" s="216"/>
      <c r="AKA90" s="216"/>
      <c r="AKB90" s="216"/>
      <c r="AKC90" s="216"/>
      <c r="AKD90" s="216"/>
      <c r="AKE90" s="216"/>
      <c r="AKF90" s="216"/>
      <c r="AKG90" s="216"/>
      <c r="AKH90" s="216"/>
      <c r="AKI90" s="216"/>
      <c r="AKJ90" s="216"/>
      <c r="AKK90" s="216"/>
      <c r="AKL90" s="216"/>
      <c r="AKM90" s="216"/>
      <c r="AKN90" s="216"/>
      <c r="AKO90" s="216"/>
      <c r="AKP90" s="216"/>
      <c r="AKQ90" s="216"/>
      <c r="AKR90" s="216"/>
      <c r="AKS90" s="216"/>
      <c r="AKT90" s="216"/>
      <c r="AKU90" s="216"/>
      <c r="AKV90" s="216"/>
      <c r="AKW90" s="216"/>
      <c r="AKX90" s="216"/>
      <c r="AKY90" s="216"/>
      <c r="AKZ90" s="216"/>
      <c r="ALA90" s="216"/>
      <c r="ALB90" s="216"/>
      <c r="ALC90" s="216"/>
      <c r="ALD90" s="216"/>
      <c r="ALE90" s="216"/>
      <c r="ALF90" s="216"/>
      <c r="ALG90" s="216"/>
      <c r="ALH90" s="216"/>
      <c r="ALI90" s="216"/>
      <c r="ALJ90" s="216"/>
      <c r="ALK90" s="216"/>
      <c r="ALL90" s="216"/>
      <c r="ALM90" s="216"/>
      <c r="ALN90" s="216"/>
      <c r="ALO90" s="216"/>
      <c r="ALP90" s="216"/>
      <c r="ALQ90" s="216"/>
      <c r="ALR90" s="216"/>
      <c r="ALS90" s="216"/>
      <c r="ALT90" s="216"/>
      <c r="ALU90" s="216"/>
      <c r="ALV90" s="216"/>
      <c r="ALW90" s="216"/>
      <c r="ALX90" s="216"/>
      <c r="ALY90" s="216"/>
      <c r="ALZ90" s="216"/>
      <c r="AMA90" s="216"/>
      <c r="AMB90" s="216"/>
      <c r="AMC90" s="216"/>
      <c r="AMD90" s="216"/>
      <c r="AME90" s="216"/>
      <c r="AMF90" s="216"/>
      <c r="AMG90" s="216"/>
      <c r="AMH90" s="216"/>
      <c r="AMI90" s="216"/>
      <c r="AMJ90" s="216"/>
      <c r="AMK90" s="216"/>
      <c r="AML90" s="216"/>
      <c r="AMM90" s="216"/>
      <c r="AMN90" s="216"/>
      <c r="AMO90" s="216"/>
      <c r="AMP90" s="216"/>
      <c r="AMQ90" s="216"/>
      <c r="AMR90" s="216"/>
      <c r="AMS90" s="216"/>
      <c r="AMT90" s="216"/>
      <c r="AMU90" s="216"/>
      <c r="AMV90" s="216"/>
      <c r="AMW90" s="216"/>
      <c r="AMX90" s="216"/>
      <c r="AMY90" s="216"/>
      <c r="AMZ90" s="216"/>
      <c r="ANA90" s="216"/>
      <c r="ANB90" s="216"/>
      <c r="ANC90" s="216"/>
      <c r="AND90" s="216"/>
      <c r="ANE90" s="216"/>
      <c r="ANF90" s="216"/>
      <c r="ANG90" s="216"/>
      <c r="ANH90" s="216"/>
      <c r="ANI90" s="216"/>
      <c r="ANJ90" s="216"/>
      <c r="ANK90" s="216"/>
      <c r="ANL90" s="216"/>
      <c r="ANM90" s="216"/>
      <c r="ANN90" s="216"/>
      <c r="ANO90" s="216"/>
      <c r="ANP90" s="216"/>
      <c r="ANQ90" s="216"/>
      <c r="ANR90" s="216"/>
      <c r="ANS90" s="216"/>
      <c r="ANT90" s="216"/>
      <c r="ANU90" s="216"/>
      <c r="ANV90" s="216"/>
      <c r="ANW90" s="216"/>
      <c r="ANX90" s="216"/>
      <c r="ANY90" s="216"/>
      <c r="ANZ90" s="216"/>
      <c r="AOA90" s="216"/>
      <c r="AOB90" s="216"/>
      <c r="AOC90" s="216"/>
      <c r="AOD90" s="216"/>
      <c r="AOE90" s="216"/>
      <c r="AOF90" s="216"/>
      <c r="AOG90" s="216"/>
      <c r="AOH90" s="216"/>
      <c r="AOI90" s="216"/>
      <c r="AOJ90" s="216"/>
      <c r="AOK90" s="216"/>
      <c r="AOL90" s="216"/>
      <c r="AOM90" s="216"/>
      <c r="AON90" s="216"/>
      <c r="AOO90" s="216"/>
      <c r="AOP90" s="216"/>
      <c r="AOQ90" s="216"/>
      <c r="AOR90" s="216"/>
      <c r="AOS90" s="216"/>
      <c r="AOT90" s="216"/>
      <c r="AOU90" s="216"/>
      <c r="AOV90" s="216"/>
      <c r="AOW90" s="216"/>
      <c r="AOX90" s="216"/>
      <c r="AOY90" s="216"/>
      <c r="AOZ90" s="216"/>
      <c r="APA90" s="216"/>
      <c r="APB90" s="216"/>
      <c r="APC90" s="216"/>
      <c r="APD90" s="216"/>
      <c r="APE90" s="216"/>
      <c r="APF90" s="216"/>
      <c r="APG90" s="216"/>
      <c r="APH90" s="216"/>
      <c r="API90" s="216"/>
      <c r="APJ90" s="216"/>
      <c r="APK90" s="216"/>
      <c r="APL90" s="216"/>
      <c r="APM90" s="216"/>
      <c r="APN90" s="216"/>
      <c r="APO90" s="216"/>
      <c r="APP90" s="216"/>
      <c r="APQ90" s="216"/>
      <c r="APR90" s="216"/>
      <c r="APS90" s="216"/>
      <c r="APT90" s="216"/>
      <c r="APU90" s="216"/>
      <c r="APV90" s="216"/>
      <c r="APW90" s="216"/>
      <c r="APX90" s="216"/>
      <c r="APY90" s="216"/>
      <c r="APZ90" s="216"/>
      <c r="AQA90" s="216"/>
      <c r="AQB90" s="216"/>
      <c r="AQC90" s="216"/>
      <c r="AQD90" s="216"/>
      <c r="AQE90" s="216"/>
      <c r="AQF90" s="216"/>
      <c r="AQG90" s="216"/>
      <c r="AQH90" s="216"/>
      <c r="AQI90" s="216"/>
      <c r="AQJ90" s="216"/>
      <c r="AQK90" s="216"/>
      <c r="AQL90" s="216"/>
      <c r="AQM90" s="216"/>
      <c r="AQN90" s="216"/>
      <c r="AQO90" s="216"/>
      <c r="AQP90" s="216"/>
      <c r="AQQ90" s="216"/>
      <c r="AQR90" s="216"/>
      <c r="AQS90" s="216"/>
      <c r="AQT90" s="216"/>
      <c r="AQU90" s="216"/>
      <c r="AQV90" s="216"/>
      <c r="AQW90" s="216"/>
      <c r="AQX90" s="216"/>
      <c r="AQY90" s="216"/>
      <c r="AQZ90" s="216"/>
      <c r="ARA90" s="216"/>
      <c r="ARB90" s="216"/>
      <c r="ARC90" s="216"/>
      <c r="ARD90" s="216"/>
      <c r="ARE90" s="216"/>
      <c r="ARF90" s="216"/>
      <c r="ARG90" s="216"/>
      <c r="ARH90" s="216"/>
      <c r="ARI90" s="216"/>
      <c r="ARJ90" s="216"/>
      <c r="ARK90" s="216"/>
      <c r="ARL90" s="216"/>
      <c r="ARM90" s="216"/>
      <c r="ARN90" s="216"/>
      <c r="ARO90" s="216"/>
      <c r="ARP90" s="216"/>
      <c r="ARQ90" s="216"/>
      <c r="ARR90" s="216"/>
      <c r="ARS90" s="216"/>
      <c r="ART90" s="216"/>
      <c r="ARU90" s="216"/>
      <c r="ARV90" s="216"/>
      <c r="ARW90" s="216"/>
      <c r="ARX90" s="216"/>
      <c r="ARY90" s="216"/>
      <c r="ARZ90" s="216"/>
      <c r="ASA90" s="216"/>
      <c r="ASB90" s="216"/>
      <c r="ASC90" s="216"/>
      <c r="ASD90" s="216"/>
      <c r="ASE90" s="216"/>
      <c r="ASF90" s="216"/>
      <c r="ASG90" s="216"/>
      <c r="ASH90" s="216"/>
      <c r="ASI90" s="216"/>
      <c r="ASJ90" s="216"/>
      <c r="ASK90" s="216"/>
      <c r="ASL90" s="216"/>
      <c r="ASM90" s="216"/>
      <c r="ASN90" s="216"/>
      <c r="ASO90" s="216"/>
      <c r="ASP90" s="216"/>
      <c r="ASQ90" s="216"/>
      <c r="ASR90" s="216"/>
      <c r="ASS90" s="216"/>
      <c r="AST90" s="216"/>
      <c r="ASU90" s="216"/>
      <c r="ASV90" s="216"/>
      <c r="ASW90" s="216"/>
      <c r="ASX90" s="216"/>
      <c r="ASY90" s="216"/>
      <c r="ASZ90" s="216"/>
      <c r="ATA90" s="216"/>
      <c r="ATB90" s="216"/>
      <c r="ATC90" s="216"/>
      <c r="ATD90" s="216"/>
      <c r="ATE90" s="216"/>
      <c r="ATF90" s="216"/>
      <c r="ATG90" s="216"/>
      <c r="ATH90" s="216"/>
      <c r="ATI90" s="216"/>
      <c r="ATJ90" s="216"/>
      <c r="ATK90" s="216"/>
      <c r="ATL90" s="216"/>
      <c r="ATM90" s="216"/>
      <c r="ATN90" s="216"/>
      <c r="ATO90" s="216"/>
      <c r="ATP90" s="216"/>
      <c r="ATQ90" s="216"/>
      <c r="ATR90" s="216"/>
      <c r="ATS90" s="216"/>
      <c r="ATT90" s="216"/>
      <c r="ATU90" s="216"/>
      <c r="ATV90" s="216"/>
      <c r="ATW90" s="216"/>
      <c r="ATX90" s="216"/>
      <c r="ATY90" s="216"/>
      <c r="ATZ90" s="216"/>
      <c r="AUA90" s="216"/>
      <c r="AUB90" s="216"/>
      <c r="AUC90" s="216"/>
      <c r="AUD90" s="216"/>
      <c r="AUE90" s="216"/>
      <c r="AUF90" s="216"/>
      <c r="AUG90" s="216"/>
      <c r="AUH90" s="216"/>
      <c r="AUI90" s="216"/>
      <c r="AUJ90" s="216"/>
      <c r="AUK90" s="216"/>
      <c r="AUL90" s="216"/>
      <c r="AUM90" s="216"/>
      <c r="AUN90" s="216"/>
      <c r="AUO90" s="216"/>
      <c r="AUP90" s="216"/>
      <c r="AUQ90" s="216"/>
      <c r="AUR90" s="216"/>
      <c r="AUS90" s="216"/>
      <c r="AUT90" s="216"/>
      <c r="AUU90" s="216"/>
      <c r="AUV90" s="216"/>
      <c r="AUW90" s="216"/>
      <c r="AUX90" s="216"/>
      <c r="AUY90" s="216"/>
      <c r="AUZ90" s="216"/>
      <c r="AVA90" s="216"/>
      <c r="AVB90" s="216"/>
      <c r="AVC90" s="216"/>
      <c r="AVD90" s="216"/>
      <c r="AVE90" s="216"/>
      <c r="AVF90" s="216"/>
      <c r="AVG90" s="216"/>
      <c r="AVH90" s="216"/>
      <c r="AVI90" s="216"/>
      <c r="AVJ90" s="216"/>
      <c r="AVK90" s="216"/>
      <c r="AVL90" s="216"/>
      <c r="AVM90" s="216"/>
      <c r="AVN90" s="216"/>
      <c r="AVO90" s="216"/>
      <c r="AVP90" s="216"/>
      <c r="AVQ90" s="216"/>
      <c r="AVR90" s="216"/>
      <c r="AVS90" s="216"/>
      <c r="AVT90" s="216"/>
      <c r="AVU90" s="216"/>
      <c r="AVV90" s="216"/>
      <c r="AVW90" s="216"/>
      <c r="AVX90" s="216"/>
      <c r="AVY90" s="216"/>
      <c r="AVZ90" s="216"/>
      <c r="AWA90" s="216"/>
      <c r="AWB90" s="216"/>
      <c r="AWC90" s="216"/>
      <c r="AWD90" s="216"/>
      <c r="AWE90" s="216"/>
      <c r="AWF90" s="216"/>
      <c r="AWG90" s="216"/>
      <c r="AWH90" s="216"/>
      <c r="AWI90" s="216"/>
      <c r="AWJ90" s="216"/>
      <c r="AWK90" s="216"/>
      <c r="AWL90" s="216"/>
      <c r="AWM90" s="216"/>
      <c r="AWN90" s="216"/>
      <c r="AWO90" s="216"/>
      <c r="AWP90" s="216"/>
      <c r="AWQ90" s="216"/>
      <c r="AWR90" s="216"/>
      <c r="AWS90" s="216"/>
      <c r="AWT90" s="216"/>
      <c r="AWU90" s="216"/>
      <c r="AWV90" s="216"/>
      <c r="AWW90" s="216"/>
      <c r="AWX90" s="216"/>
      <c r="AWY90" s="216"/>
      <c r="AWZ90" s="216"/>
      <c r="AXA90" s="216"/>
      <c r="AXB90" s="216"/>
      <c r="AXC90" s="216"/>
      <c r="AXD90" s="216"/>
      <c r="AXE90" s="216"/>
      <c r="AXF90" s="216"/>
      <c r="AXG90" s="216"/>
      <c r="AXH90" s="216"/>
      <c r="AXI90" s="216"/>
      <c r="AXJ90" s="216"/>
      <c r="AXK90" s="216"/>
      <c r="AXL90" s="216"/>
      <c r="AXM90" s="216"/>
      <c r="AXN90" s="216"/>
      <c r="AXO90" s="216"/>
      <c r="AXP90" s="216"/>
      <c r="AXQ90" s="216"/>
      <c r="AXR90" s="216"/>
      <c r="AXS90" s="216"/>
      <c r="AXT90" s="216"/>
      <c r="AXU90" s="216"/>
      <c r="AXV90" s="216"/>
      <c r="AXW90" s="216"/>
      <c r="AXX90" s="216"/>
      <c r="AXY90" s="216"/>
      <c r="AXZ90" s="216"/>
      <c r="AYA90" s="216"/>
      <c r="AYB90" s="216"/>
      <c r="AYC90" s="216"/>
      <c r="AYD90" s="216"/>
      <c r="AYE90" s="216"/>
      <c r="AYF90" s="216"/>
      <c r="AYG90" s="216"/>
      <c r="AYH90" s="216"/>
      <c r="AYI90" s="216"/>
      <c r="AYJ90" s="216"/>
      <c r="AYK90" s="216"/>
      <c r="AYL90" s="216"/>
      <c r="AYM90" s="216"/>
      <c r="AYN90" s="216"/>
      <c r="AYO90" s="216"/>
      <c r="AYP90" s="216"/>
      <c r="AYQ90" s="216"/>
      <c r="AYR90" s="216"/>
      <c r="AYS90" s="216"/>
      <c r="AYT90" s="216"/>
      <c r="AYU90" s="216"/>
      <c r="AYV90" s="216"/>
      <c r="AYW90" s="216"/>
      <c r="AYX90" s="216"/>
      <c r="AYY90" s="216"/>
      <c r="AYZ90" s="216"/>
      <c r="AZA90" s="216"/>
      <c r="AZB90" s="216"/>
      <c r="AZC90" s="216"/>
      <c r="AZD90" s="216"/>
      <c r="AZE90" s="216"/>
      <c r="AZF90" s="216"/>
      <c r="AZG90" s="216"/>
      <c r="AZH90" s="216"/>
      <c r="AZI90" s="216"/>
      <c r="AZJ90" s="216"/>
      <c r="AZK90" s="216"/>
      <c r="AZL90" s="216"/>
      <c r="AZM90" s="216"/>
      <c r="AZN90" s="216"/>
      <c r="AZO90" s="216"/>
      <c r="AZP90" s="216"/>
      <c r="AZQ90" s="216"/>
      <c r="AZR90" s="216"/>
      <c r="AZS90" s="216"/>
      <c r="AZT90" s="216"/>
      <c r="AZU90" s="216"/>
      <c r="AZV90" s="216"/>
      <c r="AZW90" s="216"/>
      <c r="AZX90" s="216"/>
      <c r="AZY90" s="216"/>
      <c r="AZZ90" s="216"/>
      <c r="BAA90" s="216"/>
      <c r="BAB90" s="216"/>
      <c r="BAC90" s="216"/>
      <c r="BAD90" s="216"/>
      <c r="BAE90" s="216"/>
      <c r="BAF90" s="216"/>
      <c r="BAG90" s="216"/>
      <c r="BAH90" s="216"/>
      <c r="BAI90" s="216"/>
      <c r="BAJ90" s="216"/>
      <c r="BAK90" s="216"/>
      <c r="BAL90" s="216"/>
      <c r="BAM90" s="216"/>
      <c r="BAN90" s="216"/>
      <c r="BAO90" s="216"/>
      <c r="BAP90" s="216"/>
      <c r="BAQ90" s="216"/>
      <c r="BAR90" s="216"/>
      <c r="BAS90" s="216"/>
      <c r="BAT90" s="216"/>
      <c r="BAU90" s="216"/>
      <c r="BAV90" s="216"/>
      <c r="BAW90" s="216"/>
      <c r="BAX90" s="216"/>
      <c r="BAY90" s="216"/>
      <c r="BAZ90" s="216"/>
      <c r="BBA90" s="216"/>
      <c r="BBB90" s="216"/>
      <c r="BBC90" s="216"/>
      <c r="BBD90" s="216"/>
      <c r="BBE90" s="216"/>
      <c r="BBF90" s="216"/>
      <c r="BBG90" s="216"/>
      <c r="BBH90" s="216"/>
      <c r="BBI90" s="216"/>
      <c r="BBJ90" s="216"/>
      <c r="BBK90" s="216"/>
      <c r="BBL90" s="216"/>
      <c r="BBM90" s="216"/>
      <c r="BBN90" s="216"/>
      <c r="BBO90" s="216"/>
      <c r="BBP90" s="216"/>
      <c r="BBQ90" s="216"/>
      <c r="BBR90" s="216"/>
      <c r="BBS90" s="216"/>
      <c r="BBT90" s="216"/>
      <c r="BBU90" s="216"/>
      <c r="BBV90" s="216"/>
      <c r="BBW90" s="216"/>
      <c r="BBX90" s="216"/>
      <c r="BBY90" s="216"/>
      <c r="BBZ90" s="216"/>
      <c r="BCA90" s="216"/>
      <c r="BCB90" s="216"/>
      <c r="BCC90" s="216"/>
      <c r="BCD90" s="216"/>
      <c r="BCE90" s="216"/>
      <c r="BCF90" s="216"/>
      <c r="BCG90" s="216"/>
      <c r="BCH90" s="216"/>
      <c r="BCI90" s="216"/>
      <c r="BCJ90" s="216"/>
      <c r="BCK90" s="216"/>
      <c r="BCL90" s="216"/>
      <c r="BCM90" s="216"/>
      <c r="BCN90" s="216"/>
      <c r="BCO90" s="216"/>
      <c r="BCP90" s="216"/>
      <c r="BCQ90" s="216"/>
      <c r="BCR90" s="216"/>
      <c r="BCS90" s="216"/>
      <c r="BCT90" s="216"/>
      <c r="BCU90" s="216"/>
      <c r="BCV90" s="216"/>
      <c r="BCW90" s="216"/>
      <c r="BCX90" s="216"/>
      <c r="BCY90" s="216"/>
      <c r="BCZ90" s="216"/>
      <c r="BDA90" s="216"/>
      <c r="BDB90" s="216"/>
      <c r="BDC90" s="216"/>
      <c r="BDD90" s="216"/>
      <c r="BDE90" s="216"/>
      <c r="BDF90" s="216"/>
      <c r="BDG90" s="216"/>
      <c r="BDH90" s="216"/>
      <c r="BDI90" s="216"/>
      <c r="BDJ90" s="216"/>
      <c r="BDK90" s="216"/>
      <c r="BDL90" s="216"/>
      <c r="BDM90" s="216"/>
      <c r="BDN90" s="216"/>
      <c r="BDO90" s="216"/>
      <c r="BDP90" s="216"/>
      <c r="BDQ90" s="216"/>
      <c r="BDR90" s="216"/>
      <c r="BDS90" s="216"/>
      <c r="BDT90" s="216"/>
      <c r="BDU90" s="216"/>
      <c r="BDV90" s="216"/>
      <c r="BDW90" s="216"/>
      <c r="BDX90" s="216"/>
      <c r="BDY90" s="216"/>
      <c r="BDZ90" s="216"/>
      <c r="BEA90" s="216"/>
      <c r="BEB90" s="216"/>
      <c r="BEC90" s="216"/>
      <c r="BED90" s="216"/>
      <c r="BEE90" s="216"/>
      <c r="BEF90" s="216"/>
      <c r="BEG90" s="216"/>
      <c r="BEH90" s="216"/>
      <c r="BEI90" s="216"/>
      <c r="BEJ90" s="216"/>
      <c r="BEK90" s="216"/>
      <c r="BEL90" s="216"/>
      <c r="BEM90" s="216"/>
      <c r="BEN90" s="216"/>
      <c r="BEO90" s="216"/>
      <c r="BEP90" s="216"/>
      <c r="BEQ90" s="216"/>
      <c r="BER90" s="216"/>
      <c r="BES90" s="216"/>
      <c r="BET90" s="216"/>
      <c r="BEU90" s="216"/>
      <c r="BEV90" s="216"/>
      <c r="BEW90" s="216"/>
      <c r="BEX90" s="216"/>
      <c r="BEY90" s="216"/>
      <c r="BEZ90" s="216"/>
      <c r="BFA90" s="216"/>
      <c r="BFB90" s="216"/>
      <c r="BFC90" s="216"/>
      <c r="BFD90" s="216"/>
      <c r="BFE90" s="216"/>
      <c r="BFF90" s="216"/>
      <c r="BFG90" s="216"/>
      <c r="BFH90" s="216"/>
      <c r="BFI90" s="216"/>
      <c r="BFJ90" s="216"/>
      <c r="BFK90" s="216"/>
      <c r="BFL90" s="216"/>
      <c r="BFM90" s="216"/>
      <c r="BFN90" s="216"/>
      <c r="BFO90" s="216"/>
      <c r="BFP90" s="216"/>
      <c r="BFQ90" s="216"/>
      <c r="BFR90" s="216"/>
      <c r="BFS90" s="216"/>
      <c r="BFT90" s="216"/>
      <c r="BFU90" s="216"/>
      <c r="BFV90" s="216"/>
      <c r="BFW90" s="216"/>
      <c r="BFX90" s="216"/>
      <c r="BFY90" s="216"/>
      <c r="BFZ90" s="216"/>
      <c r="BGA90" s="216"/>
      <c r="BGB90" s="216"/>
      <c r="BGC90" s="216"/>
      <c r="BGD90" s="216"/>
      <c r="BGE90" s="216"/>
      <c r="BGF90" s="216"/>
      <c r="BGG90" s="216"/>
      <c r="BGH90" s="216"/>
      <c r="BGI90" s="216"/>
      <c r="BGJ90" s="216"/>
      <c r="BGK90" s="216"/>
      <c r="BGL90" s="216"/>
      <c r="BGM90" s="216"/>
      <c r="BGN90" s="216"/>
      <c r="BGO90" s="216"/>
      <c r="BGP90" s="216"/>
      <c r="BGQ90" s="216"/>
      <c r="BGR90" s="216"/>
      <c r="BGS90" s="216"/>
      <c r="BGT90" s="216"/>
      <c r="BGU90" s="216"/>
      <c r="BGV90" s="216"/>
      <c r="BGW90" s="216"/>
      <c r="BGX90" s="216"/>
      <c r="BGY90" s="216"/>
      <c r="BGZ90" s="216"/>
      <c r="BHA90" s="216"/>
      <c r="BHB90" s="216"/>
      <c r="BHC90" s="216"/>
      <c r="BHD90" s="216"/>
      <c r="BHE90" s="216"/>
      <c r="BHF90" s="216"/>
      <c r="BHG90" s="216"/>
      <c r="BHH90" s="216"/>
      <c r="BHI90" s="216"/>
      <c r="BHJ90" s="216"/>
      <c r="BHK90" s="216"/>
      <c r="BHL90" s="216"/>
      <c r="BHM90" s="216"/>
      <c r="BHN90" s="216"/>
      <c r="BHO90" s="216"/>
      <c r="BHP90" s="216"/>
      <c r="BHQ90" s="216"/>
      <c r="BHR90" s="216"/>
      <c r="BHS90" s="216"/>
      <c r="BHT90" s="216"/>
      <c r="BHU90" s="216"/>
      <c r="BHV90" s="216"/>
      <c r="BHW90" s="216"/>
      <c r="BHX90" s="216"/>
      <c r="BHY90" s="216"/>
      <c r="BHZ90" s="216"/>
      <c r="BIA90" s="216"/>
      <c r="BIB90" s="216"/>
      <c r="BIC90" s="216"/>
      <c r="BID90" s="216"/>
      <c r="BIE90" s="216"/>
      <c r="BIF90" s="216"/>
      <c r="BIG90" s="216"/>
      <c r="BIH90" s="216"/>
      <c r="BII90" s="216"/>
      <c r="BIJ90" s="216"/>
      <c r="BIK90" s="216"/>
      <c r="BIL90" s="216"/>
      <c r="BIM90" s="216"/>
      <c r="BIN90" s="216"/>
      <c r="BIO90" s="216"/>
      <c r="BIP90" s="216"/>
      <c r="BIQ90" s="216"/>
      <c r="BIR90" s="216"/>
      <c r="BIS90" s="216"/>
      <c r="BIT90" s="216"/>
      <c r="BIU90" s="216"/>
      <c r="BIV90" s="216"/>
      <c r="BIW90" s="216"/>
      <c r="BIX90" s="216"/>
      <c r="BIY90" s="216"/>
      <c r="BIZ90" s="216"/>
      <c r="BJA90" s="216"/>
      <c r="BJB90" s="216"/>
      <c r="BJC90" s="216"/>
      <c r="BJD90" s="216"/>
      <c r="BJE90" s="216"/>
      <c r="BJF90" s="216"/>
      <c r="BJG90" s="216"/>
      <c r="BJH90" s="216"/>
      <c r="BJI90" s="216"/>
      <c r="BJJ90" s="216"/>
      <c r="BJK90" s="216"/>
      <c r="BJL90" s="216"/>
      <c r="BJM90" s="216"/>
      <c r="BJN90" s="216"/>
      <c r="BJO90" s="216"/>
      <c r="BJP90" s="216"/>
      <c r="BJQ90" s="216"/>
      <c r="BJR90" s="216"/>
      <c r="BJS90" s="216"/>
      <c r="BJT90" s="216"/>
      <c r="BJU90" s="216"/>
      <c r="BJV90" s="216"/>
      <c r="BJW90" s="216"/>
      <c r="BJX90" s="216"/>
      <c r="BJY90" s="216"/>
      <c r="BJZ90" s="216"/>
      <c r="BKA90" s="216"/>
      <c r="BKB90" s="216"/>
      <c r="BKC90" s="216"/>
      <c r="BKD90" s="216"/>
      <c r="BKE90" s="216"/>
      <c r="BKF90" s="216"/>
      <c r="BKG90" s="216"/>
      <c r="BKH90" s="216"/>
      <c r="BKI90" s="216"/>
      <c r="BKJ90" s="216"/>
      <c r="BKK90" s="216"/>
      <c r="BKL90" s="216"/>
      <c r="BKM90" s="216"/>
      <c r="BKN90" s="216"/>
      <c r="BKO90" s="216"/>
      <c r="BKP90" s="216"/>
      <c r="BKQ90" s="216"/>
      <c r="BKR90" s="216"/>
      <c r="BKS90" s="216"/>
      <c r="BKT90" s="216"/>
      <c r="BKU90" s="216"/>
      <c r="BKV90" s="216"/>
      <c r="BKW90" s="216"/>
      <c r="BKX90" s="216"/>
      <c r="BKY90" s="216"/>
      <c r="BKZ90" s="216"/>
      <c r="BLA90" s="216"/>
      <c r="BLB90" s="216"/>
      <c r="BLC90" s="216"/>
      <c r="BLD90" s="216"/>
      <c r="BLE90" s="216"/>
      <c r="BLF90" s="216"/>
      <c r="BLG90" s="216"/>
      <c r="BLH90" s="216"/>
      <c r="BLI90" s="216"/>
      <c r="BLJ90" s="216"/>
      <c r="BLK90" s="216"/>
      <c r="BLL90" s="216"/>
      <c r="BLM90" s="216"/>
      <c r="BLN90" s="216"/>
      <c r="BLO90" s="216"/>
      <c r="BLP90" s="216"/>
      <c r="BLQ90" s="216"/>
      <c r="BLR90" s="216"/>
      <c r="BLS90" s="216"/>
      <c r="BLT90" s="216"/>
      <c r="BLU90" s="216"/>
      <c r="BLV90" s="216"/>
      <c r="BLW90" s="216"/>
      <c r="BLX90" s="216"/>
      <c r="BLY90" s="216"/>
      <c r="BLZ90" s="216"/>
      <c r="BMA90" s="216"/>
      <c r="BMB90" s="216"/>
      <c r="BMC90" s="216"/>
      <c r="BMD90" s="216"/>
      <c r="BME90" s="216"/>
      <c r="BMF90" s="216"/>
      <c r="BMG90" s="216"/>
      <c r="BMH90" s="216"/>
      <c r="BMI90" s="216"/>
      <c r="BMJ90" s="216"/>
      <c r="BMK90" s="216"/>
      <c r="BML90" s="216"/>
      <c r="BMM90" s="216"/>
      <c r="BMN90" s="216"/>
      <c r="BMO90" s="216"/>
      <c r="BMP90" s="216"/>
      <c r="BMQ90" s="216"/>
      <c r="BMR90" s="216"/>
      <c r="BMS90" s="216"/>
      <c r="BMT90" s="216"/>
      <c r="BMU90" s="216"/>
      <c r="BMV90" s="216"/>
      <c r="BMW90" s="216"/>
      <c r="BMX90" s="216"/>
      <c r="BMY90" s="216"/>
      <c r="BMZ90" s="216"/>
      <c r="BNA90" s="216"/>
      <c r="BNB90" s="216"/>
      <c r="BNC90" s="216"/>
      <c r="BND90" s="216"/>
      <c r="BNE90" s="216"/>
      <c r="BNF90" s="216"/>
      <c r="BNG90" s="216"/>
      <c r="BNH90" s="216"/>
      <c r="BNI90" s="216"/>
      <c r="BNJ90" s="216"/>
      <c r="BNK90" s="216"/>
      <c r="BNL90" s="216"/>
      <c r="BNM90" s="216"/>
      <c r="BNN90" s="216"/>
      <c r="BNO90" s="216"/>
      <c r="BNP90" s="216"/>
      <c r="BNQ90" s="216"/>
      <c r="BNR90" s="216"/>
      <c r="BNS90" s="216"/>
      <c r="BNT90" s="216"/>
      <c r="BNU90" s="216"/>
      <c r="BNV90" s="216"/>
      <c r="BNW90" s="216"/>
      <c r="BNX90" s="216"/>
      <c r="BNY90" s="216"/>
      <c r="BNZ90" s="216"/>
      <c r="BOA90" s="216"/>
      <c r="BOB90" s="216"/>
      <c r="BOC90" s="216"/>
      <c r="BOD90" s="216"/>
      <c r="BOE90" s="216"/>
      <c r="BOF90" s="216"/>
      <c r="BOG90" s="216"/>
      <c r="BOH90" s="216"/>
      <c r="BOI90" s="216"/>
      <c r="BOJ90" s="216"/>
      <c r="BOK90" s="216"/>
      <c r="BOL90" s="216"/>
      <c r="BOM90" s="216"/>
      <c r="BON90" s="216"/>
      <c r="BOO90" s="216"/>
      <c r="BOP90" s="216"/>
      <c r="BOQ90" s="216"/>
      <c r="BOR90" s="216"/>
      <c r="BOS90" s="216"/>
      <c r="BOT90" s="216"/>
      <c r="BOU90" s="216"/>
      <c r="BOV90" s="216"/>
      <c r="BOW90" s="216"/>
      <c r="BOX90" s="216"/>
      <c r="BOY90" s="216"/>
      <c r="BOZ90" s="216"/>
      <c r="BPA90" s="216"/>
      <c r="BPB90" s="216"/>
      <c r="BPC90" s="216"/>
      <c r="BPD90" s="216"/>
      <c r="BPE90" s="216"/>
      <c r="BPF90" s="216"/>
      <c r="BPG90" s="216"/>
      <c r="BPH90" s="216"/>
      <c r="BPI90" s="216"/>
      <c r="BPJ90" s="216"/>
      <c r="BPK90" s="216"/>
      <c r="BPL90" s="216"/>
      <c r="BPM90" s="216"/>
      <c r="BPN90" s="216"/>
      <c r="BPO90" s="216"/>
      <c r="BPP90" s="216"/>
      <c r="BPQ90" s="216"/>
      <c r="BPR90" s="216"/>
      <c r="BPS90" s="216"/>
      <c r="BPT90" s="216"/>
      <c r="BPU90" s="216"/>
      <c r="BPV90" s="216"/>
      <c r="BPW90" s="216"/>
      <c r="BPX90" s="216"/>
      <c r="BPY90" s="216"/>
      <c r="BPZ90" s="216"/>
      <c r="BQA90" s="216"/>
      <c r="BQB90" s="216"/>
      <c r="BQC90" s="216"/>
      <c r="BQD90" s="216"/>
      <c r="BQE90" s="216"/>
      <c r="BQF90" s="216"/>
      <c r="BQG90" s="216"/>
      <c r="BQH90" s="216"/>
      <c r="BQI90" s="216"/>
      <c r="BQJ90" s="216"/>
      <c r="BQK90" s="216"/>
      <c r="BQL90" s="216"/>
      <c r="BQM90" s="216"/>
      <c r="BQN90" s="216"/>
      <c r="BQO90" s="216"/>
      <c r="BQP90" s="216"/>
      <c r="BQQ90" s="216"/>
      <c r="BQR90" s="216"/>
      <c r="BQS90" s="216"/>
      <c r="BQT90" s="216"/>
      <c r="BQU90" s="216"/>
      <c r="BQV90" s="216"/>
      <c r="BQW90" s="216"/>
      <c r="BQX90" s="216"/>
      <c r="BQY90" s="216"/>
      <c r="BQZ90" s="216"/>
      <c r="BRA90" s="216"/>
      <c r="BRB90" s="216"/>
      <c r="BRC90" s="216"/>
      <c r="BRD90" s="216"/>
      <c r="BRE90" s="216"/>
      <c r="BRF90" s="216"/>
      <c r="BRG90" s="216"/>
      <c r="BRH90" s="216"/>
      <c r="BRI90" s="216"/>
      <c r="BRJ90" s="216"/>
      <c r="BRK90" s="216"/>
      <c r="BRL90" s="216"/>
      <c r="BRM90" s="216"/>
      <c r="BRN90" s="216"/>
      <c r="BRO90" s="216"/>
      <c r="BRP90" s="216"/>
      <c r="BRQ90" s="216"/>
      <c r="BRR90" s="216"/>
      <c r="BRS90" s="216"/>
      <c r="BRT90" s="216"/>
      <c r="BRU90" s="216"/>
      <c r="BRV90" s="216"/>
      <c r="BRW90" s="216"/>
      <c r="BRX90" s="216"/>
      <c r="BRY90" s="216"/>
      <c r="BRZ90" s="216"/>
      <c r="BSA90" s="216"/>
      <c r="BSB90" s="216"/>
      <c r="BSC90" s="216"/>
      <c r="BSD90" s="216"/>
      <c r="BSE90" s="216"/>
      <c r="BSF90" s="216"/>
      <c r="BSG90" s="216"/>
      <c r="BSH90" s="216"/>
      <c r="BSI90" s="216"/>
      <c r="BSJ90" s="216"/>
      <c r="BSK90" s="216"/>
      <c r="BSL90" s="216"/>
      <c r="BSM90" s="216"/>
      <c r="BSN90" s="216"/>
      <c r="BSO90" s="216"/>
      <c r="BSP90" s="216"/>
      <c r="BSQ90" s="216"/>
      <c r="BSR90" s="216"/>
      <c r="BSS90" s="216"/>
      <c r="BST90" s="216"/>
      <c r="BSU90" s="216"/>
      <c r="BSV90" s="216"/>
      <c r="BSW90" s="216"/>
      <c r="BSX90" s="216"/>
      <c r="BSY90" s="216"/>
      <c r="BSZ90" s="216"/>
      <c r="BTA90" s="216"/>
      <c r="BTB90" s="216"/>
      <c r="BTC90" s="216"/>
      <c r="BTD90" s="216"/>
      <c r="BTE90" s="216"/>
      <c r="BTF90" s="216"/>
      <c r="BTG90" s="216"/>
      <c r="BTH90" s="216"/>
      <c r="BTI90" s="216"/>
      <c r="BTJ90" s="216"/>
      <c r="BTK90" s="216"/>
      <c r="BTL90" s="216"/>
      <c r="BTM90" s="216"/>
      <c r="BTN90" s="216"/>
      <c r="BTO90" s="216"/>
      <c r="BTP90" s="216"/>
      <c r="BTQ90" s="216"/>
      <c r="BTR90" s="216"/>
      <c r="BTS90" s="216"/>
      <c r="BTT90" s="216"/>
      <c r="BTU90" s="216"/>
      <c r="BTV90" s="216"/>
      <c r="BTW90" s="216"/>
      <c r="BTX90" s="216"/>
      <c r="BTY90" s="216"/>
      <c r="BTZ90" s="216"/>
      <c r="BUA90" s="216"/>
      <c r="BUB90" s="216"/>
      <c r="BUC90" s="216"/>
      <c r="BUD90" s="216"/>
      <c r="BUE90" s="216"/>
      <c r="BUF90" s="216"/>
      <c r="BUG90" s="216"/>
      <c r="BUH90" s="216"/>
      <c r="BUI90" s="216"/>
      <c r="BUJ90" s="216"/>
      <c r="BUK90" s="216"/>
      <c r="BUL90" s="216"/>
      <c r="BUM90" s="216"/>
      <c r="BUN90" s="216"/>
      <c r="BUO90" s="216"/>
      <c r="BUP90" s="216"/>
      <c r="BUQ90" s="216"/>
      <c r="BUR90" s="216"/>
      <c r="BUS90" s="216"/>
      <c r="BUT90" s="216"/>
      <c r="BUU90" s="216"/>
      <c r="BUV90" s="216"/>
      <c r="BUW90" s="216"/>
      <c r="BUX90" s="216"/>
      <c r="BUY90" s="216"/>
      <c r="BUZ90" s="216"/>
      <c r="BVA90" s="216"/>
      <c r="BVB90" s="216"/>
      <c r="BVC90" s="216"/>
      <c r="BVD90" s="216"/>
      <c r="BVE90" s="216"/>
      <c r="BVF90" s="216"/>
      <c r="BVG90" s="216"/>
      <c r="BVH90" s="216"/>
      <c r="BVI90" s="216"/>
      <c r="BVJ90" s="216"/>
      <c r="BVK90" s="216"/>
      <c r="BVL90" s="216"/>
      <c r="BVM90" s="216"/>
      <c r="BVN90" s="216"/>
      <c r="BVO90" s="216"/>
      <c r="BVP90" s="216"/>
      <c r="BVQ90" s="216"/>
      <c r="BVR90" s="216"/>
      <c r="BVS90" s="216"/>
      <c r="BVT90" s="216"/>
      <c r="BVU90" s="216"/>
      <c r="BVV90" s="216"/>
      <c r="BVW90" s="216"/>
      <c r="BVX90" s="216"/>
      <c r="BVY90" s="216"/>
      <c r="BVZ90" s="216"/>
      <c r="BWA90" s="216"/>
      <c r="BWB90" s="216"/>
      <c r="BWC90" s="216"/>
      <c r="BWD90" s="216"/>
      <c r="BWE90" s="216"/>
      <c r="BWF90" s="216"/>
      <c r="BWG90" s="216"/>
      <c r="BWH90" s="216"/>
      <c r="BWI90" s="216"/>
      <c r="BWJ90" s="216"/>
      <c r="BWK90" s="216"/>
      <c r="BWL90" s="216"/>
      <c r="BWM90" s="216"/>
      <c r="BWN90" s="216"/>
      <c r="BWO90" s="216"/>
      <c r="BWP90" s="216"/>
      <c r="BWQ90" s="216"/>
      <c r="BWR90" s="216"/>
      <c r="BWS90" s="216"/>
      <c r="BWT90" s="216"/>
      <c r="BWU90" s="216"/>
      <c r="BWV90" s="216"/>
      <c r="BWW90" s="216"/>
      <c r="BWX90" s="216"/>
      <c r="BWY90" s="216"/>
      <c r="BWZ90" s="216"/>
      <c r="BXA90" s="216"/>
      <c r="BXB90" s="216"/>
      <c r="BXC90" s="216"/>
      <c r="BXD90" s="216"/>
      <c r="BXE90" s="216"/>
      <c r="BXF90" s="216"/>
      <c r="BXG90" s="216"/>
      <c r="BXH90" s="216"/>
      <c r="BXI90" s="216"/>
      <c r="BXJ90" s="216"/>
      <c r="BXK90" s="216"/>
      <c r="BXL90" s="216"/>
      <c r="BXM90" s="216"/>
      <c r="BXN90" s="216"/>
      <c r="BXO90" s="216"/>
      <c r="BXP90" s="216"/>
      <c r="BXQ90" s="216"/>
      <c r="BXR90" s="216"/>
      <c r="BXS90" s="216"/>
      <c r="BXT90" s="216"/>
      <c r="BXU90" s="216"/>
      <c r="BXV90" s="216"/>
      <c r="BXW90" s="216"/>
      <c r="BXX90" s="216"/>
      <c r="BXY90" s="216"/>
      <c r="BXZ90" s="216"/>
      <c r="BYA90" s="216"/>
      <c r="BYB90" s="216"/>
      <c r="BYC90" s="216"/>
      <c r="BYD90" s="216"/>
      <c r="BYE90" s="216"/>
      <c r="BYF90" s="216"/>
      <c r="BYG90" s="216"/>
      <c r="BYH90" s="216"/>
      <c r="BYI90" s="216"/>
      <c r="BYJ90" s="216"/>
      <c r="BYK90" s="216"/>
      <c r="BYL90" s="216"/>
      <c r="BYM90" s="216"/>
      <c r="BYN90" s="216"/>
      <c r="BYO90" s="216"/>
      <c r="BYP90" s="216"/>
      <c r="BYQ90" s="216"/>
      <c r="BYR90" s="216"/>
      <c r="BYS90" s="216"/>
      <c r="BYT90" s="216"/>
      <c r="BYU90" s="216"/>
      <c r="BYV90" s="216"/>
      <c r="BYW90" s="216"/>
      <c r="BYX90" s="216"/>
      <c r="BYY90" s="216"/>
      <c r="BYZ90" s="216"/>
      <c r="BZA90" s="216"/>
      <c r="BZB90" s="216"/>
      <c r="BZC90" s="216"/>
      <c r="BZD90" s="216"/>
      <c r="BZE90" s="216"/>
      <c r="BZF90" s="216"/>
      <c r="BZG90" s="216"/>
      <c r="BZH90" s="216"/>
      <c r="BZI90" s="216"/>
      <c r="BZJ90" s="216"/>
      <c r="BZK90" s="216"/>
      <c r="BZL90" s="216"/>
      <c r="BZM90" s="216"/>
      <c r="BZN90" s="216"/>
      <c r="BZO90" s="216"/>
      <c r="BZP90" s="216"/>
      <c r="BZQ90" s="216"/>
      <c r="BZR90" s="216"/>
      <c r="BZS90" s="216"/>
      <c r="BZT90" s="216"/>
      <c r="BZU90" s="216"/>
      <c r="BZV90" s="216"/>
      <c r="BZW90" s="216"/>
      <c r="BZX90" s="216"/>
      <c r="BZY90" s="216"/>
      <c r="BZZ90" s="216"/>
      <c r="CAA90" s="216"/>
      <c r="CAB90" s="216"/>
      <c r="CAC90" s="216"/>
      <c r="CAD90" s="216"/>
      <c r="CAE90" s="216"/>
      <c r="CAF90" s="216"/>
      <c r="CAG90" s="216"/>
      <c r="CAH90" s="216"/>
      <c r="CAI90" s="216"/>
      <c r="CAJ90" s="216"/>
      <c r="CAK90" s="216"/>
      <c r="CAL90" s="216"/>
      <c r="CAM90" s="216"/>
      <c r="CAN90" s="216"/>
      <c r="CAO90" s="216"/>
      <c r="CAP90" s="216"/>
      <c r="CAQ90" s="216"/>
      <c r="CAR90" s="216"/>
      <c r="CAS90" s="216"/>
      <c r="CAT90" s="216"/>
      <c r="CAU90" s="216"/>
      <c r="CAV90" s="216"/>
      <c r="CAW90" s="216"/>
      <c r="CAX90" s="216"/>
      <c r="CAY90" s="216"/>
      <c r="CAZ90" s="216"/>
      <c r="CBA90" s="216"/>
      <c r="CBB90" s="216"/>
      <c r="CBC90" s="216"/>
      <c r="CBD90" s="216"/>
      <c r="CBE90" s="216"/>
      <c r="CBF90" s="216"/>
      <c r="CBG90" s="216"/>
      <c r="CBH90" s="216"/>
      <c r="CBI90" s="216"/>
      <c r="CBJ90" s="216"/>
      <c r="CBK90" s="216"/>
      <c r="CBL90" s="216"/>
      <c r="CBM90" s="216"/>
      <c r="CBN90" s="216"/>
      <c r="CBO90" s="216"/>
      <c r="CBP90" s="216"/>
      <c r="CBQ90" s="216"/>
      <c r="CBR90" s="216"/>
      <c r="CBS90" s="216"/>
      <c r="CBT90" s="216"/>
      <c r="CBU90" s="216"/>
      <c r="CBV90" s="216"/>
      <c r="CBW90" s="216"/>
      <c r="CBX90" s="216"/>
      <c r="CBY90" s="216"/>
      <c r="CBZ90" s="216"/>
      <c r="CCA90" s="216"/>
      <c r="CCB90" s="216"/>
      <c r="CCC90" s="216"/>
      <c r="CCD90" s="216"/>
      <c r="CCE90" s="216"/>
      <c r="CCF90" s="216"/>
      <c r="CCG90" s="216"/>
      <c r="CCH90" s="216"/>
      <c r="CCI90" s="216"/>
      <c r="CCJ90" s="216"/>
      <c r="CCK90" s="216"/>
      <c r="CCL90" s="216"/>
      <c r="CCM90" s="216"/>
      <c r="CCN90" s="216"/>
      <c r="CCO90" s="216"/>
      <c r="CCP90" s="216"/>
      <c r="CCQ90" s="216"/>
      <c r="CCR90" s="216"/>
      <c r="CCS90" s="216"/>
      <c r="CCT90" s="216"/>
      <c r="CCU90" s="216"/>
      <c r="CCV90" s="216"/>
      <c r="CCW90" s="216"/>
      <c r="CCX90" s="216"/>
      <c r="CCY90" s="216"/>
      <c r="CCZ90" s="216"/>
      <c r="CDA90" s="216"/>
      <c r="CDB90" s="216"/>
      <c r="CDC90" s="216"/>
      <c r="CDD90" s="216"/>
      <c r="CDE90" s="216"/>
      <c r="CDF90" s="216"/>
      <c r="CDG90" s="216"/>
      <c r="CDH90" s="216"/>
      <c r="CDI90" s="216"/>
      <c r="CDJ90" s="216"/>
      <c r="CDK90" s="216"/>
      <c r="CDL90" s="216"/>
      <c r="CDM90" s="216"/>
      <c r="CDN90" s="216"/>
      <c r="CDO90" s="216"/>
      <c r="CDP90" s="216"/>
      <c r="CDQ90" s="216"/>
      <c r="CDR90" s="216"/>
      <c r="CDS90" s="216"/>
      <c r="CDT90" s="216"/>
      <c r="CDU90" s="216"/>
      <c r="CDV90" s="216"/>
      <c r="CDW90" s="216"/>
      <c r="CDX90" s="216"/>
      <c r="CDY90" s="216"/>
      <c r="CDZ90" s="216"/>
      <c r="CEA90" s="216"/>
      <c r="CEB90" s="216"/>
      <c r="CEC90" s="216"/>
      <c r="CED90" s="216"/>
      <c r="CEE90" s="216"/>
      <c r="CEF90" s="216"/>
      <c r="CEG90" s="216"/>
      <c r="CEH90" s="216"/>
      <c r="CEI90" s="216"/>
      <c r="CEJ90" s="216"/>
      <c r="CEK90" s="216"/>
      <c r="CEL90" s="216"/>
      <c r="CEM90" s="216"/>
      <c r="CEN90" s="216"/>
      <c r="CEO90" s="216"/>
      <c r="CEP90" s="216"/>
      <c r="CEQ90" s="216"/>
      <c r="CER90" s="216"/>
      <c r="CES90" s="216"/>
      <c r="CET90" s="216"/>
      <c r="CEU90" s="216"/>
      <c r="CEV90" s="216"/>
      <c r="CEW90" s="216"/>
      <c r="CEX90" s="216"/>
      <c r="CEY90" s="216"/>
      <c r="CEZ90" s="216"/>
      <c r="CFA90" s="216"/>
      <c r="CFB90" s="216"/>
      <c r="CFC90" s="216"/>
      <c r="CFD90" s="216"/>
      <c r="CFE90" s="216"/>
      <c r="CFF90" s="216"/>
      <c r="CFG90" s="216"/>
      <c r="CFH90" s="216"/>
      <c r="CFI90" s="216"/>
      <c r="CFJ90" s="216"/>
      <c r="CFK90" s="216"/>
      <c r="CFL90" s="216"/>
      <c r="CFM90" s="216"/>
      <c r="CFN90" s="216"/>
      <c r="CFO90" s="216"/>
      <c r="CFP90" s="216"/>
      <c r="CFQ90" s="216"/>
      <c r="CFR90" s="216"/>
      <c r="CFS90" s="216"/>
      <c r="CFT90" s="216"/>
      <c r="CFU90" s="216"/>
      <c r="CFV90" s="216"/>
      <c r="CFW90" s="216"/>
      <c r="CFX90" s="216"/>
      <c r="CFY90" s="216"/>
      <c r="CFZ90" s="216"/>
      <c r="CGA90" s="216"/>
      <c r="CGB90" s="216"/>
      <c r="CGC90" s="216"/>
      <c r="CGD90" s="216"/>
      <c r="CGE90" s="216"/>
      <c r="CGF90" s="216"/>
      <c r="CGG90" s="216"/>
      <c r="CGH90" s="216"/>
      <c r="CGI90" s="216"/>
      <c r="CGJ90" s="216"/>
      <c r="CGK90" s="216"/>
      <c r="CGL90" s="216"/>
      <c r="CGM90" s="216"/>
      <c r="CGN90" s="216"/>
      <c r="CGO90" s="216"/>
      <c r="CGP90" s="216"/>
      <c r="CGQ90" s="216"/>
      <c r="CGR90" s="216"/>
      <c r="CGS90" s="216"/>
      <c r="CGT90" s="216"/>
      <c r="CGU90" s="216"/>
      <c r="CGV90" s="216"/>
      <c r="CGW90" s="216"/>
      <c r="CGX90" s="216"/>
      <c r="CGY90" s="216"/>
      <c r="CGZ90" s="216"/>
      <c r="CHA90" s="216"/>
      <c r="CHB90" s="216"/>
      <c r="CHC90" s="216"/>
      <c r="CHD90" s="216"/>
      <c r="CHE90" s="216"/>
      <c r="CHF90" s="216"/>
      <c r="CHG90" s="216"/>
      <c r="CHH90" s="216"/>
      <c r="CHI90" s="216"/>
      <c r="CHJ90" s="216"/>
      <c r="CHK90" s="216"/>
      <c r="CHL90" s="216"/>
      <c r="CHM90" s="216"/>
      <c r="CHN90" s="216"/>
      <c r="CHO90" s="216"/>
      <c r="CHP90" s="216"/>
      <c r="CHQ90" s="216"/>
      <c r="CHR90" s="216"/>
      <c r="CHS90" s="216"/>
      <c r="CHT90" s="216"/>
      <c r="CHU90" s="216"/>
      <c r="CHV90" s="216"/>
      <c r="CHW90" s="216"/>
      <c r="CHX90" s="216"/>
      <c r="CHY90" s="216"/>
      <c r="CHZ90" s="216"/>
      <c r="CIA90" s="216"/>
      <c r="CIB90" s="216"/>
      <c r="CIC90" s="216"/>
      <c r="CID90" s="216"/>
      <c r="CIE90" s="216"/>
      <c r="CIF90" s="216"/>
      <c r="CIG90" s="216"/>
      <c r="CIH90" s="216"/>
      <c r="CII90" s="216"/>
      <c r="CIJ90" s="216"/>
      <c r="CIK90" s="216"/>
      <c r="CIL90" s="216"/>
      <c r="CIM90" s="216"/>
      <c r="CIN90" s="216"/>
      <c r="CIO90" s="216"/>
      <c r="CIP90" s="216"/>
      <c r="CIQ90" s="216"/>
      <c r="CIR90" s="216"/>
      <c r="CIS90" s="216"/>
      <c r="CIT90" s="216"/>
      <c r="CIU90" s="216"/>
      <c r="CIV90" s="216"/>
      <c r="CIW90" s="216"/>
      <c r="CIX90" s="216"/>
      <c r="CIY90" s="216"/>
      <c r="CIZ90" s="216"/>
      <c r="CJA90" s="216"/>
      <c r="CJB90" s="216"/>
      <c r="CJC90" s="216"/>
      <c r="CJD90" s="216"/>
      <c r="CJE90" s="216"/>
      <c r="CJF90" s="216"/>
      <c r="CJG90" s="216"/>
      <c r="CJH90" s="216"/>
      <c r="CJI90" s="216"/>
      <c r="CJJ90" s="216"/>
      <c r="CJK90" s="216"/>
      <c r="CJL90" s="216"/>
      <c r="CJM90" s="216"/>
      <c r="CJN90" s="216"/>
      <c r="CJO90" s="216"/>
      <c r="CJP90" s="216"/>
      <c r="CJQ90" s="216"/>
      <c r="CJR90" s="216"/>
      <c r="CJS90" s="216"/>
      <c r="CJT90" s="216"/>
      <c r="CJU90" s="216"/>
      <c r="CJV90" s="216"/>
      <c r="CJW90" s="216"/>
      <c r="CJX90" s="216"/>
      <c r="CJY90" s="216"/>
      <c r="CJZ90" s="216"/>
      <c r="CKA90" s="216"/>
      <c r="CKB90" s="216"/>
      <c r="CKC90" s="216"/>
      <c r="CKD90" s="216"/>
      <c r="CKE90" s="216"/>
      <c r="CKF90" s="216"/>
      <c r="CKG90" s="216"/>
      <c r="CKH90" s="216"/>
      <c r="CKI90" s="216"/>
      <c r="CKJ90" s="216"/>
      <c r="CKK90" s="216"/>
      <c r="CKL90" s="216"/>
      <c r="CKM90" s="216"/>
      <c r="CKN90" s="216"/>
      <c r="CKO90" s="216"/>
      <c r="CKP90" s="216"/>
      <c r="CKQ90" s="216"/>
      <c r="CKR90" s="216"/>
      <c r="CKS90" s="216"/>
      <c r="CKT90" s="216"/>
      <c r="CKU90" s="216"/>
      <c r="CKV90" s="216"/>
      <c r="CKW90" s="216"/>
      <c r="CKX90" s="216"/>
      <c r="CKY90" s="216"/>
      <c r="CKZ90" s="216"/>
      <c r="CLA90" s="216"/>
      <c r="CLB90" s="216"/>
      <c r="CLC90" s="216"/>
      <c r="CLD90" s="216"/>
      <c r="CLE90" s="216"/>
      <c r="CLF90" s="216"/>
      <c r="CLG90" s="216"/>
      <c r="CLH90" s="216"/>
      <c r="CLI90" s="216"/>
      <c r="CLJ90" s="216"/>
      <c r="CLK90" s="216"/>
      <c r="CLL90" s="216"/>
      <c r="CLM90" s="216"/>
      <c r="CLN90" s="216"/>
      <c r="CLO90" s="216"/>
      <c r="CLP90" s="216"/>
      <c r="CLQ90" s="216"/>
      <c r="CLR90" s="216"/>
      <c r="CLS90" s="216"/>
      <c r="CLT90" s="216"/>
      <c r="CLU90" s="216"/>
      <c r="CLV90" s="216"/>
      <c r="CLW90" s="216"/>
      <c r="CLX90" s="216"/>
      <c r="CLY90" s="216"/>
      <c r="CLZ90" s="216"/>
      <c r="CMA90" s="216"/>
      <c r="CMB90" s="216"/>
      <c r="CMC90" s="216"/>
      <c r="CMD90" s="216"/>
      <c r="CME90" s="216"/>
      <c r="CMF90" s="216"/>
      <c r="CMG90" s="216"/>
      <c r="CMH90" s="216"/>
      <c r="CMI90" s="216"/>
      <c r="CMJ90" s="216"/>
      <c r="CMK90" s="216"/>
      <c r="CML90" s="216"/>
      <c r="CMM90" s="216"/>
      <c r="CMN90" s="216"/>
      <c r="CMO90" s="216"/>
      <c r="CMP90" s="216"/>
      <c r="CMQ90" s="216"/>
      <c r="CMR90" s="216"/>
      <c r="CMS90" s="216"/>
      <c r="CMT90" s="216"/>
      <c r="CMU90" s="216"/>
      <c r="CMV90" s="216"/>
      <c r="CMW90" s="216"/>
      <c r="CMX90" s="216"/>
      <c r="CMY90" s="216"/>
      <c r="CMZ90" s="216"/>
      <c r="CNA90" s="216"/>
      <c r="CNB90" s="216"/>
      <c r="CNC90" s="216"/>
      <c r="CND90" s="216"/>
      <c r="CNE90" s="216"/>
      <c r="CNF90" s="216"/>
      <c r="CNG90" s="216"/>
      <c r="CNH90" s="216"/>
      <c r="CNI90" s="216"/>
      <c r="CNJ90" s="216"/>
      <c r="CNK90" s="216"/>
      <c r="CNL90" s="216"/>
      <c r="CNM90" s="216"/>
      <c r="CNN90" s="216"/>
      <c r="CNO90" s="216"/>
      <c r="CNP90" s="216"/>
      <c r="CNQ90" s="216"/>
      <c r="CNR90" s="216"/>
      <c r="CNS90" s="216"/>
      <c r="CNT90" s="216"/>
      <c r="CNU90" s="216"/>
      <c r="CNV90" s="216"/>
      <c r="CNW90" s="216"/>
      <c r="CNX90" s="216"/>
      <c r="CNY90" s="216"/>
      <c r="CNZ90" s="216"/>
      <c r="COA90" s="216"/>
      <c r="COB90" s="216"/>
      <c r="COC90" s="216"/>
      <c r="COD90" s="216"/>
      <c r="COE90" s="216"/>
      <c r="COF90" s="216"/>
      <c r="COG90" s="216"/>
      <c r="COH90" s="216"/>
      <c r="COI90" s="216"/>
      <c r="COJ90" s="216"/>
      <c r="COK90" s="216"/>
      <c r="COL90" s="216"/>
      <c r="COM90" s="216"/>
      <c r="CON90" s="216"/>
      <c r="COO90" s="216"/>
      <c r="COP90" s="216"/>
      <c r="COQ90" s="216"/>
      <c r="COR90" s="216"/>
      <c r="COS90" s="216"/>
      <c r="COT90" s="216"/>
      <c r="COU90" s="216"/>
      <c r="COV90" s="216"/>
      <c r="COW90" s="216"/>
      <c r="COX90" s="216"/>
      <c r="COY90" s="216"/>
      <c r="COZ90" s="216"/>
      <c r="CPA90" s="216"/>
      <c r="CPB90" s="216"/>
      <c r="CPC90" s="216"/>
      <c r="CPD90" s="216"/>
      <c r="CPE90" s="216"/>
      <c r="CPF90" s="216"/>
    </row>
    <row r="91" spans="1:2450" s="175" customFormat="1" ht="26.25" thickBot="1" x14ac:dyDescent="0.3">
      <c r="A91" s="719"/>
      <c r="B91" s="172">
        <f t="shared" si="2"/>
        <v>2</v>
      </c>
      <c r="C91" s="235" t="s">
        <v>57</v>
      </c>
      <c r="D91" s="221"/>
      <c r="E91" s="166"/>
      <c r="F91" s="166"/>
      <c r="G91" s="167"/>
      <c r="H91" s="290"/>
      <c r="I91" s="373"/>
      <c r="J91" s="373"/>
      <c r="K91" s="373"/>
      <c r="L91" s="373"/>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c r="HX91" s="216"/>
      <c r="HY91" s="216"/>
      <c r="HZ91" s="216"/>
      <c r="IA91" s="216"/>
      <c r="IB91" s="216"/>
      <c r="IC91" s="216"/>
      <c r="ID91" s="216"/>
      <c r="IE91" s="216"/>
      <c r="IF91" s="216"/>
      <c r="IG91" s="216"/>
      <c r="IH91" s="216"/>
      <c r="II91" s="216"/>
      <c r="IJ91" s="216"/>
      <c r="IK91" s="216"/>
      <c r="IL91" s="216"/>
      <c r="IM91" s="216"/>
      <c r="IN91" s="216"/>
      <c r="IO91" s="216"/>
      <c r="IP91" s="216"/>
      <c r="IQ91" s="216"/>
      <c r="IR91" s="216"/>
      <c r="IS91" s="216"/>
      <c r="IT91" s="216"/>
      <c r="IU91" s="216"/>
      <c r="IV91" s="216"/>
      <c r="IW91" s="216"/>
      <c r="IX91" s="216"/>
      <c r="IY91" s="216"/>
      <c r="IZ91" s="216"/>
      <c r="JA91" s="216"/>
      <c r="JB91" s="216"/>
      <c r="JC91" s="216"/>
      <c r="JD91" s="216"/>
      <c r="JE91" s="216"/>
      <c r="JF91" s="216"/>
      <c r="JG91" s="216"/>
      <c r="JH91" s="216"/>
      <c r="JI91" s="216"/>
      <c r="JJ91" s="216"/>
      <c r="JK91" s="216"/>
      <c r="JL91" s="216"/>
      <c r="JM91" s="216"/>
      <c r="JN91" s="216"/>
      <c r="JO91" s="216"/>
      <c r="JP91" s="216"/>
      <c r="JQ91" s="216"/>
      <c r="JR91" s="216"/>
      <c r="JS91" s="216"/>
      <c r="JT91" s="216"/>
      <c r="JU91" s="216"/>
      <c r="JV91" s="216"/>
      <c r="JW91" s="216"/>
      <c r="JX91" s="216"/>
      <c r="JY91" s="216"/>
      <c r="JZ91" s="216"/>
      <c r="KA91" s="216"/>
      <c r="KB91" s="216"/>
      <c r="KC91" s="216"/>
      <c r="KD91" s="216"/>
      <c r="KE91" s="216"/>
      <c r="KF91" s="216"/>
      <c r="KG91" s="216"/>
      <c r="KH91" s="216"/>
      <c r="KI91" s="216"/>
      <c r="KJ91" s="216"/>
      <c r="KK91" s="216"/>
      <c r="KL91" s="216"/>
      <c r="KM91" s="216"/>
      <c r="KN91" s="216"/>
      <c r="KO91" s="216"/>
      <c r="KP91" s="216"/>
      <c r="KQ91" s="216"/>
      <c r="KR91" s="216"/>
      <c r="KS91" s="216"/>
      <c r="KT91" s="216"/>
      <c r="KU91" s="216"/>
      <c r="KV91" s="216"/>
      <c r="KW91" s="216"/>
      <c r="KX91" s="216"/>
      <c r="KY91" s="216"/>
      <c r="KZ91" s="216"/>
      <c r="LA91" s="216"/>
      <c r="LB91" s="216"/>
      <c r="LC91" s="216"/>
      <c r="LD91" s="216"/>
      <c r="LE91" s="216"/>
      <c r="LF91" s="216"/>
      <c r="LG91" s="216"/>
      <c r="LH91" s="216"/>
      <c r="LI91" s="216"/>
      <c r="LJ91" s="216"/>
      <c r="LK91" s="216"/>
      <c r="LL91" s="216"/>
      <c r="LM91" s="216"/>
      <c r="LN91" s="216"/>
      <c r="LO91" s="216"/>
      <c r="LP91" s="216"/>
      <c r="LQ91" s="216"/>
      <c r="LR91" s="216"/>
      <c r="LS91" s="216"/>
      <c r="LT91" s="216"/>
      <c r="LU91" s="216"/>
      <c r="LV91" s="216"/>
      <c r="LW91" s="216"/>
      <c r="LX91" s="216"/>
      <c r="LY91" s="216"/>
      <c r="LZ91" s="216"/>
      <c r="MA91" s="216"/>
      <c r="MB91" s="216"/>
      <c r="MC91" s="216"/>
      <c r="MD91" s="216"/>
      <c r="ME91" s="216"/>
      <c r="MF91" s="216"/>
      <c r="MG91" s="216"/>
      <c r="MH91" s="216"/>
      <c r="MI91" s="216"/>
      <c r="MJ91" s="216"/>
      <c r="MK91" s="216"/>
      <c r="ML91" s="216"/>
      <c r="MM91" s="216"/>
      <c r="MN91" s="216"/>
      <c r="MO91" s="216"/>
      <c r="MP91" s="216"/>
      <c r="MQ91" s="216"/>
      <c r="MR91" s="216"/>
      <c r="MS91" s="216"/>
      <c r="MT91" s="216"/>
      <c r="MU91" s="216"/>
      <c r="MV91" s="216"/>
      <c r="MW91" s="216"/>
      <c r="MX91" s="216"/>
      <c r="MY91" s="216"/>
      <c r="MZ91" s="216"/>
      <c r="NA91" s="216"/>
      <c r="NB91" s="216"/>
      <c r="NC91" s="216"/>
      <c r="ND91" s="216"/>
      <c r="NE91" s="216"/>
      <c r="NF91" s="216"/>
      <c r="NG91" s="216"/>
      <c r="NH91" s="216"/>
      <c r="NI91" s="216"/>
      <c r="NJ91" s="216"/>
      <c r="NK91" s="216"/>
      <c r="NL91" s="216"/>
      <c r="NM91" s="216"/>
      <c r="NN91" s="216"/>
      <c r="NO91" s="216"/>
      <c r="NP91" s="216"/>
      <c r="NQ91" s="216"/>
      <c r="NR91" s="216"/>
      <c r="NS91" s="216"/>
      <c r="NT91" s="216"/>
      <c r="NU91" s="216"/>
      <c r="NV91" s="216"/>
      <c r="NW91" s="216"/>
      <c r="NX91" s="216"/>
      <c r="NY91" s="216"/>
      <c r="NZ91" s="216"/>
      <c r="OA91" s="216"/>
      <c r="OB91" s="216"/>
      <c r="OC91" s="216"/>
      <c r="OD91" s="216"/>
      <c r="OE91" s="216"/>
      <c r="OF91" s="216"/>
      <c r="OG91" s="216"/>
      <c r="OH91" s="216"/>
      <c r="OI91" s="216"/>
      <c r="OJ91" s="216"/>
      <c r="OK91" s="216"/>
      <c r="OL91" s="216"/>
      <c r="OM91" s="216"/>
      <c r="ON91" s="216"/>
      <c r="OO91" s="216"/>
      <c r="OP91" s="216"/>
      <c r="OQ91" s="216"/>
      <c r="OR91" s="216"/>
      <c r="OS91" s="216"/>
      <c r="OT91" s="216"/>
      <c r="OU91" s="216"/>
      <c r="OV91" s="216"/>
      <c r="OW91" s="216"/>
      <c r="OX91" s="216"/>
      <c r="OY91" s="216"/>
      <c r="OZ91" s="216"/>
      <c r="PA91" s="216"/>
      <c r="PB91" s="216"/>
      <c r="PC91" s="216"/>
      <c r="PD91" s="216"/>
      <c r="PE91" s="216"/>
      <c r="PF91" s="216"/>
      <c r="PG91" s="216"/>
      <c r="PH91" s="216"/>
      <c r="PI91" s="216"/>
      <c r="PJ91" s="216"/>
      <c r="PK91" s="216"/>
      <c r="PL91" s="216"/>
      <c r="PM91" s="216"/>
      <c r="PN91" s="216"/>
      <c r="PO91" s="216"/>
      <c r="PP91" s="216"/>
      <c r="PQ91" s="216"/>
      <c r="PR91" s="216"/>
      <c r="PS91" s="216"/>
      <c r="PT91" s="216"/>
      <c r="PU91" s="216"/>
      <c r="PV91" s="216"/>
      <c r="PW91" s="216"/>
      <c r="PX91" s="216"/>
      <c r="PY91" s="216"/>
      <c r="PZ91" s="216"/>
      <c r="QA91" s="216"/>
      <c r="QB91" s="216"/>
      <c r="QC91" s="216"/>
      <c r="QD91" s="216"/>
      <c r="QE91" s="216"/>
      <c r="QF91" s="216"/>
      <c r="QG91" s="216"/>
      <c r="QH91" s="216"/>
      <c r="QI91" s="216"/>
      <c r="QJ91" s="216"/>
      <c r="QK91" s="216"/>
      <c r="QL91" s="216"/>
      <c r="QM91" s="216"/>
      <c r="QN91" s="216"/>
      <c r="QO91" s="216"/>
      <c r="QP91" s="216"/>
      <c r="QQ91" s="216"/>
      <c r="QR91" s="216"/>
      <c r="QS91" s="216"/>
      <c r="QT91" s="216"/>
      <c r="QU91" s="216"/>
      <c r="QV91" s="216"/>
      <c r="QW91" s="216"/>
      <c r="QX91" s="216"/>
      <c r="QY91" s="216"/>
      <c r="QZ91" s="216"/>
      <c r="RA91" s="216"/>
      <c r="RB91" s="216"/>
      <c r="RC91" s="216"/>
      <c r="RD91" s="216"/>
      <c r="RE91" s="216"/>
      <c r="RF91" s="216"/>
      <c r="RG91" s="216"/>
      <c r="RH91" s="216"/>
      <c r="RI91" s="216"/>
      <c r="RJ91" s="216"/>
      <c r="RK91" s="216"/>
      <c r="RL91" s="216"/>
      <c r="RM91" s="216"/>
      <c r="RN91" s="216"/>
      <c r="RO91" s="216"/>
      <c r="RP91" s="216"/>
      <c r="RQ91" s="216"/>
      <c r="RR91" s="216"/>
      <c r="RS91" s="216"/>
      <c r="RT91" s="216"/>
      <c r="RU91" s="216"/>
      <c r="RV91" s="216"/>
      <c r="RW91" s="216"/>
      <c r="RX91" s="216"/>
      <c r="RY91" s="216"/>
      <c r="RZ91" s="216"/>
      <c r="SA91" s="216"/>
      <c r="SB91" s="216"/>
      <c r="SC91" s="216"/>
      <c r="SD91" s="216"/>
      <c r="SE91" s="216"/>
      <c r="SF91" s="216"/>
      <c r="SG91" s="216"/>
      <c r="SH91" s="216"/>
      <c r="SI91" s="216"/>
      <c r="SJ91" s="216"/>
      <c r="SK91" s="216"/>
      <c r="SL91" s="216"/>
      <c r="SM91" s="216"/>
      <c r="SN91" s="216"/>
      <c r="SO91" s="216"/>
      <c r="SP91" s="216"/>
      <c r="SQ91" s="216"/>
      <c r="SR91" s="216"/>
      <c r="SS91" s="216"/>
      <c r="ST91" s="216"/>
      <c r="SU91" s="216"/>
      <c r="SV91" s="216"/>
      <c r="SW91" s="216"/>
      <c r="SX91" s="216"/>
      <c r="SY91" s="216"/>
      <c r="SZ91" s="216"/>
      <c r="TA91" s="216"/>
      <c r="TB91" s="216"/>
      <c r="TC91" s="216"/>
      <c r="TD91" s="216"/>
      <c r="TE91" s="216"/>
      <c r="TF91" s="216"/>
      <c r="TG91" s="216"/>
      <c r="TH91" s="216"/>
      <c r="TI91" s="216"/>
      <c r="TJ91" s="216"/>
      <c r="TK91" s="216"/>
      <c r="TL91" s="216"/>
      <c r="TM91" s="216"/>
      <c r="TN91" s="216"/>
      <c r="TO91" s="216"/>
      <c r="TP91" s="216"/>
      <c r="TQ91" s="216"/>
      <c r="TR91" s="216"/>
      <c r="TS91" s="216"/>
      <c r="TT91" s="216"/>
      <c r="TU91" s="216"/>
      <c r="TV91" s="216"/>
      <c r="TW91" s="216"/>
      <c r="TX91" s="216"/>
      <c r="TY91" s="216"/>
      <c r="TZ91" s="216"/>
      <c r="UA91" s="216"/>
      <c r="UB91" s="216"/>
      <c r="UC91" s="216"/>
      <c r="UD91" s="216"/>
      <c r="UE91" s="216"/>
      <c r="UF91" s="216"/>
      <c r="UG91" s="216"/>
      <c r="UH91" s="216"/>
      <c r="UI91" s="216"/>
      <c r="UJ91" s="216"/>
      <c r="UK91" s="216"/>
      <c r="UL91" s="216"/>
      <c r="UM91" s="216"/>
      <c r="UN91" s="216"/>
      <c r="UO91" s="216"/>
      <c r="UP91" s="216"/>
      <c r="UQ91" s="216"/>
      <c r="UR91" s="216"/>
      <c r="US91" s="216"/>
      <c r="UT91" s="216"/>
      <c r="UU91" s="216"/>
      <c r="UV91" s="216"/>
      <c r="UW91" s="216"/>
      <c r="UX91" s="216"/>
      <c r="UY91" s="216"/>
      <c r="UZ91" s="216"/>
      <c r="VA91" s="216"/>
      <c r="VB91" s="216"/>
      <c r="VC91" s="216"/>
      <c r="VD91" s="216"/>
      <c r="VE91" s="216"/>
      <c r="VF91" s="216"/>
      <c r="VG91" s="216"/>
      <c r="VH91" s="216"/>
      <c r="VI91" s="216"/>
      <c r="VJ91" s="216"/>
      <c r="VK91" s="216"/>
      <c r="VL91" s="216"/>
      <c r="VM91" s="216"/>
      <c r="VN91" s="216"/>
      <c r="VO91" s="216"/>
      <c r="VP91" s="216"/>
      <c r="VQ91" s="216"/>
      <c r="VR91" s="216"/>
      <c r="VS91" s="216"/>
      <c r="VT91" s="216"/>
      <c r="VU91" s="216"/>
      <c r="VV91" s="216"/>
      <c r="VW91" s="216"/>
      <c r="VX91" s="216"/>
      <c r="VY91" s="216"/>
      <c r="VZ91" s="216"/>
      <c r="WA91" s="216"/>
      <c r="WB91" s="216"/>
      <c r="WC91" s="216"/>
      <c r="WD91" s="216"/>
      <c r="WE91" s="216"/>
      <c r="WF91" s="216"/>
      <c r="WG91" s="216"/>
      <c r="WH91" s="216"/>
      <c r="WI91" s="216"/>
      <c r="WJ91" s="216"/>
      <c r="WK91" s="216"/>
      <c r="WL91" s="216"/>
      <c r="WM91" s="216"/>
      <c r="WN91" s="216"/>
      <c r="WO91" s="216"/>
      <c r="WP91" s="216"/>
      <c r="WQ91" s="216"/>
      <c r="WR91" s="216"/>
      <c r="WS91" s="216"/>
      <c r="WT91" s="216"/>
      <c r="WU91" s="216"/>
      <c r="WV91" s="216"/>
      <c r="WW91" s="216"/>
      <c r="WX91" s="216"/>
      <c r="WY91" s="216"/>
      <c r="WZ91" s="216"/>
      <c r="XA91" s="216"/>
      <c r="XB91" s="216"/>
      <c r="XC91" s="216"/>
      <c r="XD91" s="216"/>
      <c r="XE91" s="216"/>
      <c r="XF91" s="216"/>
      <c r="XG91" s="216"/>
      <c r="XH91" s="216"/>
      <c r="XI91" s="216"/>
      <c r="XJ91" s="216"/>
      <c r="XK91" s="216"/>
      <c r="XL91" s="216"/>
      <c r="XM91" s="216"/>
      <c r="XN91" s="216"/>
      <c r="XO91" s="216"/>
      <c r="XP91" s="216"/>
      <c r="XQ91" s="216"/>
      <c r="XR91" s="216"/>
      <c r="XS91" s="216"/>
      <c r="XT91" s="216"/>
      <c r="XU91" s="216"/>
      <c r="XV91" s="216"/>
      <c r="XW91" s="216"/>
      <c r="XX91" s="216"/>
      <c r="XY91" s="216"/>
      <c r="XZ91" s="216"/>
      <c r="YA91" s="216"/>
      <c r="YB91" s="216"/>
      <c r="YC91" s="216"/>
      <c r="YD91" s="216"/>
      <c r="YE91" s="216"/>
      <c r="YF91" s="216"/>
      <c r="YG91" s="216"/>
      <c r="YH91" s="216"/>
      <c r="YI91" s="216"/>
      <c r="YJ91" s="216"/>
      <c r="YK91" s="216"/>
      <c r="YL91" s="216"/>
      <c r="YM91" s="216"/>
      <c r="YN91" s="216"/>
      <c r="YO91" s="216"/>
      <c r="YP91" s="216"/>
      <c r="YQ91" s="216"/>
      <c r="YR91" s="216"/>
      <c r="YS91" s="216"/>
      <c r="YT91" s="216"/>
      <c r="YU91" s="216"/>
      <c r="YV91" s="216"/>
      <c r="YW91" s="216"/>
      <c r="YX91" s="216"/>
      <c r="YY91" s="216"/>
      <c r="YZ91" s="216"/>
      <c r="ZA91" s="216"/>
      <c r="ZB91" s="216"/>
      <c r="ZC91" s="216"/>
      <c r="ZD91" s="216"/>
      <c r="ZE91" s="216"/>
      <c r="ZF91" s="216"/>
      <c r="ZG91" s="216"/>
      <c r="ZH91" s="216"/>
      <c r="ZI91" s="216"/>
      <c r="ZJ91" s="216"/>
      <c r="ZK91" s="216"/>
      <c r="ZL91" s="216"/>
      <c r="ZM91" s="216"/>
      <c r="ZN91" s="216"/>
      <c r="ZO91" s="216"/>
      <c r="ZP91" s="216"/>
      <c r="ZQ91" s="216"/>
      <c r="ZR91" s="216"/>
      <c r="ZS91" s="216"/>
      <c r="ZT91" s="216"/>
      <c r="ZU91" s="216"/>
      <c r="ZV91" s="216"/>
      <c r="ZW91" s="216"/>
      <c r="ZX91" s="216"/>
      <c r="ZY91" s="216"/>
      <c r="ZZ91" s="216"/>
      <c r="AAA91" s="216"/>
      <c r="AAB91" s="216"/>
      <c r="AAC91" s="216"/>
      <c r="AAD91" s="216"/>
      <c r="AAE91" s="216"/>
      <c r="AAF91" s="216"/>
      <c r="AAG91" s="216"/>
      <c r="AAH91" s="216"/>
      <c r="AAI91" s="216"/>
      <c r="AAJ91" s="216"/>
      <c r="AAK91" s="216"/>
      <c r="AAL91" s="216"/>
      <c r="AAM91" s="216"/>
      <c r="AAN91" s="216"/>
      <c r="AAO91" s="216"/>
      <c r="AAP91" s="216"/>
      <c r="AAQ91" s="216"/>
      <c r="AAR91" s="216"/>
      <c r="AAS91" s="216"/>
      <c r="AAT91" s="216"/>
      <c r="AAU91" s="216"/>
      <c r="AAV91" s="216"/>
      <c r="AAW91" s="216"/>
      <c r="AAX91" s="216"/>
      <c r="AAY91" s="216"/>
      <c r="AAZ91" s="216"/>
      <c r="ABA91" s="216"/>
      <c r="ABB91" s="216"/>
      <c r="ABC91" s="216"/>
      <c r="ABD91" s="216"/>
      <c r="ABE91" s="216"/>
      <c r="ABF91" s="216"/>
      <c r="ABG91" s="216"/>
      <c r="ABH91" s="216"/>
      <c r="ABI91" s="216"/>
      <c r="ABJ91" s="216"/>
      <c r="ABK91" s="216"/>
      <c r="ABL91" s="216"/>
      <c r="ABM91" s="216"/>
      <c r="ABN91" s="216"/>
      <c r="ABO91" s="216"/>
      <c r="ABP91" s="216"/>
      <c r="ABQ91" s="216"/>
      <c r="ABR91" s="216"/>
      <c r="ABS91" s="216"/>
      <c r="ABT91" s="216"/>
      <c r="ABU91" s="216"/>
      <c r="ABV91" s="216"/>
      <c r="ABW91" s="216"/>
      <c r="ABX91" s="216"/>
      <c r="ABY91" s="216"/>
      <c r="ABZ91" s="216"/>
      <c r="ACA91" s="216"/>
      <c r="ACB91" s="216"/>
      <c r="ACC91" s="216"/>
      <c r="ACD91" s="216"/>
      <c r="ACE91" s="216"/>
      <c r="ACF91" s="216"/>
      <c r="ACG91" s="216"/>
      <c r="ACH91" s="216"/>
      <c r="ACI91" s="216"/>
      <c r="ACJ91" s="216"/>
      <c r="ACK91" s="216"/>
      <c r="ACL91" s="216"/>
      <c r="ACM91" s="216"/>
      <c r="ACN91" s="216"/>
      <c r="ACO91" s="216"/>
      <c r="ACP91" s="216"/>
      <c r="ACQ91" s="216"/>
      <c r="ACR91" s="216"/>
      <c r="ACS91" s="216"/>
      <c r="ACT91" s="216"/>
      <c r="ACU91" s="216"/>
      <c r="ACV91" s="216"/>
      <c r="ACW91" s="216"/>
      <c r="ACX91" s="216"/>
      <c r="ACY91" s="216"/>
      <c r="ACZ91" s="216"/>
      <c r="ADA91" s="216"/>
      <c r="ADB91" s="216"/>
      <c r="ADC91" s="216"/>
      <c r="ADD91" s="216"/>
      <c r="ADE91" s="216"/>
      <c r="ADF91" s="216"/>
      <c r="ADG91" s="216"/>
      <c r="ADH91" s="216"/>
      <c r="ADI91" s="216"/>
      <c r="ADJ91" s="216"/>
      <c r="ADK91" s="216"/>
      <c r="ADL91" s="216"/>
      <c r="ADM91" s="216"/>
      <c r="ADN91" s="216"/>
      <c r="ADO91" s="216"/>
      <c r="ADP91" s="216"/>
      <c r="ADQ91" s="216"/>
      <c r="ADR91" s="216"/>
      <c r="ADS91" s="216"/>
      <c r="ADT91" s="216"/>
      <c r="ADU91" s="216"/>
      <c r="ADV91" s="216"/>
      <c r="ADW91" s="216"/>
      <c r="ADX91" s="216"/>
      <c r="ADY91" s="216"/>
      <c r="ADZ91" s="216"/>
      <c r="AEA91" s="216"/>
      <c r="AEB91" s="216"/>
      <c r="AEC91" s="216"/>
      <c r="AED91" s="216"/>
      <c r="AEE91" s="216"/>
      <c r="AEF91" s="216"/>
      <c r="AEG91" s="216"/>
      <c r="AEH91" s="216"/>
      <c r="AEI91" s="216"/>
      <c r="AEJ91" s="216"/>
      <c r="AEK91" s="216"/>
      <c r="AEL91" s="216"/>
      <c r="AEM91" s="216"/>
      <c r="AEN91" s="216"/>
      <c r="AEO91" s="216"/>
      <c r="AEP91" s="216"/>
      <c r="AEQ91" s="216"/>
      <c r="AER91" s="216"/>
      <c r="AES91" s="216"/>
      <c r="AET91" s="216"/>
      <c r="AEU91" s="216"/>
      <c r="AEV91" s="216"/>
      <c r="AEW91" s="216"/>
      <c r="AEX91" s="216"/>
      <c r="AEY91" s="216"/>
      <c r="AEZ91" s="216"/>
      <c r="AFA91" s="216"/>
      <c r="AFB91" s="216"/>
      <c r="AFC91" s="216"/>
      <c r="AFD91" s="216"/>
      <c r="AFE91" s="216"/>
      <c r="AFF91" s="216"/>
      <c r="AFG91" s="216"/>
      <c r="AFH91" s="216"/>
      <c r="AFI91" s="216"/>
      <c r="AFJ91" s="216"/>
      <c r="AFK91" s="216"/>
      <c r="AFL91" s="216"/>
      <c r="AFM91" s="216"/>
      <c r="AFN91" s="216"/>
      <c r="AFO91" s="216"/>
      <c r="AFP91" s="216"/>
      <c r="AFQ91" s="216"/>
      <c r="AFR91" s="216"/>
      <c r="AFS91" s="216"/>
      <c r="AFT91" s="216"/>
      <c r="AFU91" s="216"/>
      <c r="AFV91" s="216"/>
      <c r="AFW91" s="216"/>
      <c r="AFX91" s="216"/>
      <c r="AFY91" s="216"/>
      <c r="AFZ91" s="216"/>
      <c r="AGA91" s="216"/>
      <c r="AGB91" s="216"/>
      <c r="AGC91" s="216"/>
      <c r="AGD91" s="216"/>
      <c r="AGE91" s="216"/>
      <c r="AGF91" s="216"/>
      <c r="AGG91" s="216"/>
      <c r="AGH91" s="216"/>
      <c r="AGI91" s="216"/>
      <c r="AGJ91" s="216"/>
      <c r="AGK91" s="216"/>
      <c r="AGL91" s="216"/>
      <c r="AGM91" s="216"/>
      <c r="AGN91" s="216"/>
      <c r="AGO91" s="216"/>
      <c r="AGP91" s="216"/>
      <c r="AGQ91" s="216"/>
      <c r="AGR91" s="216"/>
      <c r="AGS91" s="216"/>
      <c r="AGT91" s="216"/>
      <c r="AGU91" s="216"/>
      <c r="AGV91" s="216"/>
      <c r="AGW91" s="216"/>
      <c r="AGX91" s="216"/>
      <c r="AGY91" s="216"/>
      <c r="AGZ91" s="216"/>
      <c r="AHA91" s="216"/>
      <c r="AHB91" s="216"/>
      <c r="AHC91" s="216"/>
      <c r="AHD91" s="216"/>
      <c r="AHE91" s="216"/>
      <c r="AHF91" s="216"/>
      <c r="AHG91" s="216"/>
      <c r="AHH91" s="216"/>
      <c r="AHI91" s="216"/>
      <c r="AHJ91" s="216"/>
      <c r="AHK91" s="216"/>
      <c r="AHL91" s="216"/>
      <c r="AHM91" s="216"/>
      <c r="AHN91" s="216"/>
      <c r="AHO91" s="216"/>
      <c r="AHP91" s="216"/>
      <c r="AHQ91" s="216"/>
      <c r="AHR91" s="216"/>
      <c r="AHS91" s="216"/>
      <c r="AHT91" s="216"/>
      <c r="AHU91" s="216"/>
      <c r="AHV91" s="216"/>
      <c r="AHW91" s="216"/>
      <c r="AHX91" s="216"/>
      <c r="AHY91" s="216"/>
      <c r="AHZ91" s="216"/>
      <c r="AIA91" s="216"/>
      <c r="AIB91" s="216"/>
      <c r="AIC91" s="216"/>
      <c r="AID91" s="216"/>
      <c r="AIE91" s="216"/>
      <c r="AIF91" s="216"/>
      <c r="AIG91" s="216"/>
      <c r="AIH91" s="216"/>
      <c r="AII91" s="216"/>
      <c r="AIJ91" s="216"/>
      <c r="AIK91" s="216"/>
      <c r="AIL91" s="216"/>
      <c r="AIM91" s="216"/>
      <c r="AIN91" s="216"/>
      <c r="AIO91" s="216"/>
      <c r="AIP91" s="216"/>
      <c r="AIQ91" s="216"/>
      <c r="AIR91" s="216"/>
      <c r="AIS91" s="216"/>
      <c r="AIT91" s="216"/>
      <c r="AIU91" s="216"/>
      <c r="AIV91" s="216"/>
      <c r="AIW91" s="216"/>
      <c r="AIX91" s="216"/>
      <c r="AIY91" s="216"/>
      <c r="AIZ91" s="216"/>
      <c r="AJA91" s="216"/>
      <c r="AJB91" s="216"/>
      <c r="AJC91" s="216"/>
      <c r="AJD91" s="216"/>
      <c r="AJE91" s="216"/>
      <c r="AJF91" s="216"/>
      <c r="AJG91" s="216"/>
      <c r="AJH91" s="216"/>
      <c r="AJI91" s="216"/>
      <c r="AJJ91" s="216"/>
      <c r="AJK91" s="216"/>
      <c r="AJL91" s="216"/>
      <c r="AJM91" s="216"/>
      <c r="AJN91" s="216"/>
      <c r="AJO91" s="216"/>
      <c r="AJP91" s="216"/>
      <c r="AJQ91" s="216"/>
      <c r="AJR91" s="216"/>
      <c r="AJS91" s="216"/>
      <c r="AJT91" s="216"/>
      <c r="AJU91" s="216"/>
      <c r="AJV91" s="216"/>
      <c r="AJW91" s="216"/>
      <c r="AJX91" s="216"/>
      <c r="AJY91" s="216"/>
      <c r="AJZ91" s="216"/>
      <c r="AKA91" s="216"/>
      <c r="AKB91" s="216"/>
      <c r="AKC91" s="216"/>
      <c r="AKD91" s="216"/>
      <c r="AKE91" s="216"/>
      <c r="AKF91" s="216"/>
      <c r="AKG91" s="216"/>
      <c r="AKH91" s="216"/>
      <c r="AKI91" s="216"/>
      <c r="AKJ91" s="216"/>
      <c r="AKK91" s="216"/>
      <c r="AKL91" s="216"/>
      <c r="AKM91" s="216"/>
      <c r="AKN91" s="216"/>
      <c r="AKO91" s="216"/>
      <c r="AKP91" s="216"/>
      <c r="AKQ91" s="216"/>
      <c r="AKR91" s="216"/>
      <c r="AKS91" s="216"/>
      <c r="AKT91" s="216"/>
      <c r="AKU91" s="216"/>
      <c r="AKV91" s="216"/>
      <c r="AKW91" s="216"/>
      <c r="AKX91" s="216"/>
      <c r="AKY91" s="216"/>
      <c r="AKZ91" s="216"/>
      <c r="ALA91" s="216"/>
      <c r="ALB91" s="216"/>
      <c r="ALC91" s="216"/>
      <c r="ALD91" s="216"/>
      <c r="ALE91" s="216"/>
      <c r="ALF91" s="216"/>
      <c r="ALG91" s="216"/>
      <c r="ALH91" s="216"/>
      <c r="ALI91" s="216"/>
      <c r="ALJ91" s="216"/>
      <c r="ALK91" s="216"/>
      <c r="ALL91" s="216"/>
      <c r="ALM91" s="216"/>
      <c r="ALN91" s="216"/>
      <c r="ALO91" s="216"/>
      <c r="ALP91" s="216"/>
      <c r="ALQ91" s="216"/>
      <c r="ALR91" s="216"/>
      <c r="ALS91" s="216"/>
      <c r="ALT91" s="216"/>
      <c r="ALU91" s="216"/>
      <c r="ALV91" s="216"/>
      <c r="ALW91" s="216"/>
      <c r="ALX91" s="216"/>
      <c r="ALY91" s="216"/>
      <c r="ALZ91" s="216"/>
      <c r="AMA91" s="216"/>
      <c r="AMB91" s="216"/>
      <c r="AMC91" s="216"/>
      <c r="AMD91" s="216"/>
      <c r="AME91" s="216"/>
      <c r="AMF91" s="216"/>
      <c r="AMG91" s="216"/>
      <c r="AMH91" s="216"/>
      <c r="AMI91" s="216"/>
      <c r="AMJ91" s="216"/>
      <c r="AMK91" s="216"/>
      <c r="AML91" s="216"/>
      <c r="AMM91" s="216"/>
      <c r="AMN91" s="216"/>
      <c r="AMO91" s="216"/>
      <c r="AMP91" s="216"/>
      <c r="AMQ91" s="216"/>
      <c r="AMR91" s="216"/>
      <c r="AMS91" s="216"/>
      <c r="AMT91" s="216"/>
      <c r="AMU91" s="216"/>
      <c r="AMV91" s="216"/>
      <c r="AMW91" s="216"/>
      <c r="AMX91" s="216"/>
      <c r="AMY91" s="216"/>
      <c r="AMZ91" s="216"/>
      <c r="ANA91" s="216"/>
      <c r="ANB91" s="216"/>
      <c r="ANC91" s="216"/>
      <c r="AND91" s="216"/>
      <c r="ANE91" s="216"/>
      <c r="ANF91" s="216"/>
      <c r="ANG91" s="216"/>
      <c r="ANH91" s="216"/>
      <c r="ANI91" s="216"/>
      <c r="ANJ91" s="216"/>
      <c r="ANK91" s="216"/>
      <c r="ANL91" s="216"/>
      <c r="ANM91" s="216"/>
      <c r="ANN91" s="216"/>
      <c r="ANO91" s="216"/>
      <c r="ANP91" s="216"/>
      <c r="ANQ91" s="216"/>
      <c r="ANR91" s="216"/>
      <c r="ANS91" s="216"/>
      <c r="ANT91" s="216"/>
      <c r="ANU91" s="216"/>
      <c r="ANV91" s="216"/>
      <c r="ANW91" s="216"/>
      <c r="ANX91" s="216"/>
      <c r="ANY91" s="216"/>
      <c r="ANZ91" s="216"/>
      <c r="AOA91" s="216"/>
      <c r="AOB91" s="216"/>
      <c r="AOC91" s="216"/>
      <c r="AOD91" s="216"/>
      <c r="AOE91" s="216"/>
      <c r="AOF91" s="216"/>
      <c r="AOG91" s="216"/>
      <c r="AOH91" s="216"/>
      <c r="AOI91" s="216"/>
      <c r="AOJ91" s="216"/>
      <c r="AOK91" s="216"/>
      <c r="AOL91" s="216"/>
      <c r="AOM91" s="216"/>
      <c r="AON91" s="216"/>
      <c r="AOO91" s="216"/>
      <c r="AOP91" s="216"/>
      <c r="AOQ91" s="216"/>
      <c r="AOR91" s="216"/>
      <c r="AOS91" s="216"/>
      <c r="AOT91" s="216"/>
      <c r="AOU91" s="216"/>
      <c r="AOV91" s="216"/>
      <c r="AOW91" s="216"/>
      <c r="AOX91" s="216"/>
      <c r="AOY91" s="216"/>
      <c r="AOZ91" s="216"/>
      <c r="APA91" s="216"/>
      <c r="APB91" s="216"/>
      <c r="APC91" s="216"/>
      <c r="APD91" s="216"/>
      <c r="APE91" s="216"/>
      <c r="APF91" s="216"/>
      <c r="APG91" s="216"/>
      <c r="APH91" s="216"/>
      <c r="API91" s="216"/>
      <c r="APJ91" s="216"/>
      <c r="APK91" s="216"/>
      <c r="APL91" s="216"/>
      <c r="APM91" s="216"/>
      <c r="APN91" s="216"/>
      <c r="APO91" s="216"/>
      <c r="APP91" s="216"/>
      <c r="APQ91" s="216"/>
      <c r="APR91" s="216"/>
      <c r="APS91" s="216"/>
      <c r="APT91" s="216"/>
      <c r="APU91" s="216"/>
      <c r="APV91" s="216"/>
      <c r="APW91" s="216"/>
      <c r="APX91" s="216"/>
      <c r="APY91" s="216"/>
      <c r="APZ91" s="216"/>
      <c r="AQA91" s="216"/>
      <c r="AQB91" s="216"/>
      <c r="AQC91" s="216"/>
      <c r="AQD91" s="216"/>
      <c r="AQE91" s="216"/>
      <c r="AQF91" s="216"/>
      <c r="AQG91" s="216"/>
      <c r="AQH91" s="216"/>
      <c r="AQI91" s="216"/>
      <c r="AQJ91" s="216"/>
      <c r="AQK91" s="216"/>
      <c r="AQL91" s="216"/>
      <c r="AQM91" s="216"/>
      <c r="AQN91" s="216"/>
      <c r="AQO91" s="216"/>
      <c r="AQP91" s="216"/>
      <c r="AQQ91" s="216"/>
      <c r="AQR91" s="216"/>
      <c r="AQS91" s="216"/>
      <c r="AQT91" s="216"/>
      <c r="AQU91" s="216"/>
      <c r="AQV91" s="216"/>
      <c r="AQW91" s="216"/>
      <c r="AQX91" s="216"/>
      <c r="AQY91" s="216"/>
      <c r="AQZ91" s="216"/>
      <c r="ARA91" s="216"/>
      <c r="ARB91" s="216"/>
      <c r="ARC91" s="216"/>
      <c r="ARD91" s="216"/>
      <c r="ARE91" s="216"/>
      <c r="ARF91" s="216"/>
      <c r="ARG91" s="216"/>
      <c r="ARH91" s="216"/>
      <c r="ARI91" s="216"/>
      <c r="ARJ91" s="216"/>
      <c r="ARK91" s="216"/>
      <c r="ARL91" s="216"/>
      <c r="ARM91" s="216"/>
      <c r="ARN91" s="216"/>
      <c r="ARO91" s="216"/>
      <c r="ARP91" s="216"/>
      <c r="ARQ91" s="216"/>
      <c r="ARR91" s="216"/>
      <c r="ARS91" s="216"/>
      <c r="ART91" s="216"/>
      <c r="ARU91" s="216"/>
      <c r="ARV91" s="216"/>
      <c r="ARW91" s="216"/>
      <c r="ARX91" s="216"/>
      <c r="ARY91" s="216"/>
      <c r="ARZ91" s="216"/>
      <c r="ASA91" s="216"/>
      <c r="ASB91" s="216"/>
      <c r="ASC91" s="216"/>
      <c r="ASD91" s="216"/>
      <c r="ASE91" s="216"/>
      <c r="ASF91" s="216"/>
      <c r="ASG91" s="216"/>
      <c r="ASH91" s="216"/>
      <c r="ASI91" s="216"/>
      <c r="ASJ91" s="216"/>
      <c r="ASK91" s="216"/>
      <c r="ASL91" s="216"/>
      <c r="ASM91" s="216"/>
      <c r="ASN91" s="216"/>
      <c r="ASO91" s="216"/>
      <c r="ASP91" s="216"/>
      <c r="ASQ91" s="216"/>
      <c r="ASR91" s="216"/>
      <c r="ASS91" s="216"/>
      <c r="AST91" s="216"/>
      <c r="ASU91" s="216"/>
      <c r="ASV91" s="216"/>
      <c r="ASW91" s="216"/>
      <c r="ASX91" s="216"/>
      <c r="ASY91" s="216"/>
      <c r="ASZ91" s="216"/>
      <c r="ATA91" s="216"/>
      <c r="ATB91" s="216"/>
      <c r="ATC91" s="216"/>
      <c r="ATD91" s="216"/>
      <c r="ATE91" s="216"/>
      <c r="ATF91" s="216"/>
      <c r="ATG91" s="216"/>
      <c r="ATH91" s="216"/>
      <c r="ATI91" s="216"/>
      <c r="ATJ91" s="216"/>
      <c r="ATK91" s="216"/>
      <c r="ATL91" s="216"/>
      <c r="ATM91" s="216"/>
      <c r="ATN91" s="216"/>
      <c r="ATO91" s="216"/>
      <c r="ATP91" s="216"/>
      <c r="ATQ91" s="216"/>
      <c r="ATR91" s="216"/>
      <c r="ATS91" s="216"/>
      <c r="ATT91" s="216"/>
      <c r="ATU91" s="216"/>
      <c r="ATV91" s="216"/>
      <c r="ATW91" s="216"/>
      <c r="ATX91" s="216"/>
      <c r="ATY91" s="216"/>
      <c r="ATZ91" s="216"/>
      <c r="AUA91" s="216"/>
      <c r="AUB91" s="216"/>
      <c r="AUC91" s="216"/>
      <c r="AUD91" s="216"/>
      <c r="AUE91" s="216"/>
      <c r="AUF91" s="216"/>
      <c r="AUG91" s="216"/>
      <c r="AUH91" s="216"/>
      <c r="AUI91" s="216"/>
      <c r="AUJ91" s="216"/>
      <c r="AUK91" s="216"/>
      <c r="AUL91" s="216"/>
      <c r="AUM91" s="216"/>
      <c r="AUN91" s="216"/>
      <c r="AUO91" s="216"/>
      <c r="AUP91" s="216"/>
      <c r="AUQ91" s="216"/>
      <c r="AUR91" s="216"/>
      <c r="AUS91" s="216"/>
      <c r="AUT91" s="216"/>
      <c r="AUU91" s="216"/>
      <c r="AUV91" s="216"/>
      <c r="AUW91" s="216"/>
      <c r="AUX91" s="216"/>
      <c r="AUY91" s="216"/>
      <c r="AUZ91" s="216"/>
      <c r="AVA91" s="216"/>
      <c r="AVB91" s="216"/>
      <c r="AVC91" s="216"/>
      <c r="AVD91" s="216"/>
      <c r="AVE91" s="216"/>
      <c r="AVF91" s="216"/>
      <c r="AVG91" s="216"/>
      <c r="AVH91" s="216"/>
      <c r="AVI91" s="216"/>
      <c r="AVJ91" s="216"/>
      <c r="AVK91" s="216"/>
      <c r="AVL91" s="216"/>
      <c r="AVM91" s="216"/>
      <c r="AVN91" s="216"/>
      <c r="AVO91" s="216"/>
      <c r="AVP91" s="216"/>
      <c r="AVQ91" s="216"/>
      <c r="AVR91" s="216"/>
      <c r="AVS91" s="216"/>
      <c r="AVT91" s="216"/>
      <c r="AVU91" s="216"/>
      <c r="AVV91" s="216"/>
      <c r="AVW91" s="216"/>
      <c r="AVX91" s="216"/>
      <c r="AVY91" s="216"/>
      <c r="AVZ91" s="216"/>
      <c r="AWA91" s="216"/>
      <c r="AWB91" s="216"/>
      <c r="AWC91" s="216"/>
      <c r="AWD91" s="216"/>
      <c r="AWE91" s="216"/>
      <c r="AWF91" s="216"/>
      <c r="AWG91" s="216"/>
      <c r="AWH91" s="216"/>
      <c r="AWI91" s="216"/>
      <c r="AWJ91" s="216"/>
      <c r="AWK91" s="216"/>
      <c r="AWL91" s="216"/>
      <c r="AWM91" s="216"/>
      <c r="AWN91" s="216"/>
      <c r="AWO91" s="216"/>
      <c r="AWP91" s="216"/>
      <c r="AWQ91" s="216"/>
      <c r="AWR91" s="216"/>
      <c r="AWS91" s="216"/>
      <c r="AWT91" s="216"/>
      <c r="AWU91" s="216"/>
      <c r="AWV91" s="216"/>
      <c r="AWW91" s="216"/>
      <c r="AWX91" s="216"/>
      <c r="AWY91" s="216"/>
      <c r="AWZ91" s="216"/>
      <c r="AXA91" s="216"/>
      <c r="AXB91" s="216"/>
      <c r="AXC91" s="216"/>
      <c r="AXD91" s="216"/>
      <c r="AXE91" s="216"/>
      <c r="AXF91" s="216"/>
      <c r="AXG91" s="216"/>
      <c r="AXH91" s="216"/>
      <c r="AXI91" s="216"/>
      <c r="AXJ91" s="216"/>
      <c r="AXK91" s="216"/>
      <c r="AXL91" s="216"/>
      <c r="AXM91" s="216"/>
      <c r="AXN91" s="216"/>
      <c r="AXO91" s="216"/>
      <c r="AXP91" s="216"/>
      <c r="AXQ91" s="216"/>
      <c r="AXR91" s="216"/>
      <c r="AXS91" s="216"/>
      <c r="AXT91" s="216"/>
      <c r="AXU91" s="216"/>
      <c r="AXV91" s="216"/>
      <c r="AXW91" s="216"/>
      <c r="AXX91" s="216"/>
      <c r="AXY91" s="216"/>
      <c r="AXZ91" s="216"/>
      <c r="AYA91" s="216"/>
      <c r="AYB91" s="216"/>
      <c r="AYC91" s="216"/>
      <c r="AYD91" s="216"/>
      <c r="AYE91" s="216"/>
      <c r="AYF91" s="216"/>
      <c r="AYG91" s="216"/>
      <c r="AYH91" s="216"/>
      <c r="AYI91" s="216"/>
      <c r="AYJ91" s="216"/>
      <c r="AYK91" s="216"/>
      <c r="AYL91" s="216"/>
      <c r="AYM91" s="216"/>
      <c r="AYN91" s="216"/>
      <c r="AYO91" s="216"/>
      <c r="AYP91" s="216"/>
      <c r="AYQ91" s="216"/>
      <c r="AYR91" s="216"/>
      <c r="AYS91" s="216"/>
      <c r="AYT91" s="216"/>
      <c r="AYU91" s="216"/>
      <c r="AYV91" s="216"/>
      <c r="AYW91" s="216"/>
      <c r="AYX91" s="216"/>
      <c r="AYY91" s="216"/>
      <c r="AYZ91" s="216"/>
      <c r="AZA91" s="216"/>
      <c r="AZB91" s="216"/>
      <c r="AZC91" s="216"/>
      <c r="AZD91" s="216"/>
      <c r="AZE91" s="216"/>
      <c r="AZF91" s="216"/>
      <c r="AZG91" s="216"/>
      <c r="AZH91" s="216"/>
      <c r="AZI91" s="216"/>
      <c r="AZJ91" s="216"/>
      <c r="AZK91" s="216"/>
      <c r="AZL91" s="216"/>
      <c r="AZM91" s="216"/>
      <c r="AZN91" s="216"/>
      <c r="AZO91" s="216"/>
      <c r="AZP91" s="216"/>
      <c r="AZQ91" s="216"/>
      <c r="AZR91" s="216"/>
      <c r="AZS91" s="216"/>
      <c r="AZT91" s="216"/>
      <c r="AZU91" s="216"/>
      <c r="AZV91" s="216"/>
      <c r="AZW91" s="216"/>
      <c r="AZX91" s="216"/>
      <c r="AZY91" s="216"/>
      <c r="AZZ91" s="216"/>
      <c r="BAA91" s="216"/>
      <c r="BAB91" s="216"/>
      <c r="BAC91" s="216"/>
      <c r="BAD91" s="216"/>
      <c r="BAE91" s="216"/>
      <c r="BAF91" s="216"/>
      <c r="BAG91" s="216"/>
      <c r="BAH91" s="216"/>
      <c r="BAI91" s="216"/>
      <c r="BAJ91" s="216"/>
      <c r="BAK91" s="216"/>
      <c r="BAL91" s="216"/>
      <c r="BAM91" s="216"/>
      <c r="BAN91" s="216"/>
      <c r="BAO91" s="216"/>
      <c r="BAP91" s="216"/>
      <c r="BAQ91" s="216"/>
      <c r="BAR91" s="216"/>
      <c r="BAS91" s="216"/>
      <c r="BAT91" s="216"/>
      <c r="BAU91" s="216"/>
      <c r="BAV91" s="216"/>
      <c r="BAW91" s="216"/>
      <c r="BAX91" s="216"/>
      <c r="BAY91" s="216"/>
      <c r="BAZ91" s="216"/>
      <c r="BBA91" s="216"/>
      <c r="BBB91" s="216"/>
      <c r="BBC91" s="216"/>
      <c r="BBD91" s="216"/>
      <c r="BBE91" s="216"/>
      <c r="BBF91" s="216"/>
      <c r="BBG91" s="216"/>
      <c r="BBH91" s="216"/>
      <c r="BBI91" s="216"/>
      <c r="BBJ91" s="216"/>
      <c r="BBK91" s="216"/>
      <c r="BBL91" s="216"/>
      <c r="BBM91" s="216"/>
      <c r="BBN91" s="216"/>
      <c r="BBO91" s="216"/>
      <c r="BBP91" s="216"/>
      <c r="BBQ91" s="216"/>
      <c r="BBR91" s="216"/>
      <c r="BBS91" s="216"/>
      <c r="BBT91" s="216"/>
      <c r="BBU91" s="216"/>
      <c r="BBV91" s="216"/>
      <c r="BBW91" s="216"/>
      <c r="BBX91" s="216"/>
      <c r="BBY91" s="216"/>
      <c r="BBZ91" s="216"/>
      <c r="BCA91" s="216"/>
      <c r="BCB91" s="216"/>
      <c r="BCC91" s="216"/>
      <c r="BCD91" s="216"/>
      <c r="BCE91" s="216"/>
      <c r="BCF91" s="216"/>
      <c r="BCG91" s="216"/>
      <c r="BCH91" s="216"/>
      <c r="BCI91" s="216"/>
      <c r="BCJ91" s="216"/>
      <c r="BCK91" s="216"/>
      <c r="BCL91" s="216"/>
      <c r="BCM91" s="216"/>
      <c r="BCN91" s="216"/>
      <c r="BCO91" s="216"/>
      <c r="BCP91" s="216"/>
      <c r="BCQ91" s="216"/>
      <c r="BCR91" s="216"/>
      <c r="BCS91" s="216"/>
      <c r="BCT91" s="216"/>
      <c r="BCU91" s="216"/>
      <c r="BCV91" s="216"/>
      <c r="BCW91" s="216"/>
      <c r="BCX91" s="216"/>
      <c r="BCY91" s="216"/>
      <c r="BCZ91" s="216"/>
      <c r="BDA91" s="216"/>
      <c r="BDB91" s="216"/>
      <c r="BDC91" s="216"/>
      <c r="BDD91" s="216"/>
      <c r="BDE91" s="216"/>
      <c r="BDF91" s="216"/>
      <c r="BDG91" s="216"/>
      <c r="BDH91" s="216"/>
      <c r="BDI91" s="216"/>
      <c r="BDJ91" s="216"/>
      <c r="BDK91" s="216"/>
      <c r="BDL91" s="216"/>
      <c r="BDM91" s="216"/>
      <c r="BDN91" s="216"/>
      <c r="BDO91" s="216"/>
      <c r="BDP91" s="216"/>
      <c r="BDQ91" s="216"/>
      <c r="BDR91" s="216"/>
      <c r="BDS91" s="216"/>
      <c r="BDT91" s="216"/>
      <c r="BDU91" s="216"/>
      <c r="BDV91" s="216"/>
      <c r="BDW91" s="216"/>
      <c r="BDX91" s="216"/>
      <c r="BDY91" s="216"/>
      <c r="BDZ91" s="216"/>
      <c r="BEA91" s="216"/>
      <c r="BEB91" s="216"/>
      <c r="BEC91" s="216"/>
      <c r="BED91" s="216"/>
      <c r="BEE91" s="216"/>
      <c r="BEF91" s="216"/>
      <c r="BEG91" s="216"/>
      <c r="BEH91" s="216"/>
      <c r="BEI91" s="216"/>
      <c r="BEJ91" s="216"/>
      <c r="BEK91" s="216"/>
      <c r="BEL91" s="216"/>
      <c r="BEM91" s="216"/>
      <c r="BEN91" s="216"/>
      <c r="BEO91" s="216"/>
      <c r="BEP91" s="216"/>
      <c r="BEQ91" s="216"/>
      <c r="BER91" s="216"/>
      <c r="BES91" s="216"/>
      <c r="BET91" s="216"/>
      <c r="BEU91" s="216"/>
      <c r="BEV91" s="216"/>
      <c r="BEW91" s="216"/>
      <c r="BEX91" s="216"/>
      <c r="BEY91" s="216"/>
      <c r="BEZ91" s="216"/>
      <c r="BFA91" s="216"/>
      <c r="BFB91" s="216"/>
      <c r="BFC91" s="216"/>
      <c r="BFD91" s="216"/>
      <c r="BFE91" s="216"/>
      <c r="BFF91" s="216"/>
      <c r="BFG91" s="216"/>
      <c r="BFH91" s="216"/>
      <c r="BFI91" s="216"/>
      <c r="BFJ91" s="216"/>
      <c r="BFK91" s="216"/>
      <c r="BFL91" s="216"/>
      <c r="BFM91" s="216"/>
      <c r="BFN91" s="216"/>
      <c r="BFO91" s="216"/>
      <c r="BFP91" s="216"/>
      <c r="BFQ91" s="216"/>
      <c r="BFR91" s="216"/>
      <c r="BFS91" s="216"/>
      <c r="BFT91" s="216"/>
      <c r="BFU91" s="216"/>
      <c r="BFV91" s="216"/>
      <c r="BFW91" s="216"/>
      <c r="BFX91" s="216"/>
      <c r="BFY91" s="216"/>
      <c r="BFZ91" s="216"/>
      <c r="BGA91" s="216"/>
      <c r="BGB91" s="216"/>
      <c r="BGC91" s="216"/>
      <c r="BGD91" s="216"/>
      <c r="BGE91" s="216"/>
      <c r="BGF91" s="216"/>
      <c r="BGG91" s="216"/>
      <c r="BGH91" s="216"/>
      <c r="BGI91" s="216"/>
      <c r="BGJ91" s="216"/>
      <c r="BGK91" s="216"/>
      <c r="BGL91" s="216"/>
      <c r="BGM91" s="216"/>
      <c r="BGN91" s="216"/>
      <c r="BGO91" s="216"/>
      <c r="BGP91" s="216"/>
      <c r="BGQ91" s="216"/>
      <c r="BGR91" s="216"/>
      <c r="BGS91" s="216"/>
      <c r="BGT91" s="216"/>
      <c r="BGU91" s="216"/>
      <c r="BGV91" s="216"/>
      <c r="BGW91" s="216"/>
      <c r="BGX91" s="216"/>
      <c r="BGY91" s="216"/>
      <c r="BGZ91" s="216"/>
      <c r="BHA91" s="216"/>
      <c r="BHB91" s="216"/>
      <c r="BHC91" s="216"/>
      <c r="BHD91" s="216"/>
      <c r="BHE91" s="216"/>
      <c r="BHF91" s="216"/>
      <c r="BHG91" s="216"/>
      <c r="BHH91" s="216"/>
      <c r="BHI91" s="216"/>
      <c r="BHJ91" s="216"/>
      <c r="BHK91" s="216"/>
      <c r="BHL91" s="216"/>
      <c r="BHM91" s="216"/>
      <c r="BHN91" s="216"/>
      <c r="BHO91" s="216"/>
      <c r="BHP91" s="216"/>
      <c r="BHQ91" s="216"/>
      <c r="BHR91" s="216"/>
      <c r="BHS91" s="216"/>
      <c r="BHT91" s="216"/>
      <c r="BHU91" s="216"/>
      <c r="BHV91" s="216"/>
      <c r="BHW91" s="216"/>
      <c r="BHX91" s="216"/>
      <c r="BHY91" s="216"/>
      <c r="BHZ91" s="216"/>
      <c r="BIA91" s="216"/>
      <c r="BIB91" s="216"/>
      <c r="BIC91" s="216"/>
      <c r="BID91" s="216"/>
      <c r="BIE91" s="216"/>
      <c r="BIF91" s="216"/>
      <c r="BIG91" s="216"/>
      <c r="BIH91" s="216"/>
      <c r="BII91" s="216"/>
      <c r="BIJ91" s="216"/>
      <c r="BIK91" s="216"/>
      <c r="BIL91" s="216"/>
      <c r="BIM91" s="216"/>
      <c r="BIN91" s="216"/>
      <c r="BIO91" s="216"/>
      <c r="BIP91" s="216"/>
      <c r="BIQ91" s="216"/>
      <c r="BIR91" s="216"/>
      <c r="BIS91" s="216"/>
      <c r="BIT91" s="216"/>
      <c r="BIU91" s="216"/>
      <c r="BIV91" s="216"/>
      <c r="BIW91" s="216"/>
      <c r="BIX91" s="216"/>
      <c r="BIY91" s="216"/>
      <c r="BIZ91" s="216"/>
      <c r="BJA91" s="216"/>
      <c r="BJB91" s="216"/>
      <c r="BJC91" s="216"/>
      <c r="BJD91" s="216"/>
      <c r="BJE91" s="216"/>
      <c r="BJF91" s="216"/>
      <c r="BJG91" s="216"/>
      <c r="BJH91" s="216"/>
      <c r="BJI91" s="216"/>
      <c r="BJJ91" s="216"/>
      <c r="BJK91" s="216"/>
      <c r="BJL91" s="216"/>
      <c r="BJM91" s="216"/>
      <c r="BJN91" s="216"/>
      <c r="BJO91" s="216"/>
      <c r="BJP91" s="216"/>
      <c r="BJQ91" s="216"/>
      <c r="BJR91" s="216"/>
      <c r="BJS91" s="216"/>
      <c r="BJT91" s="216"/>
      <c r="BJU91" s="216"/>
      <c r="BJV91" s="216"/>
      <c r="BJW91" s="216"/>
      <c r="BJX91" s="216"/>
      <c r="BJY91" s="216"/>
      <c r="BJZ91" s="216"/>
      <c r="BKA91" s="216"/>
      <c r="BKB91" s="216"/>
      <c r="BKC91" s="216"/>
      <c r="BKD91" s="216"/>
      <c r="BKE91" s="216"/>
      <c r="BKF91" s="216"/>
      <c r="BKG91" s="216"/>
      <c r="BKH91" s="216"/>
      <c r="BKI91" s="216"/>
      <c r="BKJ91" s="216"/>
      <c r="BKK91" s="216"/>
      <c r="BKL91" s="216"/>
      <c r="BKM91" s="216"/>
      <c r="BKN91" s="216"/>
      <c r="BKO91" s="216"/>
      <c r="BKP91" s="216"/>
      <c r="BKQ91" s="216"/>
      <c r="BKR91" s="216"/>
      <c r="BKS91" s="216"/>
      <c r="BKT91" s="216"/>
      <c r="BKU91" s="216"/>
      <c r="BKV91" s="216"/>
      <c r="BKW91" s="216"/>
      <c r="BKX91" s="216"/>
      <c r="BKY91" s="216"/>
      <c r="BKZ91" s="216"/>
      <c r="BLA91" s="216"/>
      <c r="BLB91" s="216"/>
      <c r="BLC91" s="216"/>
      <c r="BLD91" s="216"/>
      <c r="BLE91" s="216"/>
      <c r="BLF91" s="216"/>
      <c r="BLG91" s="216"/>
      <c r="BLH91" s="216"/>
      <c r="BLI91" s="216"/>
      <c r="BLJ91" s="216"/>
      <c r="BLK91" s="216"/>
      <c r="BLL91" s="216"/>
      <c r="BLM91" s="216"/>
      <c r="BLN91" s="216"/>
      <c r="BLO91" s="216"/>
      <c r="BLP91" s="216"/>
      <c r="BLQ91" s="216"/>
      <c r="BLR91" s="216"/>
      <c r="BLS91" s="216"/>
      <c r="BLT91" s="216"/>
      <c r="BLU91" s="216"/>
      <c r="BLV91" s="216"/>
      <c r="BLW91" s="216"/>
      <c r="BLX91" s="216"/>
      <c r="BLY91" s="216"/>
      <c r="BLZ91" s="216"/>
      <c r="BMA91" s="216"/>
      <c r="BMB91" s="216"/>
      <c r="BMC91" s="216"/>
      <c r="BMD91" s="216"/>
      <c r="BME91" s="216"/>
      <c r="BMF91" s="216"/>
      <c r="BMG91" s="216"/>
      <c r="BMH91" s="216"/>
      <c r="BMI91" s="216"/>
      <c r="BMJ91" s="216"/>
      <c r="BMK91" s="216"/>
      <c r="BML91" s="216"/>
      <c r="BMM91" s="216"/>
      <c r="BMN91" s="216"/>
      <c r="BMO91" s="216"/>
      <c r="BMP91" s="216"/>
      <c r="BMQ91" s="216"/>
      <c r="BMR91" s="216"/>
      <c r="BMS91" s="216"/>
      <c r="BMT91" s="216"/>
      <c r="BMU91" s="216"/>
      <c r="BMV91" s="216"/>
      <c r="BMW91" s="216"/>
      <c r="BMX91" s="216"/>
      <c r="BMY91" s="216"/>
      <c r="BMZ91" s="216"/>
      <c r="BNA91" s="216"/>
      <c r="BNB91" s="216"/>
      <c r="BNC91" s="216"/>
      <c r="BND91" s="216"/>
      <c r="BNE91" s="216"/>
      <c r="BNF91" s="216"/>
      <c r="BNG91" s="216"/>
      <c r="BNH91" s="216"/>
      <c r="BNI91" s="216"/>
      <c r="BNJ91" s="216"/>
      <c r="BNK91" s="216"/>
      <c r="BNL91" s="216"/>
      <c r="BNM91" s="216"/>
      <c r="BNN91" s="216"/>
      <c r="BNO91" s="216"/>
      <c r="BNP91" s="216"/>
      <c r="BNQ91" s="216"/>
      <c r="BNR91" s="216"/>
      <c r="BNS91" s="216"/>
      <c r="BNT91" s="216"/>
      <c r="BNU91" s="216"/>
      <c r="BNV91" s="216"/>
      <c r="BNW91" s="216"/>
      <c r="BNX91" s="216"/>
      <c r="BNY91" s="216"/>
      <c r="BNZ91" s="216"/>
      <c r="BOA91" s="216"/>
      <c r="BOB91" s="216"/>
      <c r="BOC91" s="216"/>
      <c r="BOD91" s="216"/>
      <c r="BOE91" s="216"/>
      <c r="BOF91" s="216"/>
      <c r="BOG91" s="216"/>
      <c r="BOH91" s="216"/>
      <c r="BOI91" s="216"/>
      <c r="BOJ91" s="216"/>
      <c r="BOK91" s="216"/>
      <c r="BOL91" s="216"/>
      <c r="BOM91" s="216"/>
      <c r="BON91" s="216"/>
      <c r="BOO91" s="216"/>
      <c r="BOP91" s="216"/>
      <c r="BOQ91" s="216"/>
      <c r="BOR91" s="216"/>
      <c r="BOS91" s="216"/>
      <c r="BOT91" s="216"/>
      <c r="BOU91" s="216"/>
      <c r="BOV91" s="216"/>
      <c r="BOW91" s="216"/>
      <c r="BOX91" s="216"/>
      <c r="BOY91" s="216"/>
      <c r="BOZ91" s="216"/>
      <c r="BPA91" s="216"/>
      <c r="BPB91" s="216"/>
      <c r="BPC91" s="216"/>
      <c r="BPD91" s="216"/>
      <c r="BPE91" s="216"/>
      <c r="BPF91" s="216"/>
      <c r="BPG91" s="216"/>
      <c r="BPH91" s="216"/>
      <c r="BPI91" s="216"/>
      <c r="BPJ91" s="216"/>
      <c r="BPK91" s="216"/>
      <c r="BPL91" s="216"/>
      <c r="BPM91" s="216"/>
      <c r="BPN91" s="216"/>
      <c r="BPO91" s="216"/>
      <c r="BPP91" s="216"/>
      <c r="BPQ91" s="216"/>
      <c r="BPR91" s="216"/>
      <c r="BPS91" s="216"/>
      <c r="BPT91" s="216"/>
      <c r="BPU91" s="216"/>
      <c r="BPV91" s="216"/>
      <c r="BPW91" s="216"/>
      <c r="BPX91" s="216"/>
      <c r="BPY91" s="216"/>
      <c r="BPZ91" s="216"/>
      <c r="BQA91" s="216"/>
      <c r="BQB91" s="216"/>
      <c r="BQC91" s="216"/>
      <c r="BQD91" s="216"/>
      <c r="BQE91" s="216"/>
      <c r="BQF91" s="216"/>
      <c r="BQG91" s="216"/>
      <c r="BQH91" s="216"/>
      <c r="BQI91" s="216"/>
      <c r="BQJ91" s="216"/>
      <c r="BQK91" s="216"/>
      <c r="BQL91" s="216"/>
      <c r="BQM91" s="216"/>
      <c r="BQN91" s="216"/>
      <c r="BQO91" s="216"/>
      <c r="BQP91" s="216"/>
      <c r="BQQ91" s="216"/>
      <c r="BQR91" s="216"/>
      <c r="BQS91" s="216"/>
      <c r="BQT91" s="216"/>
      <c r="BQU91" s="216"/>
      <c r="BQV91" s="216"/>
      <c r="BQW91" s="216"/>
      <c r="BQX91" s="216"/>
      <c r="BQY91" s="216"/>
      <c r="BQZ91" s="216"/>
      <c r="BRA91" s="216"/>
      <c r="BRB91" s="216"/>
      <c r="BRC91" s="216"/>
      <c r="BRD91" s="216"/>
      <c r="BRE91" s="216"/>
      <c r="BRF91" s="216"/>
      <c r="BRG91" s="216"/>
      <c r="BRH91" s="216"/>
      <c r="BRI91" s="216"/>
      <c r="BRJ91" s="216"/>
      <c r="BRK91" s="216"/>
      <c r="BRL91" s="216"/>
      <c r="BRM91" s="216"/>
      <c r="BRN91" s="216"/>
      <c r="BRO91" s="216"/>
      <c r="BRP91" s="216"/>
      <c r="BRQ91" s="216"/>
      <c r="BRR91" s="216"/>
      <c r="BRS91" s="216"/>
      <c r="BRT91" s="216"/>
      <c r="BRU91" s="216"/>
      <c r="BRV91" s="216"/>
      <c r="BRW91" s="216"/>
      <c r="BRX91" s="216"/>
      <c r="BRY91" s="216"/>
      <c r="BRZ91" s="216"/>
      <c r="BSA91" s="216"/>
      <c r="BSB91" s="216"/>
      <c r="BSC91" s="216"/>
      <c r="BSD91" s="216"/>
      <c r="BSE91" s="216"/>
      <c r="BSF91" s="216"/>
      <c r="BSG91" s="216"/>
      <c r="BSH91" s="216"/>
      <c r="BSI91" s="216"/>
      <c r="BSJ91" s="216"/>
      <c r="BSK91" s="216"/>
      <c r="BSL91" s="216"/>
      <c r="BSM91" s="216"/>
      <c r="BSN91" s="216"/>
      <c r="BSO91" s="216"/>
      <c r="BSP91" s="216"/>
      <c r="BSQ91" s="216"/>
      <c r="BSR91" s="216"/>
      <c r="BSS91" s="216"/>
      <c r="BST91" s="216"/>
      <c r="BSU91" s="216"/>
      <c r="BSV91" s="216"/>
      <c r="BSW91" s="216"/>
      <c r="BSX91" s="216"/>
      <c r="BSY91" s="216"/>
      <c r="BSZ91" s="216"/>
      <c r="BTA91" s="216"/>
      <c r="BTB91" s="216"/>
      <c r="BTC91" s="216"/>
      <c r="BTD91" s="216"/>
      <c r="BTE91" s="216"/>
      <c r="BTF91" s="216"/>
      <c r="BTG91" s="216"/>
      <c r="BTH91" s="216"/>
      <c r="BTI91" s="216"/>
      <c r="BTJ91" s="216"/>
      <c r="BTK91" s="216"/>
      <c r="BTL91" s="216"/>
      <c r="BTM91" s="216"/>
      <c r="BTN91" s="216"/>
      <c r="BTO91" s="216"/>
      <c r="BTP91" s="216"/>
      <c r="BTQ91" s="216"/>
      <c r="BTR91" s="216"/>
      <c r="BTS91" s="216"/>
      <c r="BTT91" s="216"/>
      <c r="BTU91" s="216"/>
      <c r="BTV91" s="216"/>
      <c r="BTW91" s="216"/>
      <c r="BTX91" s="216"/>
      <c r="BTY91" s="216"/>
      <c r="BTZ91" s="216"/>
      <c r="BUA91" s="216"/>
      <c r="BUB91" s="216"/>
      <c r="BUC91" s="216"/>
      <c r="BUD91" s="216"/>
      <c r="BUE91" s="216"/>
      <c r="BUF91" s="216"/>
      <c r="BUG91" s="216"/>
      <c r="BUH91" s="216"/>
      <c r="BUI91" s="216"/>
      <c r="BUJ91" s="216"/>
      <c r="BUK91" s="216"/>
      <c r="BUL91" s="216"/>
      <c r="BUM91" s="216"/>
      <c r="BUN91" s="216"/>
      <c r="BUO91" s="216"/>
      <c r="BUP91" s="216"/>
      <c r="BUQ91" s="216"/>
      <c r="BUR91" s="216"/>
      <c r="BUS91" s="216"/>
      <c r="BUT91" s="216"/>
      <c r="BUU91" s="216"/>
      <c r="BUV91" s="216"/>
      <c r="BUW91" s="216"/>
      <c r="BUX91" s="216"/>
      <c r="BUY91" s="216"/>
      <c r="BUZ91" s="216"/>
      <c r="BVA91" s="216"/>
      <c r="BVB91" s="216"/>
      <c r="BVC91" s="216"/>
      <c r="BVD91" s="216"/>
      <c r="BVE91" s="216"/>
      <c r="BVF91" s="216"/>
      <c r="BVG91" s="216"/>
      <c r="BVH91" s="216"/>
      <c r="BVI91" s="216"/>
      <c r="BVJ91" s="216"/>
      <c r="BVK91" s="216"/>
      <c r="BVL91" s="216"/>
      <c r="BVM91" s="216"/>
      <c r="BVN91" s="216"/>
      <c r="BVO91" s="216"/>
      <c r="BVP91" s="216"/>
      <c r="BVQ91" s="216"/>
      <c r="BVR91" s="216"/>
      <c r="BVS91" s="216"/>
      <c r="BVT91" s="216"/>
      <c r="BVU91" s="216"/>
      <c r="BVV91" s="216"/>
      <c r="BVW91" s="216"/>
      <c r="BVX91" s="216"/>
      <c r="BVY91" s="216"/>
      <c r="BVZ91" s="216"/>
      <c r="BWA91" s="216"/>
      <c r="BWB91" s="216"/>
      <c r="BWC91" s="216"/>
      <c r="BWD91" s="216"/>
      <c r="BWE91" s="216"/>
      <c r="BWF91" s="216"/>
      <c r="BWG91" s="216"/>
      <c r="BWH91" s="216"/>
      <c r="BWI91" s="216"/>
      <c r="BWJ91" s="216"/>
      <c r="BWK91" s="216"/>
      <c r="BWL91" s="216"/>
      <c r="BWM91" s="216"/>
      <c r="BWN91" s="216"/>
      <c r="BWO91" s="216"/>
      <c r="BWP91" s="216"/>
      <c r="BWQ91" s="216"/>
      <c r="BWR91" s="216"/>
      <c r="BWS91" s="216"/>
      <c r="BWT91" s="216"/>
      <c r="BWU91" s="216"/>
      <c r="BWV91" s="216"/>
      <c r="BWW91" s="216"/>
      <c r="BWX91" s="216"/>
      <c r="BWY91" s="216"/>
      <c r="BWZ91" s="216"/>
      <c r="BXA91" s="216"/>
      <c r="BXB91" s="216"/>
      <c r="BXC91" s="216"/>
      <c r="BXD91" s="216"/>
      <c r="BXE91" s="216"/>
      <c r="BXF91" s="216"/>
      <c r="BXG91" s="216"/>
      <c r="BXH91" s="216"/>
      <c r="BXI91" s="216"/>
      <c r="BXJ91" s="216"/>
      <c r="BXK91" s="216"/>
      <c r="BXL91" s="216"/>
      <c r="BXM91" s="216"/>
      <c r="BXN91" s="216"/>
      <c r="BXO91" s="216"/>
      <c r="BXP91" s="216"/>
      <c r="BXQ91" s="216"/>
      <c r="BXR91" s="216"/>
      <c r="BXS91" s="216"/>
      <c r="BXT91" s="216"/>
      <c r="BXU91" s="216"/>
      <c r="BXV91" s="216"/>
      <c r="BXW91" s="216"/>
      <c r="BXX91" s="216"/>
      <c r="BXY91" s="216"/>
      <c r="BXZ91" s="216"/>
      <c r="BYA91" s="216"/>
      <c r="BYB91" s="216"/>
      <c r="BYC91" s="216"/>
      <c r="BYD91" s="216"/>
      <c r="BYE91" s="216"/>
      <c r="BYF91" s="216"/>
      <c r="BYG91" s="216"/>
      <c r="BYH91" s="216"/>
      <c r="BYI91" s="216"/>
      <c r="BYJ91" s="216"/>
      <c r="BYK91" s="216"/>
      <c r="BYL91" s="216"/>
      <c r="BYM91" s="216"/>
      <c r="BYN91" s="216"/>
      <c r="BYO91" s="216"/>
      <c r="BYP91" s="216"/>
      <c r="BYQ91" s="216"/>
      <c r="BYR91" s="216"/>
      <c r="BYS91" s="216"/>
      <c r="BYT91" s="216"/>
      <c r="BYU91" s="216"/>
      <c r="BYV91" s="216"/>
      <c r="BYW91" s="216"/>
      <c r="BYX91" s="216"/>
      <c r="BYY91" s="216"/>
      <c r="BYZ91" s="216"/>
      <c r="BZA91" s="216"/>
      <c r="BZB91" s="216"/>
      <c r="BZC91" s="216"/>
      <c r="BZD91" s="216"/>
      <c r="BZE91" s="216"/>
      <c r="BZF91" s="216"/>
      <c r="BZG91" s="216"/>
      <c r="BZH91" s="216"/>
      <c r="BZI91" s="216"/>
      <c r="BZJ91" s="216"/>
      <c r="BZK91" s="216"/>
      <c r="BZL91" s="216"/>
      <c r="BZM91" s="216"/>
      <c r="BZN91" s="216"/>
      <c r="BZO91" s="216"/>
      <c r="BZP91" s="216"/>
      <c r="BZQ91" s="216"/>
      <c r="BZR91" s="216"/>
      <c r="BZS91" s="216"/>
      <c r="BZT91" s="216"/>
      <c r="BZU91" s="216"/>
      <c r="BZV91" s="216"/>
      <c r="BZW91" s="216"/>
      <c r="BZX91" s="216"/>
      <c r="BZY91" s="216"/>
      <c r="BZZ91" s="216"/>
      <c r="CAA91" s="216"/>
      <c r="CAB91" s="216"/>
      <c r="CAC91" s="216"/>
      <c r="CAD91" s="216"/>
      <c r="CAE91" s="216"/>
      <c r="CAF91" s="216"/>
      <c r="CAG91" s="216"/>
      <c r="CAH91" s="216"/>
      <c r="CAI91" s="216"/>
      <c r="CAJ91" s="216"/>
      <c r="CAK91" s="216"/>
      <c r="CAL91" s="216"/>
      <c r="CAM91" s="216"/>
      <c r="CAN91" s="216"/>
      <c r="CAO91" s="216"/>
      <c r="CAP91" s="216"/>
      <c r="CAQ91" s="216"/>
      <c r="CAR91" s="216"/>
      <c r="CAS91" s="216"/>
      <c r="CAT91" s="216"/>
      <c r="CAU91" s="216"/>
      <c r="CAV91" s="216"/>
      <c r="CAW91" s="216"/>
      <c r="CAX91" s="216"/>
      <c r="CAY91" s="216"/>
      <c r="CAZ91" s="216"/>
      <c r="CBA91" s="216"/>
      <c r="CBB91" s="216"/>
      <c r="CBC91" s="216"/>
      <c r="CBD91" s="216"/>
      <c r="CBE91" s="216"/>
      <c r="CBF91" s="216"/>
      <c r="CBG91" s="216"/>
      <c r="CBH91" s="216"/>
      <c r="CBI91" s="216"/>
      <c r="CBJ91" s="216"/>
      <c r="CBK91" s="216"/>
      <c r="CBL91" s="216"/>
      <c r="CBM91" s="216"/>
      <c r="CBN91" s="216"/>
      <c r="CBO91" s="216"/>
      <c r="CBP91" s="216"/>
      <c r="CBQ91" s="216"/>
      <c r="CBR91" s="216"/>
      <c r="CBS91" s="216"/>
      <c r="CBT91" s="216"/>
      <c r="CBU91" s="216"/>
      <c r="CBV91" s="216"/>
      <c r="CBW91" s="216"/>
      <c r="CBX91" s="216"/>
      <c r="CBY91" s="216"/>
      <c r="CBZ91" s="216"/>
      <c r="CCA91" s="216"/>
      <c r="CCB91" s="216"/>
      <c r="CCC91" s="216"/>
      <c r="CCD91" s="216"/>
      <c r="CCE91" s="216"/>
      <c r="CCF91" s="216"/>
      <c r="CCG91" s="216"/>
      <c r="CCH91" s="216"/>
      <c r="CCI91" s="216"/>
      <c r="CCJ91" s="216"/>
      <c r="CCK91" s="216"/>
      <c r="CCL91" s="216"/>
      <c r="CCM91" s="216"/>
      <c r="CCN91" s="216"/>
      <c r="CCO91" s="216"/>
      <c r="CCP91" s="216"/>
      <c r="CCQ91" s="216"/>
      <c r="CCR91" s="216"/>
      <c r="CCS91" s="216"/>
      <c r="CCT91" s="216"/>
      <c r="CCU91" s="216"/>
      <c r="CCV91" s="216"/>
      <c r="CCW91" s="216"/>
      <c r="CCX91" s="216"/>
      <c r="CCY91" s="216"/>
      <c r="CCZ91" s="216"/>
      <c r="CDA91" s="216"/>
      <c r="CDB91" s="216"/>
      <c r="CDC91" s="216"/>
      <c r="CDD91" s="216"/>
      <c r="CDE91" s="216"/>
      <c r="CDF91" s="216"/>
      <c r="CDG91" s="216"/>
      <c r="CDH91" s="216"/>
      <c r="CDI91" s="216"/>
      <c r="CDJ91" s="216"/>
      <c r="CDK91" s="216"/>
      <c r="CDL91" s="216"/>
      <c r="CDM91" s="216"/>
      <c r="CDN91" s="216"/>
      <c r="CDO91" s="216"/>
      <c r="CDP91" s="216"/>
      <c r="CDQ91" s="216"/>
      <c r="CDR91" s="216"/>
      <c r="CDS91" s="216"/>
      <c r="CDT91" s="216"/>
      <c r="CDU91" s="216"/>
      <c r="CDV91" s="216"/>
      <c r="CDW91" s="216"/>
      <c r="CDX91" s="216"/>
      <c r="CDY91" s="216"/>
      <c r="CDZ91" s="216"/>
      <c r="CEA91" s="216"/>
      <c r="CEB91" s="216"/>
      <c r="CEC91" s="216"/>
      <c r="CED91" s="216"/>
      <c r="CEE91" s="216"/>
      <c r="CEF91" s="216"/>
      <c r="CEG91" s="216"/>
      <c r="CEH91" s="216"/>
      <c r="CEI91" s="216"/>
      <c r="CEJ91" s="216"/>
      <c r="CEK91" s="216"/>
      <c r="CEL91" s="216"/>
      <c r="CEM91" s="216"/>
      <c r="CEN91" s="216"/>
      <c r="CEO91" s="216"/>
      <c r="CEP91" s="216"/>
      <c r="CEQ91" s="216"/>
      <c r="CER91" s="216"/>
      <c r="CES91" s="216"/>
      <c r="CET91" s="216"/>
      <c r="CEU91" s="216"/>
      <c r="CEV91" s="216"/>
      <c r="CEW91" s="216"/>
      <c r="CEX91" s="216"/>
      <c r="CEY91" s="216"/>
      <c r="CEZ91" s="216"/>
      <c r="CFA91" s="216"/>
      <c r="CFB91" s="216"/>
      <c r="CFC91" s="216"/>
      <c r="CFD91" s="216"/>
      <c r="CFE91" s="216"/>
      <c r="CFF91" s="216"/>
      <c r="CFG91" s="216"/>
      <c r="CFH91" s="216"/>
      <c r="CFI91" s="216"/>
      <c r="CFJ91" s="216"/>
      <c r="CFK91" s="216"/>
      <c r="CFL91" s="216"/>
      <c r="CFM91" s="216"/>
      <c r="CFN91" s="216"/>
      <c r="CFO91" s="216"/>
      <c r="CFP91" s="216"/>
      <c r="CFQ91" s="216"/>
      <c r="CFR91" s="216"/>
      <c r="CFS91" s="216"/>
      <c r="CFT91" s="216"/>
      <c r="CFU91" s="216"/>
      <c r="CFV91" s="216"/>
      <c r="CFW91" s="216"/>
      <c r="CFX91" s="216"/>
      <c r="CFY91" s="216"/>
      <c r="CFZ91" s="216"/>
      <c r="CGA91" s="216"/>
      <c r="CGB91" s="216"/>
      <c r="CGC91" s="216"/>
      <c r="CGD91" s="216"/>
      <c r="CGE91" s="216"/>
      <c r="CGF91" s="216"/>
      <c r="CGG91" s="216"/>
      <c r="CGH91" s="216"/>
      <c r="CGI91" s="216"/>
      <c r="CGJ91" s="216"/>
      <c r="CGK91" s="216"/>
      <c r="CGL91" s="216"/>
      <c r="CGM91" s="216"/>
      <c r="CGN91" s="216"/>
      <c r="CGO91" s="216"/>
      <c r="CGP91" s="216"/>
      <c r="CGQ91" s="216"/>
      <c r="CGR91" s="216"/>
      <c r="CGS91" s="216"/>
      <c r="CGT91" s="216"/>
      <c r="CGU91" s="216"/>
      <c r="CGV91" s="216"/>
      <c r="CGW91" s="216"/>
      <c r="CGX91" s="216"/>
      <c r="CGY91" s="216"/>
      <c r="CGZ91" s="216"/>
      <c r="CHA91" s="216"/>
      <c r="CHB91" s="216"/>
      <c r="CHC91" s="216"/>
      <c r="CHD91" s="216"/>
      <c r="CHE91" s="216"/>
      <c r="CHF91" s="216"/>
      <c r="CHG91" s="216"/>
      <c r="CHH91" s="216"/>
      <c r="CHI91" s="216"/>
      <c r="CHJ91" s="216"/>
      <c r="CHK91" s="216"/>
      <c r="CHL91" s="216"/>
      <c r="CHM91" s="216"/>
      <c r="CHN91" s="216"/>
      <c r="CHO91" s="216"/>
      <c r="CHP91" s="216"/>
      <c r="CHQ91" s="216"/>
      <c r="CHR91" s="216"/>
      <c r="CHS91" s="216"/>
      <c r="CHT91" s="216"/>
      <c r="CHU91" s="216"/>
      <c r="CHV91" s="216"/>
      <c r="CHW91" s="216"/>
      <c r="CHX91" s="216"/>
      <c r="CHY91" s="216"/>
      <c r="CHZ91" s="216"/>
      <c r="CIA91" s="216"/>
      <c r="CIB91" s="216"/>
      <c r="CIC91" s="216"/>
      <c r="CID91" s="216"/>
      <c r="CIE91" s="216"/>
      <c r="CIF91" s="216"/>
      <c r="CIG91" s="216"/>
      <c r="CIH91" s="216"/>
      <c r="CII91" s="216"/>
      <c r="CIJ91" s="216"/>
      <c r="CIK91" s="216"/>
      <c r="CIL91" s="216"/>
      <c r="CIM91" s="216"/>
      <c r="CIN91" s="216"/>
      <c r="CIO91" s="216"/>
      <c r="CIP91" s="216"/>
      <c r="CIQ91" s="216"/>
      <c r="CIR91" s="216"/>
      <c r="CIS91" s="216"/>
      <c r="CIT91" s="216"/>
      <c r="CIU91" s="216"/>
      <c r="CIV91" s="216"/>
      <c r="CIW91" s="216"/>
      <c r="CIX91" s="216"/>
      <c r="CIY91" s="216"/>
      <c r="CIZ91" s="216"/>
      <c r="CJA91" s="216"/>
      <c r="CJB91" s="216"/>
      <c r="CJC91" s="216"/>
      <c r="CJD91" s="216"/>
      <c r="CJE91" s="216"/>
      <c r="CJF91" s="216"/>
      <c r="CJG91" s="216"/>
      <c r="CJH91" s="216"/>
      <c r="CJI91" s="216"/>
      <c r="CJJ91" s="216"/>
      <c r="CJK91" s="216"/>
      <c r="CJL91" s="216"/>
      <c r="CJM91" s="216"/>
      <c r="CJN91" s="216"/>
      <c r="CJO91" s="216"/>
      <c r="CJP91" s="216"/>
      <c r="CJQ91" s="216"/>
      <c r="CJR91" s="216"/>
      <c r="CJS91" s="216"/>
      <c r="CJT91" s="216"/>
      <c r="CJU91" s="216"/>
      <c r="CJV91" s="216"/>
      <c r="CJW91" s="216"/>
      <c r="CJX91" s="216"/>
      <c r="CJY91" s="216"/>
      <c r="CJZ91" s="216"/>
      <c r="CKA91" s="216"/>
      <c r="CKB91" s="216"/>
      <c r="CKC91" s="216"/>
      <c r="CKD91" s="216"/>
      <c r="CKE91" s="216"/>
      <c r="CKF91" s="216"/>
      <c r="CKG91" s="216"/>
      <c r="CKH91" s="216"/>
      <c r="CKI91" s="216"/>
      <c r="CKJ91" s="216"/>
      <c r="CKK91" s="216"/>
      <c r="CKL91" s="216"/>
      <c r="CKM91" s="216"/>
      <c r="CKN91" s="216"/>
      <c r="CKO91" s="216"/>
      <c r="CKP91" s="216"/>
      <c r="CKQ91" s="216"/>
      <c r="CKR91" s="216"/>
      <c r="CKS91" s="216"/>
      <c r="CKT91" s="216"/>
      <c r="CKU91" s="216"/>
      <c r="CKV91" s="216"/>
      <c r="CKW91" s="216"/>
      <c r="CKX91" s="216"/>
      <c r="CKY91" s="216"/>
      <c r="CKZ91" s="216"/>
      <c r="CLA91" s="216"/>
      <c r="CLB91" s="216"/>
      <c r="CLC91" s="216"/>
      <c r="CLD91" s="216"/>
      <c r="CLE91" s="216"/>
      <c r="CLF91" s="216"/>
      <c r="CLG91" s="216"/>
      <c r="CLH91" s="216"/>
      <c r="CLI91" s="216"/>
      <c r="CLJ91" s="216"/>
      <c r="CLK91" s="216"/>
      <c r="CLL91" s="216"/>
      <c r="CLM91" s="216"/>
      <c r="CLN91" s="216"/>
      <c r="CLO91" s="216"/>
      <c r="CLP91" s="216"/>
      <c r="CLQ91" s="216"/>
      <c r="CLR91" s="216"/>
      <c r="CLS91" s="216"/>
      <c r="CLT91" s="216"/>
      <c r="CLU91" s="216"/>
      <c r="CLV91" s="216"/>
      <c r="CLW91" s="216"/>
      <c r="CLX91" s="216"/>
      <c r="CLY91" s="216"/>
      <c r="CLZ91" s="216"/>
      <c r="CMA91" s="216"/>
      <c r="CMB91" s="216"/>
      <c r="CMC91" s="216"/>
      <c r="CMD91" s="216"/>
      <c r="CME91" s="216"/>
      <c r="CMF91" s="216"/>
      <c r="CMG91" s="216"/>
      <c r="CMH91" s="216"/>
      <c r="CMI91" s="216"/>
      <c r="CMJ91" s="216"/>
      <c r="CMK91" s="216"/>
      <c r="CML91" s="216"/>
      <c r="CMM91" s="216"/>
      <c r="CMN91" s="216"/>
      <c r="CMO91" s="216"/>
      <c r="CMP91" s="216"/>
      <c r="CMQ91" s="216"/>
      <c r="CMR91" s="216"/>
      <c r="CMS91" s="216"/>
      <c r="CMT91" s="216"/>
      <c r="CMU91" s="216"/>
      <c r="CMV91" s="216"/>
      <c r="CMW91" s="216"/>
      <c r="CMX91" s="216"/>
      <c r="CMY91" s="216"/>
      <c r="CMZ91" s="216"/>
      <c r="CNA91" s="216"/>
      <c r="CNB91" s="216"/>
      <c r="CNC91" s="216"/>
      <c r="CND91" s="216"/>
      <c r="CNE91" s="216"/>
      <c r="CNF91" s="216"/>
      <c r="CNG91" s="216"/>
      <c r="CNH91" s="216"/>
      <c r="CNI91" s="216"/>
      <c r="CNJ91" s="216"/>
      <c r="CNK91" s="216"/>
      <c r="CNL91" s="216"/>
      <c r="CNM91" s="216"/>
      <c r="CNN91" s="216"/>
      <c r="CNO91" s="216"/>
      <c r="CNP91" s="216"/>
      <c r="CNQ91" s="216"/>
      <c r="CNR91" s="216"/>
      <c r="CNS91" s="216"/>
      <c r="CNT91" s="216"/>
      <c r="CNU91" s="216"/>
      <c r="CNV91" s="216"/>
      <c r="CNW91" s="216"/>
      <c r="CNX91" s="216"/>
      <c r="CNY91" s="216"/>
      <c r="CNZ91" s="216"/>
      <c r="COA91" s="216"/>
      <c r="COB91" s="216"/>
      <c r="COC91" s="216"/>
      <c r="COD91" s="216"/>
      <c r="COE91" s="216"/>
      <c r="COF91" s="216"/>
      <c r="COG91" s="216"/>
      <c r="COH91" s="216"/>
      <c r="COI91" s="216"/>
      <c r="COJ91" s="216"/>
      <c r="COK91" s="216"/>
      <c r="COL91" s="216"/>
      <c r="COM91" s="216"/>
      <c r="CON91" s="216"/>
      <c r="COO91" s="216"/>
      <c r="COP91" s="216"/>
      <c r="COQ91" s="216"/>
      <c r="COR91" s="216"/>
      <c r="COS91" s="216"/>
      <c r="COT91" s="216"/>
      <c r="COU91" s="216"/>
      <c r="COV91" s="216"/>
      <c r="COW91" s="216"/>
      <c r="COX91" s="216"/>
      <c r="COY91" s="216"/>
      <c r="COZ91" s="216"/>
      <c r="CPA91" s="216"/>
      <c r="CPB91" s="216"/>
      <c r="CPC91" s="216"/>
      <c r="CPD91" s="216"/>
      <c r="CPE91" s="216"/>
      <c r="CPF91" s="216"/>
    </row>
    <row r="92" spans="1:2450" s="175" customFormat="1" ht="25.5" x14ac:dyDescent="0.25">
      <c r="A92" s="709" t="s">
        <v>58</v>
      </c>
      <c r="B92" s="305">
        <f t="shared" si="2"/>
        <v>5</v>
      </c>
      <c r="C92" s="302" t="s">
        <v>54</v>
      </c>
      <c r="D92" s="202"/>
      <c r="E92" s="202"/>
      <c r="F92" s="202"/>
      <c r="G92" s="203"/>
      <c r="H92" s="290"/>
      <c r="I92" s="373"/>
      <c r="J92" s="373"/>
      <c r="K92" s="373"/>
      <c r="L92" s="373"/>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c r="HX92" s="216"/>
      <c r="HY92" s="216"/>
      <c r="HZ92" s="216"/>
      <c r="IA92" s="216"/>
      <c r="IB92" s="216"/>
      <c r="IC92" s="216"/>
      <c r="ID92" s="216"/>
      <c r="IE92" s="216"/>
      <c r="IF92" s="216"/>
      <c r="IG92" s="216"/>
      <c r="IH92" s="216"/>
      <c r="II92" s="216"/>
      <c r="IJ92" s="216"/>
      <c r="IK92" s="216"/>
      <c r="IL92" s="216"/>
      <c r="IM92" s="216"/>
      <c r="IN92" s="216"/>
      <c r="IO92" s="216"/>
      <c r="IP92" s="216"/>
      <c r="IQ92" s="216"/>
      <c r="IR92" s="216"/>
      <c r="IS92" s="216"/>
      <c r="IT92" s="216"/>
      <c r="IU92" s="216"/>
      <c r="IV92" s="216"/>
      <c r="IW92" s="216"/>
      <c r="IX92" s="216"/>
      <c r="IY92" s="216"/>
      <c r="IZ92" s="216"/>
      <c r="JA92" s="216"/>
      <c r="JB92" s="216"/>
      <c r="JC92" s="216"/>
      <c r="JD92" s="216"/>
      <c r="JE92" s="216"/>
      <c r="JF92" s="216"/>
      <c r="JG92" s="216"/>
      <c r="JH92" s="216"/>
      <c r="JI92" s="216"/>
      <c r="JJ92" s="216"/>
      <c r="JK92" s="216"/>
      <c r="JL92" s="216"/>
      <c r="JM92" s="216"/>
      <c r="JN92" s="216"/>
      <c r="JO92" s="216"/>
      <c r="JP92" s="216"/>
      <c r="JQ92" s="216"/>
      <c r="JR92" s="216"/>
      <c r="JS92" s="216"/>
      <c r="JT92" s="216"/>
      <c r="JU92" s="216"/>
      <c r="JV92" s="216"/>
      <c r="JW92" s="216"/>
      <c r="JX92" s="216"/>
      <c r="JY92" s="216"/>
      <c r="JZ92" s="216"/>
      <c r="KA92" s="216"/>
      <c r="KB92" s="216"/>
      <c r="KC92" s="216"/>
      <c r="KD92" s="216"/>
      <c r="KE92" s="216"/>
      <c r="KF92" s="216"/>
      <c r="KG92" s="216"/>
      <c r="KH92" s="216"/>
      <c r="KI92" s="216"/>
      <c r="KJ92" s="216"/>
      <c r="KK92" s="216"/>
      <c r="KL92" s="216"/>
      <c r="KM92" s="216"/>
      <c r="KN92" s="216"/>
      <c r="KO92" s="216"/>
      <c r="KP92" s="216"/>
      <c r="KQ92" s="216"/>
      <c r="KR92" s="216"/>
      <c r="KS92" s="216"/>
      <c r="KT92" s="216"/>
      <c r="KU92" s="216"/>
      <c r="KV92" s="216"/>
      <c r="KW92" s="216"/>
      <c r="KX92" s="216"/>
      <c r="KY92" s="216"/>
      <c r="KZ92" s="216"/>
      <c r="LA92" s="216"/>
      <c r="LB92" s="216"/>
      <c r="LC92" s="216"/>
      <c r="LD92" s="216"/>
      <c r="LE92" s="216"/>
      <c r="LF92" s="216"/>
      <c r="LG92" s="216"/>
      <c r="LH92" s="216"/>
      <c r="LI92" s="216"/>
      <c r="LJ92" s="216"/>
      <c r="LK92" s="216"/>
      <c r="LL92" s="216"/>
      <c r="LM92" s="216"/>
      <c r="LN92" s="216"/>
      <c r="LO92" s="216"/>
      <c r="LP92" s="216"/>
      <c r="LQ92" s="216"/>
      <c r="LR92" s="216"/>
      <c r="LS92" s="216"/>
      <c r="LT92" s="216"/>
      <c r="LU92" s="216"/>
      <c r="LV92" s="216"/>
      <c r="LW92" s="216"/>
      <c r="LX92" s="216"/>
      <c r="LY92" s="216"/>
      <c r="LZ92" s="216"/>
      <c r="MA92" s="216"/>
      <c r="MB92" s="216"/>
      <c r="MC92" s="216"/>
      <c r="MD92" s="216"/>
      <c r="ME92" s="216"/>
      <c r="MF92" s="216"/>
      <c r="MG92" s="216"/>
      <c r="MH92" s="216"/>
      <c r="MI92" s="216"/>
      <c r="MJ92" s="216"/>
      <c r="MK92" s="216"/>
      <c r="ML92" s="216"/>
      <c r="MM92" s="216"/>
      <c r="MN92" s="216"/>
      <c r="MO92" s="216"/>
      <c r="MP92" s="216"/>
      <c r="MQ92" s="216"/>
      <c r="MR92" s="216"/>
      <c r="MS92" s="216"/>
      <c r="MT92" s="216"/>
      <c r="MU92" s="216"/>
      <c r="MV92" s="216"/>
      <c r="MW92" s="216"/>
      <c r="MX92" s="216"/>
      <c r="MY92" s="216"/>
      <c r="MZ92" s="216"/>
      <c r="NA92" s="216"/>
      <c r="NB92" s="216"/>
      <c r="NC92" s="216"/>
      <c r="ND92" s="216"/>
      <c r="NE92" s="216"/>
      <c r="NF92" s="216"/>
      <c r="NG92" s="216"/>
      <c r="NH92" s="216"/>
      <c r="NI92" s="216"/>
      <c r="NJ92" s="216"/>
      <c r="NK92" s="216"/>
      <c r="NL92" s="216"/>
      <c r="NM92" s="216"/>
      <c r="NN92" s="216"/>
      <c r="NO92" s="216"/>
      <c r="NP92" s="216"/>
      <c r="NQ92" s="216"/>
      <c r="NR92" s="216"/>
      <c r="NS92" s="216"/>
      <c r="NT92" s="216"/>
      <c r="NU92" s="216"/>
      <c r="NV92" s="216"/>
      <c r="NW92" s="216"/>
      <c r="NX92" s="216"/>
      <c r="NY92" s="216"/>
      <c r="NZ92" s="216"/>
      <c r="OA92" s="216"/>
      <c r="OB92" s="216"/>
      <c r="OC92" s="216"/>
      <c r="OD92" s="216"/>
      <c r="OE92" s="216"/>
      <c r="OF92" s="216"/>
      <c r="OG92" s="216"/>
      <c r="OH92" s="216"/>
      <c r="OI92" s="216"/>
      <c r="OJ92" s="216"/>
      <c r="OK92" s="216"/>
      <c r="OL92" s="216"/>
      <c r="OM92" s="216"/>
      <c r="ON92" s="216"/>
      <c r="OO92" s="216"/>
      <c r="OP92" s="216"/>
      <c r="OQ92" s="216"/>
      <c r="OR92" s="216"/>
      <c r="OS92" s="216"/>
      <c r="OT92" s="216"/>
      <c r="OU92" s="216"/>
      <c r="OV92" s="216"/>
      <c r="OW92" s="216"/>
      <c r="OX92" s="216"/>
      <c r="OY92" s="216"/>
      <c r="OZ92" s="216"/>
      <c r="PA92" s="216"/>
      <c r="PB92" s="216"/>
      <c r="PC92" s="216"/>
      <c r="PD92" s="216"/>
      <c r="PE92" s="216"/>
      <c r="PF92" s="216"/>
      <c r="PG92" s="216"/>
      <c r="PH92" s="216"/>
      <c r="PI92" s="216"/>
      <c r="PJ92" s="216"/>
      <c r="PK92" s="216"/>
      <c r="PL92" s="216"/>
      <c r="PM92" s="216"/>
      <c r="PN92" s="216"/>
      <c r="PO92" s="216"/>
      <c r="PP92" s="216"/>
      <c r="PQ92" s="216"/>
      <c r="PR92" s="216"/>
      <c r="PS92" s="216"/>
      <c r="PT92" s="216"/>
      <c r="PU92" s="216"/>
      <c r="PV92" s="216"/>
      <c r="PW92" s="216"/>
      <c r="PX92" s="216"/>
      <c r="PY92" s="216"/>
      <c r="PZ92" s="216"/>
      <c r="QA92" s="216"/>
      <c r="QB92" s="216"/>
      <c r="QC92" s="216"/>
      <c r="QD92" s="216"/>
      <c r="QE92" s="216"/>
      <c r="QF92" s="216"/>
      <c r="QG92" s="216"/>
      <c r="QH92" s="216"/>
      <c r="QI92" s="216"/>
      <c r="QJ92" s="216"/>
      <c r="QK92" s="216"/>
      <c r="QL92" s="216"/>
      <c r="QM92" s="216"/>
      <c r="QN92" s="216"/>
      <c r="QO92" s="216"/>
      <c r="QP92" s="216"/>
      <c r="QQ92" s="216"/>
      <c r="QR92" s="216"/>
      <c r="QS92" s="216"/>
      <c r="QT92" s="216"/>
      <c r="QU92" s="216"/>
      <c r="QV92" s="216"/>
      <c r="QW92" s="216"/>
      <c r="QX92" s="216"/>
      <c r="QY92" s="216"/>
      <c r="QZ92" s="216"/>
      <c r="RA92" s="216"/>
      <c r="RB92" s="216"/>
      <c r="RC92" s="216"/>
      <c r="RD92" s="216"/>
      <c r="RE92" s="216"/>
      <c r="RF92" s="216"/>
      <c r="RG92" s="216"/>
      <c r="RH92" s="216"/>
      <c r="RI92" s="216"/>
      <c r="RJ92" s="216"/>
      <c r="RK92" s="216"/>
      <c r="RL92" s="216"/>
      <c r="RM92" s="216"/>
      <c r="RN92" s="216"/>
      <c r="RO92" s="216"/>
      <c r="RP92" s="216"/>
      <c r="RQ92" s="216"/>
      <c r="RR92" s="216"/>
      <c r="RS92" s="216"/>
      <c r="RT92" s="216"/>
      <c r="RU92" s="216"/>
      <c r="RV92" s="216"/>
      <c r="RW92" s="216"/>
      <c r="RX92" s="216"/>
      <c r="RY92" s="216"/>
      <c r="RZ92" s="216"/>
      <c r="SA92" s="216"/>
      <c r="SB92" s="216"/>
      <c r="SC92" s="216"/>
      <c r="SD92" s="216"/>
      <c r="SE92" s="216"/>
      <c r="SF92" s="216"/>
      <c r="SG92" s="216"/>
      <c r="SH92" s="216"/>
      <c r="SI92" s="216"/>
      <c r="SJ92" s="216"/>
      <c r="SK92" s="216"/>
      <c r="SL92" s="216"/>
      <c r="SM92" s="216"/>
      <c r="SN92" s="216"/>
      <c r="SO92" s="216"/>
      <c r="SP92" s="216"/>
      <c r="SQ92" s="216"/>
      <c r="SR92" s="216"/>
      <c r="SS92" s="216"/>
      <c r="ST92" s="216"/>
      <c r="SU92" s="216"/>
      <c r="SV92" s="216"/>
      <c r="SW92" s="216"/>
      <c r="SX92" s="216"/>
      <c r="SY92" s="216"/>
      <c r="SZ92" s="216"/>
      <c r="TA92" s="216"/>
      <c r="TB92" s="216"/>
      <c r="TC92" s="216"/>
      <c r="TD92" s="216"/>
      <c r="TE92" s="216"/>
      <c r="TF92" s="216"/>
      <c r="TG92" s="216"/>
      <c r="TH92" s="216"/>
      <c r="TI92" s="216"/>
      <c r="TJ92" s="216"/>
      <c r="TK92" s="216"/>
      <c r="TL92" s="216"/>
      <c r="TM92" s="216"/>
      <c r="TN92" s="216"/>
      <c r="TO92" s="216"/>
      <c r="TP92" s="216"/>
      <c r="TQ92" s="216"/>
      <c r="TR92" s="216"/>
      <c r="TS92" s="216"/>
      <c r="TT92" s="216"/>
      <c r="TU92" s="216"/>
      <c r="TV92" s="216"/>
      <c r="TW92" s="216"/>
      <c r="TX92" s="216"/>
      <c r="TY92" s="216"/>
      <c r="TZ92" s="216"/>
      <c r="UA92" s="216"/>
      <c r="UB92" s="216"/>
      <c r="UC92" s="216"/>
      <c r="UD92" s="216"/>
      <c r="UE92" s="216"/>
      <c r="UF92" s="216"/>
      <c r="UG92" s="216"/>
      <c r="UH92" s="216"/>
      <c r="UI92" s="216"/>
      <c r="UJ92" s="216"/>
      <c r="UK92" s="216"/>
      <c r="UL92" s="216"/>
      <c r="UM92" s="216"/>
      <c r="UN92" s="216"/>
      <c r="UO92" s="216"/>
      <c r="UP92" s="216"/>
      <c r="UQ92" s="216"/>
      <c r="UR92" s="216"/>
      <c r="US92" s="216"/>
      <c r="UT92" s="216"/>
      <c r="UU92" s="216"/>
      <c r="UV92" s="216"/>
      <c r="UW92" s="216"/>
      <c r="UX92" s="216"/>
      <c r="UY92" s="216"/>
      <c r="UZ92" s="216"/>
      <c r="VA92" s="216"/>
      <c r="VB92" s="216"/>
      <c r="VC92" s="216"/>
      <c r="VD92" s="216"/>
      <c r="VE92" s="216"/>
      <c r="VF92" s="216"/>
      <c r="VG92" s="216"/>
      <c r="VH92" s="216"/>
      <c r="VI92" s="216"/>
      <c r="VJ92" s="216"/>
      <c r="VK92" s="216"/>
      <c r="VL92" s="216"/>
      <c r="VM92" s="216"/>
      <c r="VN92" s="216"/>
      <c r="VO92" s="216"/>
      <c r="VP92" s="216"/>
      <c r="VQ92" s="216"/>
      <c r="VR92" s="216"/>
      <c r="VS92" s="216"/>
      <c r="VT92" s="216"/>
      <c r="VU92" s="216"/>
      <c r="VV92" s="216"/>
      <c r="VW92" s="216"/>
      <c r="VX92" s="216"/>
      <c r="VY92" s="216"/>
      <c r="VZ92" s="216"/>
      <c r="WA92" s="216"/>
      <c r="WB92" s="216"/>
      <c r="WC92" s="216"/>
      <c r="WD92" s="216"/>
      <c r="WE92" s="216"/>
      <c r="WF92" s="216"/>
      <c r="WG92" s="216"/>
      <c r="WH92" s="216"/>
      <c r="WI92" s="216"/>
      <c r="WJ92" s="216"/>
      <c r="WK92" s="216"/>
      <c r="WL92" s="216"/>
      <c r="WM92" s="216"/>
      <c r="WN92" s="216"/>
      <c r="WO92" s="216"/>
      <c r="WP92" s="216"/>
      <c r="WQ92" s="216"/>
      <c r="WR92" s="216"/>
      <c r="WS92" s="216"/>
      <c r="WT92" s="216"/>
      <c r="WU92" s="216"/>
      <c r="WV92" s="216"/>
      <c r="WW92" s="216"/>
      <c r="WX92" s="216"/>
      <c r="WY92" s="216"/>
      <c r="WZ92" s="216"/>
      <c r="XA92" s="216"/>
      <c r="XB92" s="216"/>
      <c r="XC92" s="216"/>
      <c r="XD92" s="216"/>
      <c r="XE92" s="216"/>
      <c r="XF92" s="216"/>
      <c r="XG92" s="216"/>
      <c r="XH92" s="216"/>
      <c r="XI92" s="216"/>
      <c r="XJ92" s="216"/>
      <c r="XK92" s="216"/>
      <c r="XL92" s="216"/>
      <c r="XM92" s="216"/>
      <c r="XN92" s="216"/>
      <c r="XO92" s="216"/>
      <c r="XP92" s="216"/>
      <c r="XQ92" s="216"/>
      <c r="XR92" s="216"/>
      <c r="XS92" s="216"/>
      <c r="XT92" s="216"/>
      <c r="XU92" s="216"/>
      <c r="XV92" s="216"/>
      <c r="XW92" s="216"/>
      <c r="XX92" s="216"/>
      <c r="XY92" s="216"/>
      <c r="XZ92" s="216"/>
      <c r="YA92" s="216"/>
      <c r="YB92" s="216"/>
      <c r="YC92" s="216"/>
      <c r="YD92" s="216"/>
      <c r="YE92" s="216"/>
      <c r="YF92" s="216"/>
      <c r="YG92" s="216"/>
      <c r="YH92" s="216"/>
      <c r="YI92" s="216"/>
      <c r="YJ92" s="216"/>
      <c r="YK92" s="216"/>
      <c r="YL92" s="216"/>
      <c r="YM92" s="216"/>
      <c r="YN92" s="216"/>
      <c r="YO92" s="216"/>
      <c r="YP92" s="216"/>
      <c r="YQ92" s="216"/>
      <c r="YR92" s="216"/>
      <c r="YS92" s="216"/>
      <c r="YT92" s="216"/>
      <c r="YU92" s="216"/>
      <c r="YV92" s="216"/>
      <c r="YW92" s="216"/>
      <c r="YX92" s="216"/>
      <c r="YY92" s="216"/>
      <c r="YZ92" s="216"/>
      <c r="ZA92" s="216"/>
      <c r="ZB92" s="216"/>
      <c r="ZC92" s="216"/>
      <c r="ZD92" s="216"/>
      <c r="ZE92" s="216"/>
      <c r="ZF92" s="216"/>
      <c r="ZG92" s="216"/>
      <c r="ZH92" s="216"/>
      <c r="ZI92" s="216"/>
      <c r="ZJ92" s="216"/>
      <c r="ZK92" s="216"/>
      <c r="ZL92" s="216"/>
      <c r="ZM92" s="216"/>
      <c r="ZN92" s="216"/>
      <c r="ZO92" s="216"/>
      <c r="ZP92" s="216"/>
      <c r="ZQ92" s="216"/>
      <c r="ZR92" s="216"/>
      <c r="ZS92" s="216"/>
      <c r="ZT92" s="216"/>
      <c r="ZU92" s="216"/>
      <c r="ZV92" s="216"/>
      <c r="ZW92" s="216"/>
      <c r="ZX92" s="216"/>
      <c r="ZY92" s="216"/>
      <c r="ZZ92" s="216"/>
      <c r="AAA92" s="216"/>
      <c r="AAB92" s="216"/>
      <c r="AAC92" s="216"/>
      <c r="AAD92" s="216"/>
      <c r="AAE92" s="216"/>
      <c r="AAF92" s="216"/>
      <c r="AAG92" s="216"/>
      <c r="AAH92" s="216"/>
      <c r="AAI92" s="216"/>
      <c r="AAJ92" s="216"/>
      <c r="AAK92" s="216"/>
      <c r="AAL92" s="216"/>
      <c r="AAM92" s="216"/>
      <c r="AAN92" s="216"/>
      <c r="AAO92" s="216"/>
      <c r="AAP92" s="216"/>
      <c r="AAQ92" s="216"/>
      <c r="AAR92" s="216"/>
      <c r="AAS92" s="216"/>
      <c r="AAT92" s="216"/>
      <c r="AAU92" s="216"/>
      <c r="AAV92" s="216"/>
      <c r="AAW92" s="216"/>
      <c r="AAX92" s="216"/>
      <c r="AAY92" s="216"/>
      <c r="AAZ92" s="216"/>
      <c r="ABA92" s="216"/>
      <c r="ABB92" s="216"/>
      <c r="ABC92" s="216"/>
      <c r="ABD92" s="216"/>
      <c r="ABE92" s="216"/>
      <c r="ABF92" s="216"/>
      <c r="ABG92" s="216"/>
      <c r="ABH92" s="216"/>
      <c r="ABI92" s="216"/>
      <c r="ABJ92" s="216"/>
      <c r="ABK92" s="216"/>
      <c r="ABL92" s="216"/>
      <c r="ABM92" s="216"/>
      <c r="ABN92" s="216"/>
      <c r="ABO92" s="216"/>
      <c r="ABP92" s="216"/>
      <c r="ABQ92" s="216"/>
      <c r="ABR92" s="216"/>
      <c r="ABS92" s="216"/>
      <c r="ABT92" s="216"/>
      <c r="ABU92" s="216"/>
      <c r="ABV92" s="216"/>
      <c r="ABW92" s="216"/>
      <c r="ABX92" s="216"/>
      <c r="ABY92" s="216"/>
      <c r="ABZ92" s="216"/>
      <c r="ACA92" s="216"/>
      <c r="ACB92" s="216"/>
      <c r="ACC92" s="216"/>
      <c r="ACD92" s="216"/>
      <c r="ACE92" s="216"/>
      <c r="ACF92" s="216"/>
      <c r="ACG92" s="216"/>
      <c r="ACH92" s="216"/>
      <c r="ACI92" s="216"/>
      <c r="ACJ92" s="216"/>
      <c r="ACK92" s="216"/>
      <c r="ACL92" s="216"/>
      <c r="ACM92" s="216"/>
      <c r="ACN92" s="216"/>
      <c r="ACO92" s="216"/>
      <c r="ACP92" s="216"/>
      <c r="ACQ92" s="216"/>
      <c r="ACR92" s="216"/>
      <c r="ACS92" s="216"/>
      <c r="ACT92" s="216"/>
      <c r="ACU92" s="216"/>
      <c r="ACV92" s="216"/>
      <c r="ACW92" s="216"/>
      <c r="ACX92" s="216"/>
      <c r="ACY92" s="216"/>
      <c r="ACZ92" s="216"/>
      <c r="ADA92" s="216"/>
      <c r="ADB92" s="216"/>
      <c r="ADC92" s="216"/>
      <c r="ADD92" s="216"/>
      <c r="ADE92" s="216"/>
      <c r="ADF92" s="216"/>
      <c r="ADG92" s="216"/>
      <c r="ADH92" s="216"/>
      <c r="ADI92" s="216"/>
      <c r="ADJ92" s="216"/>
      <c r="ADK92" s="216"/>
      <c r="ADL92" s="216"/>
      <c r="ADM92" s="216"/>
      <c r="ADN92" s="216"/>
      <c r="ADO92" s="216"/>
      <c r="ADP92" s="216"/>
      <c r="ADQ92" s="216"/>
      <c r="ADR92" s="216"/>
      <c r="ADS92" s="216"/>
      <c r="ADT92" s="216"/>
      <c r="ADU92" s="216"/>
      <c r="ADV92" s="216"/>
      <c r="ADW92" s="216"/>
      <c r="ADX92" s="216"/>
      <c r="ADY92" s="216"/>
      <c r="ADZ92" s="216"/>
      <c r="AEA92" s="216"/>
      <c r="AEB92" s="216"/>
      <c r="AEC92" s="216"/>
      <c r="AED92" s="216"/>
      <c r="AEE92" s="216"/>
      <c r="AEF92" s="216"/>
      <c r="AEG92" s="216"/>
      <c r="AEH92" s="216"/>
      <c r="AEI92" s="216"/>
      <c r="AEJ92" s="216"/>
      <c r="AEK92" s="216"/>
      <c r="AEL92" s="216"/>
      <c r="AEM92" s="216"/>
      <c r="AEN92" s="216"/>
      <c r="AEO92" s="216"/>
      <c r="AEP92" s="216"/>
      <c r="AEQ92" s="216"/>
      <c r="AER92" s="216"/>
      <c r="AES92" s="216"/>
      <c r="AET92" s="216"/>
      <c r="AEU92" s="216"/>
      <c r="AEV92" s="216"/>
      <c r="AEW92" s="216"/>
      <c r="AEX92" s="216"/>
      <c r="AEY92" s="216"/>
      <c r="AEZ92" s="216"/>
      <c r="AFA92" s="216"/>
      <c r="AFB92" s="216"/>
      <c r="AFC92" s="216"/>
      <c r="AFD92" s="216"/>
      <c r="AFE92" s="216"/>
      <c r="AFF92" s="216"/>
      <c r="AFG92" s="216"/>
      <c r="AFH92" s="216"/>
      <c r="AFI92" s="216"/>
      <c r="AFJ92" s="216"/>
      <c r="AFK92" s="216"/>
      <c r="AFL92" s="216"/>
      <c r="AFM92" s="216"/>
      <c r="AFN92" s="216"/>
      <c r="AFO92" s="216"/>
      <c r="AFP92" s="216"/>
      <c r="AFQ92" s="216"/>
      <c r="AFR92" s="216"/>
      <c r="AFS92" s="216"/>
      <c r="AFT92" s="216"/>
      <c r="AFU92" s="216"/>
      <c r="AFV92" s="216"/>
      <c r="AFW92" s="216"/>
      <c r="AFX92" s="216"/>
      <c r="AFY92" s="216"/>
      <c r="AFZ92" s="216"/>
      <c r="AGA92" s="216"/>
      <c r="AGB92" s="216"/>
      <c r="AGC92" s="216"/>
      <c r="AGD92" s="216"/>
      <c r="AGE92" s="216"/>
      <c r="AGF92" s="216"/>
      <c r="AGG92" s="216"/>
      <c r="AGH92" s="216"/>
      <c r="AGI92" s="216"/>
      <c r="AGJ92" s="216"/>
      <c r="AGK92" s="216"/>
      <c r="AGL92" s="216"/>
      <c r="AGM92" s="216"/>
      <c r="AGN92" s="216"/>
      <c r="AGO92" s="216"/>
      <c r="AGP92" s="216"/>
      <c r="AGQ92" s="216"/>
      <c r="AGR92" s="216"/>
      <c r="AGS92" s="216"/>
      <c r="AGT92" s="216"/>
      <c r="AGU92" s="216"/>
      <c r="AGV92" s="216"/>
      <c r="AGW92" s="216"/>
      <c r="AGX92" s="216"/>
      <c r="AGY92" s="216"/>
      <c r="AGZ92" s="216"/>
      <c r="AHA92" s="216"/>
      <c r="AHB92" s="216"/>
      <c r="AHC92" s="216"/>
      <c r="AHD92" s="216"/>
      <c r="AHE92" s="216"/>
      <c r="AHF92" s="216"/>
      <c r="AHG92" s="216"/>
      <c r="AHH92" s="216"/>
      <c r="AHI92" s="216"/>
      <c r="AHJ92" s="216"/>
      <c r="AHK92" s="216"/>
      <c r="AHL92" s="216"/>
      <c r="AHM92" s="216"/>
      <c r="AHN92" s="216"/>
      <c r="AHO92" s="216"/>
      <c r="AHP92" s="216"/>
      <c r="AHQ92" s="216"/>
      <c r="AHR92" s="216"/>
      <c r="AHS92" s="216"/>
      <c r="AHT92" s="216"/>
      <c r="AHU92" s="216"/>
      <c r="AHV92" s="216"/>
      <c r="AHW92" s="216"/>
      <c r="AHX92" s="216"/>
      <c r="AHY92" s="216"/>
      <c r="AHZ92" s="216"/>
      <c r="AIA92" s="216"/>
      <c r="AIB92" s="216"/>
      <c r="AIC92" s="216"/>
      <c r="AID92" s="216"/>
      <c r="AIE92" s="216"/>
      <c r="AIF92" s="216"/>
      <c r="AIG92" s="216"/>
      <c r="AIH92" s="216"/>
      <c r="AII92" s="216"/>
      <c r="AIJ92" s="216"/>
      <c r="AIK92" s="216"/>
      <c r="AIL92" s="216"/>
      <c r="AIM92" s="216"/>
      <c r="AIN92" s="216"/>
      <c r="AIO92" s="216"/>
      <c r="AIP92" s="216"/>
      <c r="AIQ92" s="216"/>
      <c r="AIR92" s="216"/>
      <c r="AIS92" s="216"/>
      <c r="AIT92" s="216"/>
      <c r="AIU92" s="216"/>
      <c r="AIV92" s="216"/>
      <c r="AIW92" s="216"/>
      <c r="AIX92" s="216"/>
      <c r="AIY92" s="216"/>
      <c r="AIZ92" s="216"/>
      <c r="AJA92" s="216"/>
      <c r="AJB92" s="216"/>
      <c r="AJC92" s="216"/>
      <c r="AJD92" s="216"/>
      <c r="AJE92" s="216"/>
      <c r="AJF92" s="216"/>
      <c r="AJG92" s="216"/>
      <c r="AJH92" s="216"/>
      <c r="AJI92" s="216"/>
      <c r="AJJ92" s="216"/>
      <c r="AJK92" s="216"/>
      <c r="AJL92" s="216"/>
      <c r="AJM92" s="216"/>
      <c r="AJN92" s="216"/>
      <c r="AJO92" s="216"/>
      <c r="AJP92" s="216"/>
      <c r="AJQ92" s="216"/>
      <c r="AJR92" s="216"/>
      <c r="AJS92" s="216"/>
      <c r="AJT92" s="216"/>
      <c r="AJU92" s="216"/>
      <c r="AJV92" s="216"/>
      <c r="AJW92" s="216"/>
      <c r="AJX92" s="216"/>
      <c r="AJY92" s="216"/>
      <c r="AJZ92" s="216"/>
      <c r="AKA92" s="216"/>
      <c r="AKB92" s="216"/>
      <c r="AKC92" s="216"/>
      <c r="AKD92" s="216"/>
      <c r="AKE92" s="216"/>
      <c r="AKF92" s="216"/>
      <c r="AKG92" s="216"/>
      <c r="AKH92" s="216"/>
      <c r="AKI92" s="216"/>
      <c r="AKJ92" s="216"/>
      <c r="AKK92" s="216"/>
      <c r="AKL92" s="216"/>
      <c r="AKM92" s="216"/>
      <c r="AKN92" s="216"/>
      <c r="AKO92" s="216"/>
      <c r="AKP92" s="216"/>
      <c r="AKQ92" s="216"/>
      <c r="AKR92" s="216"/>
      <c r="AKS92" s="216"/>
      <c r="AKT92" s="216"/>
      <c r="AKU92" s="216"/>
      <c r="AKV92" s="216"/>
      <c r="AKW92" s="216"/>
      <c r="AKX92" s="216"/>
      <c r="AKY92" s="216"/>
      <c r="AKZ92" s="216"/>
      <c r="ALA92" s="216"/>
      <c r="ALB92" s="216"/>
      <c r="ALC92" s="216"/>
      <c r="ALD92" s="216"/>
      <c r="ALE92" s="216"/>
      <c r="ALF92" s="216"/>
      <c r="ALG92" s="216"/>
      <c r="ALH92" s="216"/>
      <c r="ALI92" s="216"/>
      <c r="ALJ92" s="216"/>
      <c r="ALK92" s="216"/>
      <c r="ALL92" s="216"/>
      <c r="ALM92" s="216"/>
      <c r="ALN92" s="216"/>
      <c r="ALO92" s="216"/>
      <c r="ALP92" s="216"/>
      <c r="ALQ92" s="216"/>
      <c r="ALR92" s="216"/>
      <c r="ALS92" s="216"/>
      <c r="ALT92" s="216"/>
      <c r="ALU92" s="216"/>
      <c r="ALV92" s="216"/>
      <c r="ALW92" s="216"/>
      <c r="ALX92" s="216"/>
      <c r="ALY92" s="216"/>
      <c r="ALZ92" s="216"/>
      <c r="AMA92" s="216"/>
      <c r="AMB92" s="216"/>
      <c r="AMC92" s="216"/>
      <c r="AMD92" s="216"/>
      <c r="AME92" s="216"/>
      <c r="AMF92" s="216"/>
      <c r="AMG92" s="216"/>
      <c r="AMH92" s="216"/>
      <c r="AMI92" s="216"/>
      <c r="AMJ92" s="216"/>
      <c r="AMK92" s="216"/>
      <c r="AML92" s="216"/>
      <c r="AMM92" s="216"/>
      <c r="AMN92" s="216"/>
      <c r="AMO92" s="216"/>
      <c r="AMP92" s="216"/>
      <c r="AMQ92" s="216"/>
      <c r="AMR92" s="216"/>
      <c r="AMS92" s="216"/>
      <c r="AMT92" s="216"/>
      <c r="AMU92" s="216"/>
      <c r="AMV92" s="216"/>
      <c r="AMW92" s="216"/>
      <c r="AMX92" s="216"/>
      <c r="AMY92" s="216"/>
      <c r="AMZ92" s="216"/>
      <c r="ANA92" s="216"/>
      <c r="ANB92" s="216"/>
      <c r="ANC92" s="216"/>
      <c r="AND92" s="216"/>
      <c r="ANE92" s="216"/>
      <c r="ANF92" s="216"/>
      <c r="ANG92" s="216"/>
      <c r="ANH92" s="216"/>
      <c r="ANI92" s="216"/>
      <c r="ANJ92" s="216"/>
      <c r="ANK92" s="216"/>
      <c r="ANL92" s="216"/>
      <c r="ANM92" s="216"/>
      <c r="ANN92" s="216"/>
      <c r="ANO92" s="216"/>
      <c r="ANP92" s="216"/>
      <c r="ANQ92" s="216"/>
      <c r="ANR92" s="216"/>
      <c r="ANS92" s="216"/>
      <c r="ANT92" s="216"/>
      <c r="ANU92" s="216"/>
      <c r="ANV92" s="216"/>
      <c r="ANW92" s="216"/>
      <c r="ANX92" s="216"/>
      <c r="ANY92" s="216"/>
      <c r="ANZ92" s="216"/>
      <c r="AOA92" s="216"/>
      <c r="AOB92" s="216"/>
      <c r="AOC92" s="216"/>
      <c r="AOD92" s="216"/>
      <c r="AOE92" s="216"/>
      <c r="AOF92" s="216"/>
      <c r="AOG92" s="216"/>
      <c r="AOH92" s="216"/>
      <c r="AOI92" s="216"/>
      <c r="AOJ92" s="216"/>
      <c r="AOK92" s="216"/>
      <c r="AOL92" s="216"/>
      <c r="AOM92" s="216"/>
      <c r="AON92" s="216"/>
      <c r="AOO92" s="216"/>
      <c r="AOP92" s="216"/>
      <c r="AOQ92" s="216"/>
      <c r="AOR92" s="216"/>
      <c r="AOS92" s="216"/>
      <c r="AOT92" s="216"/>
      <c r="AOU92" s="216"/>
      <c r="AOV92" s="216"/>
      <c r="AOW92" s="216"/>
      <c r="AOX92" s="216"/>
      <c r="AOY92" s="216"/>
      <c r="AOZ92" s="216"/>
      <c r="APA92" s="216"/>
      <c r="APB92" s="216"/>
      <c r="APC92" s="216"/>
      <c r="APD92" s="216"/>
      <c r="APE92" s="216"/>
      <c r="APF92" s="216"/>
      <c r="APG92" s="216"/>
      <c r="APH92" s="216"/>
      <c r="API92" s="216"/>
      <c r="APJ92" s="216"/>
      <c r="APK92" s="216"/>
      <c r="APL92" s="216"/>
      <c r="APM92" s="216"/>
      <c r="APN92" s="216"/>
      <c r="APO92" s="216"/>
      <c r="APP92" s="216"/>
      <c r="APQ92" s="216"/>
      <c r="APR92" s="216"/>
      <c r="APS92" s="216"/>
      <c r="APT92" s="216"/>
      <c r="APU92" s="216"/>
      <c r="APV92" s="216"/>
      <c r="APW92" s="216"/>
      <c r="APX92" s="216"/>
      <c r="APY92" s="216"/>
      <c r="APZ92" s="216"/>
      <c r="AQA92" s="216"/>
      <c r="AQB92" s="216"/>
      <c r="AQC92" s="216"/>
      <c r="AQD92" s="216"/>
      <c r="AQE92" s="216"/>
      <c r="AQF92" s="216"/>
      <c r="AQG92" s="216"/>
      <c r="AQH92" s="216"/>
      <c r="AQI92" s="216"/>
      <c r="AQJ92" s="216"/>
      <c r="AQK92" s="216"/>
      <c r="AQL92" s="216"/>
      <c r="AQM92" s="216"/>
      <c r="AQN92" s="216"/>
      <c r="AQO92" s="216"/>
      <c r="AQP92" s="216"/>
      <c r="AQQ92" s="216"/>
      <c r="AQR92" s="216"/>
      <c r="AQS92" s="216"/>
      <c r="AQT92" s="216"/>
      <c r="AQU92" s="216"/>
      <c r="AQV92" s="216"/>
      <c r="AQW92" s="216"/>
      <c r="AQX92" s="216"/>
      <c r="AQY92" s="216"/>
      <c r="AQZ92" s="216"/>
      <c r="ARA92" s="216"/>
      <c r="ARB92" s="216"/>
      <c r="ARC92" s="216"/>
      <c r="ARD92" s="216"/>
      <c r="ARE92" s="216"/>
      <c r="ARF92" s="216"/>
      <c r="ARG92" s="216"/>
      <c r="ARH92" s="216"/>
      <c r="ARI92" s="216"/>
      <c r="ARJ92" s="216"/>
      <c r="ARK92" s="216"/>
      <c r="ARL92" s="216"/>
      <c r="ARM92" s="216"/>
      <c r="ARN92" s="216"/>
      <c r="ARO92" s="216"/>
      <c r="ARP92" s="216"/>
      <c r="ARQ92" s="216"/>
      <c r="ARR92" s="216"/>
      <c r="ARS92" s="216"/>
      <c r="ART92" s="216"/>
      <c r="ARU92" s="216"/>
      <c r="ARV92" s="216"/>
      <c r="ARW92" s="216"/>
      <c r="ARX92" s="216"/>
      <c r="ARY92" s="216"/>
      <c r="ARZ92" s="216"/>
      <c r="ASA92" s="216"/>
      <c r="ASB92" s="216"/>
      <c r="ASC92" s="216"/>
      <c r="ASD92" s="216"/>
      <c r="ASE92" s="216"/>
      <c r="ASF92" s="216"/>
      <c r="ASG92" s="216"/>
      <c r="ASH92" s="216"/>
      <c r="ASI92" s="216"/>
      <c r="ASJ92" s="216"/>
      <c r="ASK92" s="216"/>
      <c r="ASL92" s="216"/>
      <c r="ASM92" s="216"/>
      <c r="ASN92" s="216"/>
      <c r="ASO92" s="216"/>
      <c r="ASP92" s="216"/>
      <c r="ASQ92" s="216"/>
      <c r="ASR92" s="216"/>
      <c r="ASS92" s="216"/>
      <c r="AST92" s="216"/>
      <c r="ASU92" s="216"/>
      <c r="ASV92" s="216"/>
      <c r="ASW92" s="216"/>
      <c r="ASX92" s="216"/>
      <c r="ASY92" s="216"/>
      <c r="ASZ92" s="216"/>
      <c r="ATA92" s="216"/>
      <c r="ATB92" s="216"/>
      <c r="ATC92" s="216"/>
      <c r="ATD92" s="216"/>
      <c r="ATE92" s="216"/>
      <c r="ATF92" s="216"/>
      <c r="ATG92" s="216"/>
      <c r="ATH92" s="216"/>
      <c r="ATI92" s="216"/>
      <c r="ATJ92" s="216"/>
      <c r="ATK92" s="216"/>
      <c r="ATL92" s="216"/>
      <c r="ATM92" s="216"/>
      <c r="ATN92" s="216"/>
      <c r="ATO92" s="216"/>
      <c r="ATP92" s="216"/>
      <c r="ATQ92" s="216"/>
      <c r="ATR92" s="216"/>
      <c r="ATS92" s="216"/>
      <c r="ATT92" s="216"/>
      <c r="ATU92" s="216"/>
      <c r="ATV92" s="216"/>
      <c r="ATW92" s="216"/>
      <c r="ATX92" s="216"/>
      <c r="ATY92" s="216"/>
      <c r="ATZ92" s="216"/>
      <c r="AUA92" s="216"/>
      <c r="AUB92" s="216"/>
      <c r="AUC92" s="216"/>
      <c r="AUD92" s="216"/>
      <c r="AUE92" s="216"/>
      <c r="AUF92" s="216"/>
      <c r="AUG92" s="216"/>
      <c r="AUH92" s="216"/>
      <c r="AUI92" s="216"/>
      <c r="AUJ92" s="216"/>
      <c r="AUK92" s="216"/>
      <c r="AUL92" s="216"/>
      <c r="AUM92" s="216"/>
      <c r="AUN92" s="216"/>
      <c r="AUO92" s="216"/>
      <c r="AUP92" s="216"/>
      <c r="AUQ92" s="216"/>
      <c r="AUR92" s="216"/>
      <c r="AUS92" s="216"/>
      <c r="AUT92" s="216"/>
      <c r="AUU92" s="216"/>
      <c r="AUV92" s="216"/>
      <c r="AUW92" s="216"/>
      <c r="AUX92" s="216"/>
      <c r="AUY92" s="216"/>
      <c r="AUZ92" s="216"/>
      <c r="AVA92" s="216"/>
      <c r="AVB92" s="216"/>
      <c r="AVC92" s="216"/>
      <c r="AVD92" s="216"/>
      <c r="AVE92" s="216"/>
      <c r="AVF92" s="216"/>
      <c r="AVG92" s="216"/>
      <c r="AVH92" s="216"/>
      <c r="AVI92" s="216"/>
      <c r="AVJ92" s="216"/>
      <c r="AVK92" s="216"/>
      <c r="AVL92" s="216"/>
      <c r="AVM92" s="216"/>
      <c r="AVN92" s="216"/>
      <c r="AVO92" s="216"/>
      <c r="AVP92" s="216"/>
      <c r="AVQ92" s="216"/>
      <c r="AVR92" s="216"/>
      <c r="AVS92" s="216"/>
      <c r="AVT92" s="216"/>
      <c r="AVU92" s="216"/>
      <c r="AVV92" s="216"/>
      <c r="AVW92" s="216"/>
      <c r="AVX92" s="216"/>
      <c r="AVY92" s="216"/>
      <c r="AVZ92" s="216"/>
      <c r="AWA92" s="216"/>
      <c r="AWB92" s="216"/>
      <c r="AWC92" s="216"/>
      <c r="AWD92" s="216"/>
      <c r="AWE92" s="216"/>
      <c r="AWF92" s="216"/>
      <c r="AWG92" s="216"/>
      <c r="AWH92" s="216"/>
      <c r="AWI92" s="216"/>
      <c r="AWJ92" s="216"/>
      <c r="AWK92" s="216"/>
      <c r="AWL92" s="216"/>
      <c r="AWM92" s="216"/>
      <c r="AWN92" s="216"/>
      <c r="AWO92" s="216"/>
      <c r="AWP92" s="216"/>
      <c r="AWQ92" s="216"/>
      <c r="AWR92" s="216"/>
      <c r="AWS92" s="216"/>
      <c r="AWT92" s="216"/>
      <c r="AWU92" s="216"/>
      <c r="AWV92" s="216"/>
      <c r="AWW92" s="216"/>
      <c r="AWX92" s="216"/>
      <c r="AWY92" s="216"/>
      <c r="AWZ92" s="216"/>
      <c r="AXA92" s="216"/>
      <c r="AXB92" s="216"/>
      <c r="AXC92" s="216"/>
      <c r="AXD92" s="216"/>
      <c r="AXE92" s="216"/>
      <c r="AXF92" s="216"/>
      <c r="AXG92" s="216"/>
      <c r="AXH92" s="216"/>
      <c r="AXI92" s="216"/>
      <c r="AXJ92" s="216"/>
      <c r="AXK92" s="216"/>
      <c r="AXL92" s="216"/>
      <c r="AXM92" s="216"/>
      <c r="AXN92" s="216"/>
      <c r="AXO92" s="216"/>
      <c r="AXP92" s="216"/>
      <c r="AXQ92" s="216"/>
      <c r="AXR92" s="216"/>
      <c r="AXS92" s="216"/>
      <c r="AXT92" s="216"/>
      <c r="AXU92" s="216"/>
      <c r="AXV92" s="216"/>
      <c r="AXW92" s="216"/>
      <c r="AXX92" s="216"/>
      <c r="AXY92" s="216"/>
      <c r="AXZ92" s="216"/>
      <c r="AYA92" s="216"/>
      <c r="AYB92" s="216"/>
      <c r="AYC92" s="216"/>
      <c r="AYD92" s="216"/>
      <c r="AYE92" s="216"/>
      <c r="AYF92" s="216"/>
      <c r="AYG92" s="216"/>
      <c r="AYH92" s="216"/>
      <c r="AYI92" s="216"/>
      <c r="AYJ92" s="216"/>
      <c r="AYK92" s="216"/>
      <c r="AYL92" s="216"/>
      <c r="AYM92" s="216"/>
      <c r="AYN92" s="216"/>
      <c r="AYO92" s="216"/>
      <c r="AYP92" s="216"/>
      <c r="AYQ92" s="216"/>
      <c r="AYR92" s="216"/>
      <c r="AYS92" s="216"/>
      <c r="AYT92" s="216"/>
      <c r="AYU92" s="216"/>
      <c r="AYV92" s="216"/>
      <c r="AYW92" s="216"/>
      <c r="AYX92" s="216"/>
      <c r="AYY92" s="216"/>
      <c r="AYZ92" s="216"/>
      <c r="AZA92" s="216"/>
      <c r="AZB92" s="216"/>
      <c r="AZC92" s="216"/>
      <c r="AZD92" s="216"/>
      <c r="AZE92" s="216"/>
      <c r="AZF92" s="216"/>
      <c r="AZG92" s="216"/>
      <c r="AZH92" s="216"/>
      <c r="AZI92" s="216"/>
      <c r="AZJ92" s="216"/>
      <c r="AZK92" s="216"/>
      <c r="AZL92" s="216"/>
      <c r="AZM92" s="216"/>
      <c r="AZN92" s="216"/>
      <c r="AZO92" s="216"/>
      <c r="AZP92" s="216"/>
      <c r="AZQ92" s="216"/>
      <c r="AZR92" s="216"/>
      <c r="AZS92" s="216"/>
      <c r="AZT92" s="216"/>
      <c r="AZU92" s="216"/>
      <c r="AZV92" s="216"/>
      <c r="AZW92" s="216"/>
      <c r="AZX92" s="216"/>
      <c r="AZY92" s="216"/>
      <c r="AZZ92" s="216"/>
      <c r="BAA92" s="216"/>
      <c r="BAB92" s="216"/>
      <c r="BAC92" s="216"/>
      <c r="BAD92" s="216"/>
      <c r="BAE92" s="216"/>
      <c r="BAF92" s="216"/>
      <c r="BAG92" s="216"/>
      <c r="BAH92" s="216"/>
      <c r="BAI92" s="216"/>
      <c r="BAJ92" s="216"/>
      <c r="BAK92" s="216"/>
      <c r="BAL92" s="216"/>
      <c r="BAM92" s="216"/>
      <c r="BAN92" s="216"/>
      <c r="BAO92" s="216"/>
      <c r="BAP92" s="216"/>
      <c r="BAQ92" s="216"/>
      <c r="BAR92" s="216"/>
      <c r="BAS92" s="216"/>
      <c r="BAT92" s="216"/>
      <c r="BAU92" s="216"/>
      <c r="BAV92" s="216"/>
      <c r="BAW92" s="216"/>
      <c r="BAX92" s="216"/>
      <c r="BAY92" s="216"/>
      <c r="BAZ92" s="216"/>
      <c r="BBA92" s="216"/>
      <c r="BBB92" s="216"/>
      <c r="BBC92" s="216"/>
      <c r="BBD92" s="216"/>
      <c r="BBE92" s="216"/>
      <c r="BBF92" s="216"/>
      <c r="BBG92" s="216"/>
      <c r="BBH92" s="216"/>
      <c r="BBI92" s="216"/>
      <c r="BBJ92" s="216"/>
      <c r="BBK92" s="216"/>
      <c r="BBL92" s="216"/>
      <c r="BBM92" s="216"/>
      <c r="BBN92" s="216"/>
      <c r="BBO92" s="216"/>
      <c r="BBP92" s="216"/>
      <c r="BBQ92" s="216"/>
      <c r="BBR92" s="216"/>
      <c r="BBS92" s="216"/>
      <c r="BBT92" s="216"/>
      <c r="BBU92" s="216"/>
      <c r="BBV92" s="216"/>
      <c r="BBW92" s="216"/>
      <c r="BBX92" s="216"/>
      <c r="BBY92" s="216"/>
      <c r="BBZ92" s="216"/>
      <c r="BCA92" s="216"/>
      <c r="BCB92" s="216"/>
      <c r="BCC92" s="216"/>
      <c r="BCD92" s="216"/>
      <c r="BCE92" s="216"/>
      <c r="BCF92" s="216"/>
      <c r="BCG92" s="216"/>
      <c r="BCH92" s="216"/>
      <c r="BCI92" s="216"/>
      <c r="BCJ92" s="216"/>
      <c r="BCK92" s="216"/>
      <c r="BCL92" s="216"/>
      <c r="BCM92" s="216"/>
      <c r="BCN92" s="216"/>
      <c r="BCO92" s="216"/>
      <c r="BCP92" s="216"/>
      <c r="BCQ92" s="216"/>
      <c r="BCR92" s="216"/>
      <c r="BCS92" s="216"/>
      <c r="BCT92" s="216"/>
      <c r="BCU92" s="216"/>
      <c r="BCV92" s="216"/>
      <c r="BCW92" s="216"/>
      <c r="BCX92" s="216"/>
      <c r="BCY92" s="216"/>
      <c r="BCZ92" s="216"/>
      <c r="BDA92" s="216"/>
      <c r="BDB92" s="216"/>
      <c r="BDC92" s="216"/>
      <c r="BDD92" s="216"/>
      <c r="BDE92" s="216"/>
      <c r="BDF92" s="216"/>
      <c r="BDG92" s="216"/>
      <c r="BDH92" s="216"/>
      <c r="BDI92" s="216"/>
      <c r="BDJ92" s="216"/>
      <c r="BDK92" s="216"/>
      <c r="BDL92" s="216"/>
      <c r="BDM92" s="216"/>
      <c r="BDN92" s="216"/>
      <c r="BDO92" s="216"/>
      <c r="BDP92" s="216"/>
      <c r="BDQ92" s="216"/>
      <c r="BDR92" s="216"/>
      <c r="BDS92" s="216"/>
      <c r="BDT92" s="216"/>
      <c r="BDU92" s="216"/>
      <c r="BDV92" s="216"/>
      <c r="BDW92" s="216"/>
      <c r="BDX92" s="216"/>
      <c r="BDY92" s="216"/>
      <c r="BDZ92" s="216"/>
      <c r="BEA92" s="216"/>
      <c r="BEB92" s="216"/>
      <c r="BEC92" s="216"/>
      <c r="BED92" s="216"/>
      <c r="BEE92" s="216"/>
      <c r="BEF92" s="216"/>
      <c r="BEG92" s="216"/>
      <c r="BEH92" s="216"/>
      <c r="BEI92" s="216"/>
      <c r="BEJ92" s="216"/>
      <c r="BEK92" s="216"/>
      <c r="BEL92" s="216"/>
      <c r="BEM92" s="216"/>
      <c r="BEN92" s="216"/>
      <c r="BEO92" s="216"/>
      <c r="BEP92" s="216"/>
      <c r="BEQ92" s="216"/>
      <c r="BER92" s="216"/>
      <c r="BES92" s="216"/>
      <c r="BET92" s="216"/>
      <c r="BEU92" s="216"/>
      <c r="BEV92" s="216"/>
      <c r="BEW92" s="216"/>
      <c r="BEX92" s="216"/>
      <c r="BEY92" s="216"/>
      <c r="BEZ92" s="216"/>
      <c r="BFA92" s="216"/>
      <c r="BFB92" s="216"/>
      <c r="BFC92" s="216"/>
      <c r="BFD92" s="216"/>
      <c r="BFE92" s="216"/>
      <c r="BFF92" s="216"/>
      <c r="BFG92" s="216"/>
      <c r="BFH92" s="216"/>
      <c r="BFI92" s="216"/>
      <c r="BFJ92" s="216"/>
      <c r="BFK92" s="216"/>
      <c r="BFL92" s="216"/>
      <c r="BFM92" s="216"/>
      <c r="BFN92" s="216"/>
      <c r="BFO92" s="216"/>
      <c r="BFP92" s="216"/>
      <c r="BFQ92" s="216"/>
      <c r="BFR92" s="216"/>
      <c r="BFS92" s="216"/>
      <c r="BFT92" s="216"/>
      <c r="BFU92" s="216"/>
      <c r="BFV92" s="216"/>
      <c r="BFW92" s="216"/>
      <c r="BFX92" s="216"/>
      <c r="BFY92" s="216"/>
      <c r="BFZ92" s="216"/>
      <c r="BGA92" s="216"/>
      <c r="BGB92" s="216"/>
      <c r="BGC92" s="216"/>
      <c r="BGD92" s="216"/>
      <c r="BGE92" s="216"/>
      <c r="BGF92" s="216"/>
      <c r="BGG92" s="216"/>
      <c r="BGH92" s="216"/>
      <c r="BGI92" s="216"/>
      <c r="BGJ92" s="216"/>
      <c r="BGK92" s="216"/>
      <c r="BGL92" s="216"/>
      <c r="BGM92" s="216"/>
      <c r="BGN92" s="216"/>
      <c r="BGO92" s="216"/>
      <c r="BGP92" s="216"/>
      <c r="BGQ92" s="216"/>
      <c r="BGR92" s="216"/>
      <c r="BGS92" s="216"/>
      <c r="BGT92" s="216"/>
      <c r="BGU92" s="216"/>
      <c r="BGV92" s="216"/>
      <c r="BGW92" s="216"/>
      <c r="BGX92" s="216"/>
      <c r="BGY92" s="216"/>
      <c r="BGZ92" s="216"/>
      <c r="BHA92" s="216"/>
      <c r="BHB92" s="216"/>
      <c r="BHC92" s="216"/>
      <c r="BHD92" s="216"/>
      <c r="BHE92" s="216"/>
      <c r="BHF92" s="216"/>
      <c r="BHG92" s="216"/>
      <c r="BHH92" s="216"/>
      <c r="BHI92" s="216"/>
      <c r="BHJ92" s="216"/>
      <c r="BHK92" s="216"/>
      <c r="BHL92" s="216"/>
      <c r="BHM92" s="216"/>
      <c r="BHN92" s="216"/>
      <c r="BHO92" s="216"/>
      <c r="BHP92" s="216"/>
      <c r="BHQ92" s="216"/>
      <c r="BHR92" s="216"/>
      <c r="BHS92" s="216"/>
      <c r="BHT92" s="216"/>
      <c r="BHU92" s="216"/>
      <c r="BHV92" s="216"/>
      <c r="BHW92" s="216"/>
      <c r="BHX92" s="216"/>
      <c r="BHY92" s="216"/>
      <c r="BHZ92" s="216"/>
      <c r="BIA92" s="216"/>
      <c r="BIB92" s="216"/>
      <c r="BIC92" s="216"/>
      <c r="BID92" s="216"/>
      <c r="BIE92" s="216"/>
      <c r="BIF92" s="216"/>
      <c r="BIG92" s="216"/>
      <c r="BIH92" s="216"/>
      <c r="BII92" s="216"/>
      <c r="BIJ92" s="216"/>
      <c r="BIK92" s="216"/>
      <c r="BIL92" s="216"/>
      <c r="BIM92" s="216"/>
      <c r="BIN92" s="216"/>
      <c r="BIO92" s="216"/>
      <c r="BIP92" s="216"/>
      <c r="BIQ92" s="216"/>
      <c r="BIR92" s="216"/>
      <c r="BIS92" s="216"/>
      <c r="BIT92" s="216"/>
      <c r="BIU92" s="216"/>
      <c r="BIV92" s="216"/>
      <c r="BIW92" s="216"/>
      <c r="BIX92" s="216"/>
      <c r="BIY92" s="216"/>
      <c r="BIZ92" s="216"/>
      <c r="BJA92" s="216"/>
      <c r="BJB92" s="216"/>
      <c r="BJC92" s="216"/>
      <c r="BJD92" s="216"/>
      <c r="BJE92" s="216"/>
      <c r="BJF92" s="216"/>
      <c r="BJG92" s="216"/>
      <c r="BJH92" s="216"/>
      <c r="BJI92" s="216"/>
      <c r="BJJ92" s="216"/>
      <c r="BJK92" s="216"/>
      <c r="BJL92" s="216"/>
      <c r="BJM92" s="216"/>
      <c r="BJN92" s="216"/>
      <c r="BJO92" s="216"/>
      <c r="BJP92" s="216"/>
      <c r="BJQ92" s="216"/>
      <c r="BJR92" s="216"/>
      <c r="BJS92" s="216"/>
      <c r="BJT92" s="216"/>
      <c r="BJU92" s="216"/>
      <c r="BJV92" s="216"/>
      <c r="BJW92" s="216"/>
      <c r="BJX92" s="216"/>
      <c r="BJY92" s="216"/>
      <c r="BJZ92" s="216"/>
      <c r="BKA92" s="216"/>
      <c r="BKB92" s="216"/>
      <c r="BKC92" s="216"/>
      <c r="BKD92" s="216"/>
      <c r="BKE92" s="216"/>
      <c r="BKF92" s="216"/>
      <c r="BKG92" s="216"/>
      <c r="BKH92" s="216"/>
      <c r="BKI92" s="216"/>
      <c r="BKJ92" s="216"/>
      <c r="BKK92" s="216"/>
      <c r="BKL92" s="216"/>
      <c r="BKM92" s="216"/>
      <c r="BKN92" s="216"/>
      <c r="BKO92" s="216"/>
      <c r="BKP92" s="216"/>
      <c r="BKQ92" s="216"/>
      <c r="BKR92" s="216"/>
      <c r="BKS92" s="216"/>
      <c r="BKT92" s="216"/>
      <c r="BKU92" s="216"/>
      <c r="BKV92" s="216"/>
      <c r="BKW92" s="216"/>
      <c r="BKX92" s="216"/>
      <c r="BKY92" s="216"/>
      <c r="BKZ92" s="216"/>
      <c r="BLA92" s="216"/>
      <c r="BLB92" s="216"/>
      <c r="BLC92" s="216"/>
      <c r="BLD92" s="216"/>
      <c r="BLE92" s="216"/>
      <c r="BLF92" s="216"/>
      <c r="BLG92" s="216"/>
      <c r="BLH92" s="216"/>
      <c r="BLI92" s="216"/>
      <c r="BLJ92" s="216"/>
      <c r="BLK92" s="216"/>
      <c r="BLL92" s="216"/>
      <c r="BLM92" s="216"/>
      <c r="BLN92" s="216"/>
      <c r="BLO92" s="216"/>
      <c r="BLP92" s="216"/>
      <c r="BLQ92" s="216"/>
      <c r="BLR92" s="216"/>
      <c r="BLS92" s="216"/>
      <c r="BLT92" s="216"/>
      <c r="BLU92" s="216"/>
      <c r="BLV92" s="216"/>
      <c r="BLW92" s="216"/>
      <c r="BLX92" s="216"/>
      <c r="BLY92" s="216"/>
      <c r="BLZ92" s="216"/>
      <c r="BMA92" s="216"/>
      <c r="BMB92" s="216"/>
      <c r="BMC92" s="216"/>
      <c r="BMD92" s="216"/>
      <c r="BME92" s="216"/>
      <c r="BMF92" s="216"/>
      <c r="BMG92" s="216"/>
      <c r="BMH92" s="216"/>
      <c r="BMI92" s="216"/>
      <c r="BMJ92" s="216"/>
      <c r="BMK92" s="216"/>
      <c r="BML92" s="216"/>
      <c r="BMM92" s="216"/>
      <c r="BMN92" s="216"/>
      <c r="BMO92" s="216"/>
      <c r="BMP92" s="216"/>
      <c r="BMQ92" s="216"/>
      <c r="BMR92" s="216"/>
      <c r="BMS92" s="216"/>
      <c r="BMT92" s="216"/>
      <c r="BMU92" s="216"/>
      <c r="BMV92" s="216"/>
      <c r="BMW92" s="216"/>
      <c r="BMX92" s="216"/>
      <c r="BMY92" s="216"/>
      <c r="BMZ92" s="216"/>
      <c r="BNA92" s="216"/>
      <c r="BNB92" s="216"/>
      <c r="BNC92" s="216"/>
      <c r="BND92" s="216"/>
      <c r="BNE92" s="216"/>
      <c r="BNF92" s="216"/>
      <c r="BNG92" s="216"/>
      <c r="BNH92" s="216"/>
      <c r="BNI92" s="216"/>
      <c r="BNJ92" s="216"/>
      <c r="BNK92" s="216"/>
      <c r="BNL92" s="216"/>
      <c r="BNM92" s="216"/>
      <c r="BNN92" s="216"/>
      <c r="BNO92" s="216"/>
      <c r="BNP92" s="216"/>
      <c r="BNQ92" s="216"/>
      <c r="BNR92" s="216"/>
      <c r="BNS92" s="216"/>
      <c r="BNT92" s="216"/>
      <c r="BNU92" s="216"/>
      <c r="BNV92" s="216"/>
      <c r="BNW92" s="216"/>
      <c r="BNX92" s="216"/>
      <c r="BNY92" s="216"/>
      <c r="BNZ92" s="216"/>
      <c r="BOA92" s="216"/>
      <c r="BOB92" s="216"/>
      <c r="BOC92" s="216"/>
      <c r="BOD92" s="216"/>
      <c r="BOE92" s="216"/>
      <c r="BOF92" s="216"/>
      <c r="BOG92" s="216"/>
      <c r="BOH92" s="216"/>
      <c r="BOI92" s="216"/>
      <c r="BOJ92" s="216"/>
      <c r="BOK92" s="216"/>
      <c r="BOL92" s="216"/>
      <c r="BOM92" s="216"/>
      <c r="BON92" s="216"/>
      <c r="BOO92" s="216"/>
      <c r="BOP92" s="216"/>
      <c r="BOQ92" s="216"/>
      <c r="BOR92" s="216"/>
      <c r="BOS92" s="216"/>
      <c r="BOT92" s="216"/>
      <c r="BOU92" s="216"/>
      <c r="BOV92" s="216"/>
      <c r="BOW92" s="216"/>
      <c r="BOX92" s="216"/>
      <c r="BOY92" s="216"/>
      <c r="BOZ92" s="216"/>
      <c r="BPA92" s="216"/>
      <c r="BPB92" s="216"/>
      <c r="BPC92" s="216"/>
      <c r="BPD92" s="216"/>
      <c r="BPE92" s="216"/>
      <c r="BPF92" s="216"/>
      <c r="BPG92" s="216"/>
      <c r="BPH92" s="216"/>
      <c r="BPI92" s="216"/>
      <c r="BPJ92" s="216"/>
      <c r="BPK92" s="216"/>
      <c r="BPL92" s="216"/>
      <c r="BPM92" s="216"/>
      <c r="BPN92" s="216"/>
      <c r="BPO92" s="216"/>
      <c r="BPP92" s="216"/>
      <c r="BPQ92" s="216"/>
      <c r="BPR92" s="216"/>
      <c r="BPS92" s="216"/>
      <c r="BPT92" s="216"/>
      <c r="BPU92" s="216"/>
      <c r="BPV92" s="216"/>
      <c r="BPW92" s="216"/>
      <c r="BPX92" s="216"/>
      <c r="BPY92" s="216"/>
      <c r="BPZ92" s="216"/>
      <c r="BQA92" s="216"/>
      <c r="BQB92" s="216"/>
      <c r="BQC92" s="216"/>
      <c r="BQD92" s="216"/>
      <c r="BQE92" s="216"/>
      <c r="BQF92" s="216"/>
      <c r="BQG92" s="216"/>
      <c r="BQH92" s="216"/>
      <c r="BQI92" s="216"/>
      <c r="BQJ92" s="216"/>
      <c r="BQK92" s="216"/>
      <c r="BQL92" s="216"/>
      <c r="BQM92" s="216"/>
      <c r="BQN92" s="216"/>
      <c r="BQO92" s="216"/>
      <c r="BQP92" s="216"/>
      <c r="BQQ92" s="216"/>
      <c r="BQR92" s="216"/>
      <c r="BQS92" s="216"/>
      <c r="BQT92" s="216"/>
      <c r="BQU92" s="216"/>
      <c r="BQV92" s="216"/>
      <c r="BQW92" s="216"/>
      <c r="BQX92" s="216"/>
      <c r="BQY92" s="216"/>
      <c r="BQZ92" s="216"/>
      <c r="BRA92" s="216"/>
      <c r="BRB92" s="216"/>
      <c r="BRC92" s="216"/>
      <c r="BRD92" s="216"/>
      <c r="BRE92" s="216"/>
      <c r="BRF92" s="216"/>
      <c r="BRG92" s="216"/>
      <c r="BRH92" s="216"/>
      <c r="BRI92" s="216"/>
      <c r="BRJ92" s="216"/>
      <c r="BRK92" s="216"/>
      <c r="BRL92" s="216"/>
      <c r="BRM92" s="216"/>
      <c r="BRN92" s="216"/>
      <c r="BRO92" s="216"/>
      <c r="BRP92" s="216"/>
      <c r="BRQ92" s="216"/>
      <c r="BRR92" s="216"/>
      <c r="BRS92" s="216"/>
      <c r="BRT92" s="216"/>
      <c r="BRU92" s="216"/>
      <c r="BRV92" s="216"/>
      <c r="BRW92" s="216"/>
      <c r="BRX92" s="216"/>
      <c r="BRY92" s="216"/>
      <c r="BRZ92" s="216"/>
      <c r="BSA92" s="216"/>
      <c r="BSB92" s="216"/>
      <c r="BSC92" s="216"/>
      <c r="BSD92" s="216"/>
      <c r="BSE92" s="216"/>
      <c r="BSF92" s="216"/>
      <c r="BSG92" s="216"/>
      <c r="BSH92" s="216"/>
      <c r="BSI92" s="216"/>
      <c r="BSJ92" s="216"/>
      <c r="BSK92" s="216"/>
      <c r="BSL92" s="216"/>
      <c r="BSM92" s="216"/>
      <c r="BSN92" s="216"/>
      <c r="BSO92" s="216"/>
      <c r="BSP92" s="216"/>
      <c r="BSQ92" s="216"/>
      <c r="BSR92" s="216"/>
      <c r="BSS92" s="216"/>
      <c r="BST92" s="216"/>
      <c r="BSU92" s="216"/>
      <c r="BSV92" s="216"/>
      <c r="BSW92" s="216"/>
      <c r="BSX92" s="216"/>
      <c r="BSY92" s="216"/>
      <c r="BSZ92" s="216"/>
      <c r="BTA92" s="216"/>
      <c r="BTB92" s="216"/>
      <c r="BTC92" s="216"/>
      <c r="BTD92" s="216"/>
      <c r="BTE92" s="216"/>
      <c r="BTF92" s="216"/>
      <c r="BTG92" s="216"/>
      <c r="BTH92" s="216"/>
      <c r="BTI92" s="216"/>
      <c r="BTJ92" s="216"/>
      <c r="BTK92" s="216"/>
      <c r="BTL92" s="216"/>
      <c r="BTM92" s="216"/>
      <c r="BTN92" s="216"/>
      <c r="BTO92" s="216"/>
      <c r="BTP92" s="216"/>
      <c r="BTQ92" s="216"/>
      <c r="BTR92" s="216"/>
      <c r="BTS92" s="216"/>
      <c r="BTT92" s="216"/>
      <c r="BTU92" s="216"/>
      <c r="BTV92" s="216"/>
      <c r="BTW92" s="216"/>
      <c r="BTX92" s="216"/>
      <c r="BTY92" s="216"/>
      <c r="BTZ92" s="216"/>
      <c r="BUA92" s="216"/>
      <c r="BUB92" s="216"/>
      <c r="BUC92" s="216"/>
      <c r="BUD92" s="216"/>
      <c r="BUE92" s="216"/>
      <c r="BUF92" s="216"/>
      <c r="BUG92" s="216"/>
      <c r="BUH92" s="216"/>
      <c r="BUI92" s="216"/>
      <c r="BUJ92" s="216"/>
      <c r="BUK92" s="216"/>
      <c r="BUL92" s="216"/>
      <c r="BUM92" s="216"/>
      <c r="BUN92" s="216"/>
      <c r="BUO92" s="216"/>
      <c r="BUP92" s="216"/>
      <c r="BUQ92" s="216"/>
      <c r="BUR92" s="216"/>
      <c r="BUS92" s="216"/>
      <c r="BUT92" s="216"/>
      <c r="BUU92" s="216"/>
      <c r="BUV92" s="216"/>
      <c r="BUW92" s="216"/>
      <c r="BUX92" s="216"/>
      <c r="BUY92" s="216"/>
      <c r="BUZ92" s="216"/>
      <c r="BVA92" s="216"/>
      <c r="BVB92" s="216"/>
      <c r="BVC92" s="216"/>
      <c r="BVD92" s="216"/>
      <c r="BVE92" s="216"/>
      <c r="BVF92" s="216"/>
      <c r="BVG92" s="216"/>
      <c r="BVH92" s="216"/>
      <c r="BVI92" s="216"/>
      <c r="BVJ92" s="216"/>
      <c r="BVK92" s="216"/>
      <c r="BVL92" s="216"/>
      <c r="BVM92" s="216"/>
      <c r="BVN92" s="216"/>
      <c r="BVO92" s="216"/>
      <c r="BVP92" s="216"/>
      <c r="BVQ92" s="216"/>
      <c r="BVR92" s="216"/>
      <c r="BVS92" s="216"/>
      <c r="BVT92" s="216"/>
      <c r="BVU92" s="216"/>
      <c r="BVV92" s="216"/>
      <c r="BVW92" s="216"/>
      <c r="BVX92" s="216"/>
      <c r="BVY92" s="216"/>
      <c r="BVZ92" s="216"/>
      <c r="BWA92" s="216"/>
      <c r="BWB92" s="216"/>
      <c r="BWC92" s="216"/>
      <c r="BWD92" s="216"/>
      <c r="BWE92" s="216"/>
      <c r="BWF92" s="216"/>
      <c r="BWG92" s="216"/>
      <c r="BWH92" s="216"/>
      <c r="BWI92" s="216"/>
      <c r="BWJ92" s="216"/>
      <c r="BWK92" s="216"/>
      <c r="BWL92" s="216"/>
      <c r="BWM92" s="216"/>
      <c r="BWN92" s="216"/>
      <c r="BWO92" s="216"/>
      <c r="BWP92" s="216"/>
      <c r="BWQ92" s="216"/>
      <c r="BWR92" s="216"/>
      <c r="BWS92" s="216"/>
      <c r="BWT92" s="216"/>
      <c r="BWU92" s="216"/>
      <c r="BWV92" s="216"/>
      <c r="BWW92" s="216"/>
      <c r="BWX92" s="216"/>
      <c r="BWY92" s="216"/>
      <c r="BWZ92" s="216"/>
      <c r="BXA92" s="216"/>
      <c r="BXB92" s="216"/>
      <c r="BXC92" s="216"/>
      <c r="BXD92" s="216"/>
      <c r="BXE92" s="216"/>
      <c r="BXF92" s="216"/>
      <c r="BXG92" s="216"/>
      <c r="BXH92" s="216"/>
      <c r="BXI92" s="216"/>
      <c r="BXJ92" s="216"/>
      <c r="BXK92" s="216"/>
      <c r="BXL92" s="216"/>
      <c r="BXM92" s="216"/>
      <c r="BXN92" s="216"/>
      <c r="BXO92" s="216"/>
      <c r="BXP92" s="216"/>
      <c r="BXQ92" s="216"/>
      <c r="BXR92" s="216"/>
      <c r="BXS92" s="216"/>
      <c r="BXT92" s="216"/>
      <c r="BXU92" s="216"/>
      <c r="BXV92" s="216"/>
      <c r="BXW92" s="216"/>
      <c r="BXX92" s="216"/>
      <c r="BXY92" s="216"/>
      <c r="BXZ92" s="216"/>
      <c r="BYA92" s="216"/>
      <c r="BYB92" s="216"/>
      <c r="BYC92" s="216"/>
      <c r="BYD92" s="216"/>
      <c r="BYE92" s="216"/>
      <c r="BYF92" s="216"/>
      <c r="BYG92" s="216"/>
      <c r="BYH92" s="216"/>
      <c r="BYI92" s="216"/>
      <c r="BYJ92" s="216"/>
      <c r="BYK92" s="216"/>
      <c r="BYL92" s="216"/>
      <c r="BYM92" s="216"/>
      <c r="BYN92" s="216"/>
      <c r="BYO92" s="216"/>
      <c r="BYP92" s="216"/>
      <c r="BYQ92" s="216"/>
      <c r="BYR92" s="216"/>
      <c r="BYS92" s="216"/>
      <c r="BYT92" s="216"/>
      <c r="BYU92" s="216"/>
      <c r="BYV92" s="216"/>
      <c r="BYW92" s="216"/>
      <c r="BYX92" s="216"/>
      <c r="BYY92" s="216"/>
      <c r="BYZ92" s="216"/>
      <c r="BZA92" s="216"/>
      <c r="BZB92" s="216"/>
      <c r="BZC92" s="216"/>
      <c r="BZD92" s="216"/>
      <c r="BZE92" s="216"/>
      <c r="BZF92" s="216"/>
      <c r="BZG92" s="216"/>
      <c r="BZH92" s="216"/>
      <c r="BZI92" s="216"/>
      <c r="BZJ92" s="216"/>
      <c r="BZK92" s="216"/>
      <c r="BZL92" s="216"/>
      <c r="BZM92" s="216"/>
      <c r="BZN92" s="216"/>
      <c r="BZO92" s="216"/>
      <c r="BZP92" s="216"/>
      <c r="BZQ92" s="216"/>
      <c r="BZR92" s="216"/>
      <c r="BZS92" s="216"/>
      <c r="BZT92" s="216"/>
      <c r="BZU92" s="216"/>
      <c r="BZV92" s="216"/>
      <c r="BZW92" s="216"/>
      <c r="BZX92" s="216"/>
      <c r="BZY92" s="216"/>
      <c r="BZZ92" s="216"/>
      <c r="CAA92" s="216"/>
      <c r="CAB92" s="216"/>
      <c r="CAC92" s="216"/>
      <c r="CAD92" s="216"/>
      <c r="CAE92" s="216"/>
      <c r="CAF92" s="216"/>
      <c r="CAG92" s="216"/>
      <c r="CAH92" s="216"/>
      <c r="CAI92" s="216"/>
      <c r="CAJ92" s="216"/>
      <c r="CAK92" s="216"/>
      <c r="CAL92" s="216"/>
      <c r="CAM92" s="216"/>
      <c r="CAN92" s="216"/>
      <c r="CAO92" s="216"/>
      <c r="CAP92" s="216"/>
      <c r="CAQ92" s="216"/>
      <c r="CAR92" s="216"/>
      <c r="CAS92" s="216"/>
      <c r="CAT92" s="216"/>
      <c r="CAU92" s="216"/>
      <c r="CAV92" s="216"/>
      <c r="CAW92" s="216"/>
      <c r="CAX92" s="216"/>
      <c r="CAY92" s="216"/>
      <c r="CAZ92" s="216"/>
      <c r="CBA92" s="216"/>
      <c r="CBB92" s="216"/>
      <c r="CBC92" s="216"/>
      <c r="CBD92" s="216"/>
      <c r="CBE92" s="216"/>
      <c r="CBF92" s="216"/>
      <c r="CBG92" s="216"/>
      <c r="CBH92" s="216"/>
      <c r="CBI92" s="216"/>
      <c r="CBJ92" s="216"/>
      <c r="CBK92" s="216"/>
      <c r="CBL92" s="216"/>
      <c r="CBM92" s="216"/>
      <c r="CBN92" s="216"/>
      <c r="CBO92" s="216"/>
      <c r="CBP92" s="216"/>
      <c r="CBQ92" s="216"/>
      <c r="CBR92" s="216"/>
      <c r="CBS92" s="216"/>
      <c r="CBT92" s="216"/>
      <c r="CBU92" s="216"/>
      <c r="CBV92" s="216"/>
      <c r="CBW92" s="216"/>
      <c r="CBX92" s="216"/>
      <c r="CBY92" s="216"/>
      <c r="CBZ92" s="216"/>
      <c r="CCA92" s="216"/>
      <c r="CCB92" s="216"/>
      <c r="CCC92" s="216"/>
      <c r="CCD92" s="216"/>
      <c r="CCE92" s="216"/>
      <c r="CCF92" s="216"/>
      <c r="CCG92" s="216"/>
      <c r="CCH92" s="216"/>
      <c r="CCI92" s="216"/>
      <c r="CCJ92" s="216"/>
      <c r="CCK92" s="216"/>
      <c r="CCL92" s="216"/>
      <c r="CCM92" s="216"/>
      <c r="CCN92" s="216"/>
      <c r="CCO92" s="216"/>
      <c r="CCP92" s="216"/>
      <c r="CCQ92" s="216"/>
      <c r="CCR92" s="216"/>
      <c r="CCS92" s="216"/>
      <c r="CCT92" s="216"/>
      <c r="CCU92" s="216"/>
      <c r="CCV92" s="216"/>
      <c r="CCW92" s="216"/>
      <c r="CCX92" s="216"/>
      <c r="CCY92" s="216"/>
      <c r="CCZ92" s="216"/>
      <c r="CDA92" s="216"/>
      <c r="CDB92" s="216"/>
      <c r="CDC92" s="216"/>
      <c r="CDD92" s="216"/>
      <c r="CDE92" s="216"/>
      <c r="CDF92" s="216"/>
      <c r="CDG92" s="216"/>
      <c r="CDH92" s="216"/>
      <c r="CDI92" s="216"/>
      <c r="CDJ92" s="216"/>
      <c r="CDK92" s="216"/>
      <c r="CDL92" s="216"/>
      <c r="CDM92" s="216"/>
      <c r="CDN92" s="216"/>
      <c r="CDO92" s="216"/>
      <c r="CDP92" s="216"/>
      <c r="CDQ92" s="216"/>
      <c r="CDR92" s="216"/>
      <c r="CDS92" s="216"/>
      <c r="CDT92" s="216"/>
      <c r="CDU92" s="216"/>
      <c r="CDV92" s="216"/>
      <c r="CDW92" s="216"/>
      <c r="CDX92" s="216"/>
      <c r="CDY92" s="216"/>
      <c r="CDZ92" s="216"/>
      <c r="CEA92" s="216"/>
      <c r="CEB92" s="216"/>
      <c r="CEC92" s="216"/>
      <c r="CED92" s="216"/>
      <c r="CEE92" s="216"/>
      <c r="CEF92" s="216"/>
      <c r="CEG92" s="216"/>
      <c r="CEH92" s="216"/>
      <c r="CEI92" s="216"/>
      <c r="CEJ92" s="216"/>
      <c r="CEK92" s="216"/>
      <c r="CEL92" s="216"/>
      <c r="CEM92" s="216"/>
      <c r="CEN92" s="216"/>
      <c r="CEO92" s="216"/>
      <c r="CEP92" s="216"/>
      <c r="CEQ92" s="216"/>
      <c r="CER92" s="216"/>
      <c r="CES92" s="216"/>
      <c r="CET92" s="216"/>
      <c r="CEU92" s="216"/>
      <c r="CEV92" s="216"/>
      <c r="CEW92" s="216"/>
      <c r="CEX92" s="216"/>
      <c r="CEY92" s="216"/>
      <c r="CEZ92" s="216"/>
      <c r="CFA92" s="216"/>
      <c r="CFB92" s="216"/>
      <c r="CFC92" s="216"/>
      <c r="CFD92" s="216"/>
      <c r="CFE92" s="216"/>
      <c r="CFF92" s="216"/>
      <c r="CFG92" s="216"/>
      <c r="CFH92" s="216"/>
      <c r="CFI92" s="216"/>
      <c r="CFJ92" s="216"/>
      <c r="CFK92" s="216"/>
      <c r="CFL92" s="216"/>
      <c r="CFM92" s="216"/>
      <c r="CFN92" s="216"/>
      <c r="CFO92" s="216"/>
      <c r="CFP92" s="216"/>
      <c r="CFQ92" s="216"/>
      <c r="CFR92" s="216"/>
      <c r="CFS92" s="216"/>
      <c r="CFT92" s="216"/>
      <c r="CFU92" s="216"/>
      <c r="CFV92" s="216"/>
      <c r="CFW92" s="216"/>
      <c r="CFX92" s="216"/>
      <c r="CFY92" s="216"/>
      <c r="CFZ92" s="216"/>
      <c r="CGA92" s="216"/>
      <c r="CGB92" s="216"/>
      <c r="CGC92" s="216"/>
      <c r="CGD92" s="216"/>
      <c r="CGE92" s="216"/>
      <c r="CGF92" s="216"/>
      <c r="CGG92" s="216"/>
      <c r="CGH92" s="216"/>
      <c r="CGI92" s="216"/>
      <c r="CGJ92" s="216"/>
      <c r="CGK92" s="216"/>
      <c r="CGL92" s="216"/>
      <c r="CGM92" s="216"/>
      <c r="CGN92" s="216"/>
      <c r="CGO92" s="216"/>
      <c r="CGP92" s="216"/>
      <c r="CGQ92" s="216"/>
      <c r="CGR92" s="216"/>
      <c r="CGS92" s="216"/>
      <c r="CGT92" s="216"/>
      <c r="CGU92" s="216"/>
      <c r="CGV92" s="216"/>
      <c r="CGW92" s="216"/>
      <c r="CGX92" s="216"/>
      <c r="CGY92" s="216"/>
      <c r="CGZ92" s="216"/>
      <c r="CHA92" s="216"/>
      <c r="CHB92" s="216"/>
      <c r="CHC92" s="216"/>
      <c r="CHD92" s="216"/>
      <c r="CHE92" s="216"/>
      <c r="CHF92" s="216"/>
      <c r="CHG92" s="216"/>
      <c r="CHH92" s="216"/>
      <c r="CHI92" s="216"/>
      <c r="CHJ92" s="216"/>
      <c r="CHK92" s="216"/>
      <c r="CHL92" s="216"/>
      <c r="CHM92" s="216"/>
      <c r="CHN92" s="216"/>
      <c r="CHO92" s="216"/>
      <c r="CHP92" s="216"/>
      <c r="CHQ92" s="216"/>
      <c r="CHR92" s="216"/>
      <c r="CHS92" s="216"/>
      <c r="CHT92" s="216"/>
      <c r="CHU92" s="216"/>
      <c r="CHV92" s="216"/>
      <c r="CHW92" s="216"/>
      <c r="CHX92" s="216"/>
      <c r="CHY92" s="216"/>
      <c r="CHZ92" s="216"/>
      <c r="CIA92" s="216"/>
      <c r="CIB92" s="216"/>
      <c r="CIC92" s="216"/>
      <c r="CID92" s="216"/>
      <c r="CIE92" s="216"/>
      <c r="CIF92" s="216"/>
      <c r="CIG92" s="216"/>
      <c r="CIH92" s="216"/>
      <c r="CII92" s="216"/>
      <c r="CIJ92" s="216"/>
      <c r="CIK92" s="216"/>
      <c r="CIL92" s="216"/>
      <c r="CIM92" s="216"/>
      <c r="CIN92" s="216"/>
      <c r="CIO92" s="216"/>
      <c r="CIP92" s="216"/>
      <c r="CIQ92" s="216"/>
      <c r="CIR92" s="216"/>
      <c r="CIS92" s="216"/>
      <c r="CIT92" s="216"/>
      <c r="CIU92" s="216"/>
      <c r="CIV92" s="216"/>
      <c r="CIW92" s="216"/>
      <c r="CIX92" s="216"/>
      <c r="CIY92" s="216"/>
      <c r="CIZ92" s="216"/>
      <c r="CJA92" s="216"/>
      <c r="CJB92" s="216"/>
      <c r="CJC92" s="216"/>
      <c r="CJD92" s="216"/>
      <c r="CJE92" s="216"/>
      <c r="CJF92" s="216"/>
      <c r="CJG92" s="216"/>
      <c r="CJH92" s="216"/>
      <c r="CJI92" s="216"/>
      <c r="CJJ92" s="216"/>
      <c r="CJK92" s="216"/>
      <c r="CJL92" s="216"/>
      <c r="CJM92" s="216"/>
      <c r="CJN92" s="216"/>
      <c r="CJO92" s="216"/>
      <c r="CJP92" s="216"/>
      <c r="CJQ92" s="216"/>
      <c r="CJR92" s="216"/>
      <c r="CJS92" s="216"/>
      <c r="CJT92" s="216"/>
      <c r="CJU92" s="216"/>
      <c r="CJV92" s="216"/>
      <c r="CJW92" s="216"/>
      <c r="CJX92" s="216"/>
      <c r="CJY92" s="216"/>
      <c r="CJZ92" s="216"/>
      <c r="CKA92" s="216"/>
      <c r="CKB92" s="216"/>
      <c r="CKC92" s="216"/>
      <c r="CKD92" s="216"/>
      <c r="CKE92" s="216"/>
      <c r="CKF92" s="216"/>
      <c r="CKG92" s="216"/>
      <c r="CKH92" s="216"/>
      <c r="CKI92" s="216"/>
      <c r="CKJ92" s="216"/>
      <c r="CKK92" s="216"/>
      <c r="CKL92" s="216"/>
      <c r="CKM92" s="216"/>
      <c r="CKN92" s="216"/>
      <c r="CKO92" s="216"/>
      <c r="CKP92" s="216"/>
      <c r="CKQ92" s="216"/>
      <c r="CKR92" s="216"/>
      <c r="CKS92" s="216"/>
      <c r="CKT92" s="216"/>
      <c r="CKU92" s="216"/>
      <c r="CKV92" s="216"/>
      <c r="CKW92" s="216"/>
      <c r="CKX92" s="216"/>
      <c r="CKY92" s="216"/>
      <c r="CKZ92" s="216"/>
      <c r="CLA92" s="216"/>
      <c r="CLB92" s="216"/>
      <c r="CLC92" s="216"/>
      <c r="CLD92" s="216"/>
      <c r="CLE92" s="216"/>
      <c r="CLF92" s="216"/>
      <c r="CLG92" s="216"/>
      <c r="CLH92" s="216"/>
      <c r="CLI92" s="216"/>
      <c r="CLJ92" s="216"/>
      <c r="CLK92" s="216"/>
      <c r="CLL92" s="216"/>
      <c r="CLM92" s="216"/>
      <c r="CLN92" s="216"/>
      <c r="CLO92" s="216"/>
      <c r="CLP92" s="216"/>
      <c r="CLQ92" s="216"/>
      <c r="CLR92" s="216"/>
      <c r="CLS92" s="216"/>
      <c r="CLT92" s="216"/>
      <c r="CLU92" s="216"/>
      <c r="CLV92" s="216"/>
      <c r="CLW92" s="216"/>
      <c r="CLX92" s="216"/>
      <c r="CLY92" s="216"/>
      <c r="CLZ92" s="216"/>
      <c r="CMA92" s="216"/>
      <c r="CMB92" s="216"/>
      <c r="CMC92" s="216"/>
      <c r="CMD92" s="216"/>
      <c r="CME92" s="216"/>
      <c r="CMF92" s="216"/>
      <c r="CMG92" s="216"/>
      <c r="CMH92" s="216"/>
      <c r="CMI92" s="216"/>
      <c r="CMJ92" s="216"/>
      <c r="CMK92" s="216"/>
      <c r="CML92" s="216"/>
      <c r="CMM92" s="216"/>
      <c r="CMN92" s="216"/>
      <c r="CMO92" s="216"/>
      <c r="CMP92" s="216"/>
      <c r="CMQ92" s="216"/>
      <c r="CMR92" s="216"/>
      <c r="CMS92" s="216"/>
      <c r="CMT92" s="216"/>
      <c r="CMU92" s="216"/>
      <c r="CMV92" s="216"/>
      <c r="CMW92" s="216"/>
      <c r="CMX92" s="216"/>
      <c r="CMY92" s="216"/>
      <c r="CMZ92" s="216"/>
      <c r="CNA92" s="216"/>
      <c r="CNB92" s="216"/>
      <c r="CNC92" s="216"/>
      <c r="CND92" s="216"/>
      <c r="CNE92" s="216"/>
      <c r="CNF92" s="216"/>
      <c r="CNG92" s="216"/>
      <c r="CNH92" s="216"/>
      <c r="CNI92" s="216"/>
      <c r="CNJ92" s="216"/>
      <c r="CNK92" s="216"/>
      <c r="CNL92" s="216"/>
      <c r="CNM92" s="216"/>
      <c r="CNN92" s="216"/>
      <c r="CNO92" s="216"/>
      <c r="CNP92" s="216"/>
      <c r="CNQ92" s="216"/>
      <c r="CNR92" s="216"/>
      <c r="CNS92" s="216"/>
      <c r="CNT92" s="216"/>
      <c r="CNU92" s="216"/>
      <c r="CNV92" s="216"/>
      <c r="CNW92" s="216"/>
      <c r="CNX92" s="216"/>
      <c r="CNY92" s="216"/>
      <c r="CNZ92" s="216"/>
      <c r="COA92" s="216"/>
      <c r="COB92" s="216"/>
      <c r="COC92" s="216"/>
      <c r="COD92" s="216"/>
      <c r="COE92" s="216"/>
      <c r="COF92" s="216"/>
      <c r="COG92" s="216"/>
      <c r="COH92" s="216"/>
      <c r="COI92" s="216"/>
      <c r="COJ92" s="216"/>
      <c r="COK92" s="216"/>
      <c r="COL92" s="216"/>
      <c r="COM92" s="216"/>
      <c r="CON92" s="216"/>
      <c r="COO92" s="216"/>
      <c r="COP92" s="216"/>
      <c r="COQ92" s="216"/>
      <c r="COR92" s="216"/>
      <c r="COS92" s="216"/>
      <c r="COT92" s="216"/>
      <c r="COU92" s="216"/>
      <c r="COV92" s="216"/>
      <c r="COW92" s="216"/>
      <c r="COX92" s="216"/>
      <c r="COY92" s="216"/>
      <c r="COZ92" s="216"/>
      <c r="CPA92" s="216"/>
      <c r="CPB92" s="216"/>
      <c r="CPC92" s="216"/>
      <c r="CPD92" s="216"/>
      <c r="CPE92" s="216"/>
      <c r="CPF92" s="216"/>
    </row>
    <row r="93" spans="1:2450" s="175" customFormat="1" ht="25.5" x14ac:dyDescent="0.25">
      <c r="A93" s="710"/>
      <c r="B93" s="306">
        <f t="shared" si="2"/>
        <v>0</v>
      </c>
      <c r="C93" s="297" t="s">
        <v>55</v>
      </c>
      <c r="D93" s="205"/>
      <c r="E93" s="205"/>
      <c r="F93" s="205"/>
      <c r="G93" s="206"/>
      <c r="H93" s="290"/>
      <c r="I93" s="373"/>
      <c r="J93" s="373"/>
      <c r="K93" s="373"/>
      <c r="L93" s="373"/>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c r="HX93" s="216"/>
      <c r="HY93" s="216"/>
      <c r="HZ93" s="216"/>
      <c r="IA93" s="216"/>
      <c r="IB93" s="216"/>
      <c r="IC93" s="216"/>
      <c r="ID93" s="216"/>
      <c r="IE93" s="216"/>
      <c r="IF93" s="216"/>
      <c r="IG93" s="216"/>
      <c r="IH93" s="216"/>
      <c r="II93" s="216"/>
      <c r="IJ93" s="216"/>
      <c r="IK93" s="216"/>
      <c r="IL93" s="216"/>
      <c r="IM93" s="216"/>
      <c r="IN93" s="216"/>
      <c r="IO93" s="216"/>
      <c r="IP93" s="216"/>
      <c r="IQ93" s="216"/>
      <c r="IR93" s="216"/>
      <c r="IS93" s="216"/>
      <c r="IT93" s="216"/>
      <c r="IU93" s="216"/>
      <c r="IV93" s="216"/>
      <c r="IW93" s="216"/>
      <c r="IX93" s="216"/>
      <c r="IY93" s="216"/>
      <c r="IZ93" s="216"/>
      <c r="JA93" s="216"/>
      <c r="JB93" s="216"/>
      <c r="JC93" s="216"/>
      <c r="JD93" s="216"/>
      <c r="JE93" s="216"/>
      <c r="JF93" s="216"/>
      <c r="JG93" s="216"/>
      <c r="JH93" s="216"/>
      <c r="JI93" s="216"/>
      <c r="JJ93" s="216"/>
      <c r="JK93" s="216"/>
      <c r="JL93" s="216"/>
      <c r="JM93" s="216"/>
      <c r="JN93" s="216"/>
      <c r="JO93" s="216"/>
      <c r="JP93" s="216"/>
      <c r="JQ93" s="216"/>
      <c r="JR93" s="216"/>
      <c r="JS93" s="216"/>
      <c r="JT93" s="216"/>
      <c r="JU93" s="216"/>
      <c r="JV93" s="216"/>
      <c r="JW93" s="216"/>
      <c r="JX93" s="216"/>
      <c r="JY93" s="216"/>
      <c r="JZ93" s="216"/>
      <c r="KA93" s="216"/>
      <c r="KB93" s="216"/>
      <c r="KC93" s="216"/>
      <c r="KD93" s="216"/>
      <c r="KE93" s="216"/>
      <c r="KF93" s="216"/>
      <c r="KG93" s="216"/>
      <c r="KH93" s="216"/>
      <c r="KI93" s="216"/>
      <c r="KJ93" s="216"/>
      <c r="KK93" s="216"/>
      <c r="KL93" s="216"/>
      <c r="KM93" s="216"/>
      <c r="KN93" s="216"/>
      <c r="KO93" s="216"/>
      <c r="KP93" s="216"/>
      <c r="KQ93" s="216"/>
      <c r="KR93" s="216"/>
      <c r="KS93" s="216"/>
      <c r="KT93" s="216"/>
      <c r="KU93" s="216"/>
      <c r="KV93" s="216"/>
      <c r="KW93" s="216"/>
      <c r="KX93" s="216"/>
      <c r="KY93" s="216"/>
      <c r="KZ93" s="216"/>
      <c r="LA93" s="216"/>
      <c r="LB93" s="216"/>
      <c r="LC93" s="216"/>
      <c r="LD93" s="216"/>
      <c r="LE93" s="216"/>
      <c r="LF93" s="216"/>
      <c r="LG93" s="216"/>
      <c r="LH93" s="216"/>
      <c r="LI93" s="216"/>
      <c r="LJ93" s="216"/>
      <c r="LK93" s="216"/>
      <c r="LL93" s="216"/>
      <c r="LM93" s="216"/>
      <c r="LN93" s="216"/>
      <c r="LO93" s="216"/>
      <c r="LP93" s="216"/>
      <c r="LQ93" s="216"/>
      <c r="LR93" s="216"/>
      <c r="LS93" s="216"/>
      <c r="LT93" s="216"/>
      <c r="LU93" s="216"/>
      <c r="LV93" s="216"/>
      <c r="LW93" s="216"/>
      <c r="LX93" s="216"/>
      <c r="LY93" s="216"/>
      <c r="LZ93" s="216"/>
      <c r="MA93" s="216"/>
      <c r="MB93" s="216"/>
      <c r="MC93" s="216"/>
      <c r="MD93" s="216"/>
      <c r="ME93" s="216"/>
      <c r="MF93" s="216"/>
      <c r="MG93" s="216"/>
      <c r="MH93" s="216"/>
      <c r="MI93" s="216"/>
      <c r="MJ93" s="216"/>
      <c r="MK93" s="216"/>
      <c r="ML93" s="216"/>
      <c r="MM93" s="216"/>
      <c r="MN93" s="216"/>
      <c r="MO93" s="216"/>
      <c r="MP93" s="216"/>
      <c r="MQ93" s="216"/>
      <c r="MR93" s="216"/>
      <c r="MS93" s="216"/>
      <c r="MT93" s="216"/>
      <c r="MU93" s="216"/>
      <c r="MV93" s="216"/>
      <c r="MW93" s="216"/>
      <c r="MX93" s="216"/>
      <c r="MY93" s="216"/>
      <c r="MZ93" s="216"/>
      <c r="NA93" s="216"/>
      <c r="NB93" s="216"/>
      <c r="NC93" s="216"/>
      <c r="ND93" s="216"/>
      <c r="NE93" s="216"/>
      <c r="NF93" s="216"/>
      <c r="NG93" s="216"/>
      <c r="NH93" s="216"/>
      <c r="NI93" s="216"/>
      <c r="NJ93" s="216"/>
      <c r="NK93" s="216"/>
      <c r="NL93" s="216"/>
      <c r="NM93" s="216"/>
      <c r="NN93" s="216"/>
      <c r="NO93" s="216"/>
      <c r="NP93" s="216"/>
      <c r="NQ93" s="216"/>
      <c r="NR93" s="216"/>
      <c r="NS93" s="216"/>
      <c r="NT93" s="216"/>
      <c r="NU93" s="216"/>
      <c r="NV93" s="216"/>
      <c r="NW93" s="216"/>
      <c r="NX93" s="216"/>
      <c r="NY93" s="216"/>
      <c r="NZ93" s="216"/>
      <c r="OA93" s="216"/>
      <c r="OB93" s="216"/>
      <c r="OC93" s="216"/>
      <c r="OD93" s="216"/>
      <c r="OE93" s="216"/>
      <c r="OF93" s="216"/>
      <c r="OG93" s="216"/>
      <c r="OH93" s="216"/>
      <c r="OI93" s="216"/>
      <c r="OJ93" s="216"/>
      <c r="OK93" s="216"/>
      <c r="OL93" s="216"/>
      <c r="OM93" s="216"/>
      <c r="ON93" s="216"/>
      <c r="OO93" s="216"/>
      <c r="OP93" s="216"/>
      <c r="OQ93" s="216"/>
      <c r="OR93" s="216"/>
      <c r="OS93" s="216"/>
      <c r="OT93" s="216"/>
      <c r="OU93" s="216"/>
      <c r="OV93" s="216"/>
      <c r="OW93" s="216"/>
      <c r="OX93" s="216"/>
      <c r="OY93" s="216"/>
      <c r="OZ93" s="216"/>
      <c r="PA93" s="216"/>
      <c r="PB93" s="216"/>
      <c r="PC93" s="216"/>
      <c r="PD93" s="216"/>
      <c r="PE93" s="216"/>
      <c r="PF93" s="216"/>
      <c r="PG93" s="216"/>
      <c r="PH93" s="216"/>
      <c r="PI93" s="216"/>
      <c r="PJ93" s="216"/>
      <c r="PK93" s="216"/>
      <c r="PL93" s="216"/>
      <c r="PM93" s="216"/>
      <c r="PN93" s="216"/>
      <c r="PO93" s="216"/>
      <c r="PP93" s="216"/>
      <c r="PQ93" s="216"/>
      <c r="PR93" s="216"/>
      <c r="PS93" s="216"/>
      <c r="PT93" s="216"/>
      <c r="PU93" s="216"/>
      <c r="PV93" s="216"/>
      <c r="PW93" s="216"/>
      <c r="PX93" s="216"/>
      <c r="PY93" s="216"/>
      <c r="PZ93" s="216"/>
      <c r="QA93" s="216"/>
      <c r="QB93" s="216"/>
      <c r="QC93" s="216"/>
      <c r="QD93" s="216"/>
      <c r="QE93" s="216"/>
      <c r="QF93" s="216"/>
      <c r="QG93" s="216"/>
      <c r="QH93" s="216"/>
      <c r="QI93" s="216"/>
      <c r="QJ93" s="216"/>
      <c r="QK93" s="216"/>
      <c r="QL93" s="216"/>
      <c r="QM93" s="216"/>
      <c r="QN93" s="216"/>
      <c r="QO93" s="216"/>
      <c r="QP93" s="216"/>
      <c r="QQ93" s="216"/>
      <c r="QR93" s="216"/>
      <c r="QS93" s="216"/>
      <c r="QT93" s="216"/>
      <c r="QU93" s="216"/>
      <c r="QV93" s="216"/>
      <c r="QW93" s="216"/>
      <c r="QX93" s="216"/>
      <c r="QY93" s="216"/>
      <c r="QZ93" s="216"/>
      <c r="RA93" s="216"/>
      <c r="RB93" s="216"/>
      <c r="RC93" s="216"/>
      <c r="RD93" s="216"/>
      <c r="RE93" s="216"/>
      <c r="RF93" s="216"/>
      <c r="RG93" s="216"/>
      <c r="RH93" s="216"/>
      <c r="RI93" s="216"/>
      <c r="RJ93" s="216"/>
      <c r="RK93" s="216"/>
      <c r="RL93" s="216"/>
      <c r="RM93" s="216"/>
      <c r="RN93" s="216"/>
      <c r="RO93" s="216"/>
      <c r="RP93" s="216"/>
      <c r="RQ93" s="216"/>
      <c r="RR93" s="216"/>
      <c r="RS93" s="216"/>
      <c r="RT93" s="216"/>
      <c r="RU93" s="216"/>
      <c r="RV93" s="216"/>
      <c r="RW93" s="216"/>
      <c r="RX93" s="216"/>
      <c r="RY93" s="216"/>
      <c r="RZ93" s="216"/>
      <c r="SA93" s="216"/>
      <c r="SB93" s="216"/>
      <c r="SC93" s="216"/>
      <c r="SD93" s="216"/>
      <c r="SE93" s="216"/>
      <c r="SF93" s="216"/>
      <c r="SG93" s="216"/>
      <c r="SH93" s="216"/>
      <c r="SI93" s="216"/>
      <c r="SJ93" s="216"/>
      <c r="SK93" s="216"/>
      <c r="SL93" s="216"/>
      <c r="SM93" s="216"/>
      <c r="SN93" s="216"/>
      <c r="SO93" s="216"/>
      <c r="SP93" s="216"/>
      <c r="SQ93" s="216"/>
      <c r="SR93" s="216"/>
      <c r="SS93" s="216"/>
      <c r="ST93" s="216"/>
      <c r="SU93" s="216"/>
      <c r="SV93" s="216"/>
      <c r="SW93" s="216"/>
      <c r="SX93" s="216"/>
      <c r="SY93" s="216"/>
      <c r="SZ93" s="216"/>
      <c r="TA93" s="216"/>
      <c r="TB93" s="216"/>
      <c r="TC93" s="216"/>
      <c r="TD93" s="216"/>
      <c r="TE93" s="216"/>
      <c r="TF93" s="216"/>
      <c r="TG93" s="216"/>
      <c r="TH93" s="216"/>
      <c r="TI93" s="216"/>
      <c r="TJ93" s="216"/>
      <c r="TK93" s="216"/>
      <c r="TL93" s="216"/>
      <c r="TM93" s="216"/>
      <c r="TN93" s="216"/>
      <c r="TO93" s="216"/>
      <c r="TP93" s="216"/>
      <c r="TQ93" s="216"/>
      <c r="TR93" s="216"/>
      <c r="TS93" s="216"/>
      <c r="TT93" s="216"/>
      <c r="TU93" s="216"/>
      <c r="TV93" s="216"/>
      <c r="TW93" s="216"/>
      <c r="TX93" s="216"/>
      <c r="TY93" s="216"/>
      <c r="TZ93" s="216"/>
      <c r="UA93" s="216"/>
      <c r="UB93" s="216"/>
      <c r="UC93" s="216"/>
      <c r="UD93" s="216"/>
      <c r="UE93" s="216"/>
      <c r="UF93" s="216"/>
      <c r="UG93" s="216"/>
      <c r="UH93" s="216"/>
      <c r="UI93" s="216"/>
      <c r="UJ93" s="216"/>
      <c r="UK93" s="216"/>
      <c r="UL93" s="216"/>
      <c r="UM93" s="216"/>
      <c r="UN93" s="216"/>
      <c r="UO93" s="216"/>
      <c r="UP93" s="216"/>
      <c r="UQ93" s="216"/>
      <c r="UR93" s="216"/>
      <c r="US93" s="216"/>
      <c r="UT93" s="216"/>
      <c r="UU93" s="216"/>
      <c r="UV93" s="216"/>
      <c r="UW93" s="216"/>
      <c r="UX93" s="216"/>
      <c r="UY93" s="216"/>
      <c r="UZ93" s="216"/>
      <c r="VA93" s="216"/>
      <c r="VB93" s="216"/>
      <c r="VC93" s="216"/>
      <c r="VD93" s="216"/>
      <c r="VE93" s="216"/>
      <c r="VF93" s="216"/>
      <c r="VG93" s="216"/>
      <c r="VH93" s="216"/>
      <c r="VI93" s="216"/>
      <c r="VJ93" s="216"/>
      <c r="VK93" s="216"/>
      <c r="VL93" s="216"/>
      <c r="VM93" s="216"/>
      <c r="VN93" s="216"/>
      <c r="VO93" s="216"/>
      <c r="VP93" s="216"/>
      <c r="VQ93" s="216"/>
      <c r="VR93" s="216"/>
      <c r="VS93" s="216"/>
      <c r="VT93" s="216"/>
      <c r="VU93" s="216"/>
      <c r="VV93" s="216"/>
      <c r="VW93" s="216"/>
      <c r="VX93" s="216"/>
      <c r="VY93" s="216"/>
      <c r="VZ93" s="216"/>
      <c r="WA93" s="216"/>
      <c r="WB93" s="216"/>
      <c r="WC93" s="216"/>
      <c r="WD93" s="216"/>
      <c r="WE93" s="216"/>
      <c r="WF93" s="216"/>
      <c r="WG93" s="216"/>
      <c r="WH93" s="216"/>
      <c r="WI93" s="216"/>
      <c r="WJ93" s="216"/>
      <c r="WK93" s="216"/>
      <c r="WL93" s="216"/>
      <c r="WM93" s="216"/>
      <c r="WN93" s="216"/>
      <c r="WO93" s="216"/>
      <c r="WP93" s="216"/>
      <c r="WQ93" s="216"/>
      <c r="WR93" s="216"/>
      <c r="WS93" s="216"/>
      <c r="WT93" s="216"/>
      <c r="WU93" s="216"/>
      <c r="WV93" s="216"/>
      <c r="WW93" s="216"/>
      <c r="WX93" s="216"/>
      <c r="WY93" s="216"/>
      <c r="WZ93" s="216"/>
      <c r="XA93" s="216"/>
      <c r="XB93" s="216"/>
      <c r="XC93" s="216"/>
      <c r="XD93" s="216"/>
      <c r="XE93" s="216"/>
      <c r="XF93" s="216"/>
      <c r="XG93" s="216"/>
      <c r="XH93" s="216"/>
      <c r="XI93" s="216"/>
      <c r="XJ93" s="216"/>
      <c r="XK93" s="216"/>
      <c r="XL93" s="216"/>
      <c r="XM93" s="216"/>
      <c r="XN93" s="216"/>
      <c r="XO93" s="216"/>
      <c r="XP93" s="216"/>
      <c r="XQ93" s="216"/>
      <c r="XR93" s="216"/>
      <c r="XS93" s="216"/>
      <c r="XT93" s="216"/>
      <c r="XU93" s="216"/>
      <c r="XV93" s="216"/>
      <c r="XW93" s="216"/>
      <c r="XX93" s="216"/>
      <c r="XY93" s="216"/>
      <c r="XZ93" s="216"/>
      <c r="YA93" s="216"/>
      <c r="YB93" s="216"/>
      <c r="YC93" s="216"/>
      <c r="YD93" s="216"/>
      <c r="YE93" s="216"/>
      <c r="YF93" s="216"/>
      <c r="YG93" s="216"/>
      <c r="YH93" s="216"/>
      <c r="YI93" s="216"/>
      <c r="YJ93" s="216"/>
      <c r="YK93" s="216"/>
      <c r="YL93" s="216"/>
      <c r="YM93" s="216"/>
      <c r="YN93" s="216"/>
      <c r="YO93" s="216"/>
      <c r="YP93" s="216"/>
      <c r="YQ93" s="216"/>
      <c r="YR93" s="216"/>
      <c r="YS93" s="216"/>
      <c r="YT93" s="216"/>
      <c r="YU93" s="216"/>
      <c r="YV93" s="216"/>
      <c r="YW93" s="216"/>
      <c r="YX93" s="216"/>
      <c r="YY93" s="216"/>
      <c r="YZ93" s="216"/>
      <c r="ZA93" s="216"/>
      <c r="ZB93" s="216"/>
      <c r="ZC93" s="216"/>
      <c r="ZD93" s="216"/>
      <c r="ZE93" s="216"/>
      <c r="ZF93" s="216"/>
      <c r="ZG93" s="216"/>
      <c r="ZH93" s="216"/>
      <c r="ZI93" s="216"/>
      <c r="ZJ93" s="216"/>
      <c r="ZK93" s="216"/>
      <c r="ZL93" s="216"/>
      <c r="ZM93" s="216"/>
      <c r="ZN93" s="216"/>
      <c r="ZO93" s="216"/>
      <c r="ZP93" s="216"/>
      <c r="ZQ93" s="216"/>
      <c r="ZR93" s="216"/>
      <c r="ZS93" s="216"/>
      <c r="ZT93" s="216"/>
      <c r="ZU93" s="216"/>
      <c r="ZV93" s="216"/>
      <c r="ZW93" s="216"/>
      <c r="ZX93" s="216"/>
      <c r="ZY93" s="216"/>
      <c r="ZZ93" s="216"/>
      <c r="AAA93" s="216"/>
      <c r="AAB93" s="216"/>
      <c r="AAC93" s="216"/>
      <c r="AAD93" s="216"/>
      <c r="AAE93" s="216"/>
      <c r="AAF93" s="216"/>
      <c r="AAG93" s="216"/>
      <c r="AAH93" s="216"/>
      <c r="AAI93" s="216"/>
      <c r="AAJ93" s="216"/>
      <c r="AAK93" s="216"/>
      <c r="AAL93" s="216"/>
      <c r="AAM93" s="216"/>
      <c r="AAN93" s="216"/>
      <c r="AAO93" s="216"/>
      <c r="AAP93" s="216"/>
      <c r="AAQ93" s="216"/>
      <c r="AAR93" s="216"/>
      <c r="AAS93" s="216"/>
      <c r="AAT93" s="216"/>
      <c r="AAU93" s="216"/>
      <c r="AAV93" s="216"/>
      <c r="AAW93" s="216"/>
      <c r="AAX93" s="216"/>
      <c r="AAY93" s="216"/>
      <c r="AAZ93" s="216"/>
      <c r="ABA93" s="216"/>
      <c r="ABB93" s="216"/>
      <c r="ABC93" s="216"/>
      <c r="ABD93" s="216"/>
      <c r="ABE93" s="216"/>
      <c r="ABF93" s="216"/>
      <c r="ABG93" s="216"/>
      <c r="ABH93" s="216"/>
      <c r="ABI93" s="216"/>
      <c r="ABJ93" s="216"/>
      <c r="ABK93" s="216"/>
      <c r="ABL93" s="216"/>
      <c r="ABM93" s="216"/>
      <c r="ABN93" s="216"/>
      <c r="ABO93" s="216"/>
      <c r="ABP93" s="216"/>
      <c r="ABQ93" s="216"/>
      <c r="ABR93" s="216"/>
      <c r="ABS93" s="216"/>
      <c r="ABT93" s="216"/>
      <c r="ABU93" s="216"/>
      <c r="ABV93" s="216"/>
      <c r="ABW93" s="216"/>
      <c r="ABX93" s="216"/>
      <c r="ABY93" s="216"/>
      <c r="ABZ93" s="216"/>
      <c r="ACA93" s="216"/>
      <c r="ACB93" s="216"/>
      <c r="ACC93" s="216"/>
      <c r="ACD93" s="216"/>
      <c r="ACE93" s="216"/>
      <c r="ACF93" s="216"/>
      <c r="ACG93" s="216"/>
      <c r="ACH93" s="216"/>
      <c r="ACI93" s="216"/>
      <c r="ACJ93" s="216"/>
      <c r="ACK93" s="216"/>
      <c r="ACL93" s="216"/>
      <c r="ACM93" s="216"/>
      <c r="ACN93" s="216"/>
      <c r="ACO93" s="216"/>
      <c r="ACP93" s="216"/>
      <c r="ACQ93" s="216"/>
      <c r="ACR93" s="216"/>
      <c r="ACS93" s="216"/>
      <c r="ACT93" s="216"/>
      <c r="ACU93" s="216"/>
      <c r="ACV93" s="216"/>
      <c r="ACW93" s="216"/>
      <c r="ACX93" s="216"/>
      <c r="ACY93" s="216"/>
      <c r="ACZ93" s="216"/>
      <c r="ADA93" s="216"/>
      <c r="ADB93" s="216"/>
      <c r="ADC93" s="216"/>
      <c r="ADD93" s="216"/>
      <c r="ADE93" s="216"/>
      <c r="ADF93" s="216"/>
      <c r="ADG93" s="216"/>
      <c r="ADH93" s="216"/>
      <c r="ADI93" s="216"/>
      <c r="ADJ93" s="216"/>
      <c r="ADK93" s="216"/>
      <c r="ADL93" s="216"/>
      <c r="ADM93" s="216"/>
      <c r="ADN93" s="216"/>
      <c r="ADO93" s="216"/>
      <c r="ADP93" s="216"/>
      <c r="ADQ93" s="216"/>
      <c r="ADR93" s="216"/>
      <c r="ADS93" s="216"/>
      <c r="ADT93" s="216"/>
      <c r="ADU93" s="216"/>
      <c r="ADV93" s="216"/>
      <c r="ADW93" s="216"/>
      <c r="ADX93" s="216"/>
      <c r="ADY93" s="216"/>
      <c r="ADZ93" s="216"/>
      <c r="AEA93" s="216"/>
      <c r="AEB93" s="216"/>
      <c r="AEC93" s="216"/>
      <c r="AED93" s="216"/>
      <c r="AEE93" s="216"/>
      <c r="AEF93" s="216"/>
      <c r="AEG93" s="216"/>
      <c r="AEH93" s="216"/>
      <c r="AEI93" s="216"/>
      <c r="AEJ93" s="216"/>
      <c r="AEK93" s="216"/>
      <c r="AEL93" s="216"/>
      <c r="AEM93" s="216"/>
      <c r="AEN93" s="216"/>
      <c r="AEO93" s="216"/>
      <c r="AEP93" s="216"/>
      <c r="AEQ93" s="216"/>
      <c r="AER93" s="216"/>
      <c r="AES93" s="216"/>
      <c r="AET93" s="216"/>
      <c r="AEU93" s="216"/>
      <c r="AEV93" s="216"/>
      <c r="AEW93" s="216"/>
      <c r="AEX93" s="216"/>
      <c r="AEY93" s="216"/>
      <c r="AEZ93" s="216"/>
      <c r="AFA93" s="216"/>
      <c r="AFB93" s="216"/>
      <c r="AFC93" s="216"/>
      <c r="AFD93" s="216"/>
      <c r="AFE93" s="216"/>
      <c r="AFF93" s="216"/>
      <c r="AFG93" s="216"/>
      <c r="AFH93" s="216"/>
      <c r="AFI93" s="216"/>
      <c r="AFJ93" s="216"/>
      <c r="AFK93" s="216"/>
      <c r="AFL93" s="216"/>
      <c r="AFM93" s="216"/>
      <c r="AFN93" s="216"/>
      <c r="AFO93" s="216"/>
      <c r="AFP93" s="216"/>
      <c r="AFQ93" s="216"/>
      <c r="AFR93" s="216"/>
      <c r="AFS93" s="216"/>
      <c r="AFT93" s="216"/>
      <c r="AFU93" s="216"/>
      <c r="AFV93" s="216"/>
      <c r="AFW93" s="216"/>
      <c r="AFX93" s="216"/>
      <c r="AFY93" s="216"/>
      <c r="AFZ93" s="216"/>
      <c r="AGA93" s="216"/>
      <c r="AGB93" s="216"/>
      <c r="AGC93" s="216"/>
      <c r="AGD93" s="216"/>
      <c r="AGE93" s="216"/>
      <c r="AGF93" s="216"/>
      <c r="AGG93" s="216"/>
      <c r="AGH93" s="216"/>
      <c r="AGI93" s="216"/>
      <c r="AGJ93" s="216"/>
      <c r="AGK93" s="216"/>
      <c r="AGL93" s="216"/>
      <c r="AGM93" s="216"/>
      <c r="AGN93" s="216"/>
      <c r="AGO93" s="216"/>
      <c r="AGP93" s="216"/>
      <c r="AGQ93" s="216"/>
      <c r="AGR93" s="216"/>
      <c r="AGS93" s="216"/>
      <c r="AGT93" s="216"/>
      <c r="AGU93" s="216"/>
      <c r="AGV93" s="216"/>
      <c r="AGW93" s="216"/>
      <c r="AGX93" s="216"/>
      <c r="AGY93" s="216"/>
      <c r="AGZ93" s="216"/>
      <c r="AHA93" s="216"/>
      <c r="AHB93" s="216"/>
      <c r="AHC93" s="216"/>
      <c r="AHD93" s="216"/>
      <c r="AHE93" s="216"/>
      <c r="AHF93" s="216"/>
      <c r="AHG93" s="216"/>
      <c r="AHH93" s="216"/>
      <c r="AHI93" s="216"/>
      <c r="AHJ93" s="216"/>
      <c r="AHK93" s="216"/>
      <c r="AHL93" s="216"/>
      <c r="AHM93" s="216"/>
      <c r="AHN93" s="216"/>
      <c r="AHO93" s="216"/>
      <c r="AHP93" s="216"/>
      <c r="AHQ93" s="216"/>
      <c r="AHR93" s="216"/>
      <c r="AHS93" s="216"/>
      <c r="AHT93" s="216"/>
      <c r="AHU93" s="216"/>
      <c r="AHV93" s="216"/>
      <c r="AHW93" s="216"/>
      <c r="AHX93" s="216"/>
      <c r="AHY93" s="216"/>
      <c r="AHZ93" s="216"/>
      <c r="AIA93" s="216"/>
      <c r="AIB93" s="216"/>
      <c r="AIC93" s="216"/>
      <c r="AID93" s="216"/>
      <c r="AIE93" s="216"/>
      <c r="AIF93" s="216"/>
      <c r="AIG93" s="216"/>
      <c r="AIH93" s="216"/>
      <c r="AII93" s="216"/>
      <c r="AIJ93" s="216"/>
      <c r="AIK93" s="216"/>
      <c r="AIL93" s="216"/>
      <c r="AIM93" s="216"/>
      <c r="AIN93" s="216"/>
      <c r="AIO93" s="216"/>
      <c r="AIP93" s="216"/>
      <c r="AIQ93" s="216"/>
      <c r="AIR93" s="216"/>
      <c r="AIS93" s="216"/>
      <c r="AIT93" s="216"/>
      <c r="AIU93" s="216"/>
      <c r="AIV93" s="216"/>
      <c r="AIW93" s="216"/>
      <c r="AIX93" s="216"/>
      <c r="AIY93" s="216"/>
      <c r="AIZ93" s="216"/>
      <c r="AJA93" s="216"/>
      <c r="AJB93" s="216"/>
      <c r="AJC93" s="216"/>
      <c r="AJD93" s="216"/>
      <c r="AJE93" s="216"/>
      <c r="AJF93" s="216"/>
      <c r="AJG93" s="216"/>
      <c r="AJH93" s="216"/>
      <c r="AJI93" s="216"/>
      <c r="AJJ93" s="216"/>
      <c r="AJK93" s="216"/>
      <c r="AJL93" s="216"/>
      <c r="AJM93" s="216"/>
      <c r="AJN93" s="216"/>
      <c r="AJO93" s="216"/>
      <c r="AJP93" s="216"/>
      <c r="AJQ93" s="216"/>
      <c r="AJR93" s="216"/>
      <c r="AJS93" s="216"/>
      <c r="AJT93" s="216"/>
      <c r="AJU93" s="216"/>
      <c r="AJV93" s="216"/>
      <c r="AJW93" s="216"/>
      <c r="AJX93" s="216"/>
      <c r="AJY93" s="216"/>
      <c r="AJZ93" s="216"/>
      <c r="AKA93" s="216"/>
      <c r="AKB93" s="216"/>
      <c r="AKC93" s="216"/>
      <c r="AKD93" s="216"/>
      <c r="AKE93" s="216"/>
      <c r="AKF93" s="216"/>
      <c r="AKG93" s="216"/>
      <c r="AKH93" s="216"/>
      <c r="AKI93" s="216"/>
      <c r="AKJ93" s="216"/>
      <c r="AKK93" s="216"/>
      <c r="AKL93" s="216"/>
      <c r="AKM93" s="216"/>
      <c r="AKN93" s="216"/>
      <c r="AKO93" s="216"/>
      <c r="AKP93" s="216"/>
      <c r="AKQ93" s="216"/>
      <c r="AKR93" s="216"/>
      <c r="AKS93" s="216"/>
      <c r="AKT93" s="216"/>
      <c r="AKU93" s="216"/>
      <c r="AKV93" s="216"/>
      <c r="AKW93" s="216"/>
      <c r="AKX93" s="216"/>
      <c r="AKY93" s="216"/>
      <c r="AKZ93" s="216"/>
      <c r="ALA93" s="216"/>
      <c r="ALB93" s="216"/>
      <c r="ALC93" s="216"/>
      <c r="ALD93" s="216"/>
      <c r="ALE93" s="216"/>
      <c r="ALF93" s="216"/>
      <c r="ALG93" s="216"/>
      <c r="ALH93" s="216"/>
      <c r="ALI93" s="216"/>
      <c r="ALJ93" s="216"/>
      <c r="ALK93" s="216"/>
      <c r="ALL93" s="216"/>
      <c r="ALM93" s="216"/>
      <c r="ALN93" s="216"/>
      <c r="ALO93" s="216"/>
      <c r="ALP93" s="216"/>
      <c r="ALQ93" s="216"/>
      <c r="ALR93" s="216"/>
      <c r="ALS93" s="216"/>
      <c r="ALT93" s="216"/>
      <c r="ALU93" s="216"/>
      <c r="ALV93" s="216"/>
      <c r="ALW93" s="216"/>
      <c r="ALX93" s="216"/>
      <c r="ALY93" s="216"/>
      <c r="ALZ93" s="216"/>
      <c r="AMA93" s="216"/>
      <c r="AMB93" s="216"/>
      <c r="AMC93" s="216"/>
      <c r="AMD93" s="216"/>
      <c r="AME93" s="216"/>
      <c r="AMF93" s="216"/>
      <c r="AMG93" s="216"/>
      <c r="AMH93" s="216"/>
      <c r="AMI93" s="216"/>
      <c r="AMJ93" s="216"/>
      <c r="AMK93" s="216"/>
      <c r="AML93" s="216"/>
      <c r="AMM93" s="216"/>
      <c r="AMN93" s="216"/>
      <c r="AMO93" s="216"/>
      <c r="AMP93" s="216"/>
      <c r="AMQ93" s="216"/>
      <c r="AMR93" s="216"/>
      <c r="AMS93" s="216"/>
      <c r="AMT93" s="216"/>
      <c r="AMU93" s="216"/>
      <c r="AMV93" s="216"/>
      <c r="AMW93" s="216"/>
      <c r="AMX93" s="216"/>
      <c r="AMY93" s="216"/>
      <c r="AMZ93" s="216"/>
      <c r="ANA93" s="216"/>
      <c r="ANB93" s="216"/>
      <c r="ANC93" s="216"/>
      <c r="AND93" s="216"/>
      <c r="ANE93" s="216"/>
      <c r="ANF93" s="216"/>
      <c r="ANG93" s="216"/>
      <c r="ANH93" s="216"/>
      <c r="ANI93" s="216"/>
      <c r="ANJ93" s="216"/>
      <c r="ANK93" s="216"/>
      <c r="ANL93" s="216"/>
      <c r="ANM93" s="216"/>
      <c r="ANN93" s="216"/>
      <c r="ANO93" s="216"/>
      <c r="ANP93" s="216"/>
      <c r="ANQ93" s="216"/>
      <c r="ANR93" s="216"/>
      <c r="ANS93" s="216"/>
      <c r="ANT93" s="216"/>
      <c r="ANU93" s="216"/>
      <c r="ANV93" s="216"/>
      <c r="ANW93" s="216"/>
      <c r="ANX93" s="216"/>
      <c r="ANY93" s="216"/>
      <c r="ANZ93" s="216"/>
      <c r="AOA93" s="216"/>
      <c r="AOB93" s="216"/>
      <c r="AOC93" s="216"/>
      <c r="AOD93" s="216"/>
      <c r="AOE93" s="216"/>
      <c r="AOF93" s="216"/>
      <c r="AOG93" s="216"/>
      <c r="AOH93" s="216"/>
      <c r="AOI93" s="216"/>
      <c r="AOJ93" s="216"/>
      <c r="AOK93" s="216"/>
      <c r="AOL93" s="216"/>
      <c r="AOM93" s="216"/>
      <c r="AON93" s="216"/>
      <c r="AOO93" s="216"/>
      <c r="AOP93" s="216"/>
      <c r="AOQ93" s="216"/>
      <c r="AOR93" s="216"/>
      <c r="AOS93" s="216"/>
      <c r="AOT93" s="216"/>
      <c r="AOU93" s="216"/>
      <c r="AOV93" s="216"/>
      <c r="AOW93" s="216"/>
      <c r="AOX93" s="216"/>
      <c r="AOY93" s="216"/>
      <c r="AOZ93" s="216"/>
      <c r="APA93" s="216"/>
      <c r="APB93" s="216"/>
      <c r="APC93" s="216"/>
      <c r="APD93" s="216"/>
      <c r="APE93" s="216"/>
      <c r="APF93" s="216"/>
      <c r="APG93" s="216"/>
      <c r="APH93" s="216"/>
      <c r="API93" s="216"/>
      <c r="APJ93" s="216"/>
      <c r="APK93" s="216"/>
      <c r="APL93" s="216"/>
      <c r="APM93" s="216"/>
      <c r="APN93" s="216"/>
      <c r="APO93" s="216"/>
      <c r="APP93" s="216"/>
      <c r="APQ93" s="216"/>
      <c r="APR93" s="216"/>
      <c r="APS93" s="216"/>
      <c r="APT93" s="216"/>
      <c r="APU93" s="216"/>
      <c r="APV93" s="216"/>
      <c r="APW93" s="216"/>
      <c r="APX93" s="216"/>
      <c r="APY93" s="216"/>
      <c r="APZ93" s="216"/>
      <c r="AQA93" s="216"/>
      <c r="AQB93" s="216"/>
      <c r="AQC93" s="216"/>
      <c r="AQD93" s="216"/>
      <c r="AQE93" s="216"/>
      <c r="AQF93" s="216"/>
      <c r="AQG93" s="216"/>
      <c r="AQH93" s="216"/>
      <c r="AQI93" s="216"/>
      <c r="AQJ93" s="216"/>
      <c r="AQK93" s="216"/>
      <c r="AQL93" s="216"/>
      <c r="AQM93" s="216"/>
      <c r="AQN93" s="216"/>
      <c r="AQO93" s="216"/>
      <c r="AQP93" s="216"/>
      <c r="AQQ93" s="216"/>
      <c r="AQR93" s="216"/>
      <c r="AQS93" s="216"/>
      <c r="AQT93" s="216"/>
      <c r="AQU93" s="216"/>
      <c r="AQV93" s="216"/>
      <c r="AQW93" s="216"/>
      <c r="AQX93" s="216"/>
      <c r="AQY93" s="216"/>
      <c r="AQZ93" s="216"/>
      <c r="ARA93" s="216"/>
      <c r="ARB93" s="216"/>
      <c r="ARC93" s="216"/>
      <c r="ARD93" s="216"/>
      <c r="ARE93" s="216"/>
      <c r="ARF93" s="216"/>
      <c r="ARG93" s="216"/>
      <c r="ARH93" s="216"/>
      <c r="ARI93" s="216"/>
      <c r="ARJ93" s="216"/>
      <c r="ARK93" s="216"/>
      <c r="ARL93" s="216"/>
      <c r="ARM93" s="216"/>
      <c r="ARN93" s="216"/>
      <c r="ARO93" s="216"/>
      <c r="ARP93" s="216"/>
      <c r="ARQ93" s="216"/>
      <c r="ARR93" s="216"/>
      <c r="ARS93" s="216"/>
      <c r="ART93" s="216"/>
      <c r="ARU93" s="216"/>
      <c r="ARV93" s="216"/>
      <c r="ARW93" s="216"/>
      <c r="ARX93" s="216"/>
      <c r="ARY93" s="216"/>
      <c r="ARZ93" s="216"/>
      <c r="ASA93" s="216"/>
      <c r="ASB93" s="216"/>
      <c r="ASC93" s="216"/>
      <c r="ASD93" s="216"/>
      <c r="ASE93" s="216"/>
      <c r="ASF93" s="216"/>
      <c r="ASG93" s="216"/>
      <c r="ASH93" s="216"/>
      <c r="ASI93" s="216"/>
      <c r="ASJ93" s="216"/>
      <c r="ASK93" s="216"/>
      <c r="ASL93" s="216"/>
      <c r="ASM93" s="216"/>
      <c r="ASN93" s="216"/>
      <c r="ASO93" s="216"/>
      <c r="ASP93" s="216"/>
      <c r="ASQ93" s="216"/>
      <c r="ASR93" s="216"/>
      <c r="ASS93" s="216"/>
      <c r="AST93" s="216"/>
      <c r="ASU93" s="216"/>
      <c r="ASV93" s="216"/>
      <c r="ASW93" s="216"/>
      <c r="ASX93" s="216"/>
      <c r="ASY93" s="216"/>
      <c r="ASZ93" s="216"/>
      <c r="ATA93" s="216"/>
      <c r="ATB93" s="216"/>
      <c r="ATC93" s="216"/>
      <c r="ATD93" s="216"/>
      <c r="ATE93" s="216"/>
      <c r="ATF93" s="216"/>
      <c r="ATG93" s="216"/>
      <c r="ATH93" s="216"/>
      <c r="ATI93" s="216"/>
      <c r="ATJ93" s="216"/>
      <c r="ATK93" s="216"/>
      <c r="ATL93" s="216"/>
      <c r="ATM93" s="216"/>
      <c r="ATN93" s="216"/>
      <c r="ATO93" s="216"/>
      <c r="ATP93" s="216"/>
      <c r="ATQ93" s="216"/>
      <c r="ATR93" s="216"/>
      <c r="ATS93" s="216"/>
      <c r="ATT93" s="216"/>
      <c r="ATU93" s="216"/>
      <c r="ATV93" s="216"/>
      <c r="ATW93" s="216"/>
      <c r="ATX93" s="216"/>
      <c r="ATY93" s="216"/>
      <c r="ATZ93" s="216"/>
      <c r="AUA93" s="216"/>
      <c r="AUB93" s="216"/>
      <c r="AUC93" s="216"/>
      <c r="AUD93" s="216"/>
      <c r="AUE93" s="216"/>
      <c r="AUF93" s="216"/>
      <c r="AUG93" s="216"/>
      <c r="AUH93" s="216"/>
      <c r="AUI93" s="216"/>
      <c r="AUJ93" s="216"/>
      <c r="AUK93" s="216"/>
      <c r="AUL93" s="216"/>
      <c r="AUM93" s="216"/>
      <c r="AUN93" s="216"/>
      <c r="AUO93" s="216"/>
      <c r="AUP93" s="216"/>
      <c r="AUQ93" s="216"/>
      <c r="AUR93" s="216"/>
      <c r="AUS93" s="216"/>
      <c r="AUT93" s="216"/>
      <c r="AUU93" s="216"/>
      <c r="AUV93" s="216"/>
      <c r="AUW93" s="216"/>
      <c r="AUX93" s="216"/>
      <c r="AUY93" s="216"/>
      <c r="AUZ93" s="216"/>
      <c r="AVA93" s="216"/>
      <c r="AVB93" s="216"/>
      <c r="AVC93" s="216"/>
      <c r="AVD93" s="216"/>
      <c r="AVE93" s="216"/>
      <c r="AVF93" s="216"/>
      <c r="AVG93" s="216"/>
      <c r="AVH93" s="216"/>
      <c r="AVI93" s="216"/>
      <c r="AVJ93" s="216"/>
      <c r="AVK93" s="216"/>
      <c r="AVL93" s="216"/>
      <c r="AVM93" s="216"/>
      <c r="AVN93" s="216"/>
      <c r="AVO93" s="216"/>
      <c r="AVP93" s="216"/>
      <c r="AVQ93" s="216"/>
      <c r="AVR93" s="216"/>
      <c r="AVS93" s="216"/>
      <c r="AVT93" s="216"/>
      <c r="AVU93" s="216"/>
      <c r="AVV93" s="216"/>
      <c r="AVW93" s="216"/>
      <c r="AVX93" s="216"/>
      <c r="AVY93" s="216"/>
      <c r="AVZ93" s="216"/>
      <c r="AWA93" s="216"/>
      <c r="AWB93" s="216"/>
      <c r="AWC93" s="216"/>
      <c r="AWD93" s="216"/>
      <c r="AWE93" s="216"/>
      <c r="AWF93" s="216"/>
      <c r="AWG93" s="216"/>
      <c r="AWH93" s="216"/>
      <c r="AWI93" s="216"/>
      <c r="AWJ93" s="216"/>
      <c r="AWK93" s="216"/>
      <c r="AWL93" s="216"/>
      <c r="AWM93" s="216"/>
      <c r="AWN93" s="216"/>
      <c r="AWO93" s="216"/>
      <c r="AWP93" s="216"/>
      <c r="AWQ93" s="216"/>
      <c r="AWR93" s="216"/>
      <c r="AWS93" s="216"/>
      <c r="AWT93" s="216"/>
      <c r="AWU93" s="216"/>
      <c r="AWV93" s="216"/>
      <c r="AWW93" s="216"/>
      <c r="AWX93" s="216"/>
      <c r="AWY93" s="216"/>
      <c r="AWZ93" s="216"/>
      <c r="AXA93" s="216"/>
      <c r="AXB93" s="216"/>
      <c r="AXC93" s="216"/>
      <c r="AXD93" s="216"/>
      <c r="AXE93" s="216"/>
      <c r="AXF93" s="216"/>
      <c r="AXG93" s="216"/>
      <c r="AXH93" s="216"/>
      <c r="AXI93" s="216"/>
      <c r="AXJ93" s="216"/>
      <c r="AXK93" s="216"/>
      <c r="AXL93" s="216"/>
      <c r="AXM93" s="216"/>
      <c r="AXN93" s="216"/>
      <c r="AXO93" s="216"/>
      <c r="AXP93" s="216"/>
      <c r="AXQ93" s="216"/>
      <c r="AXR93" s="216"/>
      <c r="AXS93" s="216"/>
      <c r="AXT93" s="216"/>
      <c r="AXU93" s="216"/>
      <c r="AXV93" s="216"/>
      <c r="AXW93" s="216"/>
      <c r="AXX93" s="216"/>
      <c r="AXY93" s="216"/>
      <c r="AXZ93" s="216"/>
      <c r="AYA93" s="216"/>
      <c r="AYB93" s="216"/>
      <c r="AYC93" s="216"/>
      <c r="AYD93" s="216"/>
      <c r="AYE93" s="216"/>
      <c r="AYF93" s="216"/>
      <c r="AYG93" s="216"/>
      <c r="AYH93" s="216"/>
      <c r="AYI93" s="216"/>
      <c r="AYJ93" s="216"/>
      <c r="AYK93" s="216"/>
      <c r="AYL93" s="216"/>
      <c r="AYM93" s="216"/>
      <c r="AYN93" s="216"/>
      <c r="AYO93" s="216"/>
      <c r="AYP93" s="216"/>
      <c r="AYQ93" s="216"/>
      <c r="AYR93" s="216"/>
      <c r="AYS93" s="216"/>
      <c r="AYT93" s="216"/>
      <c r="AYU93" s="216"/>
      <c r="AYV93" s="216"/>
      <c r="AYW93" s="216"/>
      <c r="AYX93" s="216"/>
      <c r="AYY93" s="216"/>
      <c r="AYZ93" s="216"/>
      <c r="AZA93" s="216"/>
      <c r="AZB93" s="216"/>
      <c r="AZC93" s="216"/>
      <c r="AZD93" s="216"/>
      <c r="AZE93" s="216"/>
      <c r="AZF93" s="216"/>
      <c r="AZG93" s="216"/>
      <c r="AZH93" s="216"/>
      <c r="AZI93" s="216"/>
      <c r="AZJ93" s="216"/>
      <c r="AZK93" s="216"/>
      <c r="AZL93" s="216"/>
      <c r="AZM93" s="216"/>
      <c r="AZN93" s="216"/>
      <c r="AZO93" s="216"/>
      <c r="AZP93" s="216"/>
      <c r="AZQ93" s="216"/>
      <c r="AZR93" s="216"/>
      <c r="AZS93" s="216"/>
      <c r="AZT93" s="216"/>
      <c r="AZU93" s="216"/>
      <c r="AZV93" s="216"/>
      <c r="AZW93" s="216"/>
      <c r="AZX93" s="216"/>
      <c r="AZY93" s="216"/>
      <c r="AZZ93" s="216"/>
      <c r="BAA93" s="216"/>
      <c r="BAB93" s="216"/>
      <c r="BAC93" s="216"/>
      <c r="BAD93" s="216"/>
      <c r="BAE93" s="216"/>
      <c r="BAF93" s="216"/>
      <c r="BAG93" s="216"/>
      <c r="BAH93" s="216"/>
      <c r="BAI93" s="216"/>
      <c r="BAJ93" s="216"/>
      <c r="BAK93" s="216"/>
      <c r="BAL93" s="216"/>
      <c r="BAM93" s="216"/>
      <c r="BAN93" s="216"/>
      <c r="BAO93" s="216"/>
      <c r="BAP93" s="216"/>
      <c r="BAQ93" s="216"/>
      <c r="BAR93" s="216"/>
      <c r="BAS93" s="216"/>
      <c r="BAT93" s="216"/>
      <c r="BAU93" s="216"/>
      <c r="BAV93" s="216"/>
      <c r="BAW93" s="216"/>
      <c r="BAX93" s="216"/>
      <c r="BAY93" s="216"/>
      <c r="BAZ93" s="216"/>
      <c r="BBA93" s="216"/>
      <c r="BBB93" s="216"/>
      <c r="BBC93" s="216"/>
      <c r="BBD93" s="216"/>
      <c r="BBE93" s="216"/>
      <c r="BBF93" s="216"/>
      <c r="BBG93" s="216"/>
      <c r="BBH93" s="216"/>
      <c r="BBI93" s="216"/>
      <c r="BBJ93" s="216"/>
      <c r="BBK93" s="216"/>
      <c r="BBL93" s="216"/>
      <c r="BBM93" s="216"/>
      <c r="BBN93" s="216"/>
      <c r="BBO93" s="216"/>
      <c r="BBP93" s="216"/>
      <c r="BBQ93" s="216"/>
      <c r="BBR93" s="216"/>
      <c r="BBS93" s="216"/>
      <c r="BBT93" s="216"/>
      <c r="BBU93" s="216"/>
      <c r="BBV93" s="216"/>
      <c r="BBW93" s="216"/>
      <c r="BBX93" s="216"/>
      <c r="BBY93" s="216"/>
      <c r="BBZ93" s="216"/>
      <c r="BCA93" s="216"/>
      <c r="BCB93" s="216"/>
      <c r="BCC93" s="216"/>
      <c r="BCD93" s="216"/>
      <c r="BCE93" s="216"/>
      <c r="BCF93" s="216"/>
      <c r="BCG93" s="216"/>
      <c r="BCH93" s="216"/>
      <c r="BCI93" s="216"/>
      <c r="BCJ93" s="216"/>
      <c r="BCK93" s="216"/>
      <c r="BCL93" s="216"/>
      <c r="BCM93" s="216"/>
      <c r="BCN93" s="216"/>
      <c r="BCO93" s="216"/>
      <c r="BCP93" s="216"/>
      <c r="BCQ93" s="216"/>
      <c r="BCR93" s="216"/>
      <c r="BCS93" s="216"/>
      <c r="BCT93" s="216"/>
      <c r="BCU93" s="216"/>
      <c r="BCV93" s="216"/>
      <c r="BCW93" s="216"/>
      <c r="BCX93" s="216"/>
      <c r="BCY93" s="216"/>
      <c r="BCZ93" s="216"/>
      <c r="BDA93" s="216"/>
      <c r="BDB93" s="216"/>
      <c r="BDC93" s="216"/>
      <c r="BDD93" s="216"/>
      <c r="BDE93" s="216"/>
      <c r="BDF93" s="216"/>
      <c r="BDG93" s="216"/>
      <c r="BDH93" s="216"/>
      <c r="BDI93" s="216"/>
      <c r="BDJ93" s="216"/>
      <c r="BDK93" s="216"/>
      <c r="BDL93" s="216"/>
      <c r="BDM93" s="216"/>
      <c r="BDN93" s="216"/>
      <c r="BDO93" s="216"/>
      <c r="BDP93" s="216"/>
      <c r="BDQ93" s="216"/>
      <c r="BDR93" s="216"/>
      <c r="BDS93" s="216"/>
      <c r="BDT93" s="216"/>
      <c r="BDU93" s="216"/>
      <c r="BDV93" s="216"/>
      <c r="BDW93" s="216"/>
      <c r="BDX93" s="216"/>
      <c r="BDY93" s="216"/>
      <c r="BDZ93" s="216"/>
      <c r="BEA93" s="216"/>
      <c r="BEB93" s="216"/>
      <c r="BEC93" s="216"/>
      <c r="BED93" s="216"/>
      <c r="BEE93" s="216"/>
      <c r="BEF93" s="216"/>
      <c r="BEG93" s="216"/>
      <c r="BEH93" s="216"/>
      <c r="BEI93" s="216"/>
      <c r="BEJ93" s="216"/>
      <c r="BEK93" s="216"/>
      <c r="BEL93" s="216"/>
      <c r="BEM93" s="216"/>
      <c r="BEN93" s="216"/>
      <c r="BEO93" s="216"/>
      <c r="BEP93" s="216"/>
      <c r="BEQ93" s="216"/>
      <c r="BER93" s="216"/>
      <c r="BES93" s="216"/>
      <c r="BET93" s="216"/>
      <c r="BEU93" s="216"/>
      <c r="BEV93" s="216"/>
      <c r="BEW93" s="216"/>
      <c r="BEX93" s="216"/>
      <c r="BEY93" s="216"/>
      <c r="BEZ93" s="216"/>
      <c r="BFA93" s="216"/>
      <c r="BFB93" s="216"/>
      <c r="BFC93" s="216"/>
      <c r="BFD93" s="216"/>
      <c r="BFE93" s="216"/>
      <c r="BFF93" s="216"/>
      <c r="BFG93" s="216"/>
      <c r="BFH93" s="216"/>
      <c r="BFI93" s="216"/>
      <c r="BFJ93" s="216"/>
      <c r="BFK93" s="216"/>
      <c r="BFL93" s="216"/>
      <c r="BFM93" s="216"/>
      <c r="BFN93" s="216"/>
      <c r="BFO93" s="216"/>
      <c r="BFP93" s="216"/>
      <c r="BFQ93" s="216"/>
      <c r="BFR93" s="216"/>
      <c r="BFS93" s="216"/>
      <c r="BFT93" s="216"/>
      <c r="BFU93" s="216"/>
      <c r="BFV93" s="216"/>
      <c r="BFW93" s="216"/>
      <c r="BFX93" s="216"/>
      <c r="BFY93" s="216"/>
      <c r="BFZ93" s="216"/>
      <c r="BGA93" s="216"/>
      <c r="BGB93" s="216"/>
      <c r="BGC93" s="216"/>
      <c r="BGD93" s="216"/>
      <c r="BGE93" s="216"/>
      <c r="BGF93" s="216"/>
      <c r="BGG93" s="216"/>
      <c r="BGH93" s="216"/>
      <c r="BGI93" s="216"/>
      <c r="BGJ93" s="216"/>
      <c r="BGK93" s="216"/>
      <c r="BGL93" s="216"/>
      <c r="BGM93" s="216"/>
      <c r="BGN93" s="216"/>
      <c r="BGO93" s="216"/>
      <c r="BGP93" s="216"/>
      <c r="BGQ93" s="216"/>
      <c r="BGR93" s="216"/>
      <c r="BGS93" s="216"/>
      <c r="BGT93" s="216"/>
      <c r="BGU93" s="216"/>
      <c r="BGV93" s="216"/>
      <c r="BGW93" s="216"/>
      <c r="BGX93" s="216"/>
      <c r="BGY93" s="216"/>
      <c r="BGZ93" s="216"/>
      <c r="BHA93" s="216"/>
      <c r="BHB93" s="216"/>
      <c r="BHC93" s="216"/>
      <c r="BHD93" s="216"/>
      <c r="BHE93" s="216"/>
      <c r="BHF93" s="216"/>
      <c r="BHG93" s="216"/>
      <c r="BHH93" s="216"/>
      <c r="BHI93" s="216"/>
      <c r="BHJ93" s="216"/>
      <c r="BHK93" s="216"/>
      <c r="BHL93" s="216"/>
      <c r="BHM93" s="216"/>
      <c r="BHN93" s="216"/>
      <c r="BHO93" s="216"/>
      <c r="BHP93" s="216"/>
      <c r="BHQ93" s="216"/>
      <c r="BHR93" s="216"/>
      <c r="BHS93" s="216"/>
      <c r="BHT93" s="216"/>
      <c r="BHU93" s="216"/>
      <c r="BHV93" s="216"/>
      <c r="BHW93" s="216"/>
      <c r="BHX93" s="216"/>
      <c r="BHY93" s="216"/>
      <c r="BHZ93" s="216"/>
      <c r="BIA93" s="216"/>
      <c r="BIB93" s="216"/>
      <c r="BIC93" s="216"/>
      <c r="BID93" s="216"/>
      <c r="BIE93" s="216"/>
      <c r="BIF93" s="216"/>
      <c r="BIG93" s="216"/>
      <c r="BIH93" s="216"/>
      <c r="BII93" s="216"/>
      <c r="BIJ93" s="216"/>
      <c r="BIK93" s="216"/>
      <c r="BIL93" s="216"/>
      <c r="BIM93" s="216"/>
      <c r="BIN93" s="216"/>
      <c r="BIO93" s="216"/>
      <c r="BIP93" s="216"/>
      <c r="BIQ93" s="216"/>
      <c r="BIR93" s="216"/>
      <c r="BIS93" s="216"/>
      <c r="BIT93" s="216"/>
      <c r="BIU93" s="216"/>
      <c r="BIV93" s="216"/>
      <c r="BIW93" s="216"/>
      <c r="BIX93" s="216"/>
      <c r="BIY93" s="216"/>
      <c r="BIZ93" s="216"/>
      <c r="BJA93" s="216"/>
      <c r="BJB93" s="216"/>
      <c r="BJC93" s="216"/>
      <c r="BJD93" s="216"/>
      <c r="BJE93" s="216"/>
      <c r="BJF93" s="216"/>
      <c r="BJG93" s="216"/>
      <c r="BJH93" s="216"/>
      <c r="BJI93" s="216"/>
      <c r="BJJ93" s="216"/>
      <c r="BJK93" s="216"/>
      <c r="BJL93" s="216"/>
      <c r="BJM93" s="216"/>
      <c r="BJN93" s="216"/>
      <c r="BJO93" s="216"/>
      <c r="BJP93" s="216"/>
      <c r="BJQ93" s="216"/>
      <c r="BJR93" s="216"/>
      <c r="BJS93" s="216"/>
      <c r="BJT93" s="216"/>
      <c r="BJU93" s="216"/>
      <c r="BJV93" s="216"/>
      <c r="BJW93" s="216"/>
      <c r="BJX93" s="216"/>
      <c r="BJY93" s="216"/>
      <c r="BJZ93" s="216"/>
      <c r="BKA93" s="216"/>
      <c r="BKB93" s="216"/>
      <c r="BKC93" s="216"/>
      <c r="BKD93" s="216"/>
      <c r="BKE93" s="216"/>
      <c r="BKF93" s="216"/>
      <c r="BKG93" s="216"/>
      <c r="BKH93" s="216"/>
      <c r="BKI93" s="216"/>
      <c r="BKJ93" s="216"/>
      <c r="BKK93" s="216"/>
      <c r="BKL93" s="216"/>
      <c r="BKM93" s="216"/>
      <c r="BKN93" s="216"/>
      <c r="BKO93" s="216"/>
      <c r="BKP93" s="216"/>
      <c r="BKQ93" s="216"/>
      <c r="BKR93" s="216"/>
      <c r="BKS93" s="216"/>
      <c r="BKT93" s="216"/>
      <c r="BKU93" s="216"/>
      <c r="BKV93" s="216"/>
      <c r="BKW93" s="216"/>
      <c r="BKX93" s="216"/>
      <c r="BKY93" s="216"/>
      <c r="BKZ93" s="216"/>
      <c r="BLA93" s="216"/>
      <c r="BLB93" s="216"/>
      <c r="BLC93" s="216"/>
      <c r="BLD93" s="216"/>
      <c r="BLE93" s="216"/>
      <c r="BLF93" s="216"/>
      <c r="BLG93" s="216"/>
      <c r="BLH93" s="216"/>
      <c r="BLI93" s="216"/>
      <c r="BLJ93" s="216"/>
      <c r="BLK93" s="216"/>
      <c r="BLL93" s="216"/>
      <c r="BLM93" s="216"/>
      <c r="BLN93" s="216"/>
      <c r="BLO93" s="216"/>
      <c r="BLP93" s="216"/>
      <c r="BLQ93" s="216"/>
      <c r="BLR93" s="216"/>
      <c r="BLS93" s="216"/>
      <c r="BLT93" s="216"/>
      <c r="BLU93" s="216"/>
      <c r="BLV93" s="216"/>
      <c r="BLW93" s="216"/>
      <c r="BLX93" s="216"/>
      <c r="BLY93" s="216"/>
      <c r="BLZ93" s="216"/>
      <c r="BMA93" s="216"/>
      <c r="BMB93" s="216"/>
      <c r="BMC93" s="216"/>
      <c r="BMD93" s="216"/>
      <c r="BME93" s="216"/>
      <c r="BMF93" s="216"/>
      <c r="BMG93" s="216"/>
      <c r="BMH93" s="216"/>
      <c r="BMI93" s="216"/>
      <c r="BMJ93" s="216"/>
      <c r="BMK93" s="216"/>
      <c r="BML93" s="216"/>
      <c r="BMM93" s="216"/>
      <c r="BMN93" s="216"/>
      <c r="BMO93" s="216"/>
      <c r="BMP93" s="216"/>
      <c r="BMQ93" s="216"/>
      <c r="BMR93" s="216"/>
      <c r="BMS93" s="216"/>
      <c r="BMT93" s="216"/>
      <c r="BMU93" s="216"/>
      <c r="BMV93" s="216"/>
      <c r="BMW93" s="216"/>
      <c r="BMX93" s="216"/>
      <c r="BMY93" s="216"/>
      <c r="BMZ93" s="216"/>
      <c r="BNA93" s="216"/>
      <c r="BNB93" s="216"/>
      <c r="BNC93" s="216"/>
      <c r="BND93" s="216"/>
      <c r="BNE93" s="216"/>
      <c r="BNF93" s="216"/>
      <c r="BNG93" s="216"/>
      <c r="BNH93" s="216"/>
      <c r="BNI93" s="216"/>
      <c r="BNJ93" s="216"/>
      <c r="BNK93" s="216"/>
      <c r="BNL93" s="216"/>
      <c r="BNM93" s="216"/>
      <c r="BNN93" s="216"/>
      <c r="BNO93" s="216"/>
      <c r="BNP93" s="216"/>
      <c r="BNQ93" s="216"/>
      <c r="BNR93" s="216"/>
      <c r="BNS93" s="216"/>
      <c r="BNT93" s="216"/>
      <c r="BNU93" s="216"/>
      <c r="BNV93" s="216"/>
      <c r="BNW93" s="216"/>
      <c r="BNX93" s="216"/>
      <c r="BNY93" s="216"/>
      <c r="BNZ93" s="216"/>
      <c r="BOA93" s="216"/>
      <c r="BOB93" s="216"/>
      <c r="BOC93" s="216"/>
      <c r="BOD93" s="216"/>
      <c r="BOE93" s="216"/>
      <c r="BOF93" s="216"/>
      <c r="BOG93" s="216"/>
      <c r="BOH93" s="216"/>
      <c r="BOI93" s="216"/>
      <c r="BOJ93" s="216"/>
      <c r="BOK93" s="216"/>
      <c r="BOL93" s="216"/>
      <c r="BOM93" s="216"/>
      <c r="BON93" s="216"/>
      <c r="BOO93" s="216"/>
      <c r="BOP93" s="216"/>
      <c r="BOQ93" s="216"/>
      <c r="BOR93" s="216"/>
      <c r="BOS93" s="216"/>
      <c r="BOT93" s="216"/>
      <c r="BOU93" s="216"/>
      <c r="BOV93" s="216"/>
      <c r="BOW93" s="216"/>
      <c r="BOX93" s="216"/>
      <c r="BOY93" s="216"/>
      <c r="BOZ93" s="216"/>
      <c r="BPA93" s="216"/>
      <c r="BPB93" s="216"/>
      <c r="BPC93" s="216"/>
      <c r="BPD93" s="216"/>
      <c r="BPE93" s="216"/>
      <c r="BPF93" s="216"/>
      <c r="BPG93" s="216"/>
      <c r="BPH93" s="216"/>
      <c r="BPI93" s="216"/>
      <c r="BPJ93" s="216"/>
      <c r="BPK93" s="216"/>
      <c r="BPL93" s="216"/>
      <c r="BPM93" s="216"/>
      <c r="BPN93" s="216"/>
      <c r="BPO93" s="216"/>
      <c r="BPP93" s="216"/>
      <c r="BPQ93" s="216"/>
      <c r="BPR93" s="216"/>
      <c r="BPS93" s="216"/>
      <c r="BPT93" s="216"/>
      <c r="BPU93" s="216"/>
      <c r="BPV93" s="216"/>
      <c r="BPW93" s="216"/>
      <c r="BPX93" s="216"/>
      <c r="BPY93" s="216"/>
      <c r="BPZ93" s="216"/>
      <c r="BQA93" s="216"/>
      <c r="BQB93" s="216"/>
      <c r="BQC93" s="216"/>
      <c r="BQD93" s="216"/>
      <c r="BQE93" s="216"/>
      <c r="BQF93" s="216"/>
      <c r="BQG93" s="216"/>
      <c r="BQH93" s="216"/>
      <c r="BQI93" s="216"/>
      <c r="BQJ93" s="216"/>
      <c r="BQK93" s="216"/>
      <c r="BQL93" s="216"/>
      <c r="BQM93" s="216"/>
      <c r="BQN93" s="216"/>
      <c r="BQO93" s="216"/>
      <c r="BQP93" s="216"/>
      <c r="BQQ93" s="216"/>
      <c r="BQR93" s="216"/>
      <c r="BQS93" s="216"/>
      <c r="BQT93" s="216"/>
      <c r="BQU93" s="216"/>
      <c r="BQV93" s="216"/>
      <c r="BQW93" s="216"/>
      <c r="BQX93" s="216"/>
      <c r="BQY93" s="216"/>
      <c r="BQZ93" s="216"/>
      <c r="BRA93" s="216"/>
      <c r="BRB93" s="216"/>
      <c r="BRC93" s="216"/>
      <c r="BRD93" s="216"/>
      <c r="BRE93" s="216"/>
      <c r="BRF93" s="216"/>
      <c r="BRG93" s="216"/>
      <c r="BRH93" s="216"/>
      <c r="BRI93" s="216"/>
      <c r="BRJ93" s="216"/>
      <c r="BRK93" s="216"/>
      <c r="BRL93" s="216"/>
      <c r="BRM93" s="216"/>
      <c r="BRN93" s="216"/>
      <c r="BRO93" s="216"/>
      <c r="BRP93" s="216"/>
      <c r="BRQ93" s="216"/>
      <c r="BRR93" s="216"/>
      <c r="BRS93" s="216"/>
      <c r="BRT93" s="216"/>
      <c r="BRU93" s="216"/>
      <c r="BRV93" s="216"/>
      <c r="BRW93" s="216"/>
      <c r="BRX93" s="216"/>
      <c r="BRY93" s="216"/>
      <c r="BRZ93" s="216"/>
      <c r="BSA93" s="216"/>
      <c r="BSB93" s="216"/>
      <c r="BSC93" s="216"/>
      <c r="BSD93" s="216"/>
      <c r="BSE93" s="216"/>
      <c r="BSF93" s="216"/>
      <c r="BSG93" s="216"/>
      <c r="BSH93" s="216"/>
      <c r="BSI93" s="216"/>
      <c r="BSJ93" s="216"/>
      <c r="BSK93" s="216"/>
      <c r="BSL93" s="216"/>
      <c r="BSM93" s="216"/>
      <c r="BSN93" s="216"/>
      <c r="BSO93" s="216"/>
      <c r="BSP93" s="216"/>
      <c r="BSQ93" s="216"/>
      <c r="BSR93" s="216"/>
      <c r="BSS93" s="216"/>
      <c r="BST93" s="216"/>
      <c r="BSU93" s="216"/>
      <c r="BSV93" s="216"/>
      <c r="BSW93" s="216"/>
      <c r="BSX93" s="216"/>
      <c r="BSY93" s="216"/>
      <c r="BSZ93" s="216"/>
      <c r="BTA93" s="216"/>
      <c r="BTB93" s="216"/>
      <c r="BTC93" s="216"/>
      <c r="BTD93" s="216"/>
      <c r="BTE93" s="216"/>
      <c r="BTF93" s="216"/>
      <c r="BTG93" s="216"/>
      <c r="BTH93" s="216"/>
      <c r="BTI93" s="216"/>
      <c r="BTJ93" s="216"/>
      <c r="BTK93" s="216"/>
      <c r="BTL93" s="216"/>
      <c r="BTM93" s="216"/>
      <c r="BTN93" s="216"/>
      <c r="BTO93" s="216"/>
      <c r="BTP93" s="216"/>
      <c r="BTQ93" s="216"/>
      <c r="BTR93" s="216"/>
      <c r="BTS93" s="216"/>
      <c r="BTT93" s="216"/>
      <c r="BTU93" s="216"/>
      <c r="BTV93" s="216"/>
      <c r="BTW93" s="216"/>
      <c r="BTX93" s="216"/>
      <c r="BTY93" s="216"/>
      <c r="BTZ93" s="216"/>
      <c r="BUA93" s="216"/>
      <c r="BUB93" s="216"/>
      <c r="BUC93" s="216"/>
      <c r="BUD93" s="216"/>
      <c r="BUE93" s="216"/>
      <c r="BUF93" s="216"/>
      <c r="BUG93" s="216"/>
      <c r="BUH93" s="216"/>
      <c r="BUI93" s="216"/>
      <c r="BUJ93" s="216"/>
      <c r="BUK93" s="216"/>
      <c r="BUL93" s="216"/>
      <c r="BUM93" s="216"/>
      <c r="BUN93" s="216"/>
      <c r="BUO93" s="216"/>
      <c r="BUP93" s="216"/>
      <c r="BUQ93" s="216"/>
      <c r="BUR93" s="216"/>
      <c r="BUS93" s="216"/>
      <c r="BUT93" s="216"/>
      <c r="BUU93" s="216"/>
      <c r="BUV93" s="216"/>
      <c r="BUW93" s="216"/>
      <c r="BUX93" s="216"/>
      <c r="BUY93" s="216"/>
      <c r="BUZ93" s="216"/>
      <c r="BVA93" s="216"/>
      <c r="BVB93" s="216"/>
      <c r="BVC93" s="216"/>
      <c r="BVD93" s="216"/>
      <c r="BVE93" s="216"/>
      <c r="BVF93" s="216"/>
      <c r="BVG93" s="216"/>
      <c r="BVH93" s="216"/>
      <c r="BVI93" s="216"/>
      <c r="BVJ93" s="216"/>
      <c r="BVK93" s="216"/>
      <c r="BVL93" s="216"/>
      <c r="BVM93" s="216"/>
      <c r="BVN93" s="216"/>
      <c r="BVO93" s="216"/>
      <c r="BVP93" s="216"/>
      <c r="BVQ93" s="216"/>
      <c r="BVR93" s="216"/>
      <c r="BVS93" s="216"/>
      <c r="BVT93" s="216"/>
      <c r="BVU93" s="216"/>
      <c r="BVV93" s="216"/>
      <c r="BVW93" s="216"/>
      <c r="BVX93" s="216"/>
      <c r="BVY93" s="216"/>
      <c r="BVZ93" s="216"/>
      <c r="BWA93" s="216"/>
      <c r="BWB93" s="216"/>
      <c r="BWC93" s="216"/>
      <c r="BWD93" s="216"/>
      <c r="BWE93" s="216"/>
      <c r="BWF93" s="216"/>
      <c r="BWG93" s="216"/>
      <c r="BWH93" s="216"/>
      <c r="BWI93" s="216"/>
      <c r="BWJ93" s="216"/>
      <c r="BWK93" s="216"/>
      <c r="BWL93" s="216"/>
      <c r="BWM93" s="216"/>
      <c r="BWN93" s="216"/>
      <c r="BWO93" s="216"/>
      <c r="BWP93" s="216"/>
      <c r="BWQ93" s="216"/>
      <c r="BWR93" s="216"/>
      <c r="BWS93" s="216"/>
      <c r="BWT93" s="216"/>
      <c r="BWU93" s="216"/>
      <c r="BWV93" s="216"/>
      <c r="BWW93" s="216"/>
      <c r="BWX93" s="216"/>
      <c r="BWY93" s="216"/>
      <c r="BWZ93" s="216"/>
      <c r="BXA93" s="216"/>
      <c r="BXB93" s="216"/>
      <c r="BXC93" s="216"/>
      <c r="BXD93" s="216"/>
      <c r="BXE93" s="216"/>
      <c r="BXF93" s="216"/>
      <c r="BXG93" s="216"/>
      <c r="BXH93" s="216"/>
      <c r="BXI93" s="216"/>
      <c r="BXJ93" s="216"/>
      <c r="BXK93" s="216"/>
      <c r="BXL93" s="216"/>
      <c r="BXM93" s="216"/>
      <c r="BXN93" s="216"/>
      <c r="BXO93" s="216"/>
      <c r="BXP93" s="216"/>
      <c r="BXQ93" s="216"/>
      <c r="BXR93" s="216"/>
      <c r="BXS93" s="216"/>
      <c r="BXT93" s="216"/>
      <c r="BXU93" s="216"/>
      <c r="BXV93" s="216"/>
      <c r="BXW93" s="216"/>
      <c r="BXX93" s="216"/>
      <c r="BXY93" s="216"/>
      <c r="BXZ93" s="216"/>
      <c r="BYA93" s="216"/>
      <c r="BYB93" s="216"/>
      <c r="BYC93" s="216"/>
      <c r="BYD93" s="216"/>
      <c r="BYE93" s="216"/>
      <c r="BYF93" s="216"/>
      <c r="BYG93" s="216"/>
      <c r="BYH93" s="216"/>
      <c r="BYI93" s="216"/>
      <c r="BYJ93" s="216"/>
      <c r="BYK93" s="216"/>
      <c r="BYL93" s="216"/>
      <c r="BYM93" s="216"/>
      <c r="BYN93" s="216"/>
      <c r="BYO93" s="216"/>
      <c r="BYP93" s="216"/>
      <c r="BYQ93" s="216"/>
      <c r="BYR93" s="216"/>
      <c r="BYS93" s="216"/>
      <c r="BYT93" s="216"/>
      <c r="BYU93" s="216"/>
      <c r="BYV93" s="216"/>
      <c r="BYW93" s="216"/>
      <c r="BYX93" s="216"/>
      <c r="BYY93" s="216"/>
      <c r="BYZ93" s="216"/>
      <c r="BZA93" s="216"/>
      <c r="BZB93" s="216"/>
      <c r="BZC93" s="216"/>
      <c r="BZD93" s="216"/>
      <c r="BZE93" s="216"/>
      <c r="BZF93" s="216"/>
      <c r="BZG93" s="216"/>
      <c r="BZH93" s="216"/>
      <c r="BZI93" s="216"/>
      <c r="BZJ93" s="216"/>
      <c r="BZK93" s="216"/>
      <c r="BZL93" s="216"/>
      <c r="BZM93" s="216"/>
      <c r="BZN93" s="216"/>
      <c r="BZO93" s="216"/>
      <c r="BZP93" s="216"/>
      <c r="BZQ93" s="216"/>
      <c r="BZR93" s="216"/>
      <c r="BZS93" s="216"/>
      <c r="BZT93" s="216"/>
      <c r="BZU93" s="216"/>
      <c r="BZV93" s="216"/>
      <c r="BZW93" s="216"/>
      <c r="BZX93" s="216"/>
      <c r="BZY93" s="216"/>
      <c r="BZZ93" s="216"/>
      <c r="CAA93" s="216"/>
      <c r="CAB93" s="216"/>
      <c r="CAC93" s="216"/>
      <c r="CAD93" s="216"/>
      <c r="CAE93" s="216"/>
      <c r="CAF93" s="216"/>
      <c r="CAG93" s="216"/>
      <c r="CAH93" s="216"/>
      <c r="CAI93" s="216"/>
      <c r="CAJ93" s="216"/>
      <c r="CAK93" s="216"/>
      <c r="CAL93" s="216"/>
      <c r="CAM93" s="216"/>
      <c r="CAN93" s="216"/>
      <c r="CAO93" s="216"/>
      <c r="CAP93" s="216"/>
      <c r="CAQ93" s="216"/>
      <c r="CAR93" s="216"/>
      <c r="CAS93" s="216"/>
      <c r="CAT93" s="216"/>
      <c r="CAU93" s="216"/>
      <c r="CAV93" s="216"/>
      <c r="CAW93" s="216"/>
      <c r="CAX93" s="216"/>
      <c r="CAY93" s="216"/>
      <c r="CAZ93" s="216"/>
      <c r="CBA93" s="216"/>
      <c r="CBB93" s="216"/>
      <c r="CBC93" s="216"/>
      <c r="CBD93" s="216"/>
      <c r="CBE93" s="216"/>
      <c r="CBF93" s="216"/>
      <c r="CBG93" s="216"/>
      <c r="CBH93" s="216"/>
      <c r="CBI93" s="216"/>
      <c r="CBJ93" s="216"/>
      <c r="CBK93" s="216"/>
      <c r="CBL93" s="216"/>
      <c r="CBM93" s="216"/>
      <c r="CBN93" s="216"/>
      <c r="CBO93" s="216"/>
      <c r="CBP93" s="216"/>
      <c r="CBQ93" s="216"/>
      <c r="CBR93" s="216"/>
      <c r="CBS93" s="216"/>
      <c r="CBT93" s="216"/>
      <c r="CBU93" s="216"/>
      <c r="CBV93" s="216"/>
      <c r="CBW93" s="216"/>
      <c r="CBX93" s="216"/>
      <c r="CBY93" s="216"/>
      <c r="CBZ93" s="216"/>
      <c r="CCA93" s="216"/>
      <c r="CCB93" s="216"/>
      <c r="CCC93" s="216"/>
      <c r="CCD93" s="216"/>
      <c r="CCE93" s="216"/>
      <c r="CCF93" s="216"/>
      <c r="CCG93" s="216"/>
      <c r="CCH93" s="216"/>
      <c r="CCI93" s="216"/>
      <c r="CCJ93" s="216"/>
      <c r="CCK93" s="216"/>
      <c r="CCL93" s="216"/>
      <c r="CCM93" s="216"/>
      <c r="CCN93" s="216"/>
      <c r="CCO93" s="216"/>
      <c r="CCP93" s="216"/>
      <c r="CCQ93" s="216"/>
      <c r="CCR93" s="216"/>
      <c r="CCS93" s="216"/>
      <c r="CCT93" s="216"/>
      <c r="CCU93" s="216"/>
      <c r="CCV93" s="216"/>
      <c r="CCW93" s="216"/>
      <c r="CCX93" s="216"/>
      <c r="CCY93" s="216"/>
      <c r="CCZ93" s="216"/>
      <c r="CDA93" s="216"/>
      <c r="CDB93" s="216"/>
      <c r="CDC93" s="216"/>
      <c r="CDD93" s="216"/>
      <c r="CDE93" s="216"/>
      <c r="CDF93" s="216"/>
      <c r="CDG93" s="216"/>
      <c r="CDH93" s="216"/>
      <c r="CDI93" s="216"/>
      <c r="CDJ93" s="216"/>
      <c r="CDK93" s="216"/>
      <c r="CDL93" s="216"/>
      <c r="CDM93" s="216"/>
      <c r="CDN93" s="216"/>
      <c r="CDO93" s="216"/>
      <c r="CDP93" s="216"/>
      <c r="CDQ93" s="216"/>
      <c r="CDR93" s="216"/>
      <c r="CDS93" s="216"/>
      <c r="CDT93" s="216"/>
      <c r="CDU93" s="216"/>
      <c r="CDV93" s="216"/>
      <c r="CDW93" s="216"/>
      <c r="CDX93" s="216"/>
      <c r="CDY93" s="216"/>
      <c r="CDZ93" s="216"/>
      <c r="CEA93" s="216"/>
      <c r="CEB93" s="216"/>
      <c r="CEC93" s="216"/>
      <c r="CED93" s="216"/>
      <c r="CEE93" s="216"/>
      <c r="CEF93" s="216"/>
      <c r="CEG93" s="216"/>
      <c r="CEH93" s="216"/>
      <c r="CEI93" s="216"/>
      <c r="CEJ93" s="216"/>
      <c r="CEK93" s="216"/>
      <c r="CEL93" s="216"/>
      <c r="CEM93" s="216"/>
      <c r="CEN93" s="216"/>
      <c r="CEO93" s="216"/>
      <c r="CEP93" s="216"/>
      <c r="CEQ93" s="216"/>
      <c r="CER93" s="216"/>
      <c r="CES93" s="216"/>
      <c r="CET93" s="216"/>
      <c r="CEU93" s="216"/>
      <c r="CEV93" s="216"/>
      <c r="CEW93" s="216"/>
      <c r="CEX93" s="216"/>
      <c r="CEY93" s="216"/>
      <c r="CEZ93" s="216"/>
      <c r="CFA93" s="216"/>
      <c r="CFB93" s="216"/>
      <c r="CFC93" s="216"/>
      <c r="CFD93" s="216"/>
      <c r="CFE93" s="216"/>
      <c r="CFF93" s="216"/>
      <c r="CFG93" s="216"/>
      <c r="CFH93" s="216"/>
      <c r="CFI93" s="216"/>
      <c r="CFJ93" s="216"/>
      <c r="CFK93" s="216"/>
      <c r="CFL93" s="216"/>
      <c r="CFM93" s="216"/>
      <c r="CFN93" s="216"/>
      <c r="CFO93" s="216"/>
      <c r="CFP93" s="216"/>
      <c r="CFQ93" s="216"/>
      <c r="CFR93" s="216"/>
      <c r="CFS93" s="216"/>
      <c r="CFT93" s="216"/>
      <c r="CFU93" s="216"/>
      <c r="CFV93" s="216"/>
      <c r="CFW93" s="216"/>
      <c r="CFX93" s="216"/>
      <c r="CFY93" s="216"/>
      <c r="CFZ93" s="216"/>
      <c r="CGA93" s="216"/>
      <c r="CGB93" s="216"/>
      <c r="CGC93" s="216"/>
      <c r="CGD93" s="216"/>
      <c r="CGE93" s="216"/>
      <c r="CGF93" s="216"/>
      <c r="CGG93" s="216"/>
      <c r="CGH93" s="216"/>
      <c r="CGI93" s="216"/>
      <c r="CGJ93" s="216"/>
      <c r="CGK93" s="216"/>
      <c r="CGL93" s="216"/>
      <c r="CGM93" s="216"/>
      <c r="CGN93" s="216"/>
      <c r="CGO93" s="216"/>
      <c r="CGP93" s="216"/>
      <c r="CGQ93" s="216"/>
      <c r="CGR93" s="216"/>
      <c r="CGS93" s="216"/>
      <c r="CGT93" s="216"/>
      <c r="CGU93" s="216"/>
      <c r="CGV93" s="216"/>
      <c r="CGW93" s="216"/>
      <c r="CGX93" s="216"/>
      <c r="CGY93" s="216"/>
      <c r="CGZ93" s="216"/>
      <c r="CHA93" s="216"/>
      <c r="CHB93" s="216"/>
      <c r="CHC93" s="216"/>
      <c r="CHD93" s="216"/>
      <c r="CHE93" s="216"/>
      <c r="CHF93" s="216"/>
      <c r="CHG93" s="216"/>
      <c r="CHH93" s="216"/>
      <c r="CHI93" s="216"/>
      <c r="CHJ93" s="216"/>
      <c r="CHK93" s="216"/>
      <c r="CHL93" s="216"/>
      <c r="CHM93" s="216"/>
      <c r="CHN93" s="216"/>
      <c r="CHO93" s="216"/>
      <c r="CHP93" s="216"/>
      <c r="CHQ93" s="216"/>
      <c r="CHR93" s="216"/>
      <c r="CHS93" s="216"/>
      <c r="CHT93" s="216"/>
      <c r="CHU93" s="216"/>
      <c r="CHV93" s="216"/>
      <c r="CHW93" s="216"/>
      <c r="CHX93" s="216"/>
      <c r="CHY93" s="216"/>
      <c r="CHZ93" s="216"/>
      <c r="CIA93" s="216"/>
      <c r="CIB93" s="216"/>
      <c r="CIC93" s="216"/>
      <c r="CID93" s="216"/>
      <c r="CIE93" s="216"/>
      <c r="CIF93" s="216"/>
      <c r="CIG93" s="216"/>
      <c r="CIH93" s="216"/>
      <c r="CII93" s="216"/>
      <c r="CIJ93" s="216"/>
      <c r="CIK93" s="216"/>
      <c r="CIL93" s="216"/>
      <c r="CIM93" s="216"/>
      <c r="CIN93" s="216"/>
      <c r="CIO93" s="216"/>
      <c r="CIP93" s="216"/>
      <c r="CIQ93" s="216"/>
      <c r="CIR93" s="216"/>
      <c r="CIS93" s="216"/>
      <c r="CIT93" s="216"/>
      <c r="CIU93" s="216"/>
      <c r="CIV93" s="216"/>
      <c r="CIW93" s="216"/>
      <c r="CIX93" s="216"/>
      <c r="CIY93" s="216"/>
      <c r="CIZ93" s="216"/>
      <c r="CJA93" s="216"/>
      <c r="CJB93" s="216"/>
      <c r="CJC93" s="216"/>
      <c r="CJD93" s="216"/>
      <c r="CJE93" s="216"/>
      <c r="CJF93" s="216"/>
      <c r="CJG93" s="216"/>
      <c r="CJH93" s="216"/>
      <c r="CJI93" s="216"/>
      <c r="CJJ93" s="216"/>
      <c r="CJK93" s="216"/>
      <c r="CJL93" s="216"/>
      <c r="CJM93" s="216"/>
      <c r="CJN93" s="216"/>
      <c r="CJO93" s="216"/>
      <c r="CJP93" s="216"/>
      <c r="CJQ93" s="216"/>
      <c r="CJR93" s="216"/>
      <c r="CJS93" s="216"/>
      <c r="CJT93" s="216"/>
      <c r="CJU93" s="216"/>
      <c r="CJV93" s="216"/>
      <c r="CJW93" s="216"/>
      <c r="CJX93" s="216"/>
      <c r="CJY93" s="216"/>
      <c r="CJZ93" s="216"/>
      <c r="CKA93" s="216"/>
      <c r="CKB93" s="216"/>
      <c r="CKC93" s="216"/>
      <c r="CKD93" s="216"/>
      <c r="CKE93" s="216"/>
      <c r="CKF93" s="216"/>
      <c r="CKG93" s="216"/>
      <c r="CKH93" s="216"/>
      <c r="CKI93" s="216"/>
      <c r="CKJ93" s="216"/>
      <c r="CKK93" s="216"/>
      <c r="CKL93" s="216"/>
      <c r="CKM93" s="216"/>
      <c r="CKN93" s="216"/>
      <c r="CKO93" s="216"/>
      <c r="CKP93" s="216"/>
      <c r="CKQ93" s="216"/>
      <c r="CKR93" s="216"/>
      <c r="CKS93" s="216"/>
      <c r="CKT93" s="216"/>
      <c r="CKU93" s="216"/>
      <c r="CKV93" s="216"/>
      <c r="CKW93" s="216"/>
      <c r="CKX93" s="216"/>
      <c r="CKY93" s="216"/>
      <c r="CKZ93" s="216"/>
      <c r="CLA93" s="216"/>
      <c r="CLB93" s="216"/>
      <c r="CLC93" s="216"/>
      <c r="CLD93" s="216"/>
      <c r="CLE93" s="216"/>
      <c r="CLF93" s="216"/>
      <c r="CLG93" s="216"/>
      <c r="CLH93" s="216"/>
      <c r="CLI93" s="216"/>
      <c r="CLJ93" s="216"/>
      <c r="CLK93" s="216"/>
      <c r="CLL93" s="216"/>
      <c r="CLM93" s="216"/>
      <c r="CLN93" s="216"/>
      <c r="CLO93" s="216"/>
      <c r="CLP93" s="216"/>
      <c r="CLQ93" s="216"/>
      <c r="CLR93" s="216"/>
      <c r="CLS93" s="216"/>
      <c r="CLT93" s="216"/>
      <c r="CLU93" s="216"/>
      <c r="CLV93" s="216"/>
      <c r="CLW93" s="216"/>
      <c r="CLX93" s="216"/>
      <c r="CLY93" s="216"/>
      <c r="CLZ93" s="216"/>
      <c r="CMA93" s="216"/>
      <c r="CMB93" s="216"/>
      <c r="CMC93" s="216"/>
      <c r="CMD93" s="216"/>
      <c r="CME93" s="216"/>
      <c r="CMF93" s="216"/>
      <c r="CMG93" s="216"/>
      <c r="CMH93" s="216"/>
      <c r="CMI93" s="216"/>
      <c r="CMJ93" s="216"/>
      <c r="CMK93" s="216"/>
      <c r="CML93" s="216"/>
      <c r="CMM93" s="216"/>
      <c r="CMN93" s="216"/>
      <c r="CMO93" s="216"/>
      <c r="CMP93" s="216"/>
      <c r="CMQ93" s="216"/>
      <c r="CMR93" s="216"/>
      <c r="CMS93" s="216"/>
      <c r="CMT93" s="216"/>
      <c r="CMU93" s="216"/>
      <c r="CMV93" s="216"/>
      <c r="CMW93" s="216"/>
      <c r="CMX93" s="216"/>
      <c r="CMY93" s="216"/>
      <c r="CMZ93" s="216"/>
      <c r="CNA93" s="216"/>
      <c r="CNB93" s="216"/>
      <c r="CNC93" s="216"/>
      <c r="CND93" s="216"/>
      <c r="CNE93" s="216"/>
      <c r="CNF93" s="216"/>
      <c r="CNG93" s="216"/>
      <c r="CNH93" s="216"/>
      <c r="CNI93" s="216"/>
      <c r="CNJ93" s="216"/>
      <c r="CNK93" s="216"/>
      <c r="CNL93" s="216"/>
      <c r="CNM93" s="216"/>
      <c r="CNN93" s="216"/>
      <c r="CNO93" s="216"/>
      <c r="CNP93" s="216"/>
      <c r="CNQ93" s="216"/>
      <c r="CNR93" s="216"/>
      <c r="CNS93" s="216"/>
      <c r="CNT93" s="216"/>
      <c r="CNU93" s="216"/>
      <c r="CNV93" s="216"/>
      <c r="CNW93" s="216"/>
      <c r="CNX93" s="216"/>
      <c r="CNY93" s="216"/>
      <c r="CNZ93" s="216"/>
      <c r="COA93" s="216"/>
      <c r="COB93" s="216"/>
      <c r="COC93" s="216"/>
      <c r="COD93" s="216"/>
      <c r="COE93" s="216"/>
      <c r="COF93" s="216"/>
      <c r="COG93" s="216"/>
      <c r="COH93" s="216"/>
      <c r="COI93" s="216"/>
      <c r="COJ93" s="216"/>
      <c r="COK93" s="216"/>
      <c r="COL93" s="216"/>
      <c r="COM93" s="216"/>
      <c r="CON93" s="216"/>
      <c r="COO93" s="216"/>
      <c r="COP93" s="216"/>
      <c r="COQ93" s="216"/>
      <c r="COR93" s="216"/>
      <c r="COS93" s="216"/>
      <c r="COT93" s="216"/>
      <c r="COU93" s="216"/>
      <c r="COV93" s="216"/>
      <c r="COW93" s="216"/>
      <c r="COX93" s="216"/>
      <c r="COY93" s="216"/>
      <c r="COZ93" s="216"/>
      <c r="CPA93" s="216"/>
      <c r="CPB93" s="216"/>
      <c r="CPC93" s="216"/>
      <c r="CPD93" s="216"/>
      <c r="CPE93" s="216"/>
      <c r="CPF93" s="216"/>
    </row>
    <row r="94" spans="1:2450" s="175" customFormat="1" ht="25.5" customHeight="1" x14ac:dyDescent="0.25">
      <c r="A94" s="710"/>
      <c r="B94" s="306">
        <f t="shared" si="2"/>
        <v>4</v>
      </c>
      <c r="C94" s="297" t="s">
        <v>236</v>
      </c>
      <c r="D94" s="205"/>
      <c r="E94" s="205"/>
      <c r="F94" s="205"/>
      <c r="G94" s="206"/>
      <c r="H94" s="290"/>
      <c r="I94" s="373"/>
      <c r="J94" s="373"/>
      <c r="K94" s="373"/>
      <c r="L94" s="373"/>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c r="HX94" s="216"/>
      <c r="HY94" s="216"/>
      <c r="HZ94" s="216"/>
      <c r="IA94" s="216"/>
      <c r="IB94" s="216"/>
      <c r="IC94" s="216"/>
      <c r="ID94" s="216"/>
      <c r="IE94" s="216"/>
      <c r="IF94" s="216"/>
      <c r="IG94" s="216"/>
      <c r="IH94" s="216"/>
      <c r="II94" s="216"/>
      <c r="IJ94" s="216"/>
      <c r="IK94" s="216"/>
      <c r="IL94" s="216"/>
      <c r="IM94" s="216"/>
      <c r="IN94" s="216"/>
      <c r="IO94" s="216"/>
      <c r="IP94" s="216"/>
      <c r="IQ94" s="216"/>
      <c r="IR94" s="216"/>
      <c r="IS94" s="216"/>
      <c r="IT94" s="216"/>
      <c r="IU94" s="216"/>
      <c r="IV94" s="216"/>
      <c r="IW94" s="216"/>
      <c r="IX94" s="216"/>
      <c r="IY94" s="216"/>
      <c r="IZ94" s="216"/>
      <c r="JA94" s="216"/>
      <c r="JB94" s="216"/>
      <c r="JC94" s="216"/>
      <c r="JD94" s="216"/>
      <c r="JE94" s="216"/>
      <c r="JF94" s="216"/>
      <c r="JG94" s="216"/>
      <c r="JH94" s="216"/>
      <c r="JI94" s="216"/>
      <c r="JJ94" s="216"/>
      <c r="JK94" s="216"/>
      <c r="JL94" s="216"/>
      <c r="JM94" s="216"/>
      <c r="JN94" s="216"/>
      <c r="JO94" s="216"/>
      <c r="JP94" s="216"/>
      <c r="JQ94" s="216"/>
      <c r="JR94" s="216"/>
      <c r="JS94" s="216"/>
      <c r="JT94" s="216"/>
      <c r="JU94" s="216"/>
      <c r="JV94" s="216"/>
      <c r="JW94" s="216"/>
      <c r="JX94" s="216"/>
      <c r="JY94" s="216"/>
      <c r="JZ94" s="216"/>
      <c r="KA94" s="216"/>
      <c r="KB94" s="216"/>
      <c r="KC94" s="216"/>
      <c r="KD94" s="216"/>
      <c r="KE94" s="216"/>
      <c r="KF94" s="216"/>
      <c r="KG94" s="216"/>
      <c r="KH94" s="216"/>
      <c r="KI94" s="216"/>
      <c r="KJ94" s="216"/>
      <c r="KK94" s="216"/>
      <c r="KL94" s="216"/>
      <c r="KM94" s="216"/>
      <c r="KN94" s="216"/>
      <c r="KO94" s="216"/>
      <c r="KP94" s="216"/>
      <c r="KQ94" s="216"/>
      <c r="KR94" s="216"/>
      <c r="KS94" s="216"/>
      <c r="KT94" s="216"/>
      <c r="KU94" s="216"/>
      <c r="KV94" s="216"/>
      <c r="KW94" s="216"/>
      <c r="KX94" s="216"/>
      <c r="KY94" s="216"/>
      <c r="KZ94" s="216"/>
      <c r="LA94" s="216"/>
      <c r="LB94" s="216"/>
      <c r="LC94" s="216"/>
      <c r="LD94" s="216"/>
      <c r="LE94" s="216"/>
      <c r="LF94" s="216"/>
      <c r="LG94" s="216"/>
      <c r="LH94" s="216"/>
      <c r="LI94" s="216"/>
      <c r="LJ94" s="216"/>
      <c r="LK94" s="216"/>
      <c r="LL94" s="216"/>
      <c r="LM94" s="216"/>
      <c r="LN94" s="216"/>
      <c r="LO94" s="216"/>
      <c r="LP94" s="216"/>
      <c r="LQ94" s="216"/>
      <c r="LR94" s="216"/>
      <c r="LS94" s="216"/>
      <c r="LT94" s="216"/>
      <c r="LU94" s="216"/>
      <c r="LV94" s="216"/>
      <c r="LW94" s="216"/>
      <c r="LX94" s="216"/>
      <c r="LY94" s="216"/>
      <c r="LZ94" s="216"/>
      <c r="MA94" s="216"/>
      <c r="MB94" s="216"/>
      <c r="MC94" s="216"/>
      <c r="MD94" s="216"/>
      <c r="ME94" s="216"/>
      <c r="MF94" s="216"/>
      <c r="MG94" s="216"/>
      <c r="MH94" s="216"/>
      <c r="MI94" s="216"/>
      <c r="MJ94" s="216"/>
      <c r="MK94" s="216"/>
      <c r="ML94" s="216"/>
      <c r="MM94" s="216"/>
      <c r="MN94" s="216"/>
      <c r="MO94" s="216"/>
      <c r="MP94" s="216"/>
      <c r="MQ94" s="216"/>
      <c r="MR94" s="216"/>
      <c r="MS94" s="216"/>
      <c r="MT94" s="216"/>
      <c r="MU94" s="216"/>
      <c r="MV94" s="216"/>
      <c r="MW94" s="216"/>
      <c r="MX94" s="216"/>
      <c r="MY94" s="216"/>
      <c r="MZ94" s="216"/>
      <c r="NA94" s="216"/>
      <c r="NB94" s="216"/>
      <c r="NC94" s="216"/>
      <c r="ND94" s="216"/>
      <c r="NE94" s="216"/>
      <c r="NF94" s="216"/>
      <c r="NG94" s="216"/>
      <c r="NH94" s="216"/>
      <c r="NI94" s="216"/>
      <c r="NJ94" s="216"/>
      <c r="NK94" s="216"/>
      <c r="NL94" s="216"/>
      <c r="NM94" s="216"/>
      <c r="NN94" s="216"/>
      <c r="NO94" s="216"/>
      <c r="NP94" s="216"/>
      <c r="NQ94" s="216"/>
      <c r="NR94" s="216"/>
      <c r="NS94" s="216"/>
      <c r="NT94" s="216"/>
      <c r="NU94" s="216"/>
      <c r="NV94" s="216"/>
      <c r="NW94" s="216"/>
      <c r="NX94" s="216"/>
      <c r="NY94" s="216"/>
      <c r="NZ94" s="216"/>
      <c r="OA94" s="216"/>
      <c r="OB94" s="216"/>
      <c r="OC94" s="216"/>
      <c r="OD94" s="216"/>
      <c r="OE94" s="216"/>
      <c r="OF94" s="216"/>
      <c r="OG94" s="216"/>
      <c r="OH94" s="216"/>
      <c r="OI94" s="216"/>
      <c r="OJ94" s="216"/>
      <c r="OK94" s="216"/>
      <c r="OL94" s="216"/>
      <c r="OM94" s="216"/>
      <c r="ON94" s="216"/>
      <c r="OO94" s="216"/>
      <c r="OP94" s="216"/>
      <c r="OQ94" s="216"/>
      <c r="OR94" s="216"/>
      <c r="OS94" s="216"/>
      <c r="OT94" s="216"/>
      <c r="OU94" s="216"/>
      <c r="OV94" s="216"/>
      <c r="OW94" s="216"/>
      <c r="OX94" s="216"/>
      <c r="OY94" s="216"/>
      <c r="OZ94" s="216"/>
      <c r="PA94" s="216"/>
      <c r="PB94" s="216"/>
      <c r="PC94" s="216"/>
      <c r="PD94" s="216"/>
      <c r="PE94" s="216"/>
      <c r="PF94" s="216"/>
      <c r="PG94" s="216"/>
      <c r="PH94" s="216"/>
      <c r="PI94" s="216"/>
      <c r="PJ94" s="216"/>
      <c r="PK94" s="216"/>
      <c r="PL94" s="216"/>
      <c r="PM94" s="216"/>
      <c r="PN94" s="216"/>
      <c r="PO94" s="216"/>
      <c r="PP94" s="216"/>
      <c r="PQ94" s="216"/>
      <c r="PR94" s="216"/>
      <c r="PS94" s="216"/>
      <c r="PT94" s="216"/>
      <c r="PU94" s="216"/>
      <c r="PV94" s="216"/>
      <c r="PW94" s="216"/>
      <c r="PX94" s="216"/>
      <c r="PY94" s="216"/>
      <c r="PZ94" s="216"/>
      <c r="QA94" s="216"/>
      <c r="QB94" s="216"/>
      <c r="QC94" s="216"/>
      <c r="QD94" s="216"/>
      <c r="QE94" s="216"/>
      <c r="QF94" s="216"/>
      <c r="QG94" s="216"/>
      <c r="QH94" s="216"/>
      <c r="QI94" s="216"/>
      <c r="QJ94" s="216"/>
      <c r="QK94" s="216"/>
      <c r="QL94" s="216"/>
      <c r="QM94" s="216"/>
      <c r="QN94" s="216"/>
      <c r="QO94" s="216"/>
      <c r="QP94" s="216"/>
      <c r="QQ94" s="216"/>
      <c r="QR94" s="216"/>
      <c r="QS94" s="216"/>
      <c r="QT94" s="216"/>
      <c r="QU94" s="216"/>
      <c r="QV94" s="216"/>
      <c r="QW94" s="216"/>
      <c r="QX94" s="216"/>
      <c r="QY94" s="216"/>
      <c r="QZ94" s="216"/>
      <c r="RA94" s="216"/>
      <c r="RB94" s="216"/>
      <c r="RC94" s="216"/>
      <c r="RD94" s="216"/>
      <c r="RE94" s="216"/>
      <c r="RF94" s="216"/>
      <c r="RG94" s="216"/>
      <c r="RH94" s="216"/>
      <c r="RI94" s="216"/>
      <c r="RJ94" s="216"/>
      <c r="RK94" s="216"/>
      <c r="RL94" s="216"/>
      <c r="RM94" s="216"/>
      <c r="RN94" s="216"/>
      <c r="RO94" s="216"/>
      <c r="RP94" s="216"/>
      <c r="RQ94" s="216"/>
      <c r="RR94" s="216"/>
      <c r="RS94" s="216"/>
      <c r="RT94" s="216"/>
      <c r="RU94" s="216"/>
      <c r="RV94" s="216"/>
      <c r="RW94" s="216"/>
      <c r="RX94" s="216"/>
      <c r="RY94" s="216"/>
      <c r="RZ94" s="216"/>
      <c r="SA94" s="216"/>
      <c r="SB94" s="216"/>
      <c r="SC94" s="216"/>
      <c r="SD94" s="216"/>
      <c r="SE94" s="216"/>
      <c r="SF94" s="216"/>
      <c r="SG94" s="216"/>
      <c r="SH94" s="216"/>
      <c r="SI94" s="216"/>
      <c r="SJ94" s="216"/>
      <c r="SK94" s="216"/>
      <c r="SL94" s="216"/>
      <c r="SM94" s="216"/>
      <c r="SN94" s="216"/>
      <c r="SO94" s="216"/>
      <c r="SP94" s="216"/>
      <c r="SQ94" s="216"/>
      <c r="SR94" s="216"/>
      <c r="SS94" s="216"/>
      <c r="ST94" s="216"/>
      <c r="SU94" s="216"/>
      <c r="SV94" s="216"/>
      <c r="SW94" s="216"/>
      <c r="SX94" s="216"/>
      <c r="SY94" s="216"/>
      <c r="SZ94" s="216"/>
      <c r="TA94" s="216"/>
      <c r="TB94" s="216"/>
      <c r="TC94" s="216"/>
      <c r="TD94" s="216"/>
      <c r="TE94" s="216"/>
      <c r="TF94" s="216"/>
      <c r="TG94" s="216"/>
      <c r="TH94" s="216"/>
      <c r="TI94" s="216"/>
      <c r="TJ94" s="216"/>
      <c r="TK94" s="216"/>
      <c r="TL94" s="216"/>
      <c r="TM94" s="216"/>
      <c r="TN94" s="216"/>
      <c r="TO94" s="216"/>
      <c r="TP94" s="216"/>
      <c r="TQ94" s="216"/>
      <c r="TR94" s="216"/>
      <c r="TS94" s="216"/>
      <c r="TT94" s="216"/>
      <c r="TU94" s="216"/>
      <c r="TV94" s="216"/>
      <c r="TW94" s="216"/>
      <c r="TX94" s="216"/>
      <c r="TY94" s="216"/>
      <c r="TZ94" s="216"/>
      <c r="UA94" s="216"/>
      <c r="UB94" s="216"/>
      <c r="UC94" s="216"/>
      <c r="UD94" s="216"/>
      <c r="UE94" s="216"/>
      <c r="UF94" s="216"/>
      <c r="UG94" s="216"/>
      <c r="UH94" s="216"/>
      <c r="UI94" s="216"/>
      <c r="UJ94" s="216"/>
      <c r="UK94" s="216"/>
      <c r="UL94" s="216"/>
      <c r="UM94" s="216"/>
      <c r="UN94" s="216"/>
      <c r="UO94" s="216"/>
      <c r="UP94" s="216"/>
      <c r="UQ94" s="216"/>
      <c r="UR94" s="216"/>
      <c r="US94" s="216"/>
      <c r="UT94" s="216"/>
      <c r="UU94" s="216"/>
      <c r="UV94" s="216"/>
      <c r="UW94" s="216"/>
      <c r="UX94" s="216"/>
      <c r="UY94" s="216"/>
      <c r="UZ94" s="216"/>
      <c r="VA94" s="216"/>
      <c r="VB94" s="216"/>
      <c r="VC94" s="216"/>
      <c r="VD94" s="216"/>
      <c r="VE94" s="216"/>
      <c r="VF94" s="216"/>
      <c r="VG94" s="216"/>
      <c r="VH94" s="216"/>
      <c r="VI94" s="216"/>
      <c r="VJ94" s="216"/>
      <c r="VK94" s="216"/>
      <c r="VL94" s="216"/>
      <c r="VM94" s="216"/>
      <c r="VN94" s="216"/>
      <c r="VO94" s="216"/>
      <c r="VP94" s="216"/>
      <c r="VQ94" s="216"/>
      <c r="VR94" s="216"/>
      <c r="VS94" s="216"/>
      <c r="VT94" s="216"/>
      <c r="VU94" s="216"/>
      <c r="VV94" s="216"/>
      <c r="VW94" s="216"/>
      <c r="VX94" s="216"/>
      <c r="VY94" s="216"/>
      <c r="VZ94" s="216"/>
      <c r="WA94" s="216"/>
      <c r="WB94" s="216"/>
      <c r="WC94" s="216"/>
      <c r="WD94" s="216"/>
      <c r="WE94" s="216"/>
      <c r="WF94" s="216"/>
      <c r="WG94" s="216"/>
      <c r="WH94" s="216"/>
      <c r="WI94" s="216"/>
      <c r="WJ94" s="216"/>
      <c r="WK94" s="216"/>
      <c r="WL94" s="216"/>
      <c r="WM94" s="216"/>
      <c r="WN94" s="216"/>
      <c r="WO94" s="216"/>
      <c r="WP94" s="216"/>
      <c r="WQ94" s="216"/>
      <c r="WR94" s="216"/>
      <c r="WS94" s="216"/>
      <c r="WT94" s="216"/>
      <c r="WU94" s="216"/>
      <c r="WV94" s="216"/>
      <c r="WW94" s="216"/>
      <c r="WX94" s="216"/>
      <c r="WY94" s="216"/>
      <c r="WZ94" s="216"/>
      <c r="XA94" s="216"/>
      <c r="XB94" s="216"/>
      <c r="XC94" s="216"/>
      <c r="XD94" s="216"/>
      <c r="XE94" s="216"/>
      <c r="XF94" s="216"/>
      <c r="XG94" s="216"/>
      <c r="XH94" s="216"/>
      <c r="XI94" s="216"/>
      <c r="XJ94" s="216"/>
      <c r="XK94" s="216"/>
      <c r="XL94" s="216"/>
      <c r="XM94" s="216"/>
      <c r="XN94" s="216"/>
      <c r="XO94" s="216"/>
      <c r="XP94" s="216"/>
      <c r="XQ94" s="216"/>
      <c r="XR94" s="216"/>
      <c r="XS94" s="216"/>
      <c r="XT94" s="216"/>
      <c r="XU94" s="216"/>
      <c r="XV94" s="216"/>
      <c r="XW94" s="216"/>
      <c r="XX94" s="216"/>
      <c r="XY94" s="216"/>
      <c r="XZ94" s="216"/>
      <c r="YA94" s="216"/>
      <c r="YB94" s="216"/>
      <c r="YC94" s="216"/>
      <c r="YD94" s="216"/>
      <c r="YE94" s="216"/>
      <c r="YF94" s="216"/>
      <c r="YG94" s="216"/>
      <c r="YH94" s="216"/>
      <c r="YI94" s="216"/>
      <c r="YJ94" s="216"/>
      <c r="YK94" s="216"/>
      <c r="YL94" s="216"/>
      <c r="YM94" s="216"/>
      <c r="YN94" s="216"/>
      <c r="YO94" s="216"/>
      <c r="YP94" s="216"/>
      <c r="YQ94" s="216"/>
      <c r="YR94" s="216"/>
      <c r="YS94" s="216"/>
      <c r="YT94" s="216"/>
      <c r="YU94" s="216"/>
      <c r="YV94" s="216"/>
      <c r="YW94" s="216"/>
      <c r="YX94" s="216"/>
      <c r="YY94" s="216"/>
      <c r="YZ94" s="216"/>
      <c r="ZA94" s="216"/>
      <c r="ZB94" s="216"/>
      <c r="ZC94" s="216"/>
      <c r="ZD94" s="216"/>
      <c r="ZE94" s="216"/>
      <c r="ZF94" s="216"/>
      <c r="ZG94" s="216"/>
      <c r="ZH94" s="216"/>
      <c r="ZI94" s="216"/>
      <c r="ZJ94" s="216"/>
      <c r="ZK94" s="216"/>
      <c r="ZL94" s="216"/>
      <c r="ZM94" s="216"/>
      <c r="ZN94" s="216"/>
      <c r="ZO94" s="216"/>
      <c r="ZP94" s="216"/>
      <c r="ZQ94" s="216"/>
      <c r="ZR94" s="216"/>
      <c r="ZS94" s="216"/>
      <c r="ZT94" s="216"/>
      <c r="ZU94" s="216"/>
      <c r="ZV94" s="216"/>
      <c r="ZW94" s="216"/>
      <c r="ZX94" s="216"/>
      <c r="ZY94" s="216"/>
      <c r="ZZ94" s="216"/>
      <c r="AAA94" s="216"/>
      <c r="AAB94" s="216"/>
      <c r="AAC94" s="216"/>
      <c r="AAD94" s="216"/>
      <c r="AAE94" s="216"/>
      <c r="AAF94" s="216"/>
      <c r="AAG94" s="216"/>
      <c r="AAH94" s="216"/>
      <c r="AAI94" s="216"/>
      <c r="AAJ94" s="216"/>
      <c r="AAK94" s="216"/>
      <c r="AAL94" s="216"/>
      <c r="AAM94" s="216"/>
      <c r="AAN94" s="216"/>
      <c r="AAO94" s="216"/>
      <c r="AAP94" s="216"/>
      <c r="AAQ94" s="216"/>
      <c r="AAR94" s="216"/>
      <c r="AAS94" s="216"/>
      <c r="AAT94" s="216"/>
      <c r="AAU94" s="216"/>
      <c r="AAV94" s="216"/>
      <c r="AAW94" s="216"/>
      <c r="AAX94" s="216"/>
      <c r="AAY94" s="216"/>
      <c r="AAZ94" s="216"/>
      <c r="ABA94" s="216"/>
      <c r="ABB94" s="216"/>
      <c r="ABC94" s="216"/>
      <c r="ABD94" s="216"/>
      <c r="ABE94" s="216"/>
      <c r="ABF94" s="216"/>
      <c r="ABG94" s="216"/>
      <c r="ABH94" s="216"/>
      <c r="ABI94" s="216"/>
      <c r="ABJ94" s="216"/>
      <c r="ABK94" s="216"/>
      <c r="ABL94" s="216"/>
      <c r="ABM94" s="216"/>
      <c r="ABN94" s="216"/>
      <c r="ABO94" s="216"/>
      <c r="ABP94" s="216"/>
      <c r="ABQ94" s="216"/>
      <c r="ABR94" s="216"/>
      <c r="ABS94" s="216"/>
      <c r="ABT94" s="216"/>
      <c r="ABU94" s="216"/>
      <c r="ABV94" s="216"/>
      <c r="ABW94" s="216"/>
      <c r="ABX94" s="216"/>
      <c r="ABY94" s="216"/>
      <c r="ABZ94" s="216"/>
      <c r="ACA94" s="216"/>
      <c r="ACB94" s="216"/>
      <c r="ACC94" s="216"/>
      <c r="ACD94" s="216"/>
      <c r="ACE94" s="216"/>
      <c r="ACF94" s="216"/>
      <c r="ACG94" s="216"/>
      <c r="ACH94" s="216"/>
      <c r="ACI94" s="216"/>
      <c r="ACJ94" s="216"/>
      <c r="ACK94" s="216"/>
      <c r="ACL94" s="216"/>
      <c r="ACM94" s="216"/>
      <c r="ACN94" s="216"/>
      <c r="ACO94" s="216"/>
      <c r="ACP94" s="216"/>
      <c r="ACQ94" s="216"/>
      <c r="ACR94" s="216"/>
      <c r="ACS94" s="216"/>
      <c r="ACT94" s="216"/>
      <c r="ACU94" s="216"/>
      <c r="ACV94" s="216"/>
      <c r="ACW94" s="216"/>
      <c r="ACX94" s="216"/>
      <c r="ACY94" s="216"/>
      <c r="ACZ94" s="216"/>
      <c r="ADA94" s="216"/>
      <c r="ADB94" s="216"/>
      <c r="ADC94" s="216"/>
      <c r="ADD94" s="216"/>
      <c r="ADE94" s="216"/>
      <c r="ADF94" s="216"/>
      <c r="ADG94" s="216"/>
      <c r="ADH94" s="216"/>
      <c r="ADI94" s="216"/>
      <c r="ADJ94" s="216"/>
      <c r="ADK94" s="216"/>
      <c r="ADL94" s="216"/>
      <c r="ADM94" s="216"/>
      <c r="ADN94" s="216"/>
      <c r="ADO94" s="216"/>
      <c r="ADP94" s="216"/>
      <c r="ADQ94" s="216"/>
      <c r="ADR94" s="216"/>
      <c r="ADS94" s="216"/>
      <c r="ADT94" s="216"/>
      <c r="ADU94" s="216"/>
      <c r="ADV94" s="216"/>
      <c r="ADW94" s="216"/>
      <c r="ADX94" s="216"/>
      <c r="ADY94" s="216"/>
      <c r="ADZ94" s="216"/>
      <c r="AEA94" s="216"/>
      <c r="AEB94" s="216"/>
      <c r="AEC94" s="216"/>
      <c r="AED94" s="216"/>
      <c r="AEE94" s="216"/>
      <c r="AEF94" s="216"/>
      <c r="AEG94" s="216"/>
      <c r="AEH94" s="216"/>
      <c r="AEI94" s="216"/>
      <c r="AEJ94" s="216"/>
      <c r="AEK94" s="216"/>
      <c r="AEL94" s="216"/>
      <c r="AEM94" s="216"/>
      <c r="AEN94" s="216"/>
      <c r="AEO94" s="216"/>
      <c r="AEP94" s="216"/>
      <c r="AEQ94" s="216"/>
      <c r="AER94" s="216"/>
      <c r="AES94" s="216"/>
      <c r="AET94" s="216"/>
      <c r="AEU94" s="216"/>
      <c r="AEV94" s="216"/>
      <c r="AEW94" s="216"/>
      <c r="AEX94" s="216"/>
      <c r="AEY94" s="216"/>
      <c r="AEZ94" s="216"/>
      <c r="AFA94" s="216"/>
      <c r="AFB94" s="216"/>
      <c r="AFC94" s="216"/>
      <c r="AFD94" s="216"/>
      <c r="AFE94" s="216"/>
      <c r="AFF94" s="216"/>
      <c r="AFG94" s="216"/>
      <c r="AFH94" s="216"/>
      <c r="AFI94" s="216"/>
      <c r="AFJ94" s="216"/>
      <c r="AFK94" s="216"/>
      <c r="AFL94" s="216"/>
      <c r="AFM94" s="216"/>
      <c r="AFN94" s="216"/>
      <c r="AFO94" s="216"/>
      <c r="AFP94" s="216"/>
      <c r="AFQ94" s="216"/>
      <c r="AFR94" s="216"/>
      <c r="AFS94" s="216"/>
      <c r="AFT94" s="216"/>
      <c r="AFU94" s="216"/>
      <c r="AFV94" s="216"/>
      <c r="AFW94" s="216"/>
      <c r="AFX94" s="216"/>
      <c r="AFY94" s="216"/>
      <c r="AFZ94" s="216"/>
      <c r="AGA94" s="216"/>
      <c r="AGB94" s="216"/>
      <c r="AGC94" s="216"/>
      <c r="AGD94" s="216"/>
      <c r="AGE94" s="216"/>
      <c r="AGF94" s="216"/>
      <c r="AGG94" s="216"/>
      <c r="AGH94" s="216"/>
      <c r="AGI94" s="216"/>
      <c r="AGJ94" s="216"/>
      <c r="AGK94" s="216"/>
      <c r="AGL94" s="216"/>
      <c r="AGM94" s="216"/>
      <c r="AGN94" s="216"/>
      <c r="AGO94" s="216"/>
      <c r="AGP94" s="216"/>
      <c r="AGQ94" s="216"/>
      <c r="AGR94" s="216"/>
      <c r="AGS94" s="216"/>
      <c r="AGT94" s="216"/>
      <c r="AGU94" s="216"/>
      <c r="AGV94" s="216"/>
      <c r="AGW94" s="216"/>
      <c r="AGX94" s="216"/>
      <c r="AGY94" s="216"/>
      <c r="AGZ94" s="216"/>
      <c r="AHA94" s="216"/>
      <c r="AHB94" s="216"/>
      <c r="AHC94" s="216"/>
      <c r="AHD94" s="216"/>
      <c r="AHE94" s="216"/>
      <c r="AHF94" s="216"/>
      <c r="AHG94" s="216"/>
      <c r="AHH94" s="216"/>
      <c r="AHI94" s="216"/>
      <c r="AHJ94" s="216"/>
      <c r="AHK94" s="216"/>
      <c r="AHL94" s="216"/>
      <c r="AHM94" s="216"/>
      <c r="AHN94" s="216"/>
      <c r="AHO94" s="216"/>
      <c r="AHP94" s="216"/>
      <c r="AHQ94" s="216"/>
      <c r="AHR94" s="216"/>
      <c r="AHS94" s="216"/>
      <c r="AHT94" s="216"/>
      <c r="AHU94" s="216"/>
      <c r="AHV94" s="216"/>
      <c r="AHW94" s="216"/>
      <c r="AHX94" s="216"/>
      <c r="AHY94" s="216"/>
      <c r="AHZ94" s="216"/>
      <c r="AIA94" s="216"/>
      <c r="AIB94" s="216"/>
      <c r="AIC94" s="216"/>
      <c r="AID94" s="216"/>
      <c r="AIE94" s="216"/>
      <c r="AIF94" s="216"/>
      <c r="AIG94" s="216"/>
      <c r="AIH94" s="216"/>
      <c r="AII94" s="216"/>
      <c r="AIJ94" s="216"/>
      <c r="AIK94" s="216"/>
      <c r="AIL94" s="216"/>
      <c r="AIM94" s="216"/>
      <c r="AIN94" s="216"/>
      <c r="AIO94" s="216"/>
      <c r="AIP94" s="216"/>
      <c r="AIQ94" s="216"/>
      <c r="AIR94" s="216"/>
      <c r="AIS94" s="216"/>
      <c r="AIT94" s="216"/>
      <c r="AIU94" s="216"/>
      <c r="AIV94" s="216"/>
      <c r="AIW94" s="216"/>
      <c r="AIX94" s="216"/>
      <c r="AIY94" s="216"/>
      <c r="AIZ94" s="216"/>
      <c r="AJA94" s="216"/>
      <c r="AJB94" s="216"/>
      <c r="AJC94" s="216"/>
      <c r="AJD94" s="216"/>
      <c r="AJE94" s="216"/>
      <c r="AJF94" s="216"/>
      <c r="AJG94" s="216"/>
      <c r="AJH94" s="216"/>
      <c r="AJI94" s="216"/>
      <c r="AJJ94" s="216"/>
      <c r="AJK94" s="216"/>
      <c r="AJL94" s="216"/>
      <c r="AJM94" s="216"/>
      <c r="AJN94" s="216"/>
      <c r="AJO94" s="216"/>
      <c r="AJP94" s="216"/>
      <c r="AJQ94" s="216"/>
      <c r="AJR94" s="216"/>
      <c r="AJS94" s="216"/>
      <c r="AJT94" s="216"/>
      <c r="AJU94" s="216"/>
      <c r="AJV94" s="216"/>
      <c r="AJW94" s="216"/>
      <c r="AJX94" s="216"/>
      <c r="AJY94" s="216"/>
      <c r="AJZ94" s="216"/>
      <c r="AKA94" s="216"/>
      <c r="AKB94" s="216"/>
      <c r="AKC94" s="216"/>
      <c r="AKD94" s="216"/>
      <c r="AKE94" s="216"/>
      <c r="AKF94" s="216"/>
      <c r="AKG94" s="216"/>
      <c r="AKH94" s="216"/>
      <c r="AKI94" s="216"/>
      <c r="AKJ94" s="216"/>
      <c r="AKK94" s="216"/>
      <c r="AKL94" s="216"/>
      <c r="AKM94" s="216"/>
      <c r="AKN94" s="216"/>
      <c r="AKO94" s="216"/>
      <c r="AKP94" s="216"/>
      <c r="AKQ94" s="216"/>
      <c r="AKR94" s="216"/>
      <c r="AKS94" s="216"/>
      <c r="AKT94" s="216"/>
      <c r="AKU94" s="216"/>
      <c r="AKV94" s="216"/>
      <c r="AKW94" s="216"/>
      <c r="AKX94" s="216"/>
      <c r="AKY94" s="216"/>
      <c r="AKZ94" s="216"/>
      <c r="ALA94" s="216"/>
      <c r="ALB94" s="216"/>
      <c r="ALC94" s="216"/>
      <c r="ALD94" s="216"/>
      <c r="ALE94" s="216"/>
      <c r="ALF94" s="216"/>
      <c r="ALG94" s="216"/>
      <c r="ALH94" s="216"/>
      <c r="ALI94" s="216"/>
      <c r="ALJ94" s="216"/>
      <c r="ALK94" s="216"/>
      <c r="ALL94" s="216"/>
      <c r="ALM94" s="216"/>
      <c r="ALN94" s="216"/>
      <c r="ALO94" s="216"/>
      <c r="ALP94" s="216"/>
      <c r="ALQ94" s="216"/>
      <c r="ALR94" s="216"/>
      <c r="ALS94" s="216"/>
      <c r="ALT94" s="216"/>
      <c r="ALU94" s="216"/>
      <c r="ALV94" s="216"/>
      <c r="ALW94" s="216"/>
      <c r="ALX94" s="216"/>
      <c r="ALY94" s="216"/>
      <c r="ALZ94" s="216"/>
      <c r="AMA94" s="216"/>
      <c r="AMB94" s="216"/>
      <c r="AMC94" s="216"/>
      <c r="AMD94" s="216"/>
      <c r="AME94" s="216"/>
      <c r="AMF94" s="216"/>
      <c r="AMG94" s="216"/>
      <c r="AMH94" s="216"/>
      <c r="AMI94" s="216"/>
      <c r="AMJ94" s="216"/>
      <c r="AMK94" s="216"/>
      <c r="AML94" s="216"/>
      <c r="AMM94" s="216"/>
      <c r="AMN94" s="216"/>
      <c r="AMO94" s="216"/>
      <c r="AMP94" s="216"/>
      <c r="AMQ94" s="216"/>
      <c r="AMR94" s="216"/>
      <c r="AMS94" s="216"/>
      <c r="AMT94" s="216"/>
      <c r="AMU94" s="216"/>
      <c r="AMV94" s="216"/>
      <c r="AMW94" s="216"/>
      <c r="AMX94" s="216"/>
      <c r="AMY94" s="216"/>
      <c r="AMZ94" s="216"/>
      <c r="ANA94" s="216"/>
      <c r="ANB94" s="216"/>
      <c r="ANC94" s="216"/>
      <c r="AND94" s="216"/>
      <c r="ANE94" s="216"/>
      <c r="ANF94" s="216"/>
      <c r="ANG94" s="216"/>
      <c r="ANH94" s="216"/>
      <c r="ANI94" s="216"/>
      <c r="ANJ94" s="216"/>
      <c r="ANK94" s="216"/>
      <c r="ANL94" s="216"/>
      <c r="ANM94" s="216"/>
      <c r="ANN94" s="216"/>
      <c r="ANO94" s="216"/>
      <c r="ANP94" s="216"/>
      <c r="ANQ94" s="216"/>
      <c r="ANR94" s="216"/>
      <c r="ANS94" s="216"/>
      <c r="ANT94" s="216"/>
      <c r="ANU94" s="216"/>
      <c r="ANV94" s="216"/>
      <c r="ANW94" s="216"/>
      <c r="ANX94" s="216"/>
      <c r="ANY94" s="216"/>
      <c r="ANZ94" s="216"/>
      <c r="AOA94" s="216"/>
      <c r="AOB94" s="216"/>
      <c r="AOC94" s="216"/>
      <c r="AOD94" s="216"/>
      <c r="AOE94" s="216"/>
      <c r="AOF94" s="216"/>
      <c r="AOG94" s="216"/>
      <c r="AOH94" s="216"/>
      <c r="AOI94" s="216"/>
      <c r="AOJ94" s="216"/>
      <c r="AOK94" s="216"/>
      <c r="AOL94" s="216"/>
      <c r="AOM94" s="216"/>
      <c r="AON94" s="216"/>
      <c r="AOO94" s="216"/>
      <c r="AOP94" s="216"/>
      <c r="AOQ94" s="216"/>
      <c r="AOR94" s="216"/>
      <c r="AOS94" s="216"/>
      <c r="AOT94" s="216"/>
      <c r="AOU94" s="216"/>
      <c r="AOV94" s="216"/>
      <c r="AOW94" s="216"/>
      <c r="AOX94" s="216"/>
      <c r="AOY94" s="216"/>
      <c r="AOZ94" s="216"/>
      <c r="APA94" s="216"/>
      <c r="APB94" s="216"/>
      <c r="APC94" s="216"/>
      <c r="APD94" s="216"/>
      <c r="APE94" s="216"/>
      <c r="APF94" s="216"/>
      <c r="APG94" s="216"/>
      <c r="APH94" s="216"/>
      <c r="API94" s="216"/>
      <c r="APJ94" s="216"/>
      <c r="APK94" s="216"/>
      <c r="APL94" s="216"/>
      <c r="APM94" s="216"/>
      <c r="APN94" s="216"/>
      <c r="APO94" s="216"/>
      <c r="APP94" s="216"/>
      <c r="APQ94" s="216"/>
      <c r="APR94" s="216"/>
      <c r="APS94" s="216"/>
      <c r="APT94" s="216"/>
      <c r="APU94" s="216"/>
      <c r="APV94" s="216"/>
      <c r="APW94" s="216"/>
      <c r="APX94" s="216"/>
      <c r="APY94" s="216"/>
      <c r="APZ94" s="216"/>
      <c r="AQA94" s="216"/>
      <c r="AQB94" s="216"/>
      <c r="AQC94" s="216"/>
      <c r="AQD94" s="216"/>
      <c r="AQE94" s="216"/>
      <c r="AQF94" s="216"/>
      <c r="AQG94" s="216"/>
      <c r="AQH94" s="216"/>
      <c r="AQI94" s="216"/>
      <c r="AQJ94" s="216"/>
      <c r="AQK94" s="216"/>
      <c r="AQL94" s="216"/>
      <c r="AQM94" s="216"/>
      <c r="AQN94" s="216"/>
      <c r="AQO94" s="216"/>
      <c r="AQP94" s="216"/>
      <c r="AQQ94" s="216"/>
      <c r="AQR94" s="216"/>
      <c r="AQS94" s="216"/>
      <c r="AQT94" s="216"/>
      <c r="AQU94" s="216"/>
      <c r="AQV94" s="216"/>
      <c r="AQW94" s="216"/>
      <c r="AQX94" s="216"/>
      <c r="AQY94" s="216"/>
      <c r="AQZ94" s="216"/>
      <c r="ARA94" s="216"/>
      <c r="ARB94" s="216"/>
      <c r="ARC94" s="216"/>
      <c r="ARD94" s="216"/>
      <c r="ARE94" s="216"/>
      <c r="ARF94" s="216"/>
      <c r="ARG94" s="216"/>
      <c r="ARH94" s="216"/>
      <c r="ARI94" s="216"/>
      <c r="ARJ94" s="216"/>
      <c r="ARK94" s="216"/>
      <c r="ARL94" s="216"/>
      <c r="ARM94" s="216"/>
      <c r="ARN94" s="216"/>
      <c r="ARO94" s="216"/>
      <c r="ARP94" s="216"/>
      <c r="ARQ94" s="216"/>
      <c r="ARR94" s="216"/>
      <c r="ARS94" s="216"/>
      <c r="ART94" s="216"/>
      <c r="ARU94" s="216"/>
      <c r="ARV94" s="216"/>
      <c r="ARW94" s="216"/>
      <c r="ARX94" s="216"/>
      <c r="ARY94" s="216"/>
      <c r="ARZ94" s="216"/>
      <c r="ASA94" s="216"/>
      <c r="ASB94" s="216"/>
      <c r="ASC94" s="216"/>
      <c r="ASD94" s="216"/>
      <c r="ASE94" s="216"/>
      <c r="ASF94" s="216"/>
      <c r="ASG94" s="216"/>
      <c r="ASH94" s="216"/>
      <c r="ASI94" s="216"/>
      <c r="ASJ94" s="216"/>
      <c r="ASK94" s="216"/>
      <c r="ASL94" s="216"/>
      <c r="ASM94" s="216"/>
      <c r="ASN94" s="216"/>
      <c r="ASO94" s="216"/>
      <c r="ASP94" s="216"/>
      <c r="ASQ94" s="216"/>
      <c r="ASR94" s="216"/>
      <c r="ASS94" s="216"/>
      <c r="AST94" s="216"/>
      <c r="ASU94" s="216"/>
      <c r="ASV94" s="216"/>
      <c r="ASW94" s="216"/>
      <c r="ASX94" s="216"/>
      <c r="ASY94" s="216"/>
      <c r="ASZ94" s="216"/>
      <c r="ATA94" s="216"/>
      <c r="ATB94" s="216"/>
      <c r="ATC94" s="216"/>
      <c r="ATD94" s="216"/>
      <c r="ATE94" s="216"/>
      <c r="ATF94" s="216"/>
      <c r="ATG94" s="216"/>
      <c r="ATH94" s="216"/>
      <c r="ATI94" s="216"/>
      <c r="ATJ94" s="216"/>
      <c r="ATK94" s="216"/>
      <c r="ATL94" s="216"/>
      <c r="ATM94" s="216"/>
      <c r="ATN94" s="216"/>
      <c r="ATO94" s="216"/>
      <c r="ATP94" s="216"/>
      <c r="ATQ94" s="216"/>
      <c r="ATR94" s="216"/>
      <c r="ATS94" s="216"/>
      <c r="ATT94" s="216"/>
      <c r="ATU94" s="216"/>
      <c r="ATV94" s="216"/>
      <c r="ATW94" s="216"/>
      <c r="ATX94" s="216"/>
      <c r="ATY94" s="216"/>
      <c r="ATZ94" s="216"/>
      <c r="AUA94" s="216"/>
      <c r="AUB94" s="216"/>
      <c r="AUC94" s="216"/>
      <c r="AUD94" s="216"/>
      <c r="AUE94" s="216"/>
      <c r="AUF94" s="216"/>
      <c r="AUG94" s="216"/>
      <c r="AUH94" s="216"/>
      <c r="AUI94" s="216"/>
      <c r="AUJ94" s="216"/>
      <c r="AUK94" s="216"/>
      <c r="AUL94" s="216"/>
      <c r="AUM94" s="216"/>
      <c r="AUN94" s="216"/>
      <c r="AUO94" s="216"/>
      <c r="AUP94" s="216"/>
      <c r="AUQ94" s="216"/>
      <c r="AUR94" s="216"/>
      <c r="AUS94" s="216"/>
      <c r="AUT94" s="216"/>
      <c r="AUU94" s="216"/>
      <c r="AUV94" s="216"/>
      <c r="AUW94" s="216"/>
      <c r="AUX94" s="216"/>
      <c r="AUY94" s="216"/>
      <c r="AUZ94" s="216"/>
      <c r="AVA94" s="216"/>
      <c r="AVB94" s="216"/>
      <c r="AVC94" s="216"/>
      <c r="AVD94" s="216"/>
      <c r="AVE94" s="216"/>
      <c r="AVF94" s="216"/>
      <c r="AVG94" s="216"/>
      <c r="AVH94" s="216"/>
      <c r="AVI94" s="216"/>
      <c r="AVJ94" s="216"/>
      <c r="AVK94" s="216"/>
      <c r="AVL94" s="216"/>
      <c r="AVM94" s="216"/>
      <c r="AVN94" s="216"/>
      <c r="AVO94" s="216"/>
      <c r="AVP94" s="216"/>
      <c r="AVQ94" s="216"/>
      <c r="AVR94" s="216"/>
      <c r="AVS94" s="216"/>
      <c r="AVT94" s="216"/>
      <c r="AVU94" s="216"/>
      <c r="AVV94" s="216"/>
      <c r="AVW94" s="216"/>
      <c r="AVX94" s="216"/>
      <c r="AVY94" s="216"/>
      <c r="AVZ94" s="216"/>
      <c r="AWA94" s="216"/>
      <c r="AWB94" s="216"/>
      <c r="AWC94" s="216"/>
      <c r="AWD94" s="216"/>
      <c r="AWE94" s="216"/>
      <c r="AWF94" s="216"/>
      <c r="AWG94" s="216"/>
      <c r="AWH94" s="216"/>
      <c r="AWI94" s="216"/>
      <c r="AWJ94" s="216"/>
      <c r="AWK94" s="216"/>
      <c r="AWL94" s="216"/>
      <c r="AWM94" s="216"/>
      <c r="AWN94" s="216"/>
      <c r="AWO94" s="216"/>
      <c r="AWP94" s="216"/>
      <c r="AWQ94" s="216"/>
      <c r="AWR94" s="216"/>
      <c r="AWS94" s="216"/>
      <c r="AWT94" s="216"/>
      <c r="AWU94" s="216"/>
      <c r="AWV94" s="216"/>
      <c r="AWW94" s="216"/>
      <c r="AWX94" s="216"/>
      <c r="AWY94" s="216"/>
      <c r="AWZ94" s="216"/>
      <c r="AXA94" s="216"/>
      <c r="AXB94" s="216"/>
      <c r="AXC94" s="216"/>
      <c r="AXD94" s="216"/>
      <c r="AXE94" s="216"/>
      <c r="AXF94" s="216"/>
      <c r="AXG94" s="216"/>
      <c r="AXH94" s="216"/>
      <c r="AXI94" s="216"/>
      <c r="AXJ94" s="216"/>
      <c r="AXK94" s="216"/>
      <c r="AXL94" s="216"/>
      <c r="AXM94" s="216"/>
      <c r="AXN94" s="216"/>
      <c r="AXO94" s="216"/>
      <c r="AXP94" s="216"/>
      <c r="AXQ94" s="216"/>
      <c r="AXR94" s="216"/>
      <c r="AXS94" s="216"/>
      <c r="AXT94" s="216"/>
      <c r="AXU94" s="216"/>
      <c r="AXV94" s="216"/>
      <c r="AXW94" s="216"/>
      <c r="AXX94" s="216"/>
      <c r="AXY94" s="216"/>
      <c r="AXZ94" s="216"/>
      <c r="AYA94" s="216"/>
      <c r="AYB94" s="216"/>
      <c r="AYC94" s="216"/>
      <c r="AYD94" s="216"/>
      <c r="AYE94" s="216"/>
      <c r="AYF94" s="216"/>
      <c r="AYG94" s="216"/>
      <c r="AYH94" s="216"/>
      <c r="AYI94" s="216"/>
      <c r="AYJ94" s="216"/>
      <c r="AYK94" s="216"/>
      <c r="AYL94" s="216"/>
      <c r="AYM94" s="216"/>
      <c r="AYN94" s="216"/>
      <c r="AYO94" s="216"/>
      <c r="AYP94" s="216"/>
      <c r="AYQ94" s="216"/>
      <c r="AYR94" s="216"/>
      <c r="AYS94" s="216"/>
      <c r="AYT94" s="216"/>
      <c r="AYU94" s="216"/>
      <c r="AYV94" s="216"/>
      <c r="AYW94" s="216"/>
      <c r="AYX94" s="216"/>
      <c r="AYY94" s="216"/>
      <c r="AYZ94" s="216"/>
      <c r="AZA94" s="216"/>
      <c r="AZB94" s="216"/>
      <c r="AZC94" s="216"/>
      <c r="AZD94" s="216"/>
      <c r="AZE94" s="216"/>
      <c r="AZF94" s="216"/>
      <c r="AZG94" s="216"/>
      <c r="AZH94" s="216"/>
      <c r="AZI94" s="216"/>
      <c r="AZJ94" s="216"/>
      <c r="AZK94" s="216"/>
      <c r="AZL94" s="216"/>
      <c r="AZM94" s="216"/>
      <c r="AZN94" s="216"/>
      <c r="AZO94" s="216"/>
      <c r="AZP94" s="216"/>
      <c r="AZQ94" s="216"/>
      <c r="AZR94" s="216"/>
      <c r="AZS94" s="216"/>
      <c r="AZT94" s="216"/>
      <c r="AZU94" s="216"/>
      <c r="AZV94" s="216"/>
      <c r="AZW94" s="216"/>
      <c r="AZX94" s="216"/>
      <c r="AZY94" s="216"/>
      <c r="AZZ94" s="216"/>
      <c r="BAA94" s="216"/>
      <c r="BAB94" s="216"/>
      <c r="BAC94" s="216"/>
      <c r="BAD94" s="216"/>
      <c r="BAE94" s="216"/>
      <c r="BAF94" s="216"/>
      <c r="BAG94" s="216"/>
      <c r="BAH94" s="216"/>
      <c r="BAI94" s="216"/>
      <c r="BAJ94" s="216"/>
      <c r="BAK94" s="216"/>
      <c r="BAL94" s="216"/>
      <c r="BAM94" s="216"/>
      <c r="BAN94" s="216"/>
      <c r="BAO94" s="216"/>
      <c r="BAP94" s="216"/>
      <c r="BAQ94" s="216"/>
      <c r="BAR94" s="216"/>
      <c r="BAS94" s="216"/>
      <c r="BAT94" s="216"/>
      <c r="BAU94" s="216"/>
      <c r="BAV94" s="216"/>
      <c r="BAW94" s="216"/>
      <c r="BAX94" s="216"/>
      <c r="BAY94" s="216"/>
      <c r="BAZ94" s="216"/>
      <c r="BBA94" s="216"/>
      <c r="BBB94" s="216"/>
      <c r="BBC94" s="216"/>
      <c r="BBD94" s="216"/>
      <c r="BBE94" s="216"/>
      <c r="BBF94" s="216"/>
      <c r="BBG94" s="216"/>
      <c r="BBH94" s="216"/>
      <c r="BBI94" s="216"/>
      <c r="BBJ94" s="216"/>
      <c r="BBK94" s="216"/>
      <c r="BBL94" s="216"/>
      <c r="BBM94" s="216"/>
      <c r="BBN94" s="216"/>
      <c r="BBO94" s="216"/>
      <c r="BBP94" s="216"/>
      <c r="BBQ94" s="216"/>
      <c r="BBR94" s="216"/>
      <c r="BBS94" s="216"/>
      <c r="BBT94" s="216"/>
      <c r="BBU94" s="216"/>
      <c r="BBV94" s="216"/>
      <c r="BBW94" s="216"/>
      <c r="BBX94" s="216"/>
      <c r="BBY94" s="216"/>
      <c r="BBZ94" s="216"/>
      <c r="BCA94" s="216"/>
      <c r="BCB94" s="216"/>
      <c r="BCC94" s="216"/>
      <c r="BCD94" s="216"/>
      <c r="BCE94" s="216"/>
      <c r="BCF94" s="216"/>
      <c r="BCG94" s="216"/>
      <c r="BCH94" s="216"/>
      <c r="BCI94" s="216"/>
      <c r="BCJ94" s="216"/>
      <c r="BCK94" s="216"/>
      <c r="BCL94" s="216"/>
      <c r="BCM94" s="216"/>
      <c r="BCN94" s="216"/>
      <c r="BCO94" s="216"/>
      <c r="BCP94" s="216"/>
      <c r="BCQ94" s="216"/>
      <c r="BCR94" s="216"/>
      <c r="BCS94" s="216"/>
      <c r="BCT94" s="216"/>
      <c r="BCU94" s="216"/>
      <c r="BCV94" s="216"/>
      <c r="BCW94" s="216"/>
      <c r="BCX94" s="216"/>
      <c r="BCY94" s="216"/>
      <c r="BCZ94" s="216"/>
      <c r="BDA94" s="216"/>
      <c r="BDB94" s="216"/>
      <c r="BDC94" s="216"/>
      <c r="BDD94" s="216"/>
      <c r="BDE94" s="216"/>
      <c r="BDF94" s="216"/>
      <c r="BDG94" s="216"/>
      <c r="BDH94" s="216"/>
      <c r="BDI94" s="216"/>
      <c r="BDJ94" s="216"/>
      <c r="BDK94" s="216"/>
      <c r="BDL94" s="216"/>
      <c r="BDM94" s="216"/>
      <c r="BDN94" s="216"/>
      <c r="BDO94" s="216"/>
      <c r="BDP94" s="216"/>
      <c r="BDQ94" s="216"/>
      <c r="BDR94" s="216"/>
      <c r="BDS94" s="216"/>
      <c r="BDT94" s="216"/>
      <c r="BDU94" s="216"/>
      <c r="BDV94" s="216"/>
      <c r="BDW94" s="216"/>
      <c r="BDX94" s="216"/>
      <c r="BDY94" s="216"/>
      <c r="BDZ94" s="216"/>
      <c r="BEA94" s="216"/>
      <c r="BEB94" s="216"/>
      <c r="BEC94" s="216"/>
      <c r="BED94" s="216"/>
      <c r="BEE94" s="216"/>
      <c r="BEF94" s="216"/>
      <c r="BEG94" s="216"/>
      <c r="BEH94" s="216"/>
      <c r="BEI94" s="216"/>
      <c r="BEJ94" s="216"/>
      <c r="BEK94" s="216"/>
      <c r="BEL94" s="216"/>
      <c r="BEM94" s="216"/>
      <c r="BEN94" s="216"/>
      <c r="BEO94" s="216"/>
      <c r="BEP94" s="216"/>
      <c r="BEQ94" s="216"/>
      <c r="BER94" s="216"/>
      <c r="BES94" s="216"/>
      <c r="BET94" s="216"/>
      <c r="BEU94" s="216"/>
      <c r="BEV94" s="216"/>
      <c r="BEW94" s="216"/>
      <c r="BEX94" s="216"/>
      <c r="BEY94" s="216"/>
      <c r="BEZ94" s="216"/>
      <c r="BFA94" s="216"/>
      <c r="BFB94" s="216"/>
      <c r="BFC94" s="216"/>
      <c r="BFD94" s="216"/>
      <c r="BFE94" s="216"/>
      <c r="BFF94" s="216"/>
      <c r="BFG94" s="216"/>
      <c r="BFH94" s="216"/>
      <c r="BFI94" s="216"/>
      <c r="BFJ94" s="216"/>
      <c r="BFK94" s="216"/>
      <c r="BFL94" s="216"/>
      <c r="BFM94" s="216"/>
      <c r="BFN94" s="216"/>
      <c r="BFO94" s="216"/>
      <c r="BFP94" s="216"/>
      <c r="BFQ94" s="216"/>
      <c r="BFR94" s="216"/>
      <c r="BFS94" s="216"/>
      <c r="BFT94" s="216"/>
      <c r="BFU94" s="216"/>
      <c r="BFV94" s="216"/>
      <c r="BFW94" s="216"/>
      <c r="BFX94" s="216"/>
      <c r="BFY94" s="216"/>
      <c r="BFZ94" s="216"/>
      <c r="BGA94" s="216"/>
      <c r="BGB94" s="216"/>
      <c r="BGC94" s="216"/>
      <c r="BGD94" s="216"/>
      <c r="BGE94" s="216"/>
      <c r="BGF94" s="216"/>
      <c r="BGG94" s="216"/>
      <c r="BGH94" s="216"/>
      <c r="BGI94" s="216"/>
      <c r="BGJ94" s="216"/>
      <c r="BGK94" s="216"/>
      <c r="BGL94" s="216"/>
      <c r="BGM94" s="216"/>
      <c r="BGN94" s="216"/>
      <c r="BGO94" s="216"/>
      <c r="BGP94" s="216"/>
      <c r="BGQ94" s="216"/>
      <c r="BGR94" s="216"/>
      <c r="BGS94" s="216"/>
      <c r="BGT94" s="216"/>
      <c r="BGU94" s="216"/>
      <c r="BGV94" s="216"/>
      <c r="BGW94" s="216"/>
      <c r="BGX94" s="216"/>
      <c r="BGY94" s="216"/>
      <c r="BGZ94" s="216"/>
      <c r="BHA94" s="216"/>
      <c r="BHB94" s="216"/>
      <c r="BHC94" s="216"/>
      <c r="BHD94" s="216"/>
      <c r="BHE94" s="216"/>
      <c r="BHF94" s="216"/>
      <c r="BHG94" s="216"/>
      <c r="BHH94" s="216"/>
      <c r="BHI94" s="216"/>
      <c r="BHJ94" s="216"/>
      <c r="BHK94" s="216"/>
      <c r="BHL94" s="216"/>
      <c r="BHM94" s="216"/>
      <c r="BHN94" s="216"/>
      <c r="BHO94" s="216"/>
      <c r="BHP94" s="216"/>
      <c r="BHQ94" s="216"/>
      <c r="BHR94" s="216"/>
      <c r="BHS94" s="216"/>
      <c r="BHT94" s="216"/>
      <c r="BHU94" s="216"/>
      <c r="BHV94" s="216"/>
      <c r="BHW94" s="216"/>
      <c r="BHX94" s="216"/>
      <c r="BHY94" s="216"/>
      <c r="BHZ94" s="216"/>
      <c r="BIA94" s="216"/>
      <c r="BIB94" s="216"/>
      <c r="BIC94" s="216"/>
      <c r="BID94" s="216"/>
      <c r="BIE94" s="216"/>
      <c r="BIF94" s="216"/>
      <c r="BIG94" s="216"/>
      <c r="BIH94" s="216"/>
      <c r="BII94" s="216"/>
      <c r="BIJ94" s="216"/>
      <c r="BIK94" s="216"/>
      <c r="BIL94" s="216"/>
      <c r="BIM94" s="216"/>
      <c r="BIN94" s="216"/>
      <c r="BIO94" s="216"/>
      <c r="BIP94" s="216"/>
      <c r="BIQ94" s="216"/>
      <c r="BIR94" s="216"/>
      <c r="BIS94" s="216"/>
      <c r="BIT94" s="216"/>
      <c r="BIU94" s="216"/>
      <c r="BIV94" s="216"/>
      <c r="BIW94" s="216"/>
      <c r="BIX94" s="216"/>
      <c r="BIY94" s="216"/>
      <c r="BIZ94" s="216"/>
      <c r="BJA94" s="216"/>
      <c r="BJB94" s="216"/>
      <c r="BJC94" s="216"/>
      <c r="BJD94" s="216"/>
      <c r="BJE94" s="216"/>
      <c r="BJF94" s="216"/>
      <c r="BJG94" s="216"/>
      <c r="BJH94" s="216"/>
      <c r="BJI94" s="216"/>
      <c r="BJJ94" s="216"/>
      <c r="BJK94" s="216"/>
      <c r="BJL94" s="216"/>
      <c r="BJM94" s="216"/>
      <c r="BJN94" s="216"/>
      <c r="BJO94" s="216"/>
      <c r="BJP94" s="216"/>
      <c r="BJQ94" s="216"/>
      <c r="BJR94" s="216"/>
      <c r="BJS94" s="216"/>
      <c r="BJT94" s="216"/>
      <c r="BJU94" s="216"/>
      <c r="BJV94" s="216"/>
      <c r="BJW94" s="216"/>
      <c r="BJX94" s="216"/>
      <c r="BJY94" s="216"/>
      <c r="BJZ94" s="216"/>
      <c r="BKA94" s="216"/>
      <c r="BKB94" s="216"/>
      <c r="BKC94" s="216"/>
      <c r="BKD94" s="216"/>
      <c r="BKE94" s="216"/>
      <c r="BKF94" s="216"/>
      <c r="BKG94" s="216"/>
      <c r="BKH94" s="216"/>
      <c r="BKI94" s="216"/>
      <c r="BKJ94" s="216"/>
      <c r="BKK94" s="216"/>
      <c r="BKL94" s="216"/>
      <c r="BKM94" s="216"/>
      <c r="BKN94" s="216"/>
      <c r="BKO94" s="216"/>
      <c r="BKP94" s="216"/>
      <c r="BKQ94" s="216"/>
      <c r="BKR94" s="216"/>
      <c r="BKS94" s="216"/>
      <c r="BKT94" s="216"/>
      <c r="BKU94" s="216"/>
      <c r="BKV94" s="216"/>
      <c r="BKW94" s="216"/>
      <c r="BKX94" s="216"/>
      <c r="BKY94" s="216"/>
      <c r="BKZ94" s="216"/>
      <c r="BLA94" s="216"/>
      <c r="BLB94" s="216"/>
      <c r="BLC94" s="216"/>
      <c r="BLD94" s="216"/>
      <c r="BLE94" s="216"/>
      <c r="BLF94" s="216"/>
      <c r="BLG94" s="216"/>
      <c r="BLH94" s="216"/>
      <c r="BLI94" s="216"/>
      <c r="BLJ94" s="216"/>
      <c r="BLK94" s="216"/>
      <c r="BLL94" s="216"/>
      <c r="BLM94" s="216"/>
      <c r="BLN94" s="216"/>
      <c r="BLO94" s="216"/>
      <c r="BLP94" s="216"/>
      <c r="BLQ94" s="216"/>
      <c r="BLR94" s="216"/>
      <c r="BLS94" s="216"/>
      <c r="BLT94" s="216"/>
      <c r="BLU94" s="216"/>
      <c r="BLV94" s="216"/>
      <c r="BLW94" s="216"/>
      <c r="BLX94" s="216"/>
      <c r="BLY94" s="216"/>
      <c r="BLZ94" s="216"/>
      <c r="BMA94" s="216"/>
      <c r="BMB94" s="216"/>
      <c r="BMC94" s="216"/>
      <c r="BMD94" s="216"/>
      <c r="BME94" s="216"/>
      <c r="BMF94" s="216"/>
      <c r="BMG94" s="216"/>
      <c r="BMH94" s="216"/>
      <c r="BMI94" s="216"/>
      <c r="BMJ94" s="216"/>
      <c r="BMK94" s="216"/>
      <c r="BML94" s="216"/>
      <c r="BMM94" s="216"/>
      <c r="BMN94" s="216"/>
      <c r="BMO94" s="216"/>
      <c r="BMP94" s="216"/>
      <c r="BMQ94" s="216"/>
      <c r="BMR94" s="216"/>
      <c r="BMS94" s="216"/>
      <c r="BMT94" s="216"/>
      <c r="BMU94" s="216"/>
      <c r="BMV94" s="216"/>
      <c r="BMW94" s="216"/>
      <c r="BMX94" s="216"/>
      <c r="BMY94" s="216"/>
      <c r="BMZ94" s="216"/>
      <c r="BNA94" s="216"/>
      <c r="BNB94" s="216"/>
      <c r="BNC94" s="216"/>
      <c r="BND94" s="216"/>
      <c r="BNE94" s="216"/>
      <c r="BNF94" s="216"/>
      <c r="BNG94" s="216"/>
      <c r="BNH94" s="216"/>
      <c r="BNI94" s="216"/>
      <c r="BNJ94" s="216"/>
      <c r="BNK94" s="216"/>
      <c r="BNL94" s="216"/>
      <c r="BNM94" s="216"/>
      <c r="BNN94" s="216"/>
      <c r="BNO94" s="216"/>
      <c r="BNP94" s="216"/>
      <c r="BNQ94" s="216"/>
      <c r="BNR94" s="216"/>
      <c r="BNS94" s="216"/>
      <c r="BNT94" s="216"/>
      <c r="BNU94" s="216"/>
      <c r="BNV94" s="216"/>
      <c r="BNW94" s="216"/>
      <c r="BNX94" s="216"/>
      <c r="BNY94" s="216"/>
      <c r="BNZ94" s="216"/>
      <c r="BOA94" s="216"/>
      <c r="BOB94" s="216"/>
      <c r="BOC94" s="216"/>
      <c r="BOD94" s="216"/>
      <c r="BOE94" s="216"/>
      <c r="BOF94" s="216"/>
      <c r="BOG94" s="216"/>
      <c r="BOH94" s="216"/>
      <c r="BOI94" s="216"/>
      <c r="BOJ94" s="216"/>
      <c r="BOK94" s="216"/>
      <c r="BOL94" s="216"/>
      <c r="BOM94" s="216"/>
      <c r="BON94" s="216"/>
      <c r="BOO94" s="216"/>
      <c r="BOP94" s="216"/>
      <c r="BOQ94" s="216"/>
      <c r="BOR94" s="216"/>
      <c r="BOS94" s="216"/>
      <c r="BOT94" s="216"/>
      <c r="BOU94" s="216"/>
      <c r="BOV94" s="216"/>
      <c r="BOW94" s="216"/>
      <c r="BOX94" s="216"/>
      <c r="BOY94" s="216"/>
      <c r="BOZ94" s="216"/>
      <c r="BPA94" s="216"/>
      <c r="BPB94" s="216"/>
      <c r="BPC94" s="216"/>
      <c r="BPD94" s="216"/>
      <c r="BPE94" s="216"/>
      <c r="BPF94" s="216"/>
      <c r="BPG94" s="216"/>
      <c r="BPH94" s="216"/>
      <c r="BPI94" s="216"/>
      <c r="BPJ94" s="216"/>
      <c r="BPK94" s="216"/>
      <c r="BPL94" s="216"/>
      <c r="BPM94" s="216"/>
      <c r="BPN94" s="216"/>
      <c r="BPO94" s="216"/>
      <c r="BPP94" s="216"/>
      <c r="BPQ94" s="216"/>
      <c r="BPR94" s="216"/>
      <c r="BPS94" s="216"/>
      <c r="BPT94" s="216"/>
      <c r="BPU94" s="216"/>
      <c r="BPV94" s="216"/>
      <c r="BPW94" s="216"/>
      <c r="BPX94" s="216"/>
      <c r="BPY94" s="216"/>
      <c r="BPZ94" s="216"/>
      <c r="BQA94" s="216"/>
      <c r="BQB94" s="216"/>
      <c r="BQC94" s="216"/>
      <c r="BQD94" s="216"/>
      <c r="BQE94" s="216"/>
      <c r="BQF94" s="216"/>
      <c r="BQG94" s="216"/>
      <c r="BQH94" s="216"/>
      <c r="BQI94" s="216"/>
      <c r="BQJ94" s="216"/>
      <c r="BQK94" s="216"/>
      <c r="BQL94" s="216"/>
      <c r="BQM94" s="216"/>
      <c r="BQN94" s="216"/>
      <c r="BQO94" s="216"/>
      <c r="BQP94" s="216"/>
      <c r="BQQ94" s="216"/>
      <c r="BQR94" s="216"/>
      <c r="BQS94" s="216"/>
      <c r="BQT94" s="216"/>
      <c r="BQU94" s="216"/>
      <c r="BQV94" s="216"/>
      <c r="BQW94" s="216"/>
      <c r="BQX94" s="216"/>
      <c r="BQY94" s="216"/>
      <c r="BQZ94" s="216"/>
      <c r="BRA94" s="216"/>
      <c r="BRB94" s="216"/>
      <c r="BRC94" s="216"/>
      <c r="BRD94" s="216"/>
      <c r="BRE94" s="216"/>
      <c r="BRF94" s="216"/>
      <c r="BRG94" s="216"/>
      <c r="BRH94" s="216"/>
      <c r="BRI94" s="216"/>
      <c r="BRJ94" s="216"/>
      <c r="BRK94" s="216"/>
      <c r="BRL94" s="216"/>
      <c r="BRM94" s="216"/>
      <c r="BRN94" s="216"/>
      <c r="BRO94" s="216"/>
      <c r="BRP94" s="216"/>
      <c r="BRQ94" s="216"/>
      <c r="BRR94" s="216"/>
      <c r="BRS94" s="216"/>
      <c r="BRT94" s="216"/>
      <c r="BRU94" s="216"/>
      <c r="BRV94" s="216"/>
      <c r="BRW94" s="216"/>
      <c r="BRX94" s="216"/>
      <c r="BRY94" s="216"/>
      <c r="BRZ94" s="216"/>
      <c r="BSA94" s="216"/>
      <c r="BSB94" s="216"/>
      <c r="BSC94" s="216"/>
      <c r="BSD94" s="216"/>
      <c r="BSE94" s="216"/>
      <c r="BSF94" s="216"/>
      <c r="BSG94" s="216"/>
      <c r="BSH94" s="216"/>
      <c r="BSI94" s="216"/>
      <c r="BSJ94" s="216"/>
      <c r="BSK94" s="216"/>
      <c r="BSL94" s="216"/>
      <c r="BSM94" s="216"/>
      <c r="BSN94" s="216"/>
      <c r="BSO94" s="216"/>
      <c r="BSP94" s="216"/>
      <c r="BSQ94" s="216"/>
      <c r="BSR94" s="216"/>
      <c r="BSS94" s="216"/>
      <c r="BST94" s="216"/>
      <c r="BSU94" s="216"/>
      <c r="BSV94" s="216"/>
      <c r="BSW94" s="216"/>
      <c r="BSX94" s="216"/>
      <c r="BSY94" s="216"/>
      <c r="BSZ94" s="216"/>
      <c r="BTA94" s="216"/>
      <c r="BTB94" s="216"/>
      <c r="BTC94" s="216"/>
      <c r="BTD94" s="216"/>
      <c r="BTE94" s="216"/>
      <c r="BTF94" s="216"/>
      <c r="BTG94" s="216"/>
      <c r="BTH94" s="216"/>
      <c r="BTI94" s="216"/>
      <c r="BTJ94" s="216"/>
      <c r="BTK94" s="216"/>
      <c r="BTL94" s="216"/>
      <c r="BTM94" s="216"/>
      <c r="BTN94" s="216"/>
      <c r="BTO94" s="216"/>
      <c r="BTP94" s="216"/>
      <c r="BTQ94" s="216"/>
      <c r="BTR94" s="216"/>
      <c r="BTS94" s="216"/>
      <c r="BTT94" s="216"/>
      <c r="BTU94" s="216"/>
      <c r="BTV94" s="216"/>
      <c r="BTW94" s="216"/>
      <c r="BTX94" s="216"/>
      <c r="BTY94" s="216"/>
      <c r="BTZ94" s="216"/>
      <c r="BUA94" s="216"/>
      <c r="BUB94" s="216"/>
      <c r="BUC94" s="216"/>
      <c r="BUD94" s="216"/>
      <c r="BUE94" s="216"/>
      <c r="BUF94" s="216"/>
      <c r="BUG94" s="216"/>
      <c r="BUH94" s="216"/>
      <c r="BUI94" s="216"/>
      <c r="BUJ94" s="216"/>
      <c r="BUK94" s="216"/>
      <c r="BUL94" s="216"/>
      <c r="BUM94" s="216"/>
      <c r="BUN94" s="216"/>
      <c r="BUO94" s="216"/>
      <c r="BUP94" s="216"/>
      <c r="BUQ94" s="216"/>
      <c r="BUR94" s="216"/>
      <c r="BUS94" s="216"/>
      <c r="BUT94" s="216"/>
      <c r="BUU94" s="216"/>
      <c r="BUV94" s="216"/>
      <c r="BUW94" s="216"/>
      <c r="BUX94" s="216"/>
      <c r="BUY94" s="216"/>
      <c r="BUZ94" s="216"/>
      <c r="BVA94" s="216"/>
      <c r="BVB94" s="216"/>
      <c r="BVC94" s="216"/>
      <c r="BVD94" s="216"/>
      <c r="BVE94" s="216"/>
      <c r="BVF94" s="216"/>
      <c r="BVG94" s="216"/>
      <c r="BVH94" s="216"/>
      <c r="BVI94" s="216"/>
      <c r="BVJ94" s="216"/>
      <c r="BVK94" s="216"/>
      <c r="BVL94" s="216"/>
      <c r="BVM94" s="216"/>
      <c r="BVN94" s="216"/>
      <c r="BVO94" s="216"/>
      <c r="BVP94" s="216"/>
      <c r="BVQ94" s="216"/>
      <c r="BVR94" s="216"/>
      <c r="BVS94" s="216"/>
      <c r="BVT94" s="216"/>
      <c r="BVU94" s="216"/>
      <c r="BVV94" s="216"/>
      <c r="BVW94" s="216"/>
      <c r="BVX94" s="216"/>
      <c r="BVY94" s="216"/>
      <c r="BVZ94" s="216"/>
      <c r="BWA94" s="216"/>
      <c r="BWB94" s="216"/>
      <c r="BWC94" s="216"/>
      <c r="BWD94" s="216"/>
      <c r="BWE94" s="216"/>
      <c r="BWF94" s="216"/>
      <c r="BWG94" s="216"/>
      <c r="BWH94" s="216"/>
      <c r="BWI94" s="216"/>
      <c r="BWJ94" s="216"/>
      <c r="BWK94" s="216"/>
      <c r="BWL94" s="216"/>
      <c r="BWM94" s="216"/>
      <c r="BWN94" s="216"/>
      <c r="BWO94" s="216"/>
      <c r="BWP94" s="216"/>
      <c r="BWQ94" s="216"/>
      <c r="BWR94" s="216"/>
      <c r="BWS94" s="216"/>
      <c r="BWT94" s="216"/>
      <c r="BWU94" s="216"/>
      <c r="BWV94" s="216"/>
      <c r="BWW94" s="216"/>
      <c r="BWX94" s="216"/>
      <c r="BWY94" s="216"/>
      <c r="BWZ94" s="216"/>
      <c r="BXA94" s="216"/>
      <c r="BXB94" s="216"/>
      <c r="BXC94" s="216"/>
      <c r="BXD94" s="216"/>
      <c r="BXE94" s="216"/>
      <c r="BXF94" s="216"/>
      <c r="BXG94" s="216"/>
      <c r="BXH94" s="216"/>
      <c r="BXI94" s="216"/>
      <c r="BXJ94" s="216"/>
      <c r="BXK94" s="216"/>
      <c r="BXL94" s="216"/>
      <c r="BXM94" s="216"/>
      <c r="BXN94" s="216"/>
      <c r="BXO94" s="216"/>
      <c r="BXP94" s="216"/>
      <c r="BXQ94" s="216"/>
      <c r="BXR94" s="216"/>
      <c r="BXS94" s="216"/>
      <c r="BXT94" s="216"/>
      <c r="BXU94" s="216"/>
      <c r="BXV94" s="216"/>
      <c r="BXW94" s="216"/>
      <c r="BXX94" s="216"/>
      <c r="BXY94" s="216"/>
      <c r="BXZ94" s="216"/>
      <c r="BYA94" s="216"/>
      <c r="BYB94" s="216"/>
      <c r="BYC94" s="216"/>
      <c r="BYD94" s="216"/>
      <c r="BYE94" s="216"/>
      <c r="BYF94" s="216"/>
      <c r="BYG94" s="216"/>
      <c r="BYH94" s="216"/>
      <c r="BYI94" s="216"/>
      <c r="BYJ94" s="216"/>
      <c r="BYK94" s="216"/>
      <c r="BYL94" s="216"/>
      <c r="BYM94" s="216"/>
      <c r="BYN94" s="216"/>
      <c r="BYO94" s="216"/>
      <c r="BYP94" s="216"/>
      <c r="BYQ94" s="216"/>
      <c r="BYR94" s="216"/>
      <c r="BYS94" s="216"/>
      <c r="BYT94" s="216"/>
      <c r="BYU94" s="216"/>
      <c r="BYV94" s="216"/>
      <c r="BYW94" s="216"/>
      <c r="BYX94" s="216"/>
      <c r="BYY94" s="216"/>
      <c r="BYZ94" s="216"/>
      <c r="BZA94" s="216"/>
      <c r="BZB94" s="216"/>
      <c r="BZC94" s="216"/>
      <c r="BZD94" s="216"/>
      <c r="BZE94" s="216"/>
      <c r="BZF94" s="216"/>
      <c r="BZG94" s="216"/>
      <c r="BZH94" s="216"/>
      <c r="BZI94" s="216"/>
      <c r="BZJ94" s="216"/>
      <c r="BZK94" s="216"/>
      <c r="BZL94" s="216"/>
      <c r="BZM94" s="216"/>
      <c r="BZN94" s="216"/>
      <c r="BZO94" s="216"/>
      <c r="BZP94" s="216"/>
      <c r="BZQ94" s="216"/>
      <c r="BZR94" s="216"/>
      <c r="BZS94" s="216"/>
      <c r="BZT94" s="216"/>
      <c r="BZU94" s="216"/>
      <c r="BZV94" s="216"/>
      <c r="BZW94" s="216"/>
      <c r="BZX94" s="216"/>
      <c r="BZY94" s="216"/>
      <c r="BZZ94" s="216"/>
      <c r="CAA94" s="216"/>
      <c r="CAB94" s="216"/>
      <c r="CAC94" s="216"/>
      <c r="CAD94" s="216"/>
      <c r="CAE94" s="216"/>
      <c r="CAF94" s="216"/>
      <c r="CAG94" s="216"/>
      <c r="CAH94" s="216"/>
      <c r="CAI94" s="216"/>
      <c r="CAJ94" s="216"/>
      <c r="CAK94" s="216"/>
      <c r="CAL94" s="216"/>
      <c r="CAM94" s="216"/>
      <c r="CAN94" s="216"/>
      <c r="CAO94" s="216"/>
      <c r="CAP94" s="216"/>
      <c r="CAQ94" s="216"/>
      <c r="CAR94" s="216"/>
      <c r="CAS94" s="216"/>
      <c r="CAT94" s="216"/>
      <c r="CAU94" s="216"/>
      <c r="CAV94" s="216"/>
      <c r="CAW94" s="216"/>
      <c r="CAX94" s="216"/>
      <c r="CAY94" s="216"/>
      <c r="CAZ94" s="216"/>
      <c r="CBA94" s="216"/>
      <c r="CBB94" s="216"/>
      <c r="CBC94" s="216"/>
      <c r="CBD94" s="216"/>
      <c r="CBE94" s="216"/>
      <c r="CBF94" s="216"/>
      <c r="CBG94" s="216"/>
      <c r="CBH94" s="216"/>
      <c r="CBI94" s="216"/>
      <c r="CBJ94" s="216"/>
      <c r="CBK94" s="216"/>
      <c r="CBL94" s="216"/>
      <c r="CBM94" s="216"/>
      <c r="CBN94" s="216"/>
      <c r="CBO94" s="216"/>
      <c r="CBP94" s="216"/>
      <c r="CBQ94" s="216"/>
      <c r="CBR94" s="216"/>
      <c r="CBS94" s="216"/>
      <c r="CBT94" s="216"/>
      <c r="CBU94" s="216"/>
      <c r="CBV94" s="216"/>
      <c r="CBW94" s="216"/>
      <c r="CBX94" s="216"/>
      <c r="CBY94" s="216"/>
      <c r="CBZ94" s="216"/>
      <c r="CCA94" s="216"/>
      <c r="CCB94" s="216"/>
      <c r="CCC94" s="216"/>
      <c r="CCD94" s="216"/>
      <c r="CCE94" s="216"/>
      <c r="CCF94" s="216"/>
      <c r="CCG94" s="216"/>
      <c r="CCH94" s="216"/>
      <c r="CCI94" s="216"/>
      <c r="CCJ94" s="216"/>
      <c r="CCK94" s="216"/>
      <c r="CCL94" s="216"/>
      <c r="CCM94" s="216"/>
      <c r="CCN94" s="216"/>
      <c r="CCO94" s="216"/>
      <c r="CCP94" s="216"/>
      <c r="CCQ94" s="216"/>
      <c r="CCR94" s="216"/>
      <c r="CCS94" s="216"/>
      <c r="CCT94" s="216"/>
      <c r="CCU94" s="216"/>
      <c r="CCV94" s="216"/>
      <c r="CCW94" s="216"/>
      <c r="CCX94" s="216"/>
      <c r="CCY94" s="216"/>
      <c r="CCZ94" s="216"/>
      <c r="CDA94" s="216"/>
      <c r="CDB94" s="216"/>
      <c r="CDC94" s="216"/>
      <c r="CDD94" s="216"/>
      <c r="CDE94" s="216"/>
      <c r="CDF94" s="216"/>
      <c r="CDG94" s="216"/>
      <c r="CDH94" s="216"/>
      <c r="CDI94" s="216"/>
      <c r="CDJ94" s="216"/>
      <c r="CDK94" s="216"/>
      <c r="CDL94" s="216"/>
      <c r="CDM94" s="216"/>
      <c r="CDN94" s="216"/>
      <c r="CDO94" s="216"/>
      <c r="CDP94" s="216"/>
      <c r="CDQ94" s="216"/>
      <c r="CDR94" s="216"/>
      <c r="CDS94" s="216"/>
      <c r="CDT94" s="216"/>
      <c r="CDU94" s="216"/>
      <c r="CDV94" s="216"/>
      <c r="CDW94" s="216"/>
      <c r="CDX94" s="216"/>
      <c r="CDY94" s="216"/>
      <c r="CDZ94" s="216"/>
      <c r="CEA94" s="216"/>
      <c r="CEB94" s="216"/>
      <c r="CEC94" s="216"/>
      <c r="CED94" s="216"/>
      <c r="CEE94" s="216"/>
      <c r="CEF94" s="216"/>
      <c r="CEG94" s="216"/>
      <c r="CEH94" s="216"/>
      <c r="CEI94" s="216"/>
      <c r="CEJ94" s="216"/>
      <c r="CEK94" s="216"/>
      <c r="CEL94" s="216"/>
      <c r="CEM94" s="216"/>
      <c r="CEN94" s="216"/>
      <c r="CEO94" s="216"/>
      <c r="CEP94" s="216"/>
      <c r="CEQ94" s="216"/>
      <c r="CER94" s="216"/>
      <c r="CES94" s="216"/>
      <c r="CET94" s="216"/>
      <c r="CEU94" s="216"/>
      <c r="CEV94" s="216"/>
      <c r="CEW94" s="216"/>
      <c r="CEX94" s="216"/>
      <c r="CEY94" s="216"/>
      <c r="CEZ94" s="216"/>
      <c r="CFA94" s="216"/>
      <c r="CFB94" s="216"/>
      <c r="CFC94" s="216"/>
      <c r="CFD94" s="216"/>
      <c r="CFE94" s="216"/>
      <c r="CFF94" s="216"/>
      <c r="CFG94" s="216"/>
      <c r="CFH94" s="216"/>
      <c r="CFI94" s="216"/>
      <c r="CFJ94" s="216"/>
      <c r="CFK94" s="216"/>
      <c r="CFL94" s="216"/>
      <c r="CFM94" s="216"/>
      <c r="CFN94" s="216"/>
      <c r="CFO94" s="216"/>
      <c r="CFP94" s="216"/>
      <c r="CFQ94" s="216"/>
      <c r="CFR94" s="216"/>
      <c r="CFS94" s="216"/>
      <c r="CFT94" s="216"/>
      <c r="CFU94" s="216"/>
      <c r="CFV94" s="216"/>
      <c r="CFW94" s="216"/>
      <c r="CFX94" s="216"/>
      <c r="CFY94" s="216"/>
      <c r="CFZ94" s="216"/>
      <c r="CGA94" s="216"/>
      <c r="CGB94" s="216"/>
      <c r="CGC94" s="216"/>
      <c r="CGD94" s="216"/>
      <c r="CGE94" s="216"/>
      <c r="CGF94" s="216"/>
      <c r="CGG94" s="216"/>
      <c r="CGH94" s="216"/>
      <c r="CGI94" s="216"/>
      <c r="CGJ94" s="216"/>
      <c r="CGK94" s="216"/>
      <c r="CGL94" s="216"/>
      <c r="CGM94" s="216"/>
      <c r="CGN94" s="216"/>
      <c r="CGO94" s="216"/>
      <c r="CGP94" s="216"/>
      <c r="CGQ94" s="216"/>
      <c r="CGR94" s="216"/>
      <c r="CGS94" s="216"/>
      <c r="CGT94" s="216"/>
      <c r="CGU94" s="216"/>
      <c r="CGV94" s="216"/>
      <c r="CGW94" s="216"/>
      <c r="CGX94" s="216"/>
      <c r="CGY94" s="216"/>
      <c r="CGZ94" s="216"/>
      <c r="CHA94" s="216"/>
      <c r="CHB94" s="216"/>
      <c r="CHC94" s="216"/>
      <c r="CHD94" s="216"/>
      <c r="CHE94" s="216"/>
      <c r="CHF94" s="216"/>
      <c r="CHG94" s="216"/>
      <c r="CHH94" s="216"/>
      <c r="CHI94" s="216"/>
      <c r="CHJ94" s="216"/>
      <c r="CHK94" s="216"/>
      <c r="CHL94" s="216"/>
      <c r="CHM94" s="216"/>
      <c r="CHN94" s="216"/>
      <c r="CHO94" s="216"/>
      <c r="CHP94" s="216"/>
      <c r="CHQ94" s="216"/>
      <c r="CHR94" s="216"/>
      <c r="CHS94" s="216"/>
      <c r="CHT94" s="216"/>
      <c r="CHU94" s="216"/>
      <c r="CHV94" s="216"/>
      <c r="CHW94" s="216"/>
      <c r="CHX94" s="216"/>
      <c r="CHY94" s="216"/>
      <c r="CHZ94" s="216"/>
      <c r="CIA94" s="216"/>
      <c r="CIB94" s="216"/>
      <c r="CIC94" s="216"/>
      <c r="CID94" s="216"/>
      <c r="CIE94" s="216"/>
      <c r="CIF94" s="216"/>
      <c r="CIG94" s="216"/>
      <c r="CIH94" s="216"/>
      <c r="CII94" s="216"/>
      <c r="CIJ94" s="216"/>
      <c r="CIK94" s="216"/>
      <c r="CIL94" s="216"/>
      <c r="CIM94" s="216"/>
      <c r="CIN94" s="216"/>
      <c r="CIO94" s="216"/>
      <c r="CIP94" s="216"/>
      <c r="CIQ94" s="216"/>
      <c r="CIR94" s="216"/>
      <c r="CIS94" s="216"/>
      <c r="CIT94" s="216"/>
      <c r="CIU94" s="216"/>
      <c r="CIV94" s="216"/>
      <c r="CIW94" s="216"/>
      <c r="CIX94" s="216"/>
      <c r="CIY94" s="216"/>
      <c r="CIZ94" s="216"/>
      <c r="CJA94" s="216"/>
      <c r="CJB94" s="216"/>
      <c r="CJC94" s="216"/>
      <c r="CJD94" s="216"/>
      <c r="CJE94" s="216"/>
      <c r="CJF94" s="216"/>
      <c r="CJG94" s="216"/>
      <c r="CJH94" s="216"/>
      <c r="CJI94" s="216"/>
      <c r="CJJ94" s="216"/>
      <c r="CJK94" s="216"/>
      <c r="CJL94" s="216"/>
      <c r="CJM94" s="216"/>
      <c r="CJN94" s="216"/>
      <c r="CJO94" s="216"/>
      <c r="CJP94" s="216"/>
      <c r="CJQ94" s="216"/>
      <c r="CJR94" s="216"/>
      <c r="CJS94" s="216"/>
      <c r="CJT94" s="216"/>
      <c r="CJU94" s="216"/>
      <c r="CJV94" s="216"/>
      <c r="CJW94" s="216"/>
      <c r="CJX94" s="216"/>
      <c r="CJY94" s="216"/>
      <c r="CJZ94" s="216"/>
      <c r="CKA94" s="216"/>
      <c r="CKB94" s="216"/>
      <c r="CKC94" s="216"/>
      <c r="CKD94" s="216"/>
      <c r="CKE94" s="216"/>
      <c r="CKF94" s="216"/>
      <c r="CKG94" s="216"/>
      <c r="CKH94" s="216"/>
      <c r="CKI94" s="216"/>
      <c r="CKJ94" s="216"/>
      <c r="CKK94" s="216"/>
      <c r="CKL94" s="216"/>
      <c r="CKM94" s="216"/>
      <c r="CKN94" s="216"/>
      <c r="CKO94" s="216"/>
      <c r="CKP94" s="216"/>
      <c r="CKQ94" s="216"/>
      <c r="CKR94" s="216"/>
      <c r="CKS94" s="216"/>
      <c r="CKT94" s="216"/>
      <c r="CKU94" s="216"/>
      <c r="CKV94" s="216"/>
      <c r="CKW94" s="216"/>
      <c r="CKX94" s="216"/>
      <c r="CKY94" s="216"/>
      <c r="CKZ94" s="216"/>
      <c r="CLA94" s="216"/>
      <c r="CLB94" s="216"/>
      <c r="CLC94" s="216"/>
      <c r="CLD94" s="216"/>
      <c r="CLE94" s="216"/>
      <c r="CLF94" s="216"/>
      <c r="CLG94" s="216"/>
      <c r="CLH94" s="216"/>
      <c r="CLI94" s="216"/>
      <c r="CLJ94" s="216"/>
      <c r="CLK94" s="216"/>
      <c r="CLL94" s="216"/>
      <c r="CLM94" s="216"/>
      <c r="CLN94" s="216"/>
      <c r="CLO94" s="216"/>
      <c r="CLP94" s="216"/>
      <c r="CLQ94" s="216"/>
      <c r="CLR94" s="216"/>
      <c r="CLS94" s="216"/>
      <c r="CLT94" s="216"/>
      <c r="CLU94" s="216"/>
      <c r="CLV94" s="216"/>
      <c r="CLW94" s="216"/>
      <c r="CLX94" s="216"/>
      <c r="CLY94" s="216"/>
      <c r="CLZ94" s="216"/>
      <c r="CMA94" s="216"/>
      <c r="CMB94" s="216"/>
      <c r="CMC94" s="216"/>
      <c r="CMD94" s="216"/>
      <c r="CME94" s="216"/>
      <c r="CMF94" s="216"/>
      <c r="CMG94" s="216"/>
      <c r="CMH94" s="216"/>
      <c r="CMI94" s="216"/>
      <c r="CMJ94" s="216"/>
      <c r="CMK94" s="216"/>
      <c r="CML94" s="216"/>
      <c r="CMM94" s="216"/>
      <c r="CMN94" s="216"/>
      <c r="CMO94" s="216"/>
      <c r="CMP94" s="216"/>
      <c r="CMQ94" s="216"/>
      <c r="CMR94" s="216"/>
      <c r="CMS94" s="216"/>
      <c r="CMT94" s="216"/>
      <c r="CMU94" s="216"/>
      <c r="CMV94" s="216"/>
      <c r="CMW94" s="216"/>
      <c r="CMX94" s="216"/>
      <c r="CMY94" s="216"/>
      <c r="CMZ94" s="216"/>
      <c r="CNA94" s="216"/>
      <c r="CNB94" s="216"/>
      <c r="CNC94" s="216"/>
      <c r="CND94" s="216"/>
      <c r="CNE94" s="216"/>
      <c r="CNF94" s="216"/>
      <c r="CNG94" s="216"/>
      <c r="CNH94" s="216"/>
      <c r="CNI94" s="216"/>
      <c r="CNJ94" s="216"/>
      <c r="CNK94" s="216"/>
      <c r="CNL94" s="216"/>
      <c r="CNM94" s="216"/>
      <c r="CNN94" s="216"/>
      <c r="CNO94" s="216"/>
      <c r="CNP94" s="216"/>
      <c r="CNQ94" s="216"/>
      <c r="CNR94" s="216"/>
      <c r="CNS94" s="216"/>
      <c r="CNT94" s="216"/>
      <c r="CNU94" s="216"/>
      <c r="CNV94" s="216"/>
      <c r="CNW94" s="216"/>
      <c r="CNX94" s="216"/>
      <c r="CNY94" s="216"/>
      <c r="CNZ94" s="216"/>
      <c r="COA94" s="216"/>
      <c r="COB94" s="216"/>
      <c r="COC94" s="216"/>
      <c r="COD94" s="216"/>
      <c r="COE94" s="216"/>
      <c r="COF94" s="216"/>
      <c r="COG94" s="216"/>
      <c r="COH94" s="216"/>
      <c r="COI94" s="216"/>
      <c r="COJ94" s="216"/>
      <c r="COK94" s="216"/>
      <c r="COL94" s="216"/>
      <c r="COM94" s="216"/>
      <c r="CON94" s="216"/>
      <c r="COO94" s="216"/>
      <c r="COP94" s="216"/>
      <c r="COQ94" s="216"/>
      <c r="COR94" s="216"/>
      <c r="COS94" s="216"/>
      <c r="COT94" s="216"/>
      <c r="COU94" s="216"/>
      <c r="COV94" s="216"/>
      <c r="COW94" s="216"/>
      <c r="COX94" s="216"/>
      <c r="COY94" s="216"/>
      <c r="COZ94" s="216"/>
      <c r="CPA94" s="216"/>
      <c r="CPB94" s="216"/>
      <c r="CPC94" s="216"/>
      <c r="CPD94" s="216"/>
      <c r="CPE94" s="216"/>
      <c r="CPF94" s="216"/>
    </row>
    <row r="95" spans="1:2450" s="175" customFormat="1" ht="25.5" customHeight="1" thickBot="1" x14ac:dyDescent="0.3">
      <c r="A95" s="711"/>
      <c r="B95" s="307">
        <f t="shared" si="2"/>
        <v>1</v>
      </c>
      <c r="C95" s="304" t="s">
        <v>57</v>
      </c>
      <c r="D95" s="207"/>
      <c r="E95" s="207"/>
      <c r="F95" s="207"/>
      <c r="G95" s="208"/>
      <c r="H95" s="290"/>
      <c r="I95" s="373"/>
      <c r="J95" s="373"/>
      <c r="K95" s="373"/>
      <c r="L95" s="373"/>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c r="HX95" s="216"/>
      <c r="HY95" s="216"/>
      <c r="HZ95" s="216"/>
      <c r="IA95" s="216"/>
      <c r="IB95" s="216"/>
      <c r="IC95" s="216"/>
      <c r="ID95" s="216"/>
      <c r="IE95" s="216"/>
      <c r="IF95" s="216"/>
      <c r="IG95" s="216"/>
      <c r="IH95" s="216"/>
      <c r="II95" s="216"/>
      <c r="IJ95" s="216"/>
      <c r="IK95" s="216"/>
      <c r="IL95" s="216"/>
      <c r="IM95" s="216"/>
      <c r="IN95" s="216"/>
      <c r="IO95" s="216"/>
      <c r="IP95" s="216"/>
      <c r="IQ95" s="216"/>
      <c r="IR95" s="216"/>
      <c r="IS95" s="216"/>
      <c r="IT95" s="216"/>
      <c r="IU95" s="216"/>
      <c r="IV95" s="216"/>
      <c r="IW95" s="216"/>
      <c r="IX95" s="216"/>
      <c r="IY95" s="216"/>
      <c r="IZ95" s="216"/>
      <c r="JA95" s="216"/>
      <c r="JB95" s="216"/>
      <c r="JC95" s="216"/>
      <c r="JD95" s="216"/>
      <c r="JE95" s="216"/>
      <c r="JF95" s="216"/>
      <c r="JG95" s="216"/>
      <c r="JH95" s="216"/>
      <c r="JI95" s="216"/>
      <c r="JJ95" s="216"/>
      <c r="JK95" s="216"/>
      <c r="JL95" s="216"/>
      <c r="JM95" s="216"/>
      <c r="JN95" s="216"/>
      <c r="JO95" s="216"/>
      <c r="JP95" s="216"/>
      <c r="JQ95" s="216"/>
      <c r="JR95" s="216"/>
      <c r="JS95" s="216"/>
      <c r="JT95" s="216"/>
      <c r="JU95" s="216"/>
      <c r="JV95" s="216"/>
      <c r="JW95" s="216"/>
      <c r="JX95" s="216"/>
      <c r="JY95" s="216"/>
      <c r="JZ95" s="216"/>
      <c r="KA95" s="216"/>
      <c r="KB95" s="216"/>
      <c r="KC95" s="216"/>
      <c r="KD95" s="216"/>
      <c r="KE95" s="216"/>
      <c r="KF95" s="216"/>
      <c r="KG95" s="216"/>
      <c r="KH95" s="216"/>
      <c r="KI95" s="216"/>
      <c r="KJ95" s="216"/>
      <c r="KK95" s="216"/>
      <c r="KL95" s="216"/>
      <c r="KM95" s="216"/>
      <c r="KN95" s="216"/>
      <c r="KO95" s="216"/>
      <c r="KP95" s="216"/>
      <c r="KQ95" s="216"/>
      <c r="KR95" s="216"/>
      <c r="KS95" s="216"/>
      <c r="KT95" s="216"/>
      <c r="KU95" s="216"/>
      <c r="KV95" s="216"/>
      <c r="KW95" s="216"/>
      <c r="KX95" s="216"/>
      <c r="KY95" s="216"/>
      <c r="KZ95" s="216"/>
      <c r="LA95" s="216"/>
      <c r="LB95" s="216"/>
      <c r="LC95" s="216"/>
      <c r="LD95" s="216"/>
      <c r="LE95" s="216"/>
      <c r="LF95" s="216"/>
      <c r="LG95" s="216"/>
      <c r="LH95" s="216"/>
      <c r="LI95" s="216"/>
      <c r="LJ95" s="216"/>
      <c r="LK95" s="216"/>
      <c r="LL95" s="216"/>
      <c r="LM95" s="216"/>
      <c r="LN95" s="216"/>
      <c r="LO95" s="216"/>
      <c r="LP95" s="216"/>
      <c r="LQ95" s="216"/>
      <c r="LR95" s="216"/>
      <c r="LS95" s="216"/>
      <c r="LT95" s="216"/>
      <c r="LU95" s="216"/>
      <c r="LV95" s="216"/>
      <c r="LW95" s="216"/>
      <c r="LX95" s="216"/>
      <c r="LY95" s="216"/>
      <c r="LZ95" s="216"/>
      <c r="MA95" s="216"/>
      <c r="MB95" s="216"/>
      <c r="MC95" s="216"/>
      <c r="MD95" s="216"/>
      <c r="ME95" s="216"/>
      <c r="MF95" s="216"/>
      <c r="MG95" s="216"/>
      <c r="MH95" s="216"/>
      <c r="MI95" s="216"/>
      <c r="MJ95" s="216"/>
      <c r="MK95" s="216"/>
      <c r="ML95" s="216"/>
      <c r="MM95" s="216"/>
      <c r="MN95" s="216"/>
      <c r="MO95" s="216"/>
      <c r="MP95" s="216"/>
      <c r="MQ95" s="216"/>
      <c r="MR95" s="216"/>
      <c r="MS95" s="216"/>
      <c r="MT95" s="216"/>
      <c r="MU95" s="216"/>
      <c r="MV95" s="216"/>
      <c r="MW95" s="216"/>
      <c r="MX95" s="216"/>
      <c r="MY95" s="216"/>
      <c r="MZ95" s="216"/>
      <c r="NA95" s="216"/>
      <c r="NB95" s="216"/>
      <c r="NC95" s="216"/>
      <c r="ND95" s="216"/>
      <c r="NE95" s="216"/>
      <c r="NF95" s="216"/>
      <c r="NG95" s="216"/>
      <c r="NH95" s="216"/>
      <c r="NI95" s="216"/>
      <c r="NJ95" s="216"/>
      <c r="NK95" s="216"/>
      <c r="NL95" s="216"/>
      <c r="NM95" s="216"/>
      <c r="NN95" s="216"/>
      <c r="NO95" s="216"/>
      <c r="NP95" s="216"/>
      <c r="NQ95" s="216"/>
      <c r="NR95" s="216"/>
      <c r="NS95" s="216"/>
      <c r="NT95" s="216"/>
      <c r="NU95" s="216"/>
      <c r="NV95" s="216"/>
      <c r="NW95" s="216"/>
      <c r="NX95" s="216"/>
      <c r="NY95" s="216"/>
      <c r="NZ95" s="216"/>
      <c r="OA95" s="216"/>
      <c r="OB95" s="216"/>
      <c r="OC95" s="216"/>
      <c r="OD95" s="216"/>
      <c r="OE95" s="216"/>
      <c r="OF95" s="216"/>
      <c r="OG95" s="216"/>
      <c r="OH95" s="216"/>
      <c r="OI95" s="216"/>
      <c r="OJ95" s="216"/>
      <c r="OK95" s="216"/>
      <c r="OL95" s="216"/>
      <c r="OM95" s="216"/>
      <c r="ON95" s="216"/>
      <c r="OO95" s="216"/>
      <c r="OP95" s="216"/>
      <c r="OQ95" s="216"/>
      <c r="OR95" s="216"/>
      <c r="OS95" s="216"/>
      <c r="OT95" s="216"/>
      <c r="OU95" s="216"/>
      <c r="OV95" s="216"/>
      <c r="OW95" s="216"/>
      <c r="OX95" s="216"/>
      <c r="OY95" s="216"/>
      <c r="OZ95" s="216"/>
      <c r="PA95" s="216"/>
      <c r="PB95" s="216"/>
      <c r="PC95" s="216"/>
      <c r="PD95" s="216"/>
      <c r="PE95" s="216"/>
      <c r="PF95" s="216"/>
      <c r="PG95" s="216"/>
      <c r="PH95" s="216"/>
      <c r="PI95" s="216"/>
      <c r="PJ95" s="216"/>
      <c r="PK95" s="216"/>
      <c r="PL95" s="216"/>
      <c r="PM95" s="216"/>
      <c r="PN95" s="216"/>
      <c r="PO95" s="216"/>
      <c r="PP95" s="216"/>
      <c r="PQ95" s="216"/>
      <c r="PR95" s="216"/>
      <c r="PS95" s="216"/>
      <c r="PT95" s="216"/>
      <c r="PU95" s="216"/>
      <c r="PV95" s="216"/>
      <c r="PW95" s="216"/>
      <c r="PX95" s="216"/>
      <c r="PY95" s="216"/>
      <c r="PZ95" s="216"/>
      <c r="QA95" s="216"/>
      <c r="QB95" s="216"/>
      <c r="QC95" s="216"/>
      <c r="QD95" s="216"/>
      <c r="QE95" s="216"/>
      <c r="QF95" s="216"/>
      <c r="QG95" s="216"/>
      <c r="QH95" s="216"/>
      <c r="QI95" s="216"/>
      <c r="QJ95" s="216"/>
      <c r="QK95" s="216"/>
      <c r="QL95" s="216"/>
      <c r="QM95" s="216"/>
      <c r="QN95" s="216"/>
      <c r="QO95" s="216"/>
      <c r="QP95" s="216"/>
      <c r="QQ95" s="216"/>
      <c r="QR95" s="216"/>
      <c r="QS95" s="216"/>
      <c r="QT95" s="216"/>
      <c r="QU95" s="216"/>
      <c r="QV95" s="216"/>
      <c r="QW95" s="216"/>
      <c r="QX95" s="216"/>
      <c r="QY95" s="216"/>
      <c r="QZ95" s="216"/>
      <c r="RA95" s="216"/>
      <c r="RB95" s="216"/>
      <c r="RC95" s="216"/>
      <c r="RD95" s="216"/>
      <c r="RE95" s="216"/>
      <c r="RF95" s="216"/>
      <c r="RG95" s="216"/>
      <c r="RH95" s="216"/>
      <c r="RI95" s="216"/>
      <c r="RJ95" s="216"/>
      <c r="RK95" s="216"/>
      <c r="RL95" s="216"/>
      <c r="RM95" s="216"/>
      <c r="RN95" s="216"/>
      <c r="RO95" s="216"/>
      <c r="RP95" s="216"/>
      <c r="RQ95" s="216"/>
      <c r="RR95" s="216"/>
      <c r="RS95" s="216"/>
      <c r="RT95" s="216"/>
      <c r="RU95" s="216"/>
      <c r="RV95" s="216"/>
      <c r="RW95" s="216"/>
      <c r="RX95" s="216"/>
      <c r="RY95" s="216"/>
      <c r="RZ95" s="216"/>
      <c r="SA95" s="216"/>
      <c r="SB95" s="216"/>
      <c r="SC95" s="216"/>
      <c r="SD95" s="216"/>
      <c r="SE95" s="216"/>
      <c r="SF95" s="216"/>
      <c r="SG95" s="216"/>
      <c r="SH95" s="216"/>
      <c r="SI95" s="216"/>
      <c r="SJ95" s="216"/>
      <c r="SK95" s="216"/>
      <c r="SL95" s="216"/>
      <c r="SM95" s="216"/>
      <c r="SN95" s="216"/>
      <c r="SO95" s="216"/>
      <c r="SP95" s="216"/>
      <c r="SQ95" s="216"/>
      <c r="SR95" s="216"/>
      <c r="SS95" s="216"/>
      <c r="ST95" s="216"/>
      <c r="SU95" s="216"/>
      <c r="SV95" s="216"/>
      <c r="SW95" s="216"/>
      <c r="SX95" s="216"/>
      <c r="SY95" s="216"/>
      <c r="SZ95" s="216"/>
      <c r="TA95" s="216"/>
      <c r="TB95" s="216"/>
      <c r="TC95" s="216"/>
      <c r="TD95" s="216"/>
      <c r="TE95" s="216"/>
      <c r="TF95" s="216"/>
      <c r="TG95" s="216"/>
      <c r="TH95" s="216"/>
      <c r="TI95" s="216"/>
      <c r="TJ95" s="216"/>
      <c r="TK95" s="216"/>
      <c r="TL95" s="216"/>
      <c r="TM95" s="216"/>
      <c r="TN95" s="216"/>
      <c r="TO95" s="216"/>
      <c r="TP95" s="216"/>
      <c r="TQ95" s="216"/>
      <c r="TR95" s="216"/>
      <c r="TS95" s="216"/>
      <c r="TT95" s="216"/>
      <c r="TU95" s="216"/>
      <c r="TV95" s="216"/>
      <c r="TW95" s="216"/>
      <c r="TX95" s="216"/>
      <c r="TY95" s="216"/>
      <c r="TZ95" s="216"/>
      <c r="UA95" s="216"/>
      <c r="UB95" s="216"/>
      <c r="UC95" s="216"/>
      <c r="UD95" s="216"/>
      <c r="UE95" s="216"/>
      <c r="UF95" s="216"/>
      <c r="UG95" s="216"/>
      <c r="UH95" s="216"/>
      <c r="UI95" s="216"/>
      <c r="UJ95" s="216"/>
      <c r="UK95" s="216"/>
      <c r="UL95" s="216"/>
      <c r="UM95" s="216"/>
      <c r="UN95" s="216"/>
      <c r="UO95" s="216"/>
      <c r="UP95" s="216"/>
      <c r="UQ95" s="216"/>
      <c r="UR95" s="216"/>
      <c r="US95" s="216"/>
      <c r="UT95" s="216"/>
      <c r="UU95" s="216"/>
      <c r="UV95" s="216"/>
      <c r="UW95" s="216"/>
      <c r="UX95" s="216"/>
      <c r="UY95" s="216"/>
      <c r="UZ95" s="216"/>
      <c r="VA95" s="216"/>
      <c r="VB95" s="216"/>
      <c r="VC95" s="216"/>
      <c r="VD95" s="216"/>
      <c r="VE95" s="216"/>
      <c r="VF95" s="216"/>
      <c r="VG95" s="216"/>
      <c r="VH95" s="216"/>
      <c r="VI95" s="216"/>
      <c r="VJ95" s="216"/>
      <c r="VK95" s="216"/>
      <c r="VL95" s="216"/>
      <c r="VM95" s="216"/>
      <c r="VN95" s="216"/>
      <c r="VO95" s="216"/>
      <c r="VP95" s="216"/>
      <c r="VQ95" s="216"/>
      <c r="VR95" s="216"/>
      <c r="VS95" s="216"/>
      <c r="VT95" s="216"/>
      <c r="VU95" s="216"/>
      <c r="VV95" s="216"/>
      <c r="VW95" s="216"/>
      <c r="VX95" s="216"/>
      <c r="VY95" s="216"/>
      <c r="VZ95" s="216"/>
      <c r="WA95" s="216"/>
      <c r="WB95" s="216"/>
      <c r="WC95" s="216"/>
      <c r="WD95" s="216"/>
      <c r="WE95" s="216"/>
      <c r="WF95" s="216"/>
      <c r="WG95" s="216"/>
      <c r="WH95" s="216"/>
      <c r="WI95" s="216"/>
      <c r="WJ95" s="216"/>
      <c r="WK95" s="216"/>
      <c r="WL95" s="216"/>
      <c r="WM95" s="216"/>
      <c r="WN95" s="216"/>
      <c r="WO95" s="216"/>
      <c r="WP95" s="216"/>
      <c r="WQ95" s="216"/>
      <c r="WR95" s="216"/>
      <c r="WS95" s="216"/>
      <c r="WT95" s="216"/>
      <c r="WU95" s="216"/>
      <c r="WV95" s="216"/>
      <c r="WW95" s="216"/>
      <c r="WX95" s="216"/>
      <c r="WY95" s="216"/>
      <c r="WZ95" s="216"/>
      <c r="XA95" s="216"/>
      <c r="XB95" s="216"/>
      <c r="XC95" s="216"/>
      <c r="XD95" s="216"/>
      <c r="XE95" s="216"/>
      <c r="XF95" s="216"/>
      <c r="XG95" s="216"/>
      <c r="XH95" s="216"/>
      <c r="XI95" s="216"/>
      <c r="XJ95" s="216"/>
      <c r="XK95" s="216"/>
      <c r="XL95" s="216"/>
      <c r="XM95" s="216"/>
      <c r="XN95" s="216"/>
      <c r="XO95" s="216"/>
      <c r="XP95" s="216"/>
      <c r="XQ95" s="216"/>
      <c r="XR95" s="216"/>
      <c r="XS95" s="216"/>
      <c r="XT95" s="216"/>
      <c r="XU95" s="216"/>
      <c r="XV95" s="216"/>
      <c r="XW95" s="216"/>
      <c r="XX95" s="216"/>
      <c r="XY95" s="216"/>
      <c r="XZ95" s="216"/>
      <c r="YA95" s="216"/>
      <c r="YB95" s="216"/>
      <c r="YC95" s="216"/>
      <c r="YD95" s="216"/>
      <c r="YE95" s="216"/>
      <c r="YF95" s="216"/>
      <c r="YG95" s="216"/>
      <c r="YH95" s="216"/>
      <c r="YI95" s="216"/>
      <c r="YJ95" s="216"/>
      <c r="YK95" s="216"/>
      <c r="YL95" s="216"/>
      <c r="YM95" s="216"/>
      <c r="YN95" s="216"/>
      <c r="YO95" s="216"/>
      <c r="YP95" s="216"/>
      <c r="YQ95" s="216"/>
      <c r="YR95" s="216"/>
      <c r="YS95" s="216"/>
      <c r="YT95" s="216"/>
      <c r="YU95" s="216"/>
      <c r="YV95" s="216"/>
      <c r="YW95" s="216"/>
      <c r="YX95" s="216"/>
      <c r="YY95" s="216"/>
      <c r="YZ95" s="216"/>
      <c r="ZA95" s="216"/>
      <c r="ZB95" s="216"/>
      <c r="ZC95" s="216"/>
      <c r="ZD95" s="216"/>
      <c r="ZE95" s="216"/>
      <c r="ZF95" s="216"/>
      <c r="ZG95" s="216"/>
      <c r="ZH95" s="216"/>
      <c r="ZI95" s="216"/>
      <c r="ZJ95" s="216"/>
      <c r="ZK95" s="216"/>
      <c r="ZL95" s="216"/>
      <c r="ZM95" s="216"/>
      <c r="ZN95" s="216"/>
      <c r="ZO95" s="216"/>
      <c r="ZP95" s="216"/>
      <c r="ZQ95" s="216"/>
      <c r="ZR95" s="216"/>
      <c r="ZS95" s="216"/>
      <c r="ZT95" s="216"/>
      <c r="ZU95" s="216"/>
      <c r="ZV95" s="216"/>
      <c r="ZW95" s="216"/>
      <c r="ZX95" s="216"/>
      <c r="ZY95" s="216"/>
      <c r="ZZ95" s="216"/>
      <c r="AAA95" s="216"/>
      <c r="AAB95" s="216"/>
      <c r="AAC95" s="216"/>
      <c r="AAD95" s="216"/>
      <c r="AAE95" s="216"/>
      <c r="AAF95" s="216"/>
      <c r="AAG95" s="216"/>
      <c r="AAH95" s="216"/>
      <c r="AAI95" s="216"/>
      <c r="AAJ95" s="216"/>
      <c r="AAK95" s="216"/>
      <c r="AAL95" s="216"/>
      <c r="AAM95" s="216"/>
      <c r="AAN95" s="216"/>
      <c r="AAO95" s="216"/>
      <c r="AAP95" s="216"/>
      <c r="AAQ95" s="216"/>
      <c r="AAR95" s="216"/>
      <c r="AAS95" s="216"/>
      <c r="AAT95" s="216"/>
      <c r="AAU95" s="216"/>
      <c r="AAV95" s="216"/>
      <c r="AAW95" s="216"/>
      <c r="AAX95" s="216"/>
      <c r="AAY95" s="216"/>
      <c r="AAZ95" s="216"/>
      <c r="ABA95" s="216"/>
      <c r="ABB95" s="216"/>
      <c r="ABC95" s="216"/>
      <c r="ABD95" s="216"/>
      <c r="ABE95" s="216"/>
      <c r="ABF95" s="216"/>
      <c r="ABG95" s="216"/>
      <c r="ABH95" s="216"/>
      <c r="ABI95" s="216"/>
      <c r="ABJ95" s="216"/>
      <c r="ABK95" s="216"/>
      <c r="ABL95" s="216"/>
      <c r="ABM95" s="216"/>
      <c r="ABN95" s="216"/>
      <c r="ABO95" s="216"/>
      <c r="ABP95" s="216"/>
      <c r="ABQ95" s="216"/>
      <c r="ABR95" s="216"/>
      <c r="ABS95" s="216"/>
      <c r="ABT95" s="216"/>
      <c r="ABU95" s="216"/>
      <c r="ABV95" s="216"/>
      <c r="ABW95" s="216"/>
      <c r="ABX95" s="216"/>
      <c r="ABY95" s="216"/>
      <c r="ABZ95" s="216"/>
      <c r="ACA95" s="216"/>
      <c r="ACB95" s="216"/>
      <c r="ACC95" s="216"/>
      <c r="ACD95" s="216"/>
      <c r="ACE95" s="216"/>
      <c r="ACF95" s="216"/>
      <c r="ACG95" s="216"/>
      <c r="ACH95" s="216"/>
      <c r="ACI95" s="216"/>
      <c r="ACJ95" s="216"/>
      <c r="ACK95" s="216"/>
      <c r="ACL95" s="216"/>
      <c r="ACM95" s="216"/>
      <c r="ACN95" s="216"/>
      <c r="ACO95" s="216"/>
      <c r="ACP95" s="216"/>
      <c r="ACQ95" s="216"/>
      <c r="ACR95" s="216"/>
      <c r="ACS95" s="216"/>
      <c r="ACT95" s="216"/>
      <c r="ACU95" s="216"/>
      <c r="ACV95" s="216"/>
      <c r="ACW95" s="216"/>
      <c r="ACX95" s="216"/>
      <c r="ACY95" s="216"/>
      <c r="ACZ95" s="216"/>
      <c r="ADA95" s="216"/>
      <c r="ADB95" s="216"/>
      <c r="ADC95" s="216"/>
      <c r="ADD95" s="216"/>
      <c r="ADE95" s="216"/>
      <c r="ADF95" s="216"/>
      <c r="ADG95" s="216"/>
      <c r="ADH95" s="216"/>
      <c r="ADI95" s="216"/>
      <c r="ADJ95" s="216"/>
      <c r="ADK95" s="216"/>
      <c r="ADL95" s="216"/>
      <c r="ADM95" s="216"/>
      <c r="ADN95" s="216"/>
      <c r="ADO95" s="216"/>
      <c r="ADP95" s="216"/>
      <c r="ADQ95" s="216"/>
      <c r="ADR95" s="216"/>
      <c r="ADS95" s="216"/>
      <c r="ADT95" s="216"/>
      <c r="ADU95" s="216"/>
      <c r="ADV95" s="216"/>
      <c r="ADW95" s="216"/>
      <c r="ADX95" s="216"/>
      <c r="ADY95" s="216"/>
      <c r="ADZ95" s="216"/>
      <c r="AEA95" s="216"/>
      <c r="AEB95" s="216"/>
      <c r="AEC95" s="216"/>
      <c r="AED95" s="216"/>
      <c r="AEE95" s="216"/>
      <c r="AEF95" s="216"/>
      <c r="AEG95" s="216"/>
      <c r="AEH95" s="216"/>
      <c r="AEI95" s="216"/>
      <c r="AEJ95" s="216"/>
      <c r="AEK95" s="216"/>
      <c r="AEL95" s="216"/>
      <c r="AEM95" s="216"/>
      <c r="AEN95" s="216"/>
      <c r="AEO95" s="216"/>
      <c r="AEP95" s="216"/>
      <c r="AEQ95" s="216"/>
      <c r="AER95" s="216"/>
      <c r="AES95" s="216"/>
      <c r="AET95" s="216"/>
      <c r="AEU95" s="216"/>
      <c r="AEV95" s="216"/>
      <c r="AEW95" s="216"/>
      <c r="AEX95" s="216"/>
      <c r="AEY95" s="216"/>
      <c r="AEZ95" s="216"/>
      <c r="AFA95" s="216"/>
      <c r="AFB95" s="216"/>
      <c r="AFC95" s="216"/>
      <c r="AFD95" s="216"/>
      <c r="AFE95" s="216"/>
      <c r="AFF95" s="216"/>
      <c r="AFG95" s="216"/>
      <c r="AFH95" s="216"/>
      <c r="AFI95" s="216"/>
      <c r="AFJ95" s="216"/>
      <c r="AFK95" s="216"/>
      <c r="AFL95" s="216"/>
      <c r="AFM95" s="216"/>
      <c r="AFN95" s="216"/>
      <c r="AFO95" s="216"/>
      <c r="AFP95" s="216"/>
      <c r="AFQ95" s="216"/>
      <c r="AFR95" s="216"/>
      <c r="AFS95" s="216"/>
      <c r="AFT95" s="216"/>
      <c r="AFU95" s="216"/>
      <c r="AFV95" s="216"/>
      <c r="AFW95" s="216"/>
      <c r="AFX95" s="216"/>
      <c r="AFY95" s="216"/>
      <c r="AFZ95" s="216"/>
      <c r="AGA95" s="216"/>
      <c r="AGB95" s="216"/>
      <c r="AGC95" s="216"/>
      <c r="AGD95" s="216"/>
      <c r="AGE95" s="216"/>
      <c r="AGF95" s="216"/>
      <c r="AGG95" s="216"/>
      <c r="AGH95" s="216"/>
      <c r="AGI95" s="216"/>
      <c r="AGJ95" s="216"/>
      <c r="AGK95" s="216"/>
      <c r="AGL95" s="216"/>
      <c r="AGM95" s="216"/>
      <c r="AGN95" s="216"/>
      <c r="AGO95" s="216"/>
      <c r="AGP95" s="216"/>
      <c r="AGQ95" s="216"/>
      <c r="AGR95" s="216"/>
      <c r="AGS95" s="216"/>
      <c r="AGT95" s="216"/>
      <c r="AGU95" s="216"/>
      <c r="AGV95" s="216"/>
      <c r="AGW95" s="216"/>
      <c r="AGX95" s="216"/>
      <c r="AGY95" s="216"/>
      <c r="AGZ95" s="216"/>
      <c r="AHA95" s="216"/>
      <c r="AHB95" s="216"/>
      <c r="AHC95" s="216"/>
      <c r="AHD95" s="216"/>
      <c r="AHE95" s="216"/>
      <c r="AHF95" s="216"/>
      <c r="AHG95" s="216"/>
      <c r="AHH95" s="216"/>
      <c r="AHI95" s="216"/>
      <c r="AHJ95" s="216"/>
      <c r="AHK95" s="216"/>
      <c r="AHL95" s="216"/>
      <c r="AHM95" s="216"/>
      <c r="AHN95" s="216"/>
      <c r="AHO95" s="216"/>
      <c r="AHP95" s="216"/>
      <c r="AHQ95" s="216"/>
      <c r="AHR95" s="216"/>
      <c r="AHS95" s="216"/>
      <c r="AHT95" s="216"/>
      <c r="AHU95" s="216"/>
      <c r="AHV95" s="216"/>
      <c r="AHW95" s="216"/>
      <c r="AHX95" s="216"/>
      <c r="AHY95" s="216"/>
      <c r="AHZ95" s="216"/>
      <c r="AIA95" s="216"/>
      <c r="AIB95" s="216"/>
      <c r="AIC95" s="216"/>
      <c r="AID95" s="216"/>
      <c r="AIE95" s="216"/>
      <c r="AIF95" s="216"/>
      <c r="AIG95" s="216"/>
      <c r="AIH95" s="216"/>
      <c r="AII95" s="216"/>
      <c r="AIJ95" s="216"/>
      <c r="AIK95" s="216"/>
      <c r="AIL95" s="216"/>
      <c r="AIM95" s="216"/>
      <c r="AIN95" s="216"/>
      <c r="AIO95" s="216"/>
      <c r="AIP95" s="216"/>
      <c r="AIQ95" s="216"/>
      <c r="AIR95" s="216"/>
      <c r="AIS95" s="216"/>
      <c r="AIT95" s="216"/>
      <c r="AIU95" s="216"/>
      <c r="AIV95" s="216"/>
      <c r="AIW95" s="216"/>
      <c r="AIX95" s="216"/>
      <c r="AIY95" s="216"/>
      <c r="AIZ95" s="216"/>
      <c r="AJA95" s="216"/>
      <c r="AJB95" s="216"/>
      <c r="AJC95" s="216"/>
      <c r="AJD95" s="216"/>
      <c r="AJE95" s="216"/>
      <c r="AJF95" s="216"/>
      <c r="AJG95" s="216"/>
      <c r="AJH95" s="216"/>
      <c r="AJI95" s="216"/>
      <c r="AJJ95" s="216"/>
      <c r="AJK95" s="216"/>
      <c r="AJL95" s="216"/>
      <c r="AJM95" s="216"/>
      <c r="AJN95" s="216"/>
      <c r="AJO95" s="216"/>
      <c r="AJP95" s="216"/>
      <c r="AJQ95" s="216"/>
      <c r="AJR95" s="216"/>
      <c r="AJS95" s="216"/>
      <c r="AJT95" s="216"/>
      <c r="AJU95" s="216"/>
      <c r="AJV95" s="216"/>
      <c r="AJW95" s="216"/>
      <c r="AJX95" s="216"/>
      <c r="AJY95" s="216"/>
      <c r="AJZ95" s="216"/>
      <c r="AKA95" s="216"/>
      <c r="AKB95" s="216"/>
      <c r="AKC95" s="216"/>
      <c r="AKD95" s="216"/>
      <c r="AKE95" s="216"/>
      <c r="AKF95" s="216"/>
      <c r="AKG95" s="216"/>
      <c r="AKH95" s="216"/>
      <c r="AKI95" s="216"/>
      <c r="AKJ95" s="216"/>
      <c r="AKK95" s="216"/>
      <c r="AKL95" s="216"/>
      <c r="AKM95" s="216"/>
      <c r="AKN95" s="216"/>
      <c r="AKO95" s="216"/>
      <c r="AKP95" s="216"/>
      <c r="AKQ95" s="216"/>
      <c r="AKR95" s="216"/>
      <c r="AKS95" s="216"/>
      <c r="AKT95" s="216"/>
      <c r="AKU95" s="216"/>
      <c r="AKV95" s="216"/>
      <c r="AKW95" s="216"/>
      <c r="AKX95" s="216"/>
      <c r="AKY95" s="216"/>
      <c r="AKZ95" s="216"/>
      <c r="ALA95" s="216"/>
      <c r="ALB95" s="216"/>
      <c r="ALC95" s="216"/>
      <c r="ALD95" s="216"/>
      <c r="ALE95" s="216"/>
      <c r="ALF95" s="216"/>
      <c r="ALG95" s="216"/>
      <c r="ALH95" s="216"/>
      <c r="ALI95" s="216"/>
      <c r="ALJ95" s="216"/>
      <c r="ALK95" s="216"/>
      <c r="ALL95" s="216"/>
      <c r="ALM95" s="216"/>
      <c r="ALN95" s="216"/>
      <c r="ALO95" s="216"/>
      <c r="ALP95" s="216"/>
      <c r="ALQ95" s="216"/>
      <c r="ALR95" s="216"/>
      <c r="ALS95" s="216"/>
      <c r="ALT95" s="216"/>
      <c r="ALU95" s="216"/>
      <c r="ALV95" s="216"/>
      <c r="ALW95" s="216"/>
      <c r="ALX95" s="216"/>
      <c r="ALY95" s="216"/>
      <c r="ALZ95" s="216"/>
      <c r="AMA95" s="216"/>
      <c r="AMB95" s="216"/>
      <c r="AMC95" s="216"/>
      <c r="AMD95" s="216"/>
      <c r="AME95" s="216"/>
      <c r="AMF95" s="216"/>
      <c r="AMG95" s="216"/>
      <c r="AMH95" s="216"/>
      <c r="AMI95" s="216"/>
      <c r="AMJ95" s="216"/>
      <c r="AMK95" s="216"/>
      <c r="AML95" s="216"/>
      <c r="AMM95" s="216"/>
      <c r="AMN95" s="216"/>
      <c r="AMO95" s="216"/>
      <c r="AMP95" s="216"/>
      <c r="AMQ95" s="216"/>
      <c r="AMR95" s="216"/>
      <c r="AMS95" s="216"/>
      <c r="AMT95" s="216"/>
      <c r="AMU95" s="216"/>
      <c r="AMV95" s="216"/>
      <c r="AMW95" s="216"/>
      <c r="AMX95" s="216"/>
      <c r="AMY95" s="216"/>
      <c r="AMZ95" s="216"/>
      <c r="ANA95" s="216"/>
      <c r="ANB95" s="216"/>
      <c r="ANC95" s="216"/>
      <c r="AND95" s="216"/>
      <c r="ANE95" s="216"/>
      <c r="ANF95" s="216"/>
      <c r="ANG95" s="216"/>
      <c r="ANH95" s="216"/>
      <c r="ANI95" s="216"/>
      <c r="ANJ95" s="216"/>
      <c r="ANK95" s="216"/>
      <c r="ANL95" s="216"/>
      <c r="ANM95" s="216"/>
      <c r="ANN95" s="216"/>
      <c r="ANO95" s="216"/>
      <c r="ANP95" s="216"/>
      <c r="ANQ95" s="216"/>
      <c r="ANR95" s="216"/>
      <c r="ANS95" s="216"/>
      <c r="ANT95" s="216"/>
      <c r="ANU95" s="216"/>
      <c r="ANV95" s="216"/>
      <c r="ANW95" s="216"/>
      <c r="ANX95" s="216"/>
      <c r="ANY95" s="216"/>
      <c r="ANZ95" s="216"/>
      <c r="AOA95" s="216"/>
      <c r="AOB95" s="216"/>
      <c r="AOC95" s="216"/>
      <c r="AOD95" s="216"/>
      <c r="AOE95" s="216"/>
      <c r="AOF95" s="216"/>
      <c r="AOG95" s="216"/>
      <c r="AOH95" s="216"/>
      <c r="AOI95" s="216"/>
      <c r="AOJ95" s="216"/>
      <c r="AOK95" s="216"/>
      <c r="AOL95" s="216"/>
      <c r="AOM95" s="216"/>
      <c r="AON95" s="216"/>
      <c r="AOO95" s="216"/>
      <c r="AOP95" s="216"/>
      <c r="AOQ95" s="216"/>
      <c r="AOR95" s="216"/>
      <c r="AOS95" s="216"/>
      <c r="AOT95" s="216"/>
      <c r="AOU95" s="216"/>
      <c r="AOV95" s="216"/>
      <c r="AOW95" s="216"/>
      <c r="AOX95" s="216"/>
      <c r="AOY95" s="216"/>
      <c r="AOZ95" s="216"/>
      <c r="APA95" s="216"/>
      <c r="APB95" s="216"/>
      <c r="APC95" s="216"/>
      <c r="APD95" s="216"/>
      <c r="APE95" s="216"/>
      <c r="APF95" s="216"/>
      <c r="APG95" s="216"/>
      <c r="APH95" s="216"/>
      <c r="API95" s="216"/>
      <c r="APJ95" s="216"/>
      <c r="APK95" s="216"/>
      <c r="APL95" s="216"/>
      <c r="APM95" s="216"/>
      <c r="APN95" s="216"/>
      <c r="APO95" s="216"/>
      <c r="APP95" s="216"/>
      <c r="APQ95" s="216"/>
      <c r="APR95" s="216"/>
      <c r="APS95" s="216"/>
      <c r="APT95" s="216"/>
      <c r="APU95" s="216"/>
      <c r="APV95" s="216"/>
      <c r="APW95" s="216"/>
      <c r="APX95" s="216"/>
      <c r="APY95" s="216"/>
      <c r="APZ95" s="216"/>
      <c r="AQA95" s="216"/>
      <c r="AQB95" s="216"/>
      <c r="AQC95" s="216"/>
      <c r="AQD95" s="216"/>
      <c r="AQE95" s="216"/>
      <c r="AQF95" s="216"/>
      <c r="AQG95" s="216"/>
      <c r="AQH95" s="216"/>
      <c r="AQI95" s="216"/>
      <c r="AQJ95" s="216"/>
      <c r="AQK95" s="216"/>
      <c r="AQL95" s="216"/>
      <c r="AQM95" s="216"/>
      <c r="AQN95" s="216"/>
      <c r="AQO95" s="216"/>
      <c r="AQP95" s="216"/>
      <c r="AQQ95" s="216"/>
      <c r="AQR95" s="216"/>
      <c r="AQS95" s="216"/>
      <c r="AQT95" s="216"/>
      <c r="AQU95" s="216"/>
      <c r="AQV95" s="216"/>
      <c r="AQW95" s="216"/>
      <c r="AQX95" s="216"/>
      <c r="AQY95" s="216"/>
      <c r="AQZ95" s="216"/>
      <c r="ARA95" s="216"/>
      <c r="ARB95" s="216"/>
      <c r="ARC95" s="216"/>
      <c r="ARD95" s="216"/>
      <c r="ARE95" s="216"/>
      <c r="ARF95" s="216"/>
      <c r="ARG95" s="216"/>
      <c r="ARH95" s="216"/>
      <c r="ARI95" s="216"/>
      <c r="ARJ95" s="216"/>
      <c r="ARK95" s="216"/>
      <c r="ARL95" s="216"/>
      <c r="ARM95" s="216"/>
      <c r="ARN95" s="216"/>
      <c r="ARO95" s="216"/>
      <c r="ARP95" s="216"/>
      <c r="ARQ95" s="216"/>
      <c r="ARR95" s="216"/>
      <c r="ARS95" s="216"/>
      <c r="ART95" s="216"/>
      <c r="ARU95" s="216"/>
      <c r="ARV95" s="216"/>
      <c r="ARW95" s="216"/>
      <c r="ARX95" s="216"/>
      <c r="ARY95" s="216"/>
      <c r="ARZ95" s="216"/>
      <c r="ASA95" s="216"/>
      <c r="ASB95" s="216"/>
      <c r="ASC95" s="216"/>
      <c r="ASD95" s="216"/>
      <c r="ASE95" s="216"/>
      <c r="ASF95" s="216"/>
      <c r="ASG95" s="216"/>
      <c r="ASH95" s="216"/>
      <c r="ASI95" s="216"/>
      <c r="ASJ95" s="216"/>
      <c r="ASK95" s="216"/>
      <c r="ASL95" s="216"/>
      <c r="ASM95" s="216"/>
      <c r="ASN95" s="216"/>
      <c r="ASO95" s="216"/>
      <c r="ASP95" s="216"/>
      <c r="ASQ95" s="216"/>
      <c r="ASR95" s="216"/>
      <c r="ASS95" s="216"/>
      <c r="AST95" s="216"/>
      <c r="ASU95" s="216"/>
      <c r="ASV95" s="216"/>
      <c r="ASW95" s="216"/>
      <c r="ASX95" s="216"/>
      <c r="ASY95" s="216"/>
      <c r="ASZ95" s="216"/>
      <c r="ATA95" s="216"/>
      <c r="ATB95" s="216"/>
      <c r="ATC95" s="216"/>
      <c r="ATD95" s="216"/>
      <c r="ATE95" s="216"/>
      <c r="ATF95" s="216"/>
      <c r="ATG95" s="216"/>
      <c r="ATH95" s="216"/>
      <c r="ATI95" s="216"/>
      <c r="ATJ95" s="216"/>
      <c r="ATK95" s="216"/>
      <c r="ATL95" s="216"/>
      <c r="ATM95" s="216"/>
      <c r="ATN95" s="216"/>
      <c r="ATO95" s="216"/>
      <c r="ATP95" s="216"/>
      <c r="ATQ95" s="216"/>
      <c r="ATR95" s="216"/>
      <c r="ATS95" s="216"/>
      <c r="ATT95" s="216"/>
      <c r="ATU95" s="216"/>
      <c r="ATV95" s="216"/>
      <c r="ATW95" s="216"/>
      <c r="ATX95" s="216"/>
      <c r="ATY95" s="216"/>
      <c r="ATZ95" s="216"/>
      <c r="AUA95" s="216"/>
      <c r="AUB95" s="216"/>
      <c r="AUC95" s="216"/>
      <c r="AUD95" s="216"/>
      <c r="AUE95" s="216"/>
      <c r="AUF95" s="216"/>
      <c r="AUG95" s="216"/>
      <c r="AUH95" s="216"/>
      <c r="AUI95" s="216"/>
      <c r="AUJ95" s="216"/>
      <c r="AUK95" s="216"/>
      <c r="AUL95" s="216"/>
      <c r="AUM95" s="216"/>
      <c r="AUN95" s="216"/>
      <c r="AUO95" s="216"/>
      <c r="AUP95" s="216"/>
      <c r="AUQ95" s="216"/>
      <c r="AUR95" s="216"/>
      <c r="AUS95" s="216"/>
      <c r="AUT95" s="216"/>
      <c r="AUU95" s="216"/>
      <c r="AUV95" s="216"/>
      <c r="AUW95" s="216"/>
      <c r="AUX95" s="216"/>
      <c r="AUY95" s="216"/>
      <c r="AUZ95" s="216"/>
      <c r="AVA95" s="216"/>
      <c r="AVB95" s="216"/>
      <c r="AVC95" s="216"/>
      <c r="AVD95" s="216"/>
      <c r="AVE95" s="216"/>
      <c r="AVF95" s="216"/>
      <c r="AVG95" s="216"/>
      <c r="AVH95" s="216"/>
      <c r="AVI95" s="216"/>
      <c r="AVJ95" s="216"/>
      <c r="AVK95" s="216"/>
      <c r="AVL95" s="216"/>
      <c r="AVM95" s="216"/>
      <c r="AVN95" s="216"/>
      <c r="AVO95" s="216"/>
      <c r="AVP95" s="216"/>
      <c r="AVQ95" s="216"/>
      <c r="AVR95" s="216"/>
      <c r="AVS95" s="216"/>
      <c r="AVT95" s="216"/>
      <c r="AVU95" s="216"/>
      <c r="AVV95" s="216"/>
      <c r="AVW95" s="216"/>
      <c r="AVX95" s="216"/>
      <c r="AVY95" s="216"/>
      <c r="AVZ95" s="216"/>
      <c r="AWA95" s="216"/>
      <c r="AWB95" s="216"/>
      <c r="AWC95" s="216"/>
      <c r="AWD95" s="216"/>
      <c r="AWE95" s="216"/>
      <c r="AWF95" s="216"/>
      <c r="AWG95" s="216"/>
      <c r="AWH95" s="216"/>
      <c r="AWI95" s="216"/>
      <c r="AWJ95" s="216"/>
      <c r="AWK95" s="216"/>
      <c r="AWL95" s="216"/>
      <c r="AWM95" s="216"/>
      <c r="AWN95" s="216"/>
      <c r="AWO95" s="216"/>
      <c r="AWP95" s="216"/>
      <c r="AWQ95" s="216"/>
      <c r="AWR95" s="216"/>
      <c r="AWS95" s="216"/>
      <c r="AWT95" s="216"/>
      <c r="AWU95" s="216"/>
      <c r="AWV95" s="216"/>
      <c r="AWW95" s="216"/>
      <c r="AWX95" s="216"/>
      <c r="AWY95" s="216"/>
      <c r="AWZ95" s="216"/>
      <c r="AXA95" s="216"/>
      <c r="AXB95" s="216"/>
      <c r="AXC95" s="216"/>
      <c r="AXD95" s="216"/>
      <c r="AXE95" s="216"/>
      <c r="AXF95" s="216"/>
      <c r="AXG95" s="216"/>
      <c r="AXH95" s="216"/>
      <c r="AXI95" s="216"/>
      <c r="AXJ95" s="216"/>
      <c r="AXK95" s="216"/>
      <c r="AXL95" s="216"/>
      <c r="AXM95" s="216"/>
      <c r="AXN95" s="216"/>
      <c r="AXO95" s="216"/>
      <c r="AXP95" s="216"/>
      <c r="AXQ95" s="216"/>
      <c r="AXR95" s="216"/>
      <c r="AXS95" s="216"/>
      <c r="AXT95" s="216"/>
      <c r="AXU95" s="216"/>
      <c r="AXV95" s="216"/>
      <c r="AXW95" s="216"/>
      <c r="AXX95" s="216"/>
      <c r="AXY95" s="216"/>
      <c r="AXZ95" s="216"/>
      <c r="AYA95" s="216"/>
      <c r="AYB95" s="216"/>
      <c r="AYC95" s="216"/>
      <c r="AYD95" s="216"/>
      <c r="AYE95" s="216"/>
      <c r="AYF95" s="216"/>
      <c r="AYG95" s="216"/>
      <c r="AYH95" s="216"/>
      <c r="AYI95" s="216"/>
      <c r="AYJ95" s="216"/>
      <c r="AYK95" s="216"/>
      <c r="AYL95" s="216"/>
      <c r="AYM95" s="216"/>
      <c r="AYN95" s="216"/>
      <c r="AYO95" s="216"/>
      <c r="AYP95" s="216"/>
      <c r="AYQ95" s="216"/>
      <c r="AYR95" s="216"/>
      <c r="AYS95" s="216"/>
      <c r="AYT95" s="216"/>
      <c r="AYU95" s="216"/>
      <c r="AYV95" s="216"/>
      <c r="AYW95" s="216"/>
      <c r="AYX95" s="216"/>
      <c r="AYY95" s="216"/>
      <c r="AYZ95" s="216"/>
      <c r="AZA95" s="216"/>
      <c r="AZB95" s="216"/>
      <c r="AZC95" s="216"/>
      <c r="AZD95" s="216"/>
      <c r="AZE95" s="216"/>
      <c r="AZF95" s="216"/>
      <c r="AZG95" s="216"/>
      <c r="AZH95" s="216"/>
      <c r="AZI95" s="216"/>
      <c r="AZJ95" s="216"/>
      <c r="AZK95" s="216"/>
      <c r="AZL95" s="216"/>
      <c r="AZM95" s="216"/>
      <c r="AZN95" s="216"/>
      <c r="AZO95" s="216"/>
      <c r="AZP95" s="216"/>
      <c r="AZQ95" s="216"/>
      <c r="AZR95" s="216"/>
      <c r="AZS95" s="216"/>
      <c r="AZT95" s="216"/>
      <c r="AZU95" s="216"/>
      <c r="AZV95" s="216"/>
      <c r="AZW95" s="216"/>
      <c r="AZX95" s="216"/>
      <c r="AZY95" s="216"/>
      <c r="AZZ95" s="216"/>
      <c r="BAA95" s="216"/>
      <c r="BAB95" s="216"/>
      <c r="BAC95" s="216"/>
      <c r="BAD95" s="216"/>
      <c r="BAE95" s="216"/>
      <c r="BAF95" s="216"/>
      <c r="BAG95" s="216"/>
      <c r="BAH95" s="216"/>
      <c r="BAI95" s="216"/>
      <c r="BAJ95" s="216"/>
      <c r="BAK95" s="216"/>
      <c r="BAL95" s="216"/>
      <c r="BAM95" s="216"/>
      <c r="BAN95" s="216"/>
      <c r="BAO95" s="216"/>
      <c r="BAP95" s="216"/>
      <c r="BAQ95" s="216"/>
      <c r="BAR95" s="216"/>
      <c r="BAS95" s="216"/>
      <c r="BAT95" s="216"/>
      <c r="BAU95" s="216"/>
      <c r="BAV95" s="216"/>
      <c r="BAW95" s="216"/>
      <c r="BAX95" s="216"/>
      <c r="BAY95" s="216"/>
      <c r="BAZ95" s="216"/>
      <c r="BBA95" s="216"/>
      <c r="BBB95" s="216"/>
      <c r="BBC95" s="216"/>
      <c r="BBD95" s="216"/>
      <c r="BBE95" s="216"/>
      <c r="BBF95" s="216"/>
      <c r="BBG95" s="216"/>
      <c r="BBH95" s="216"/>
      <c r="BBI95" s="216"/>
      <c r="BBJ95" s="216"/>
      <c r="BBK95" s="216"/>
      <c r="BBL95" s="216"/>
      <c r="BBM95" s="216"/>
      <c r="BBN95" s="216"/>
      <c r="BBO95" s="216"/>
      <c r="BBP95" s="216"/>
      <c r="BBQ95" s="216"/>
      <c r="BBR95" s="216"/>
      <c r="BBS95" s="216"/>
      <c r="BBT95" s="216"/>
      <c r="BBU95" s="216"/>
      <c r="BBV95" s="216"/>
      <c r="BBW95" s="216"/>
      <c r="BBX95" s="216"/>
      <c r="BBY95" s="216"/>
      <c r="BBZ95" s="216"/>
      <c r="BCA95" s="216"/>
      <c r="BCB95" s="216"/>
      <c r="BCC95" s="216"/>
      <c r="BCD95" s="216"/>
      <c r="BCE95" s="216"/>
      <c r="BCF95" s="216"/>
      <c r="BCG95" s="216"/>
      <c r="BCH95" s="216"/>
      <c r="BCI95" s="216"/>
      <c r="BCJ95" s="216"/>
      <c r="BCK95" s="216"/>
      <c r="BCL95" s="216"/>
      <c r="BCM95" s="216"/>
      <c r="BCN95" s="216"/>
      <c r="BCO95" s="216"/>
      <c r="BCP95" s="216"/>
      <c r="BCQ95" s="216"/>
      <c r="BCR95" s="216"/>
      <c r="BCS95" s="216"/>
      <c r="BCT95" s="216"/>
      <c r="BCU95" s="216"/>
      <c r="BCV95" s="216"/>
      <c r="BCW95" s="216"/>
      <c r="BCX95" s="216"/>
      <c r="BCY95" s="216"/>
      <c r="BCZ95" s="216"/>
      <c r="BDA95" s="216"/>
      <c r="BDB95" s="216"/>
      <c r="BDC95" s="216"/>
      <c r="BDD95" s="216"/>
      <c r="BDE95" s="216"/>
      <c r="BDF95" s="216"/>
      <c r="BDG95" s="216"/>
      <c r="BDH95" s="216"/>
      <c r="BDI95" s="216"/>
      <c r="BDJ95" s="216"/>
      <c r="BDK95" s="216"/>
      <c r="BDL95" s="216"/>
      <c r="BDM95" s="216"/>
      <c r="BDN95" s="216"/>
      <c r="BDO95" s="216"/>
      <c r="BDP95" s="216"/>
      <c r="BDQ95" s="216"/>
      <c r="BDR95" s="216"/>
      <c r="BDS95" s="216"/>
      <c r="BDT95" s="216"/>
      <c r="BDU95" s="216"/>
      <c r="BDV95" s="216"/>
      <c r="BDW95" s="216"/>
      <c r="BDX95" s="216"/>
      <c r="BDY95" s="216"/>
      <c r="BDZ95" s="216"/>
      <c r="BEA95" s="216"/>
      <c r="BEB95" s="216"/>
      <c r="BEC95" s="216"/>
      <c r="BED95" s="216"/>
      <c r="BEE95" s="216"/>
      <c r="BEF95" s="216"/>
      <c r="BEG95" s="216"/>
      <c r="BEH95" s="216"/>
      <c r="BEI95" s="216"/>
      <c r="BEJ95" s="216"/>
      <c r="BEK95" s="216"/>
      <c r="BEL95" s="216"/>
      <c r="BEM95" s="216"/>
      <c r="BEN95" s="216"/>
      <c r="BEO95" s="216"/>
      <c r="BEP95" s="216"/>
      <c r="BEQ95" s="216"/>
      <c r="BER95" s="216"/>
      <c r="BES95" s="216"/>
      <c r="BET95" s="216"/>
      <c r="BEU95" s="216"/>
      <c r="BEV95" s="216"/>
      <c r="BEW95" s="216"/>
      <c r="BEX95" s="216"/>
      <c r="BEY95" s="216"/>
      <c r="BEZ95" s="216"/>
      <c r="BFA95" s="216"/>
      <c r="BFB95" s="216"/>
      <c r="BFC95" s="216"/>
      <c r="BFD95" s="216"/>
      <c r="BFE95" s="216"/>
      <c r="BFF95" s="216"/>
      <c r="BFG95" s="216"/>
      <c r="BFH95" s="216"/>
      <c r="BFI95" s="216"/>
      <c r="BFJ95" s="216"/>
      <c r="BFK95" s="216"/>
      <c r="BFL95" s="216"/>
      <c r="BFM95" s="216"/>
      <c r="BFN95" s="216"/>
      <c r="BFO95" s="216"/>
      <c r="BFP95" s="216"/>
      <c r="BFQ95" s="216"/>
      <c r="BFR95" s="216"/>
      <c r="BFS95" s="216"/>
      <c r="BFT95" s="216"/>
      <c r="BFU95" s="216"/>
      <c r="BFV95" s="216"/>
      <c r="BFW95" s="216"/>
      <c r="BFX95" s="216"/>
      <c r="BFY95" s="216"/>
      <c r="BFZ95" s="216"/>
      <c r="BGA95" s="216"/>
      <c r="BGB95" s="216"/>
      <c r="BGC95" s="216"/>
      <c r="BGD95" s="216"/>
      <c r="BGE95" s="216"/>
      <c r="BGF95" s="216"/>
      <c r="BGG95" s="216"/>
      <c r="BGH95" s="216"/>
      <c r="BGI95" s="216"/>
      <c r="BGJ95" s="216"/>
      <c r="BGK95" s="216"/>
      <c r="BGL95" s="216"/>
      <c r="BGM95" s="216"/>
      <c r="BGN95" s="216"/>
      <c r="BGO95" s="216"/>
      <c r="BGP95" s="216"/>
      <c r="BGQ95" s="216"/>
      <c r="BGR95" s="216"/>
      <c r="BGS95" s="216"/>
      <c r="BGT95" s="216"/>
      <c r="BGU95" s="216"/>
      <c r="BGV95" s="216"/>
      <c r="BGW95" s="216"/>
      <c r="BGX95" s="216"/>
      <c r="BGY95" s="216"/>
      <c r="BGZ95" s="216"/>
      <c r="BHA95" s="216"/>
      <c r="BHB95" s="216"/>
      <c r="BHC95" s="216"/>
      <c r="BHD95" s="216"/>
      <c r="BHE95" s="216"/>
      <c r="BHF95" s="216"/>
      <c r="BHG95" s="216"/>
      <c r="BHH95" s="216"/>
      <c r="BHI95" s="216"/>
      <c r="BHJ95" s="216"/>
      <c r="BHK95" s="216"/>
      <c r="BHL95" s="216"/>
      <c r="BHM95" s="216"/>
      <c r="BHN95" s="216"/>
      <c r="BHO95" s="216"/>
      <c r="BHP95" s="216"/>
      <c r="BHQ95" s="216"/>
      <c r="BHR95" s="216"/>
      <c r="BHS95" s="216"/>
      <c r="BHT95" s="216"/>
      <c r="BHU95" s="216"/>
      <c r="BHV95" s="216"/>
      <c r="BHW95" s="216"/>
      <c r="BHX95" s="216"/>
      <c r="BHY95" s="216"/>
      <c r="BHZ95" s="216"/>
      <c r="BIA95" s="216"/>
      <c r="BIB95" s="216"/>
      <c r="BIC95" s="216"/>
      <c r="BID95" s="216"/>
      <c r="BIE95" s="216"/>
      <c r="BIF95" s="216"/>
      <c r="BIG95" s="216"/>
      <c r="BIH95" s="216"/>
      <c r="BII95" s="216"/>
      <c r="BIJ95" s="216"/>
      <c r="BIK95" s="216"/>
      <c r="BIL95" s="216"/>
      <c r="BIM95" s="216"/>
      <c r="BIN95" s="216"/>
      <c r="BIO95" s="216"/>
      <c r="BIP95" s="216"/>
      <c r="BIQ95" s="216"/>
      <c r="BIR95" s="216"/>
      <c r="BIS95" s="216"/>
      <c r="BIT95" s="216"/>
      <c r="BIU95" s="216"/>
      <c r="BIV95" s="216"/>
      <c r="BIW95" s="216"/>
      <c r="BIX95" s="216"/>
      <c r="BIY95" s="216"/>
      <c r="BIZ95" s="216"/>
      <c r="BJA95" s="216"/>
      <c r="BJB95" s="216"/>
      <c r="BJC95" s="216"/>
      <c r="BJD95" s="216"/>
      <c r="BJE95" s="216"/>
      <c r="BJF95" s="216"/>
      <c r="BJG95" s="216"/>
      <c r="BJH95" s="216"/>
      <c r="BJI95" s="216"/>
      <c r="BJJ95" s="216"/>
      <c r="BJK95" s="216"/>
      <c r="BJL95" s="216"/>
      <c r="BJM95" s="216"/>
      <c r="BJN95" s="216"/>
      <c r="BJO95" s="216"/>
      <c r="BJP95" s="216"/>
      <c r="BJQ95" s="216"/>
      <c r="BJR95" s="216"/>
      <c r="BJS95" s="216"/>
      <c r="BJT95" s="216"/>
      <c r="BJU95" s="216"/>
      <c r="BJV95" s="216"/>
      <c r="BJW95" s="216"/>
      <c r="BJX95" s="216"/>
      <c r="BJY95" s="216"/>
      <c r="BJZ95" s="216"/>
      <c r="BKA95" s="216"/>
      <c r="BKB95" s="216"/>
      <c r="BKC95" s="216"/>
      <c r="BKD95" s="216"/>
      <c r="BKE95" s="216"/>
      <c r="BKF95" s="216"/>
      <c r="BKG95" s="216"/>
      <c r="BKH95" s="216"/>
      <c r="BKI95" s="216"/>
      <c r="BKJ95" s="216"/>
      <c r="BKK95" s="216"/>
      <c r="BKL95" s="216"/>
      <c r="BKM95" s="216"/>
      <c r="BKN95" s="216"/>
      <c r="BKO95" s="216"/>
      <c r="BKP95" s="216"/>
      <c r="BKQ95" s="216"/>
      <c r="BKR95" s="216"/>
      <c r="BKS95" s="216"/>
      <c r="BKT95" s="216"/>
      <c r="BKU95" s="216"/>
      <c r="BKV95" s="216"/>
      <c r="BKW95" s="216"/>
      <c r="BKX95" s="216"/>
      <c r="BKY95" s="216"/>
      <c r="BKZ95" s="216"/>
      <c r="BLA95" s="216"/>
      <c r="BLB95" s="216"/>
      <c r="BLC95" s="216"/>
      <c r="BLD95" s="216"/>
      <c r="BLE95" s="216"/>
      <c r="BLF95" s="216"/>
      <c r="BLG95" s="216"/>
      <c r="BLH95" s="216"/>
      <c r="BLI95" s="216"/>
      <c r="BLJ95" s="216"/>
      <c r="BLK95" s="216"/>
      <c r="BLL95" s="216"/>
      <c r="BLM95" s="216"/>
      <c r="BLN95" s="216"/>
      <c r="BLO95" s="216"/>
      <c r="BLP95" s="216"/>
      <c r="BLQ95" s="216"/>
      <c r="BLR95" s="216"/>
      <c r="BLS95" s="216"/>
      <c r="BLT95" s="216"/>
      <c r="BLU95" s="216"/>
      <c r="BLV95" s="216"/>
      <c r="BLW95" s="216"/>
      <c r="BLX95" s="216"/>
      <c r="BLY95" s="216"/>
      <c r="BLZ95" s="216"/>
      <c r="BMA95" s="216"/>
      <c r="BMB95" s="216"/>
      <c r="BMC95" s="216"/>
      <c r="BMD95" s="216"/>
      <c r="BME95" s="216"/>
      <c r="BMF95" s="216"/>
      <c r="BMG95" s="216"/>
      <c r="BMH95" s="216"/>
      <c r="BMI95" s="216"/>
      <c r="BMJ95" s="216"/>
      <c r="BMK95" s="216"/>
      <c r="BML95" s="216"/>
      <c r="BMM95" s="216"/>
      <c r="BMN95" s="216"/>
      <c r="BMO95" s="216"/>
      <c r="BMP95" s="216"/>
      <c r="BMQ95" s="216"/>
      <c r="BMR95" s="216"/>
      <c r="BMS95" s="216"/>
      <c r="BMT95" s="216"/>
      <c r="BMU95" s="216"/>
      <c r="BMV95" s="216"/>
      <c r="BMW95" s="216"/>
      <c r="BMX95" s="216"/>
      <c r="BMY95" s="216"/>
      <c r="BMZ95" s="216"/>
      <c r="BNA95" s="216"/>
      <c r="BNB95" s="216"/>
      <c r="BNC95" s="216"/>
      <c r="BND95" s="216"/>
      <c r="BNE95" s="216"/>
      <c r="BNF95" s="216"/>
      <c r="BNG95" s="216"/>
      <c r="BNH95" s="216"/>
      <c r="BNI95" s="216"/>
      <c r="BNJ95" s="216"/>
      <c r="BNK95" s="216"/>
      <c r="BNL95" s="216"/>
      <c r="BNM95" s="216"/>
      <c r="BNN95" s="216"/>
      <c r="BNO95" s="216"/>
      <c r="BNP95" s="216"/>
      <c r="BNQ95" s="216"/>
      <c r="BNR95" s="216"/>
      <c r="BNS95" s="216"/>
      <c r="BNT95" s="216"/>
      <c r="BNU95" s="216"/>
      <c r="BNV95" s="216"/>
      <c r="BNW95" s="216"/>
      <c r="BNX95" s="216"/>
      <c r="BNY95" s="216"/>
      <c r="BNZ95" s="216"/>
      <c r="BOA95" s="216"/>
      <c r="BOB95" s="216"/>
      <c r="BOC95" s="216"/>
      <c r="BOD95" s="216"/>
      <c r="BOE95" s="216"/>
      <c r="BOF95" s="216"/>
      <c r="BOG95" s="216"/>
      <c r="BOH95" s="216"/>
      <c r="BOI95" s="216"/>
      <c r="BOJ95" s="216"/>
      <c r="BOK95" s="216"/>
      <c r="BOL95" s="216"/>
      <c r="BOM95" s="216"/>
      <c r="BON95" s="216"/>
      <c r="BOO95" s="216"/>
      <c r="BOP95" s="216"/>
      <c r="BOQ95" s="216"/>
      <c r="BOR95" s="216"/>
      <c r="BOS95" s="216"/>
      <c r="BOT95" s="216"/>
      <c r="BOU95" s="216"/>
      <c r="BOV95" s="216"/>
      <c r="BOW95" s="216"/>
      <c r="BOX95" s="216"/>
      <c r="BOY95" s="216"/>
      <c r="BOZ95" s="216"/>
      <c r="BPA95" s="216"/>
      <c r="BPB95" s="216"/>
      <c r="BPC95" s="216"/>
      <c r="BPD95" s="216"/>
      <c r="BPE95" s="216"/>
      <c r="BPF95" s="216"/>
      <c r="BPG95" s="216"/>
      <c r="BPH95" s="216"/>
      <c r="BPI95" s="216"/>
      <c r="BPJ95" s="216"/>
      <c r="BPK95" s="216"/>
      <c r="BPL95" s="216"/>
      <c r="BPM95" s="216"/>
      <c r="BPN95" s="216"/>
      <c r="BPO95" s="216"/>
      <c r="BPP95" s="216"/>
      <c r="BPQ95" s="216"/>
      <c r="BPR95" s="216"/>
      <c r="BPS95" s="216"/>
      <c r="BPT95" s="216"/>
      <c r="BPU95" s="216"/>
      <c r="BPV95" s="216"/>
      <c r="BPW95" s="216"/>
      <c r="BPX95" s="216"/>
      <c r="BPY95" s="216"/>
      <c r="BPZ95" s="216"/>
      <c r="BQA95" s="216"/>
      <c r="BQB95" s="216"/>
      <c r="BQC95" s="216"/>
      <c r="BQD95" s="216"/>
      <c r="BQE95" s="216"/>
      <c r="BQF95" s="216"/>
      <c r="BQG95" s="216"/>
      <c r="BQH95" s="216"/>
      <c r="BQI95" s="216"/>
      <c r="BQJ95" s="216"/>
      <c r="BQK95" s="216"/>
      <c r="BQL95" s="216"/>
      <c r="BQM95" s="216"/>
      <c r="BQN95" s="216"/>
      <c r="BQO95" s="216"/>
      <c r="BQP95" s="216"/>
      <c r="BQQ95" s="216"/>
      <c r="BQR95" s="216"/>
      <c r="BQS95" s="216"/>
      <c r="BQT95" s="216"/>
      <c r="BQU95" s="216"/>
      <c r="BQV95" s="216"/>
      <c r="BQW95" s="216"/>
      <c r="BQX95" s="216"/>
      <c r="BQY95" s="216"/>
      <c r="BQZ95" s="216"/>
      <c r="BRA95" s="216"/>
      <c r="BRB95" s="216"/>
      <c r="BRC95" s="216"/>
      <c r="BRD95" s="216"/>
      <c r="BRE95" s="216"/>
      <c r="BRF95" s="216"/>
      <c r="BRG95" s="216"/>
      <c r="BRH95" s="216"/>
      <c r="BRI95" s="216"/>
      <c r="BRJ95" s="216"/>
      <c r="BRK95" s="216"/>
      <c r="BRL95" s="216"/>
      <c r="BRM95" s="216"/>
      <c r="BRN95" s="216"/>
      <c r="BRO95" s="216"/>
      <c r="BRP95" s="216"/>
      <c r="BRQ95" s="216"/>
      <c r="BRR95" s="216"/>
      <c r="BRS95" s="216"/>
      <c r="BRT95" s="216"/>
      <c r="BRU95" s="216"/>
      <c r="BRV95" s="216"/>
      <c r="BRW95" s="216"/>
      <c r="BRX95" s="216"/>
      <c r="BRY95" s="216"/>
      <c r="BRZ95" s="216"/>
      <c r="BSA95" s="216"/>
      <c r="BSB95" s="216"/>
      <c r="BSC95" s="216"/>
      <c r="BSD95" s="216"/>
      <c r="BSE95" s="216"/>
      <c r="BSF95" s="216"/>
      <c r="BSG95" s="216"/>
      <c r="BSH95" s="216"/>
      <c r="BSI95" s="216"/>
      <c r="BSJ95" s="216"/>
      <c r="BSK95" s="216"/>
      <c r="BSL95" s="216"/>
      <c r="BSM95" s="216"/>
      <c r="BSN95" s="216"/>
      <c r="BSO95" s="216"/>
      <c r="BSP95" s="216"/>
      <c r="BSQ95" s="216"/>
      <c r="BSR95" s="216"/>
      <c r="BSS95" s="216"/>
      <c r="BST95" s="216"/>
      <c r="BSU95" s="216"/>
      <c r="BSV95" s="216"/>
      <c r="BSW95" s="216"/>
      <c r="BSX95" s="216"/>
      <c r="BSY95" s="216"/>
      <c r="BSZ95" s="216"/>
      <c r="BTA95" s="216"/>
      <c r="BTB95" s="216"/>
      <c r="BTC95" s="216"/>
      <c r="BTD95" s="216"/>
      <c r="BTE95" s="216"/>
      <c r="BTF95" s="216"/>
      <c r="BTG95" s="216"/>
      <c r="BTH95" s="216"/>
      <c r="BTI95" s="216"/>
      <c r="BTJ95" s="216"/>
      <c r="BTK95" s="216"/>
      <c r="BTL95" s="216"/>
      <c r="BTM95" s="216"/>
      <c r="BTN95" s="216"/>
      <c r="BTO95" s="216"/>
      <c r="BTP95" s="216"/>
      <c r="BTQ95" s="216"/>
      <c r="BTR95" s="216"/>
      <c r="BTS95" s="216"/>
      <c r="BTT95" s="216"/>
      <c r="BTU95" s="216"/>
      <c r="BTV95" s="216"/>
      <c r="BTW95" s="216"/>
      <c r="BTX95" s="216"/>
      <c r="BTY95" s="216"/>
      <c r="BTZ95" s="216"/>
      <c r="BUA95" s="216"/>
      <c r="BUB95" s="216"/>
      <c r="BUC95" s="216"/>
      <c r="BUD95" s="216"/>
      <c r="BUE95" s="216"/>
      <c r="BUF95" s="216"/>
      <c r="BUG95" s="216"/>
      <c r="BUH95" s="216"/>
      <c r="BUI95" s="216"/>
      <c r="BUJ95" s="216"/>
      <c r="BUK95" s="216"/>
      <c r="BUL95" s="216"/>
      <c r="BUM95" s="216"/>
      <c r="BUN95" s="216"/>
      <c r="BUO95" s="216"/>
      <c r="BUP95" s="216"/>
      <c r="BUQ95" s="216"/>
      <c r="BUR95" s="216"/>
      <c r="BUS95" s="216"/>
      <c r="BUT95" s="216"/>
      <c r="BUU95" s="216"/>
      <c r="BUV95" s="216"/>
      <c r="BUW95" s="216"/>
      <c r="BUX95" s="216"/>
      <c r="BUY95" s="216"/>
      <c r="BUZ95" s="216"/>
      <c r="BVA95" s="216"/>
      <c r="BVB95" s="216"/>
      <c r="BVC95" s="216"/>
      <c r="BVD95" s="216"/>
      <c r="BVE95" s="216"/>
      <c r="BVF95" s="216"/>
      <c r="BVG95" s="216"/>
      <c r="BVH95" s="216"/>
      <c r="BVI95" s="216"/>
      <c r="BVJ95" s="216"/>
      <c r="BVK95" s="216"/>
      <c r="BVL95" s="216"/>
      <c r="BVM95" s="216"/>
      <c r="BVN95" s="216"/>
      <c r="BVO95" s="216"/>
      <c r="BVP95" s="216"/>
      <c r="BVQ95" s="216"/>
      <c r="BVR95" s="216"/>
      <c r="BVS95" s="216"/>
      <c r="BVT95" s="216"/>
      <c r="BVU95" s="216"/>
      <c r="BVV95" s="216"/>
      <c r="BVW95" s="216"/>
      <c r="BVX95" s="216"/>
      <c r="BVY95" s="216"/>
      <c r="BVZ95" s="216"/>
      <c r="BWA95" s="216"/>
      <c r="BWB95" s="216"/>
      <c r="BWC95" s="216"/>
      <c r="BWD95" s="216"/>
      <c r="BWE95" s="216"/>
      <c r="BWF95" s="216"/>
      <c r="BWG95" s="216"/>
      <c r="BWH95" s="216"/>
      <c r="BWI95" s="216"/>
      <c r="BWJ95" s="216"/>
      <c r="BWK95" s="216"/>
      <c r="BWL95" s="216"/>
      <c r="BWM95" s="216"/>
      <c r="BWN95" s="216"/>
      <c r="BWO95" s="216"/>
      <c r="BWP95" s="216"/>
      <c r="BWQ95" s="216"/>
      <c r="BWR95" s="216"/>
      <c r="BWS95" s="216"/>
      <c r="BWT95" s="216"/>
      <c r="BWU95" s="216"/>
      <c r="BWV95" s="216"/>
      <c r="BWW95" s="216"/>
      <c r="BWX95" s="216"/>
      <c r="BWY95" s="216"/>
      <c r="BWZ95" s="216"/>
      <c r="BXA95" s="216"/>
      <c r="BXB95" s="216"/>
      <c r="BXC95" s="216"/>
      <c r="BXD95" s="216"/>
      <c r="BXE95" s="216"/>
      <c r="BXF95" s="216"/>
      <c r="BXG95" s="216"/>
      <c r="BXH95" s="216"/>
      <c r="BXI95" s="216"/>
      <c r="BXJ95" s="216"/>
      <c r="BXK95" s="216"/>
      <c r="BXL95" s="216"/>
      <c r="BXM95" s="216"/>
      <c r="BXN95" s="216"/>
      <c r="BXO95" s="216"/>
      <c r="BXP95" s="216"/>
      <c r="BXQ95" s="216"/>
      <c r="BXR95" s="216"/>
      <c r="BXS95" s="216"/>
      <c r="BXT95" s="216"/>
      <c r="BXU95" s="216"/>
      <c r="BXV95" s="216"/>
      <c r="BXW95" s="216"/>
      <c r="BXX95" s="216"/>
      <c r="BXY95" s="216"/>
      <c r="BXZ95" s="216"/>
      <c r="BYA95" s="216"/>
      <c r="BYB95" s="216"/>
      <c r="BYC95" s="216"/>
      <c r="BYD95" s="216"/>
      <c r="BYE95" s="216"/>
      <c r="BYF95" s="216"/>
      <c r="BYG95" s="216"/>
      <c r="BYH95" s="216"/>
      <c r="BYI95" s="216"/>
      <c r="BYJ95" s="216"/>
      <c r="BYK95" s="216"/>
      <c r="BYL95" s="216"/>
      <c r="BYM95" s="216"/>
      <c r="BYN95" s="216"/>
      <c r="BYO95" s="216"/>
      <c r="BYP95" s="216"/>
      <c r="BYQ95" s="216"/>
      <c r="BYR95" s="216"/>
      <c r="BYS95" s="216"/>
      <c r="BYT95" s="216"/>
      <c r="BYU95" s="216"/>
      <c r="BYV95" s="216"/>
      <c r="BYW95" s="216"/>
      <c r="BYX95" s="216"/>
      <c r="BYY95" s="216"/>
      <c r="BYZ95" s="216"/>
      <c r="BZA95" s="216"/>
      <c r="BZB95" s="216"/>
      <c r="BZC95" s="216"/>
      <c r="BZD95" s="216"/>
      <c r="BZE95" s="216"/>
      <c r="BZF95" s="216"/>
      <c r="BZG95" s="216"/>
      <c r="BZH95" s="216"/>
      <c r="BZI95" s="216"/>
      <c r="BZJ95" s="216"/>
      <c r="BZK95" s="216"/>
      <c r="BZL95" s="216"/>
      <c r="BZM95" s="216"/>
      <c r="BZN95" s="216"/>
      <c r="BZO95" s="216"/>
      <c r="BZP95" s="216"/>
      <c r="BZQ95" s="216"/>
      <c r="BZR95" s="216"/>
      <c r="BZS95" s="216"/>
      <c r="BZT95" s="216"/>
      <c r="BZU95" s="216"/>
      <c r="BZV95" s="216"/>
      <c r="BZW95" s="216"/>
      <c r="BZX95" s="216"/>
      <c r="BZY95" s="216"/>
      <c r="BZZ95" s="216"/>
      <c r="CAA95" s="216"/>
      <c r="CAB95" s="216"/>
      <c r="CAC95" s="216"/>
      <c r="CAD95" s="216"/>
      <c r="CAE95" s="216"/>
      <c r="CAF95" s="216"/>
      <c r="CAG95" s="216"/>
      <c r="CAH95" s="216"/>
      <c r="CAI95" s="216"/>
      <c r="CAJ95" s="216"/>
      <c r="CAK95" s="216"/>
      <c r="CAL95" s="216"/>
      <c r="CAM95" s="216"/>
      <c r="CAN95" s="216"/>
      <c r="CAO95" s="216"/>
      <c r="CAP95" s="216"/>
      <c r="CAQ95" s="216"/>
      <c r="CAR95" s="216"/>
      <c r="CAS95" s="216"/>
      <c r="CAT95" s="216"/>
      <c r="CAU95" s="216"/>
      <c r="CAV95" s="216"/>
      <c r="CAW95" s="216"/>
      <c r="CAX95" s="216"/>
      <c r="CAY95" s="216"/>
      <c r="CAZ95" s="216"/>
      <c r="CBA95" s="216"/>
      <c r="CBB95" s="216"/>
      <c r="CBC95" s="216"/>
      <c r="CBD95" s="216"/>
      <c r="CBE95" s="216"/>
      <c r="CBF95" s="216"/>
      <c r="CBG95" s="216"/>
      <c r="CBH95" s="216"/>
      <c r="CBI95" s="216"/>
      <c r="CBJ95" s="216"/>
      <c r="CBK95" s="216"/>
      <c r="CBL95" s="216"/>
      <c r="CBM95" s="216"/>
      <c r="CBN95" s="216"/>
      <c r="CBO95" s="216"/>
      <c r="CBP95" s="216"/>
      <c r="CBQ95" s="216"/>
      <c r="CBR95" s="216"/>
      <c r="CBS95" s="216"/>
      <c r="CBT95" s="216"/>
      <c r="CBU95" s="216"/>
      <c r="CBV95" s="216"/>
      <c r="CBW95" s="216"/>
      <c r="CBX95" s="216"/>
      <c r="CBY95" s="216"/>
      <c r="CBZ95" s="216"/>
      <c r="CCA95" s="216"/>
      <c r="CCB95" s="216"/>
      <c r="CCC95" s="216"/>
      <c r="CCD95" s="216"/>
      <c r="CCE95" s="216"/>
      <c r="CCF95" s="216"/>
      <c r="CCG95" s="216"/>
      <c r="CCH95" s="216"/>
      <c r="CCI95" s="216"/>
      <c r="CCJ95" s="216"/>
      <c r="CCK95" s="216"/>
      <c r="CCL95" s="216"/>
      <c r="CCM95" s="216"/>
      <c r="CCN95" s="216"/>
      <c r="CCO95" s="216"/>
      <c r="CCP95" s="216"/>
      <c r="CCQ95" s="216"/>
      <c r="CCR95" s="216"/>
      <c r="CCS95" s="216"/>
      <c r="CCT95" s="216"/>
      <c r="CCU95" s="216"/>
      <c r="CCV95" s="216"/>
      <c r="CCW95" s="216"/>
      <c r="CCX95" s="216"/>
      <c r="CCY95" s="216"/>
      <c r="CCZ95" s="216"/>
      <c r="CDA95" s="216"/>
      <c r="CDB95" s="216"/>
      <c r="CDC95" s="216"/>
      <c r="CDD95" s="216"/>
      <c r="CDE95" s="216"/>
      <c r="CDF95" s="216"/>
      <c r="CDG95" s="216"/>
      <c r="CDH95" s="216"/>
      <c r="CDI95" s="216"/>
      <c r="CDJ95" s="216"/>
      <c r="CDK95" s="216"/>
      <c r="CDL95" s="216"/>
      <c r="CDM95" s="216"/>
      <c r="CDN95" s="216"/>
      <c r="CDO95" s="216"/>
      <c r="CDP95" s="216"/>
      <c r="CDQ95" s="216"/>
      <c r="CDR95" s="216"/>
      <c r="CDS95" s="216"/>
      <c r="CDT95" s="216"/>
      <c r="CDU95" s="216"/>
      <c r="CDV95" s="216"/>
      <c r="CDW95" s="216"/>
      <c r="CDX95" s="216"/>
      <c r="CDY95" s="216"/>
      <c r="CDZ95" s="216"/>
      <c r="CEA95" s="216"/>
      <c r="CEB95" s="216"/>
      <c r="CEC95" s="216"/>
      <c r="CED95" s="216"/>
      <c r="CEE95" s="216"/>
      <c r="CEF95" s="216"/>
      <c r="CEG95" s="216"/>
      <c r="CEH95" s="216"/>
      <c r="CEI95" s="216"/>
      <c r="CEJ95" s="216"/>
      <c r="CEK95" s="216"/>
      <c r="CEL95" s="216"/>
      <c r="CEM95" s="216"/>
      <c r="CEN95" s="216"/>
      <c r="CEO95" s="216"/>
      <c r="CEP95" s="216"/>
      <c r="CEQ95" s="216"/>
      <c r="CER95" s="216"/>
      <c r="CES95" s="216"/>
      <c r="CET95" s="216"/>
      <c r="CEU95" s="216"/>
      <c r="CEV95" s="216"/>
      <c r="CEW95" s="216"/>
      <c r="CEX95" s="216"/>
      <c r="CEY95" s="216"/>
      <c r="CEZ95" s="216"/>
      <c r="CFA95" s="216"/>
      <c r="CFB95" s="216"/>
      <c r="CFC95" s="216"/>
      <c r="CFD95" s="216"/>
      <c r="CFE95" s="216"/>
      <c r="CFF95" s="216"/>
      <c r="CFG95" s="216"/>
      <c r="CFH95" s="216"/>
      <c r="CFI95" s="216"/>
      <c r="CFJ95" s="216"/>
      <c r="CFK95" s="216"/>
      <c r="CFL95" s="216"/>
      <c r="CFM95" s="216"/>
      <c r="CFN95" s="216"/>
      <c r="CFO95" s="216"/>
      <c r="CFP95" s="216"/>
      <c r="CFQ95" s="216"/>
      <c r="CFR95" s="216"/>
      <c r="CFS95" s="216"/>
      <c r="CFT95" s="216"/>
      <c r="CFU95" s="216"/>
      <c r="CFV95" s="216"/>
      <c r="CFW95" s="216"/>
      <c r="CFX95" s="216"/>
      <c r="CFY95" s="216"/>
      <c r="CFZ95" s="216"/>
      <c r="CGA95" s="216"/>
      <c r="CGB95" s="216"/>
      <c r="CGC95" s="216"/>
      <c r="CGD95" s="216"/>
      <c r="CGE95" s="216"/>
      <c r="CGF95" s="216"/>
      <c r="CGG95" s="216"/>
      <c r="CGH95" s="216"/>
      <c r="CGI95" s="216"/>
      <c r="CGJ95" s="216"/>
      <c r="CGK95" s="216"/>
      <c r="CGL95" s="216"/>
      <c r="CGM95" s="216"/>
      <c r="CGN95" s="216"/>
      <c r="CGO95" s="216"/>
      <c r="CGP95" s="216"/>
      <c r="CGQ95" s="216"/>
      <c r="CGR95" s="216"/>
      <c r="CGS95" s="216"/>
      <c r="CGT95" s="216"/>
      <c r="CGU95" s="216"/>
      <c r="CGV95" s="216"/>
      <c r="CGW95" s="216"/>
      <c r="CGX95" s="216"/>
      <c r="CGY95" s="216"/>
      <c r="CGZ95" s="216"/>
      <c r="CHA95" s="216"/>
      <c r="CHB95" s="216"/>
      <c r="CHC95" s="216"/>
      <c r="CHD95" s="216"/>
      <c r="CHE95" s="216"/>
      <c r="CHF95" s="216"/>
      <c r="CHG95" s="216"/>
      <c r="CHH95" s="216"/>
      <c r="CHI95" s="216"/>
      <c r="CHJ95" s="216"/>
      <c r="CHK95" s="216"/>
      <c r="CHL95" s="216"/>
      <c r="CHM95" s="216"/>
      <c r="CHN95" s="216"/>
      <c r="CHO95" s="216"/>
      <c r="CHP95" s="216"/>
      <c r="CHQ95" s="216"/>
      <c r="CHR95" s="216"/>
      <c r="CHS95" s="216"/>
      <c r="CHT95" s="216"/>
      <c r="CHU95" s="216"/>
      <c r="CHV95" s="216"/>
      <c r="CHW95" s="216"/>
      <c r="CHX95" s="216"/>
      <c r="CHY95" s="216"/>
      <c r="CHZ95" s="216"/>
      <c r="CIA95" s="216"/>
      <c r="CIB95" s="216"/>
      <c r="CIC95" s="216"/>
      <c r="CID95" s="216"/>
      <c r="CIE95" s="216"/>
      <c r="CIF95" s="216"/>
      <c r="CIG95" s="216"/>
      <c r="CIH95" s="216"/>
      <c r="CII95" s="216"/>
      <c r="CIJ95" s="216"/>
      <c r="CIK95" s="216"/>
      <c r="CIL95" s="216"/>
      <c r="CIM95" s="216"/>
      <c r="CIN95" s="216"/>
      <c r="CIO95" s="216"/>
      <c r="CIP95" s="216"/>
      <c r="CIQ95" s="216"/>
      <c r="CIR95" s="216"/>
      <c r="CIS95" s="216"/>
      <c r="CIT95" s="216"/>
      <c r="CIU95" s="216"/>
      <c r="CIV95" s="216"/>
      <c r="CIW95" s="216"/>
      <c r="CIX95" s="216"/>
      <c r="CIY95" s="216"/>
      <c r="CIZ95" s="216"/>
      <c r="CJA95" s="216"/>
      <c r="CJB95" s="216"/>
      <c r="CJC95" s="216"/>
      <c r="CJD95" s="216"/>
      <c r="CJE95" s="216"/>
      <c r="CJF95" s="216"/>
      <c r="CJG95" s="216"/>
      <c r="CJH95" s="216"/>
      <c r="CJI95" s="216"/>
      <c r="CJJ95" s="216"/>
      <c r="CJK95" s="216"/>
      <c r="CJL95" s="216"/>
      <c r="CJM95" s="216"/>
      <c r="CJN95" s="216"/>
      <c r="CJO95" s="216"/>
      <c r="CJP95" s="216"/>
      <c r="CJQ95" s="216"/>
      <c r="CJR95" s="216"/>
      <c r="CJS95" s="216"/>
      <c r="CJT95" s="216"/>
      <c r="CJU95" s="216"/>
      <c r="CJV95" s="216"/>
      <c r="CJW95" s="216"/>
      <c r="CJX95" s="216"/>
      <c r="CJY95" s="216"/>
      <c r="CJZ95" s="216"/>
      <c r="CKA95" s="216"/>
      <c r="CKB95" s="216"/>
      <c r="CKC95" s="216"/>
      <c r="CKD95" s="216"/>
      <c r="CKE95" s="216"/>
      <c r="CKF95" s="216"/>
      <c r="CKG95" s="216"/>
      <c r="CKH95" s="216"/>
      <c r="CKI95" s="216"/>
      <c r="CKJ95" s="216"/>
      <c r="CKK95" s="216"/>
      <c r="CKL95" s="216"/>
      <c r="CKM95" s="216"/>
      <c r="CKN95" s="216"/>
      <c r="CKO95" s="216"/>
      <c r="CKP95" s="216"/>
      <c r="CKQ95" s="216"/>
      <c r="CKR95" s="216"/>
      <c r="CKS95" s="216"/>
      <c r="CKT95" s="216"/>
      <c r="CKU95" s="216"/>
      <c r="CKV95" s="216"/>
      <c r="CKW95" s="216"/>
      <c r="CKX95" s="216"/>
      <c r="CKY95" s="216"/>
      <c r="CKZ95" s="216"/>
      <c r="CLA95" s="216"/>
      <c r="CLB95" s="216"/>
      <c r="CLC95" s="216"/>
      <c r="CLD95" s="216"/>
      <c r="CLE95" s="216"/>
      <c r="CLF95" s="216"/>
      <c r="CLG95" s="216"/>
      <c r="CLH95" s="216"/>
      <c r="CLI95" s="216"/>
      <c r="CLJ95" s="216"/>
      <c r="CLK95" s="216"/>
      <c r="CLL95" s="216"/>
      <c r="CLM95" s="216"/>
      <c r="CLN95" s="216"/>
      <c r="CLO95" s="216"/>
      <c r="CLP95" s="216"/>
      <c r="CLQ95" s="216"/>
      <c r="CLR95" s="216"/>
      <c r="CLS95" s="216"/>
      <c r="CLT95" s="216"/>
      <c r="CLU95" s="216"/>
      <c r="CLV95" s="216"/>
      <c r="CLW95" s="216"/>
      <c r="CLX95" s="216"/>
      <c r="CLY95" s="216"/>
      <c r="CLZ95" s="216"/>
      <c r="CMA95" s="216"/>
      <c r="CMB95" s="216"/>
      <c r="CMC95" s="216"/>
      <c r="CMD95" s="216"/>
      <c r="CME95" s="216"/>
      <c r="CMF95" s="216"/>
      <c r="CMG95" s="216"/>
      <c r="CMH95" s="216"/>
      <c r="CMI95" s="216"/>
      <c r="CMJ95" s="216"/>
      <c r="CMK95" s="216"/>
      <c r="CML95" s="216"/>
      <c r="CMM95" s="216"/>
      <c r="CMN95" s="216"/>
      <c r="CMO95" s="216"/>
      <c r="CMP95" s="216"/>
      <c r="CMQ95" s="216"/>
      <c r="CMR95" s="216"/>
      <c r="CMS95" s="216"/>
      <c r="CMT95" s="216"/>
      <c r="CMU95" s="216"/>
      <c r="CMV95" s="216"/>
      <c r="CMW95" s="216"/>
      <c r="CMX95" s="216"/>
      <c r="CMY95" s="216"/>
      <c r="CMZ95" s="216"/>
      <c r="CNA95" s="216"/>
      <c r="CNB95" s="216"/>
      <c r="CNC95" s="216"/>
      <c r="CND95" s="216"/>
      <c r="CNE95" s="216"/>
      <c r="CNF95" s="216"/>
      <c r="CNG95" s="216"/>
      <c r="CNH95" s="216"/>
      <c r="CNI95" s="216"/>
      <c r="CNJ95" s="216"/>
      <c r="CNK95" s="216"/>
      <c r="CNL95" s="216"/>
      <c r="CNM95" s="216"/>
      <c r="CNN95" s="216"/>
      <c r="CNO95" s="216"/>
      <c r="CNP95" s="216"/>
      <c r="CNQ95" s="216"/>
      <c r="CNR95" s="216"/>
      <c r="CNS95" s="216"/>
      <c r="CNT95" s="216"/>
      <c r="CNU95" s="216"/>
      <c r="CNV95" s="216"/>
      <c r="CNW95" s="216"/>
      <c r="CNX95" s="216"/>
      <c r="CNY95" s="216"/>
      <c r="CNZ95" s="216"/>
      <c r="COA95" s="216"/>
      <c r="COB95" s="216"/>
      <c r="COC95" s="216"/>
      <c r="COD95" s="216"/>
      <c r="COE95" s="216"/>
      <c r="COF95" s="216"/>
      <c r="COG95" s="216"/>
      <c r="COH95" s="216"/>
      <c r="COI95" s="216"/>
      <c r="COJ95" s="216"/>
      <c r="COK95" s="216"/>
      <c r="COL95" s="216"/>
      <c r="COM95" s="216"/>
      <c r="CON95" s="216"/>
      <c r="COO95" s="216"/>
      <c r="COP95" s="216"/>
      <c r="COQ95" s="216"/>
      <c r="COR95" s="216"/>
      <c r="COS95" s="216"/>
      <c r="COT95" s="216"/>
      <c r="COU95" s="216"/>
      <c r="COV95" s="216"/>
      <c r="COW95" s="216"/>
      <c r="COX95" s="216"/>
      <c r="COY95" s="216"/>
      <c r="COZ95" s="216"/>
      <c r="CPA95" s="216"/>
      <c r="CPB95" s="216"/>
      <c r="CPC95" s="216"/>
      <c r="CPD95" s="216"/>
      <c r="CPE95" s="216"/>
      <c r="CPF95" s="216"/>
    </row>
    <row r="96" spans="1:2450" s="175" customFormat="1" ht="25.5" x14ac:dyDescent="0.25">
      <c r="A96" s="712" t="s">
        <v>249</v>
      </c>
      <c r="B96" s="170">
        <f t="shared" si="2"/>
        <v>3</v>
      </c>
      <c r="C96" s="233" t="s">
        <v>54</v>
      </c>
      <c r="D96" s="218"/>
      <c r="E96" s="164"/>
      <c r="F96" s="164"/>
      <c r="G96" s="165"/>
      <c r="H96" s="290"/>
      <c r="I96" s="373"/>
      <c r="J96" s="373"/>
      <c r="K96" s="373"/>
      <c r="L96" s="373"/>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c r="HX96" s="216"/>
      <c r="HY96" s="216"/>
      <c r="HZ96" s="216"/>
      <c r="IA96" s="216"/>
      <c r="IB96" s="216"/>
      <c r="IC96" s="216"/>
      <c r="ID96" s="216"/>
      <c r="IE96" s="216"/>
      <c r="IF96" s="216"/>
      <c r="IG96" s="216"/>
      <c r="IH96" s="216"/>
      <c r="II96" s="216"/>
      <c r="IJ96" s="216"/>
      <c r="IK96" s="216"/>
      <c r="IL96" s="216"/>
      <c r="IM96" s="216"/>
      <c r="IN96" s="216"/>
      <c r="IO96" s="216"/>
      <c r="IP96" s="216"/>
      <c r="IQ96" s="216"/>
      <c r="IR96" s="216"/>
      <c r="IS96" s="216"/>
      <c r="IT96" s="216"/>
      <c r="IU96" s="216"/>
      <c r="IV96" s="216"/>
      <c r="IW96" s="216"/>
      <c r="IX96" s="216"/>
      <c r="IY96" s="216"/>
      <c r="IZ96" s="216"/>
      <c r="JA96" s="216"/>
      <c r="JB96" s="216"/>
      <c r="JC96" s="216"/>
      <c r="JD96" s="216"/>
      <c r="JE96" s="216"/>
      <c r="JF96" s="216"/>
      <c r="JG96" s="216"/>
      <c r="JH96" s="216"/>
      <c r="JI96" s="216"/>
      <c r="JJ96" s="216"/>
      <c r="JK96" s="216"/>
      <c r="JL96" s="216"/>
      <c r="JM96" s="216"/>
      <c r="JN96" s="216"/>
      <c r="JO96" s="216"/>
      <c r="JP96" s="216"/>
      <c r="JQ96" s="216"/>
      <c r="JR96" s="216"/>
      <c r="JS96" s="216"/>
      <c r="JT96" s="216"/>
      <c r="JU96" s="216"/>
      <c r="JV96" s="216"/>
      <c r="JW96" s="216"/>
      <c r="JX96" s="216"/>
      <c r="JY96" s="216"/>
      <c r="JZ96" s="216"/>
      <c r="KA96" s="216"/>
      <c r="KB96" s="216"/>
      <c r="KC96" s="216"/>
      <c r="KD96" s="216"/>
      <c r="KE96" s="216"/>
      <c r="KF96" s="216"/>
      <c r="KG96" s="216"/>
      <c r="KH96" s="216"/>
      <c r="KI96" s="216"/>
      <c r="KJ96" s="216"/>
      <c r="KK96" s="216"/>
      <c r="KL96" s="216"/>
      <c r="KM96" s="216"/>
      <c r="KN96" s="216"/>
      <c r="KO96" s="216"/>
      <c r="KP96" s="216"/>
      <c r="KQ96" s="216"/>
      <c r="KR96" s="216"/>
      <c r="KS96" s="216"/>
      <c r="KT96" s="216"/>
      <c r="KU96" s="216"/>
      <c r="KV96" s="216"/>
      <c r="KW96" s="216"/>
      <c r="KX96" s="216"/>
      <c r="KY96" s="216"/>
      <c r="KZ96" s="216"/>
      <c r="LA96" s="216"/>
      <c r="LB96" s="216"/>
      <c r="LC96" s="216"/>
      <c r="LD96" s="216"/>
      <c r="LE96" s="216"/>
      <c r="LF96" s="216"/>
      <c r="LG96" s="216"/>
      <c r="LH96" s="216"/>
      <c r="LI96" s="216"/>
      <c r="LJ96" s="216"/>
      <c r="LK96" s="216"/>
      <c r="LL96" s="216"/>
      <c r="LM96" s="216"/>
      <c r="LN96" s="216"/>
      <c r="LO96" s="216"/>
      <c r="LP96" s="216"/>
      <c r="LQ96" s="216"/>
      <c r="LR96" s="216"/>
      <c r="LS96" s="216"/>
      <c r="LT96" s="216"/>
      <c r="LU96" s="216"/>
      <c r="LV96" s="216"/>
      <c r="LW96" s="216"/>
      <c r="LX96" s="216"/>
      <c r="LY96" s="216"/>
      <c r="LZ96" s="216"/>
      <c r="MA96" s="216"/>
      <c r="MB96" s="216"/>
      <c r="MC96" s="216"/>
      <c r="MD96" s="216"/>
      <c r="ME96" s="216"/>
      <c r="MF96" s="216"/>
      <c r="MG96" s="216"/>
      <c r="MH96" s="216"/>
      <c r="MI96" s="216"/>
      <c r="MJ96" s="216"/>
      <c r="MK96" s="216"/>
      <c r="ML96" s="216"/>
      <c r="MM96" s="216"/>
      <c r="MN96" s="216"/>
      <c r="MO96" s="216"/>
      <c r="MP96" s="216"/>
      <c r="MQ96" s="216"/>
      <c r="MR96" s="216"/>
      <c r="MS96" s="216"/>
      <c r="MT96" s="216"/>
      <c r="MU96" s="216"/>
      <c r="MV96" s="216"/>
      <c r="MW96" s="216"/>
      <c r="MX96" s="216"/>
      <c r="MY96" s="216"/>
      <c r="MZ96" s="216"/>
      <c r="NA96" s="216"/>
      <c r="NB96" s="216"/>
      <c r="NC96" s="216"/>
      <c r="ND96" s="216"/>
      <c r="NE96" s="216"/>
      <c r="NF96" s="216"/>
      <c r="NG96" s="216"/>
      <c r="NH96" s="216"/>
      <c r="NI96" s="216"/>
      <c r="NJ96" s="216"/>
      <c r="NK96" s="216"/>
      <c r="NL96" s="216"/>
      <c r="NM96" s="216"/>
      <c r="NN96" s="216"/>
      <c r="NO96" s="216"/>
      <c r="NP96" s="216"/>
      <c r="NQ96" s="216"/>
      <c r="NR96" s="216"/>
      <c r="NS96" s="216"/>
      <c r="NT96" s="216"/>
      <c r="NU96" s="216"/>
      <c r="NV96" s="216"/>
      <c r="NW96" s="216"/>
      <c r="NX96" s="216"/>
      <c r="NY96" s="216"/>
      <c r="NZ96" s="216"/>
      <c r="OA96" s="216"/>
      <c r="OB96" s="216"/>
      <c r="OC96" s="216"/>
      <c r="OD96" s="216"/>
      <c r="OE96" s="216"/>
      <c r="OF96" s="216"/>
      <c r="OG96" s="216"/>
      <c r="OH96" s="216"/>
      <c r="OI96" s="216"/>
      <c r="OJ96" s="216"/>
      <c r="OK96" s="216"/>
      <c r="OL96" s="216"/>
      <c r="OM96" s="216"/>
      <c r="ON96" s="216"/>
      <c r="OO96" s="216"/>
      <c r="OP96" s="216"/>
      <c r="OQ96" s="216"/>
      <c r="OR96" s="216"/>
      <c r="OS96" s="216"/>
      <c r="OT96" s="216"/>
      <c r="OU96" s="216"/>
      <c r="OV96" s="216"/>
      <c r="OW96" s="216"/>
      <c r="OX96" s="216"/>
      <c r="OY96" s="216"/>
      <c r="OZ96" s="216"/>
      <c r="PA96" s="216"/>
      <c r="PB96" s="216"/>
      <c r="PC96" s="216"/>
      <c r="PD96" s="216"/>
      <c r="PE96" s="216"/>
      <c r="PF96" s="216"/>
      <c r="PG96" s="216"/>
      <c r="PH96" s="216"/>
      <c r="PI96" s="216"/>
      <c r="PJ96" s="216"/>
      <c r="PK96" s="216"/>
      <c r="PL96" s="216"/>
      <c r="PM96" s="216"/>
      <c r="PN96" s="216"/>
      <c r="PO96" s="216"/>
      <c r="PP96" s="216"/>
      <c r="PQ96" s="216"/>
      <c r="PR96" s="216"/>
      <c r="PS96" s="216"/>
      <c r="PT96" s="216"/>
      <c r="PU96" s="216"/>
      <c r="PV96" s="216"/>
      <c r="PW96" s="216"/>
      <c r="PX96" s="216"/>
      <c r="PY96" s="216"/>
      <c r="PZ96" s="216"/>
      <c r="QA96" s="216"/>
      <c r="QB96" s="216"/>
      <c r="QC96" s="216"/>
      <c r="QD96" s="216"/>
      <c r="QE96" s="216"/>
      <c r="QF96" s="216"/>
      <c r="QG96" s="216"/>
      <c r="QH96" s="216"/>
      <c r="QI96" s="216"/>
      <c r="QJ96" s="216"/>
      <c r="QK96" s="216"/>
      <c r="QL96" s="216"/>
      <c r="QM96" s="216"/>
      <c r="QN96" s="216"/>
      <c r="QO96" s="216"/>
      <c r="QP96" s="216"/>
      <c r="QQ96" s="216"/>
      <c r="QR96" s="216"/>
      <c r="QS96" s="216"/>
      <c r="QT96" s="216"/>
      <c r="QU96" s="216"/>
      <c r="QV96" s="216"/>
      <c r="QW96" s="216"/>
      <c r="QX96" s="216"/>
      <c r="QY96" s="216"/>
      <c r="QZ96" s="216"/>
      <c r="RA96" s="216"/>
      <c r="RB96" s="216"/>
      <c r="RC96" s="216"/>
      <c r="RD96" s="216"/>
      <c r="RE96" s="216"/>
      <c r="RF96" s="216"/>
      <c r="RG96" s="216"/>
      <c r="RH96" s="216"/>
      <c r="RI96" s="216"/>
      <c r="RJ96" s="216"/>
      <c r="RK96" s="216"/>
      <c r="RL96" s="216"/>
      <c r="RM96" s="216"/>
      <c r="RN96" s="216"/>
      <c r="RO96" s="216"/>
      <c r="RP96" s="216"/>
      <c r="RQ96" s="216"/>
      <c r="RR96" s="216"/>
      <c r="RS96" s="216"/>
      <c r="RT96" s="216"/>
      <c r="RU96" s="216"/>
      <c r="RV96" s="216"/>
      <c r="RW96" s="216"/>
      <c r="RX96" s="216"/>
      <c r="RY96" s="216"/>
      <c r="RZ96" s="216"/>
      <c r="SA96" s="216"/>
      <c r="SB96" s="216"/>
      <c r="SC96" s="216"/>
      <c r="SD96" s="216"/>
      <c r="SE96" s="216"/>
      <c r="SF96" s="216"/>
      <c r="SG96" s="216"/>
      <c r="SH96" s="216"/>
      <c r="SI96" s="216"/>
      <c r="SJ96" s="216"/>
      <c r="SK96" s="216"/>
      <c r="SL96" s="216"/>
      <c r="SM96" s="216"/>
      <c r="SN96" s="216"/>
      <c r="SO96" s="216"/>
      <c r="SP96" s="216"/>
      <c r="SQ96" s="216"/>
      <c r="SR96" s="216"/>
      <c r="SS96" s="216"/>
      <c r="ST96" s="216"/>
      <c r="SU96" s="216"/>
      <c r="SV96" s="216"/>
      <c r="SW96" s="216"/>
      <c r="SX96" s="216"/>
      <c r="SY96" s="216"/>
      <c r="SZ96" s="216"/>
      <c r="TA96" s="216"/>
      <c r="TB96" s="216"/>
      <c r="TC96" s="216"/>
      <c r="TD96" s="216"/>
      <c r="TE96" s="216"/>
      <c r="TF96" s="216"/>
      <c r="TG96" s="216"/>
      <c r="TH96" s="216"/>
      <c r="TI96" s="216"/>
      <c r="TJ96" s="216"/>
      <c r="TK96" s="216"/>
      <c r="TL96" s="216"/>
      <c r="TM96" s="216"/>
      <c r="TN96" s="216"/>
      <c r="TO96" s="216"/>
      <c r="TP96" s="216"/>
      <c r="TQ96" s="216"/>
      <c r="TR96" s="216"/>
      <c r="TS96" s="216"/>
      <c r="TT96" s="216"/>
      <c r="TU96" s="216"/>
      <c r="TV96" s="216"/>
      <c r="TW96" s="216"/>
      <c r="TX96" s="216"/>
      <c r="TY96" s="216"/>
      <c r="TZ96" s="216"/>
      <c r="UA96" s="216"/>
      <c r="UB96" s="216"/>
      <c r="UC96" s="216"/>
      <c r="UD96" s="216"/>
      <c r="UE96" s="216"/>
      <c r="UF96" s="216"/>
      <c r="UG96" s="216"/>
      <c r="UH96" s="216"/>
      <c r="UI96" s="216"/>
      <c r="UJ96" s="216"/>
      <c r="UK96" s="216"/>
      <c r="UL96" s="216"/>
      <c r="UM96" s="216"/>
      <c r="UN96" s="216"/>
      <c r="UO96" s="216"/>
      <c r="UP96" s="216"/>
      <c r="UQ96" s="216"/>
      <c r="UR96" s="216"/>
      <c r="US96" s="216"/>
      <c r="UT96" s="216"/>
      <c r="UU96" s="216"/>
      <c r="UV96" s="216"/>
      <c r="UW96" s="216"/>
      <c r="UX96" s="216"/>
      <c r="UY96" s="216"/>
      <c r="UZ96" s="216"/>
      <c r="VA96" s="216"/>
      <c r="VB96" s="216"/>
      <c r="VC96" s="216"/>
      <c r="VD96" s="216"/>
      <c r="VE96" s="216"/>
      <c r="VF96" s="216"/>
      <c r="VG96" s="216"/>
      <c r="VH96" s="216"/>
      <c r="VI96" s="216"/>
      <c r="VJ96" s="216"/>
      <c r="VK96" s="216"/>
      <c r="VL96" s="216"/>
      <c r="VM96" s="216"/>
      <c r="VN96" s="216"/>
      <c r="VO96" s="216"/>
      <c r="VP96" s="216"/>
      <c r="VQ96" s="216"/>
      <c r="VR96" s="216"/>
      <c r="VS96" s="216"/>
      <c r="VT96" s="216"/>
      <c r="VU96" s="216"/>
      <c r="VV96" s="216"/>
      <c r="VW96" s="216"/>
      <c r="VX96" s="216"/>
      <c r="VY96" s="216"/>
      <c r="VZ96" s="216"/>
      <c r="WA96" s="216"/>
      <c r="WB96" s="216"/>
      <c r="WC96" s="216"/>
      <c r="WD96" s="216"/>
      <c r="WE96" s="216"/>
      <c r="WF96" s="216"/>
      <c r="WG96" s="216"/>
      <c r="WH96" s="216"/>
      <c r="WI96" s="216"/>
      <c r="WJ96" s="216"/>
      <c r="WK96" s="216"/>
      <c r="WL96" s="216"/>
      <c r="WM96" s="216"/>
      <c r="WN96" s="216"/>
      <c r="WO96" s="216"/>
      <c r="WP96" s="216"/>
      <c r="WQ96" s="216"/>
      <c r="WR96" s="216"/>
      <c r="WS96" s="216"/>
      <c r="WT96" s="216"/>
      <c r="WU96" s="216"/>
      <c r="WV96" s="216"/>
      <c r="WW96" s="216"/>
      <c r="WX96" s="216"/>
      <c r="WY96" s="216"/>
      <c r="WZ96" s="216"/>
      <c r="XA96" s="216"/>
      <c r="XB96" s="216"/>
      <c r="XC96" s="216"/>
      <c r="XD96" s="216"/>
      <c r="XE96" s="216"/>
      <c r="XF96" s="216"/>
      <c r="XG96" s="216"/>
      <c r="XH96" s="216"/>
      <c r="XI96" s="216"/>
      <c r="XJ96" s="216"/>
      <c r="XK96" s="216"/>
      <c r="XL96" s="216"/>
      <c r="XM96" s="216"/>
      <c r="XN96" s="216"/>
      <c r="XO96" s="216"/>
      <c r="XP96" s="216"/>
      <c r="XQ96" s="216"/>
      <c r="XR96" s="216"/>
      <c r="XS96" s="216"/>
      <c r="XT96" s="216"/>
      <c r="XU96" s="216"/>
      <c r="XV96" s="216"/>
      <c r="XW96" s="216"/>
      <c r="XX96" s="216"/>
      <c r="XY96" s="216"/>
      <c r="XZ96" s="216"/>
      <c r="YA96" s="216"/>
      <c r="YB96" s="216"/>
      <c r="YC96" s="216"/>
      <c r="YD96" s="216"/>
      <c r="YE96" s="216"/>
      <c r="YF96" s="216"/>
      <c r="YG96" s="216"/>
      <c r="YH96" s="216"/>
      <c r="YI96" s="216"/>
      <c r="YJ96" s="216"/>
      <c r="YK96" s="216"/>
      <c r="YL96" s="216"/>
      <c r="YM96" s="216"/>
      <c r="YN96" s="216"/>
      <c r="YO96" s="216"/>
      <c r="YP96" s="216"/>
      <c r="YQ96" s="216"/>
      <c r="YR96" s="216"/>
      <c r="YS96" s="216"/>
      <c r="YT96" s="216"/>
      <c r="YU96" s="216"/>
      <c r="YV96" s="216"/>
      <c r="YW96" s="216"/>
      <c r="YX96" s="216"/>
      <c r="YY96" s="216"/>
      <c r="YZ96" s="216"/>
      <c r="ZA96" s="216"/>
      <c r="ZB96" s="216"/>
      <c r="ZC96" s="216"/>
      <c r="ZD96" s="216"/>
      <c r="ZE96" s="216"/>
      <c r="ZF96" s="216"/>
      <c r="ZG96" s="216"/>
      <c r="ZH96" s="216"/>
      <c r="ZI96" s="216"/>
      <c r="ZJ96" s="216"/>
      <c r="ZK96" s="216"/>
      <c r="ZL96" s="216"/>
      <c r="ZM96" s="216"/>
      <c r="ZN96" s="216"/>
      <c r="ZO96" s="216"/>
      <c r="ZP96" s="216"/>
      <c r="ZQ96" s="216"/>
      <c r="ZR96" s="216"/>
      <c r="ZS96" s="216"/>
      <c r="ZT96" s="216"/>
      <c r="ZU96" s="216"/>
      <c r="ZV96" s="216"/>
      <c r="ZW96" s="216"/>
      <c r="ZX96" s="216"/>
      <c r="ZY96" s="216"/>
      <c r="ZZ96" s="216"/>
      <c r="AAA96" s="216"/>
      <c r="AAB96" s="216"/>
      <c r="AAC96" s="216"/>
      <c r="AAD96" s="216"/>
      <c r="AAE96" s="216"/>
      <c r="AAF96" s="216"/>
      <c r="AAG96" s="216"/>
      <c r="AAH96" s="216"/>
      <c r="AAI96" s="216"/>
      <c r="AAJ96" s="216"/>
      <c r="AAK96" s="216"/>
      <c r="AAL96" s="216"/>
      <c r="AAM96" s="216"/>
      <c r="AAN96" s="216"/>
      <c r="AAO96" s="216"/>
      <c r="AAP96" s="216"/>
      <c r="AAQ96" s="216"/>
      <c r="AAR96" s="216"/>
      <c r="AAS96" s="216"/>
      <c r="AAT96" s="216"/>
      <c r="AAU96" s="216"/>
      <c r="AAV96" s="216"/>
      <c r="AAW96" s="216"/>
      <c r="AAX96" s="216"/>
      <c r="AAY96" s="216"/>
      <c r="AAZ96" s="216"/>
      <c r="ABA96" s="216"/>
      <c r="ABB96" s="216"/>
      <c r="ABC96" s="216"/>
      <c r="ABD96" s="216"/>
      <c r="ABE96" s="216"/>
      <c r="ABF96" s="216"/>
      <c r="ABG96" s="216"/>
      <c r="ABH96" s="216"/>
      <c r="ABI96" s="216"/>
      <c r="ABJ96" s="216"/>
      <c r="ABK96" s="216"/>
      <c r="ABL96" s="216"/>
      <c r="ABM96" s="216"/>
      <c r="ABN96" s="216"/>
      <c r="ABO96" s="216"/>
      <c r="ABP96" s="216"/>
      <c r="ABQ96" s="216"/>
      <c r="ABR96" s="216"/>
      <c r="ABS96" s="216"/>
      <c r="ABT96" s="216"/>
      <c r="ABU96" s="216"/>
      <c r="ABV96" s="216"/>
      <c r="ABW96" s="216"/>
      <c r="ABX96" s="216"/>
      <c r="ABY96" s="216"/>
      <c r="ABZ96" s="216"/>
      <c r="ACA96" s="216"/>
      <c r="ACB96" s="216"/>
      <c r="ACC96" s="216"/>
      <c r="ACD96" s="216"/>
      <c r="ACE96" s="216"/>
      <c r="ACF96" s="216"/>
      <c r="ACG96" s="216"/>
      <c r="ACH96" s="216"/>
      <c r="ACI96" s="216"/>
      <c r="ACJ96" s="216"/>
      <c r="ACK96" s="216"/>
      <c r="ACL96" s="216"/>
      <c r="ACM96" s="216"/>
      <c r="ACN96" s="216"/>
      <c r="ACO96" s="216"/>
      <c r="ACP96" s="216"/>
      <c r="ACQ96" s="216"/>
      <c r="ACR96" s="216"/>
      <c r="ACS96" s="216"/>
      <c r="ACT96" s="216"/>
      <c r="ACU96" s="216"/>
      <c r="ACV96" s="216"/>
      <c r="ACW96" s="216"/>
      <c r="ACX96" s="216"/>
      <c r="ACY96" s="216"/>
      <c r="ACZ96" s="216"/>
      <c r="ADA96" s="216"/>
      <c r="ADB96" s="216"/>
      <c r="ADC96" s="216"/>
      <c r="ADD96" s="216"/>
      <c r="ADE96" s="216"/>
      <c r="ADF96" s="216"/>
      <c r="ADG96" s="216"/>
      <c r="ADH96" s="216"/>
      <c r="ADI96" s="216"/>
      <c r="ADJ96" s="216"/>
      <c r="ADK96" s="216"/>
      <c r="ADL96" s="216"/>
      <c r="ADM96" s="216"/>
      <c r="ADN96" s="216"/>
      <c r="ADO96" s="216"/>
      <c r="ADP96" s="216"/>
      <c r="ADQ96" s="216"/>
      <c r="ADR96" s="216"/>
      <c r="ADS96" s="216"/>
      <c r="ADT96" s="216"/>
      <c r="ADU96" s="216"/>
      <c r="ADV96" s="216"/>
      <c r="ADW96" s="216"/>
      <c r="ADX96" s="216"/>
      <c r="ADY96" s="216"/>
      <c r="ADZ96" s="216"/>
      <c r="AEA96" s="216"/>
      <c r="AEB96" s="216"/>
      <c r="AEC96" s="216"/>
      <c r="AED96" s="216"/>
      <c r="AEE96" s="216"/>
      <c r="AEF96" s="216"/>
      <c r="AEG96" s="216"/>
      <c r="AEH96" s="216"/>
      <c r="AEI96" s="216"/>
      <c r="AEJ96" s="216"/>
      <c r="AEK96" s="216"/>
      <c r="AEL96" s="216"/>
      <c r="AEM96" s="216"/>
      <c r="AEN96" s="216"/>
      <c r="AEO96" s="216"/>
      <c r="AEP96" s="216"/>
      <c r="AEQ96" s="216"/>
      <c r="AER96" s="216"/>
      <c r="AES96" s="216"/>
      <c r="AET96" s="216"/>
      <c r="AEU96" s="216"/>
      <c r="AEV96" s="216"/>
      <c r="AEW96" s="216"/>
      <c r="AEX96" s="216"/>
      <c r="AEY96" s="216"/>
      <c r="AEZ96" s="216"/>
      <c r="AFA96" s="216"/>
      <c r="AFB96" s="216"/>
      <c r="AFC96" s="216"/>
      <c r="AFD96" s="216"/>
      <c r="AFE96" s="216"/>
      <c r="AFF96" s="216"/>
      <c r="AFG96" s="216"/>
      <c r="AFH96" s="216"/>
      <c r="AFI96" s="216"/>
      <c r="AFJ96" s="216"/>
      <c r="AFK96" s="216"/>
      <c r="AFL96" s="216"/>
      <c r="AFM96" s="216"/>
      <c r="AFN96" s="216"/>
      <c r="AFO96" s="216"/>
      <c r="AFP96" s="216"/>
      <c r="AFQ96" s="216"/>
      <c r="AFR96" s="216"/>
      <c r="AFS96" s="216"/>
      <c r="AFT96" s="216"/>
      <c r="AFU96" s="216"/>
      <c r="AFV96" s="216"/>
      <c r="AFW96" s="216"/>
      <c r="AFX96" s="216"/>
      <c r="AFY96" s="216"/>
      <c r="AFZ96" s="216"/>
      <c r="AGA96" s="216"/>
      <c r="AGB96" s="216"/>
      <c r="AGC96" s="216"/>
      <c r="AGD96" s="216"/>
      <c r="AGE96" s="216"/>
      <c r="AGF96" s="216"/>
      <c r="AGG96" s="216"/>
      <c r="AGH96" s="216"/>
      <c r="AGI96" s="216"/>
      <c r="AGJ96" s="216"/>
      <c r="AGK96" s="216"/>
      <c r="AGL96" s="216"/>
      <c r="AGM96" s="216"/>
      <c r="AGN96" s="216"/>
      <c r="AGO96" s="216"/>
      <c r="AGP96" s="216"/>
      <c r="AGQ96" s="216"/>
      <c r="AGR96" s="216"/>
      <c r="AGS96" s="216"/>
      <c r="AGT96" s="216"/>
      <c r="AGU96" s="216"/>
      <c r="AGV96" s="216"/>
      <c r="AGW96" s="216"/>
      <c r="AGX96" s="216"/>
      <c r="AGY96" s="216"/>
      <c r="AGZ96" s="216"/>
      <c r="AHA96" s="216"/>
      <c r="AHB96" s="216"/>
      <c r="AHC96" s="216"/>
      <c r="AHD96" s="216"/>
      <c r="AHE96" s="216"/>
      <c r="AHF96" s="216"/>
      <c r="AHG96" s="216"/>
      <c r="AHH96" s="216"/>
      <c r="AHI96" s="216"/>
      <c r="AHJ96" s="216"/>
      <c r="AHK96" s="216"/>
      <c r="AHL96" s="216"/>
      <c r="AHM96" s="216"/>
      <c r="AHN96" s="216"/>
      <c r="AHO96" s="216"/>
      <c r="AHP96" s="216"/>
      <c r="AHQ96" s="216"/>
      <c r="AHR96" s="216"/>
      <c r="AHS96" s="216"/>
      <c r="AHT96" s="216"/>
      <c r="AHU96" s="216"/>
      <c r="AHV96" s="216"/>
      <c r="AHW96" s="216"/>
      <c r="AHX96" s="216"/>
      <c r="AHY96" s="216"/>
      <c r="AHZ96" s="216"/>
      <c r="AIA96" s="216"/>
      <c r="AIB96" s="216"/>
      <c r="AIC96" s="216"/>
      <c r="AID96" s="216"/>
      <c r="AIE96" s="216"/>
      <c r="AIF96" s="216"/>
      <c r="AIG96" s="216"/>
      <c r="AIH96" s="216"/>
      <c r="AII96" s="216"/>
      <c r="AIJ96" s="216"/>
      <c r="AIK96" s="216"/>
      <c r="AIL96" s="216"/>
      <c r="AIM96" s="216"/>
      <c r="AIN96" s="216"/>
      <c r="AIO96" s="216"/>
      <c r="AIP96" s="216"/>
      <c r="AIQ96" s="216"/>
      <c r="AIR96" s="216"/>
      <c r="AIS96" s="216"/>
      <c r="AIT96" s="216"/>
      <c r="AIU96" s="216"/>
      <c r="AIV96" s="216"/>
      <c r="AIW96" s="216"/>
      <c r="AIX96" s="216"/>
      <c r="AIY96" s="216"/>
      <c r="AIZ96" s="216"/>
      <c r="AJA96" s="216"/>
      <c r="AJB96" s="216"/>
      <c r="AJC96" s="216"/>
      <c r="AJD96" s="216"/>
      <c r="AJE96" s="216"/>
      <c r="AJF96" s="216"/>
      <c r="AJG96" s="216"/>
      <c r="AJH96" s="216"/>
      <c r="AJI96" s="216"/>
      <c r="AJJ96" s="216"/>
      <c r="AJK96" s="216"/>
      <c r="AJL96" s="216"/>
      <c r="AJM96" s="216"/>
      <c r="AJN96" s="216"/>
      <c r="AJO96" s="216"/>
      <c r="AJP96" s="216"/>
      <c r="AJQ96" s="216"/>
      <c r="AJR96" s="216"/>
      <c r="AJS96" s="216"/>
      <c r="AJT96" s="216"/>
      <c r="AJU96" s="216"/>
      <c r="AJV96" s="216"/>
      <c r="AJW96" s="216"/>
      <c r="AJX96" s="216"/>
      <c r="AJY96" s="216"/>
      <c r="AJZ96" s="216"/>
      <c r="AKA96" s="216"/>
      <c r="AKB96" s="216"/>
      <c r="AKC96" s="216"/>
      <c r="AKD96" s="216"/>
      <c r="AKE96" s="216"/>
      <c r="AKF96" s="216"/>
      <c r="AKG96" s="216"/>
      <c r="AKH96" s="216"/>
      <c r="AKI96" s="216"/>
      <c r="AKJ96" s="216"/>
      <c r="AKK96" s="216"/>
      <c r="AKL96" s="216"/>
      <c r="AKM96" s="216"/>
      <c r="AKN96" s="216"/>
      <c r="AKO96" s="216"/>
      <c r="AKP96" s="216"/>
      <c r="AKQ96" s="216"/>
      <c r="AKR96" s="216"/>
      <c r="AKS96" s="216"/>
      <c r="AKT96" s="216"/>
      <c r="AKU96" s="216"/>
      <c r="AKV96" s="216"/>
      <c r="AKW96" s="216"/>
      <c r="AKX96" s="216"/>
      <c r="AKY96" s="216"/>
      <c r="AKZ96" s="216"/>
      <c r="ALA96" s="216"/>
      <c r="ALB96" s="216"/>
      <c r="ALC96" s="216"/>
      <c r="ALD96" s="216"/>
      <c r="ALE96" s="216"/>
      <c r="ALF96" s="216"/>
      <c r="ALG96" s="216"/>
      <c r="ALH96" s="216"/>
      <c r="ALI96" s="216"/>
      <c r="ALJ96" s="216"/>
      <c r="ALK96" s="216"/>
      <c r="ALL96" s="216"/>
      <c r="ALM96" s="216"/>
      <c r="ALN96" s="216"/>
      <c r="ALO96" s="216"/>
      <c r="ALP96" s="216"/>
      <c r="ALQ96" s="216"/>
      <c r="ALR96" s="216"/>
      <c r="ALS96" s="216"/>
      <c r="ALT96" s="216"/>
      <c r="ALU96" s="216"/>
      <c r="ALV96" s="216"/>
      <c r="ALW96" s="216"/>
      <c r="ALX96" s="216"/>
      <c r="ALY96" s="216"/>
      <c r="ALZ96" s="216"/>
      <c r="AMA96" s="216"/>
      <c r="AMB96" s="216"/>
      <c r="AMC96" s="216"/>
      <c r="AMD96" s="216"/>
      <c r="AME96" s="216"/>
      <c r="AMF96" s="216"/>
      <c r="AMG96" s="216"/>
      <c r="AMH96" s="216"/>
      <c r="AMI96" s="216"/>
      <c r="AMJ96" s="216"/>
      <c r="AMK96" s="216"/>
      <c r="AML96" s="216"/>
      <c r="AMM96" s="216"/>
      <c r="AMN96" s="216"/>
      <c r="AMO96" s="216"/>
      <c r="AMP96" s="216"/>
      <c r="AMQ96" s="216"/>
      <c r="AMR96" s="216"/>
      <c r="AMS96" s="216"/>
      <c r="AMT96" s="216"/>
      <c r="AMU96" s="216"/>
      <c r="AMV96" s="216"/>
      <c r="AMW96" s="216"/>
      <c r="AMX96" s="216"/>
      <c r="AMY96" s="216"/>
      <c r="AMZ96" s="216"/>
      <c r="ANA96" s="216"/>
      <c r="ANB96" s="216"/>
      <c r="ANC96" s="216"/>
      <c r="AND96" s="216"/>
      <c r="ANE96" s="216"/>
      <c r="ANF96" s="216"/>
      <c r="ANG96" s="216"/>
      <c r="ANH96" s="216"/>
      <c r="ANI96" s="216"/>
      <c r="ANJ96" s="216"/>
      <c r="ANK96" s="216"/>
      <c r="ANL96" s="216"/>
      <c r="ANM96" s="216"/>
      <c r="ANN96" s="216"/>
      <c r="ANO96" s="216"/>
      <c r="ANP96" s="216"/>
      <c r="ANQ96" s="216"/>
      <c r="ANR96" s="216"/>
      <c r="ANS96" s="216"/>
      <c r="ANT96" s="216"/>
      <c r="ANU96" s="216"/>
      <c r="ANV96" s="216"/>
      <c r="ANW96" s="216"/>
      <c r="ANX96" s="216"/>
      <c r="ANY96" s="216"/>
      <c r="ANZ96" s="216"/>
      <c r="AOA96" s="216"/>
      <c r="AOB96" s="216"/>
      <c r="AOC96" s="216"/>
      <c r="AOD96" s="216"/>
      <c r="AOE96" s="216"/>
      <c r="AOF96" s="216"/>
      <c r="AOG96" s="216"/>
      <c r="AOH96" s="216"/>
      <c r="AOI96" s="216"/>
      <c r="AOJ96" s="216"/>
      <c r="AOK96" s="216"/>
      <c r="AOL96" s="216"/>
      <c r="AOM96" s="216"/>
      <c r="AON96" s="216"/>
      <c r="AOO96" s="216"/>
      <c r="AOP96" s="216"/>
      <c r="AOQ96" s="216"/>
      <c r="AOR96" s="216"/>
      <c r="AOS96" s="216"/>
      <c r="AOT96" s="216"/>
      <c r="AOU96" s="216"/>
      <c r="AOV96" s="216"/>
      <c r="AOW96" s="216"/>
      <c r="AOX96" s="216"/>
      <c r="AOY96" s="216"/>
      <c r="AOZ96" s="216"/>
      <c r="APA96" s="216"/>
      <c r="APB96" s="216"/>
      <c r="APC96" s="216"/>
      <c r="APD96" s="216"/>
      <c r="APE96" s="216"/>
      <c r="APF96" s="216"/>
      <c r="APG96" s="216"/>
      <c r="APH96" s="216"/>
      <c r="API96" s="216"/>
      <c r="APJ96" s="216"/>
      <c r="APK96" s="216"/>
      <c r="APL96" s="216"/>
      <c r="APM96" s="216"/>
      <c r="APN96" s="216"/>
      <c r="APO96" s="216"/>
      <c r="APP96" s="216"/>
      <c r="APQ96" s="216"/>
      <c r="APR96" s="216"/>
      <c r="APS96" s="216"/>
      <c r="APT96" s="216"/>
      <c r="APU96" s="216"/>
      <c r="APV96" s="216"/>
      <c r="APW96" s="216"/>
      <c r="APX96" s="216"/>
      <c r="APY96" s="216"/>
      <c r="APZ96" s="216"/>
      <c r="AQA96" s="216"/>
      <c r="AQB96" s="216"/>
      <c r="AQC96" s="216"/>
      <c r="AQD96" s="216"/>
      <c r="AQE96" s="216"/>
      <c r="AQF96" s="216"/>
      <c r="AQG96" s="216"/>
      <c r="AQH96" s="216"/>
      <c r="AQI96" s="216"/>
      <c r="AQJ96" s="216"/>
      <c r="AQK96" s="216"/>
      <c r="AQL96" s="216"/>
      <c r="AQM96" s="216"/>
      <c r="AQN96" s="216"/>
      <c r="AQO96" s="216"/>
      <c r="AQP96" s="216"/>
      <c r="AQQ96" s="216"/>
      <c r="AQR96" s="216"/>
      <c r="AQS96" s="216"/>
      <c r="AQT96" s="216"/>
      <c r="AQU96" s="216"/>
      <c r="AQV96" s="216"/>
      <c r="AQW96" s="216"/>
      <c r="AQX96" s="216"/>
      <c r="AQY96" s="216"/>
      <c r="AQZ96" s="216"/>
      <c r="ARA96" s="216"/>
      <c r="ARB96" s="216"/>
      <c r="ARC96" s="216"/>
      <c r="ARD96" s="216"/>
      <c r="ARE96" s="216"/>
      <c r="ARF96" s="216"/>
      <c r="ARG96" s="216"/>
      <c r="ARH96" s="216"/>
      <c r="ARI96" s="216"/>
      <c r="ARJ96" s="216"/>
      <c r="ARK96" s="216"/>
      <c r="ARL96" s="216"/>
      <c r="ARM96" s="216"/>
      <c r="ARN96" s="216"/>
      <c r="ARO96" s="216"/>
      <c r="ARP96" s="216"/>
      <c r="ARQ96" s="216"/>
      <c r="ARR96" s="216"/>
      <c r="ARS96" s="216"/>
      <c r="ART96" s="216"/>
      <c r="ARU96" s="216"/>
      <c r="ARV96" s="216"/>
      <c r="ARW96" s="216"/>
      <c r="ARX96" s="216"/>
      <c r="ARY96" s="216"/>
      <c r="ARZ96" s="216"/>
      <c r="ASA96" s="216"/>
      <c r="ASB96" s="216"/>
      <c r="ASC96" s="216"/>
      <c r="ASD96" s="216"/>
      <c r="ASE96" s="216"/>
      <c r="ASF96" s="216"/>
      <c r="ASG96" s="216"/>
      <c r="ASH96" s="216"/>
      <c r="ASI96" s="216"/>
      <c r="ASJ96" s="216"/>
      <c r="ASK96" s="216"/>
      <c r="ASL96" s="216"/>
      <c r="ASM96" s="216"/>
      <c r="ASN96" s="216"/>
      <c r="ASO96" s="216"/>
      <c r="ASP96" s="216"/>
      <c r="ASQ96" s="216"/>
      <c r="ASR96" s="216"/>
      <c r="ASS96" s="216"/>
      <c r="AST96" s="216"/>
      <c r="ASU96" s="216"/>
      <c r="ASV96" s="216"/>
      <c r="ASW96" s="216"/>
      <c r="ASX96" s="216"/>
      <c r="ASY96" s="216"/>
      <c r="ASZ96" s="216"/>
      <c r="ATA96" s="216"/>
      <c r="ATB96" s="216"/>
      <c r="ATC96" s="216"/>
      <c r="ATD96" s="216"/>
      <c r="ATE96" s="216"/>
      <c r="ATF96" s="216"/>
      <c r="ATG96" s="216"/>
      <c r="ATH96" s="216"/>
      <c r="ATI96" s="216"/>
      <c r="ATJ96" s="216"/>
      <c r="ATK96" s="216"/>
      <c r="ATL96" s="216"/>
      <c r="ATM96" s="216"/>
      <c r="ATN96" s="216"/>
      <c r="ATO96" s="216"/>
      <c r="ATP96" s="216"/>
      <c r="ATQ96" s="216"/>
      <c r="ATR96" s="216"/>
      <c r="ATS96" s="216"/>
      <c r="ATT96" s="216"/>
      <c r="ATU96" s="216"/>
      <c r="ATV96" s="216"/>
      <c r="ATW96" s="216"/>
      <c r="ATX96" s="216"/>
      <c r="ATY96" s="216"/>
      <c r="ATZ96" s="216"/>
      <c r="AUA96" s="216"/>
      <c r="AUB96" s="216"/>
      <c r="AUC96" s="216"/>
      <c r="AUD96" s="216"/>
      <c r="AUE96" s="216"/>
      <c r="AUF96" s="216"/>
      <c r="AUG96" s="216"/>
      <c r="AUH96" s="216"/>
      <c r="AUI96" s="216"/>
      <c r="AUJ96" s="216"/>
      <c r="AUK96" s="216"/>
      <c r="AUL96" s="216"/>
      <c r="AUM96" s="216"/>
      <c r="AUN96" s="216"/>
      <c r="AUO96" s="216"/>
      <c r="AUP96" s="216"/>
      <c r="AUQ96" s="216"/>
      <c r="AUR96" s="216"/>
      <c r="AUS96" s="216"/>
      <c r="AUT96" s="216"/>
      <c r="AUU96" s="216"/>
      <c r="AUV96" s="216"/>
      <c r="AUW96" s="216"/>
      <c r="AUX96" s="216"/>
      <c r="AUY96" s="216"/>
      <c r="AUZ96" s="216"/>
      <c r="AVA96" s="216"/>
      <c r="AVB96" s="216"/>
      <c r="AVC96" s="216"/>
      <c r="AVD96" s="216"/>
      <c r="AVE96" s="216"/>
      <c r="AVF96" s="216"/>
      <c r="AVG96" s="216"/>
      <c r="AVH96" s="216"/>
      <c r="AVI96" s="216"/>
      <c r="AVJ96" s="216"/>
      <c r="AVK96" s="216"/>
      <c r="AVL96" s="216"/>
      <c r="AVM96" s="216"/>
      <c r="AVN96" s="216"/>
      <c r="AVO96" s="216"/>
      <c r="AVP96" s="216"/>
      <c r="AVQ96" s="216"/>
      <c r="AVR96" s="216"/>
      <c r="AVS96" s="216"/>
      <c r="AVT96" s="216"/>
      <c r="AVU96" s="216"/>
      <c r="AVV96" s="216"/>
      <c r="AVW96" s="216"/>
      <c r="AVX96" s="216"/>
      <c r="AVY96" s="216"/>
      <c r="AVZ96" s="216"/>
      <c r="AWA96" s="216"/>
      <c r="AWB96" s="216"/>
      <c r="AWC96" s="216"/>
      <c r="AWD96" s="216"/>
      <c r="AWE96" s="216"/>
      <c r="AWF96" s="216"/>
      <c r="AWG96" s="216"/>
      <c r="AWH96" s="216"/>
      <c r="AWI96" s="216"/>
      <c r="AWJ96" s="216"/>
      <c r="AWK96" s="216"/>
      <c r="AWL96" s="216"/>
      <c r="AWM96" s="216"/>
      <c r="AWN96" s="216"/>
      <c r="AWO96" s="216"/>
      <c r="AWP96" s="216"/>
      <c r="AWQ96" s="216"/>
      <c r="AWR96" s="216"/>
      <c r="AWS96" s="216"/>
      <c r="AWT96" s="216"/>
      <c r="AWU96" s="216"/>
      <c r="AWV96" s="216"/>
      <c r="AWW96" s="216"/>
      <c r="AWX96" s="216"/>
      <c r="AWY96" s="216"/>
      <c r="AWZ96" s="216"/>
      <c r="AXA96" s="216"/>
      <c r="AXB96" s="216"/>
      <c r="AXC96" s="216"/>
      <c r="AXD96" s="216"/>
      <c r="AXE96" s="216"/>
      <c r="AXF96" s="216"/>
      <c r="AXG96" s="216"/>
      <c r="AXH96" s="216"/>
      <c r="AXI96" s="216"/>
      <c r="AXJ96" s="216"/>
      <c r="AXK96" s="216"/>
      <c r="AXL96" s="216"/>
      <c r="AXM96" s="216"/>
      <c r="AXN96" s="216"/>
      <c r="AXO96" s="216"/>
      <c r="AXP96" s="216"/>
      <c r="AXQ96" s="216"/>
      <c r="AXR96" s="216"/>
      <c r="AXS96" s="216"/>
      <c r="AXT96" s="216"/>
      <c r="AXU96" s="216"/>
      <c r="AXV96" s="216"/>
      <c r="AXW96" s="216"/>
      <c r="AXX96" s="216"/>
      <c r="AXY96" s="216"/>
      <c r="AXZ96" s="216"/>
      <c r="AYA96" s="216"/>
      <c r="AYB96" s="216"/>
      <c r="AYC96" s="216"/>
      <c r="AYD96" s="216"/>
      <c r="AYE96" s="216"/>
      <c r="AYF96" s="216"/>
      <c r="AYG96" s="216"/>
      <c r="AYH96" s="216"/>
      <c r="AYI96" s="216"/>
      <c r="AYJ96" s="216"/>
      <c r="AYK96" s="216"/>
      <c r="AYL96" s="216"/>
      <c r="AYM96" s="216"/>
      <c r="AYN96" s="216"/>
      <c r="AYO96" s="216"/>
      <c r="AYP96" s="216"/>
      <c r="AYQ96" s="216"/>
      <c r="AYR96" s="216"/>
      <c r="AYS96" s="216"/>
      <c r="AYT96" s="216"/>
      <c r="AYU96" s="216"/>
      <c r="AYV96" s="216"/>
      <c r="AYW96" s="216"/>
      <c r="AYX96" s="216"/>
      <c r="AYY96" s="216"/>
      <c r="AYZ96" s="216"/>
      <c r="AZA96" s="216"/>
      <c r="AZB96" s="216"/>
      <c r="AZC96" s="216"/>
      <c r="AZD96" s="216"/>
      <c r="AZE96" s="216"/>
      <c r="AZF96" s="216"/>
      <c r="AZG96" s="216"/>
      <c r="AZH96" s="216"/>
      <c r="AZI96" s="216"/>
      <c r="AZJ96" s="216"/>
      <c r="AZK96" s="216"/>
      <c r="AZL96" s="216"/>
      <c r="AZM96" s="216"/>
      <c r="AZN96" s="216"/>
      <c r="AZO96" s="216"/>
      <c r="AZP96" s="216"/>
      <c r="AZQ96" s="216"/>
      <c r="AZR96" s="216"/>
      <c r="AZS96" s="216"/>
      <c r="AZT96" s="216"/>
      <c r="AZU96" s="216"/>
      <c r="AZV96" s="216"/>
      <c r="AZW96" s="216"/>
      <c r="AZX96" s="216"/>
      <c r="AZY96" s="216"/>
      <c r="AZZ96" s="216"/>
      <c r="BAA96" s="216"/>
      <c r="BAB96" s="216"/>
      <c r="BAC96" s="216"/>
      <c r="BAD96" s="216"/>
      <c r="BAE96" s="216"/>
      <c r="BAF96" s="216"/>
      <c r="BAG96" s="216"/>
      <c r="BAH96" s="216"/>
      <c r="BAI96" s="216"/>
      <c r="BAJ96" s="216"/>
      <c r="BAK96" s="216"/>
      <c r="BAL96" s="216"/>
      <c r="BAM96" s="216"/>
      <c r="BAN96" s="216"/>
      <c r="BAO96" s="216"/>
      <c r="BAP96" s="216"/>
      <c r="BAQ96" s="216"/>
      <c r="BAR96" s="216"/>
      <c r="BAS96" s="216"/>
      <c r="BAT96" s="216"/>
      <c r="BAU96" s="216"/>
      <c r="BAV96" s="216"/>
      <c r="BAW96" s="216"/>
      <c r="BAX96" s="216"/>
      <c r="BAY96" s="216"/>
      <c r="BAZ96" s="216"/>
      <c r="BBA96" s="216"/>
      <c r="BBB96" s="216"/>
      <c r="BBC96" s="216"/>
      <c r="BBD96" s="216"/>
      <c r="BBE96" s="216"/>
      <c r="BBF96" s="216"/>
      <c r="BBG96" s="216"/>
      <c r="BBH96" s="216"/>
      <c r="BBI96" s="216"/>
      <c r="BBJ96" s="216"/>
      <c r="BBK96" s="216"/>
      <c r="BBL96" s="216"/>
      <c r="BBM96" s="216"/>
      <c r="BBN96" s="216"/>
      <c r="BBO96" s="216"/>
      <c r="BBP96" s="216"/>
      <c r="BBQ96" s="216"/>
      <c r="BBR96" s="216"/>
      <c r="BBS96" s="216"/>
      <c r="BBT96" s="216"/>
      <c r="BBU96" s="216"/>
      <c r="BBV96" s="216"/>
      <c r="BBW96" s="216"/>
      <c r="BBX96" s="216"/>
      <c r="BBY96" s="216"/>
      <c r="BBZ96" s="216"/>
      <c r="BCA96" s="216"/>
      <c r="BCB96" s="216"/>
      <c r="BCC96" s="216"/>
      <c r="BCD96" s="216"/>
      <c r="BCE96" s="216"/>
      <c r="BCF96" s="216"/>
      <c r="BCG96" s="216"/>
      <c r="BCH96" s="216"/>
      <c r="BCI96" s="216"/>
      <c r="BCJ96" s="216"/>
      <c r="BCK96" s="216"/>
      <c r="BCL96" s="216"/>
      <c r="BCM96" s="216"/>
      <c r="BCN96" s="216"/>
      <c r="BCO96" s="216"/>
      <c r="BCP96" s="216"/>
      <c r="BCQ96" s="216"/>
      <c r="BCR96" s="216"/>
      <c r="BCS96" s="216"/>
      <c r="BCT96" s="216"/>
      <c r="BCU96" s="216"/>
      <c r="BCV96" s="216"/>
      <c r="BCW96" s="216"/>
      <c r="BCX96" s="216"/>
      <c r="BCY96" s="216"/>
      <c r="BCZ96" s="216"/>
      <c r="BDA96" s="216"/>
      <c r="BDB96" s="216"/>
      <c r="BDC96" s="216"/>
      <c r="BDD96" s="216"/>
      <c r="BDE96" s="216"/>
      <c r="BDF96" s="216"/>
      <c r="BDG96" s="216"/>
      <c r="BDH96" s="216"/>
      <c r="BDI96" s="216"/>
      <c r="BDJ96" s="216"/>
      <c r="BDK96" s="216"/>
      <c r="BDL96" s="216"/>
      <c r="BDM96" s="216"/>
      <c r="BDN96" s="216"/>
      <c r="BDO96" s="216"/>
      <c r="BDP96" s="216"/>
      <c r="BDQ96" s="216"/>
      <c r="BDR96" s="216"/>
      <c r="BDS96" s="216"/>
      <c r="BDT96" s="216"/>
      <c r="BDU96" s="216"/>
      <c r="BDV96" s="216"/>
      <c r="BDW96" s="216"/>
      <c r="BDX96" s="216"/>
      <c r="BDY96" s="216"/>
      <c r="BDZ96" s="216"/>
      <c r="BEA96" s="216"/>
      <c r="BEB96" s="216"/>
      <c r="BEC96" s="216"/>
      <c r="BED96" s="216"/>
      <c r="BEE96" s="216"/>
      <c r="BEF96" s="216"/>
      <c r="BEG96" s="216"/>
      <c r="BEH96" s="216"/>
      <c r="BEI96" s="216"/>
      <c r="BEJ96" s="216"/>
      <c r="BEK96" s="216"/>
      <c r="BEL96" s="216"/>
      <c r="BEM96" s="216"/>
      <c r="BEN96" s="216"/>
      <c r="BEO96" s="216"/>
      <c r="BEP96" s="216"/>
      <c r="BEQ96" s="216"/>
      <c r="BER96" s="216"/>
      <c r="BES96" s="216"/>
      <c r="BET96" s="216"/>
      <c r="BEU96" s="216"/>
      <c r="BEV96" s="216"/>
      <c r="BEW96" s="216"/>
      <c r="BEX96" s="216"/>
      <c r="BEY96" s="216"/>
      <c r="BEZ96" s="216"/>
      <c r="BFA96" s="216"/>
      <c r="BFB96" s="216"/>
      <c r="BFC96" s="216"/>
      <c r="BFD96" s="216"/>
      <c r="BFE96" s="216"/>
      <c r="BFF96" s="216"/>
      <c r="BFG96" s="216"/>
      <c r="BFH96" s="216"/>
      <c r="BFI96" s="216"/>
      <c r="BFJ96" s="216"/>
      <c r="BFK96" s="216"/>
      <c r="BFL96" s="216"/>
      <c r="BFM96" s="216"/>
      <c r="BFN96" s="216"/>
      <c r="BFO96" s="216"/>
      <c r="BFP96" s="216"/>
      <c r="BFQ96" s="216"/>
      <c r="BFR96" s="216"/>
      <c r="BFS96" s="216"/>
      <c r="BFT96" s="216"/>
      <c r="BFU96" s="216"/>
      <c r="BFV96" s="216"/>
      <c r="BFW96" s="216"/>
      <c r="BFX96" s="216"/>
      <c r="BFY96" s="216"/>
      <c r="BFZ96" s="216"/>
      <c r="BGA96" s="216"/>
      <c r="BGB96" s="216"/>
      <c r="BGC96" s="216"/>
      <c r="BGD96" s="216"/>
      <c r="BGE96" s="216"/>
      <c r="BGF96" s="216"/>
      <c r="BGG96" s="216"/>
      <c r="BGH96" s="216"/>
      <c r="BGI96" s="216"/>
      <c r="BGJ96" s="216"/>
      <c r="BGK96" s="216"/>
      <c r="BGL96" s="216"/>
      <c r="BGM96" s="216"/>
      <c r="BGN96" s="216"/>
      <c r="BGO96" s="216"/>
      <c r="BGP96" s="216"/>
      <c r="BGQ96" s="216"/>
      <c r="BGR96" s="216"/>
      <c r="BGS96" s="216"/>
      <c r="BGT96" s="216"/>
      <c r="BGU96" s="216"/>
      <c r="BGV96" s="216"/>
      <c r="BGW96" s="216"/>
      <c r="BGX96" s="216"/>
      <c r="BGY96" s="216"/>
      <c r="BGZ96" s="216"/>
      <c r="BHA96" s="216"/>
      <c r="BHB96" s="216"/>
      <c r="BHC96" s="216"/>
      <c r="BHD96" s="216"/>
      <c r="BHE96" s="216"/>
      <c r="BHF96" s="216"/>
      <c r="BHG96" s="216"/>
      <c r="BHH96" s="216"/>
      <c r="BHI96" s="216"/>
      <c r="BHJ96" s="216"/>
      <c r="BHK96" s="216"/>
      <c r="BHL96" s="216"/>
      <c r="BHM96" s="216"/>
      <c r="BHN96" s="216"/>
      <c r="BHO96" s="216"/>
      <c r="BHP96" s="216"/>
      <c r="BHQ96" s="216"/>
      <c r="BHR96" s="216"/>
      <c r="BHS96" s="216"/>
      <c r="BHT96" s="216"/>
      <c r="BHU96" s="216"/>
      <c r="BHV96" s="216"/>
      <c r="BHW96" s="216"/>
      <c r="BHX96" s="216"/>
      <c r="BHY96" s="216"/>
      <c r="BHZ96" s="216"/>
      <c r="BIA96" s="216"/>
      <c r="BIB96" s="216"/>
      <c r="BIC96" s="216"/>
      <c r="BID96" s="216"/>
      <c r="BIE96" s="216"/>
      <c r="BIF96" s="216"/>
      <c r="BIG96" s="216"/>
      <c r="BIH96" s="216"/>
      <c r="BII96" s="216"/>
      <c r="BIJ96" s="216"/>
      <c r="BIK96" s="216"/>
      <c r="BIL96" s="216"/>
      <c r="BIM96" s="216"/>
      <c r="BIN96" s="216"/>
      <c r="BIO96" s="216"/>
      <c r="BIP96" s="216"/>
      <c r="BIQ96" s="216"/>
      <c r="BIR96" s="216"/>
      <c r="BIS96" s="216"/>
      <c r="BIT96" s="216"/>
      <c r="BIU96" s="216"/>
      <c r="BIV96" s="216"/>
      <c r="BIW96" s="216"/>
      <c r="BIX96" s="216"/>
      <c r="BIY96" s="216"/>
      <c r="BIZ96" s="216"/>
      <c r="BJA96" s="216"/>
      <c r="BJB96" s="216"/>
      <c r="BJC96" s="216"/>
      <c r="BJD96" s="216"/>
      <c r="BJE96" s="216"/>
      <c r="BJF96" s="216"/>
      <c r="BJG96" s="216"/>
      <c r="BJH96" s="216"/>
      <c r="BJI96" s="216"/>
      <c r="BJJ96" s="216"/>
      <c r="BJK96" s="216"/>
      <c r="BJL96" s="216"/>
      <c r="BJM96" s="216"/>
      <c r="BJN96" s="216"/>
      <c r="BJO96" s="216"/>
      <c r="BJP96" s="216"/>
      <c r="BJQ96" s="216"/>
      <c r="BJR96" s="216"/>
      <c r="BJS96" s="216"/>
      <c r="BJT96" s="216"/>
      <c r="BJU96" s="216"/>
      <c r="BJV96" s="216"/>
      <c r="BJW96" s="216"/>
      <c r="BJX96" s="216"/>
      <c r="BJY96" s="216"/>
      <c r="BJZ96" s="216"/>
      <c r="BKA96" s="216"/>
      <c r="BKB96" s="216"/>
      <c r="BKC96" s="216"/>
      <c r="BKD96" s="216"/>
      <c r="BKE96" s="216"/>
      <c r="BKF96" s="216"/>
      <c r="BKG96" s="216"/>
      <c r="BKH96" s="216"/>
      <c r="BKI96" s="216"/>
      <c r="BKJ96" s="216"/>
      <c r="BKK96" s="216"/>
      <c r="BKL96" s="216"/>
      <c r="BKM96" s="216"/>
      <c r="BKN96" s="216"/>
      <c r="BKO96" s="216"/>
      <c r="BKP96" s="216"/>
      <c r="BKQ96" s="216"/>
      <c r="BKR96" s="216"/>
      <c r="BKS96" s="216"/>
      <c r="BKT96" s="216"/>
      <c r="BKU96" s="216"/>
      <c r="BKV96" s="216"/>
      <c r="BKW96" s="216"/>
      <c r="BKX96" s="216"/>
      <c r="BKY96" s="216"/>
      <c r="BKZ96" s="216"/>
      <c r="BLA96" s="216"/>
      <c r="BLB96" s="216"/>
      <c r="BLC96" s="216"/>
      <c r="BLD96" s="216"/>
      <c r="BLE96" s="216"/>
      <c r="BLF96" s="216"/>
      <c r="BLG96" s="216"/>
      <c r="BLH96" s="216"/>
      <c r="BLI96" s="216"/>
      <c r="BLJ96" s="216"/>
      <c r="BLK96" s="216"/>
      <c r="BLL96" s="216"/>
      <c r="BLM96" s="216"/>
      <c r="BLN96" s="216"/>
      <c r="BLO96" s="216"/>
      <c r="BLP96" s="216"/>
      <c r="BLQ96" s="216"/>
      <c r="BLR96" s="216"/>
      <c r="BLS96" s="216"/>
      <c r="BLT96" s="216"/>
      <c r="BLU96" s="216"/>
      <c r="BLV96" s="216"/>
      <c r="BLW96" s="216"/>
      <c r="BLX96" s="216"/>
      <c r="BLY96" s="216"/>
      <c r="BLZ96" s="216"/>
      <c r="BMA96" s="216"/>
      <c r="BMB96" s="216"/>
      <c r="BMC96" s="216"/>
      <c r="BMD96" s="216"/>
      <c r="BME96" s="216"/>
      <c r="BMF96" s="216"/>
      <c r="BMG96" s="216"/>
      <c r="BMH96" s="216"/>
      <c r="BMI96" s="216"/>
      <c r="BMJ96" s="216"/>
      <c r="BMK96" s="216"/>
      <c r="BML96" s="216"/>
      <c r="BMM96" s="216"/>
      <c r="BMN96" s="216"/>
      <c r="BMO96" s="216"/>
      <c r="BMP96" s="216"/>
      <c r="BMQ96" s="216"/>
      <c r="BMR96" s="216"/>
      <c r="BMS96" s="216"/>
      <c r="BMT96" s="216"/>
      <c r="BMU96" s="216"/>
      <c r="BMV96" s="216"/>
      <c r="BMW96" s="216"/>
      <c r="BMX96" s="216"/>
      <c r="BMY96" s="216"/>
      <c r="BMZ96" s="216"/>
      <c r="BNA96" s="216"/>
      <c r="BNB96" s="216"/>
      <c r="BNC96" s="216"/>
      <c r="BND96" s="216"/>
      <c r="BNE96" s="216"/>
      <c r="BNF96" s="216"/>
      <c r="BNG96" s="216"/>
      <c r="BNH96" s="216"/>
      <c r="BNI96" s="216"/>
      <c r="BNJ96" s="216"/>
      <c r="BNK96" s="216"/>
      <c r="BNL96" s="216"/>
      <c r="BNM96" s="216"/>
      <c r="BNN96" s="216"/>
      <c r="BNO96" s="216"/>
      <c r="BNP96" s="216"/>
      <c r="BNQ96" s="216"/>
      <c r="BNR96" s="216"/>
      <c r="BNS96" s="216"/>
      <c r="BNT96" s="216"/>
      <c r="BNU96" s="216"/>
      <c r="BNV96" s="216"/>
      <c r="BNW96" s="216"/>
      <c r="BNX96" s="216"/>
      <c r="BNY96" s="216"/>
      <c r="BNZ96" s="216"/>
      <c r="BOA96" s="216"/>
      <c r="BOB96" s="216"/>
      <c r="BOC96" s="216"/>
      <c r="BOD96" s="216"/>
      <c r="BOE96" s="216"/>
      <c r="BOF96" s="216"/>
      <c r="BOG96" s="216"/>
      <c r="BOH96" s="216"/>
      <c r="BOI96" s="216"/>
      <c r="BOJ96" s="216"/>
      <c r="BOK96" s="216"/>
      <c r="BOL96" s="216"/>
      <c r="BOM96" s="216"/>
      <c r="BON96" s="216"/>
      <c r="BOO96" s="216"/>
      <c r="BOP96" s="216"/>
      <c r="BOQ96" s="216"/>
      <c r="BOR96" s="216"/>
      <c r="BOS96" s="216"/>
      <c r="BOT96" s="216"/>
      <c r="BOU96" s="216"/>
      <c r="BOV96" s="216"/>
      <c r="BOW96" s="216"/>
      <c r="BOX96" s="216"/>
      <c r="BOY96" s="216"/>
      <c r="BOZ96" s="216"/>
      <c r="BPA96" s="216"/>
      <c r="BPB96" s="216"/>
      <c r="BPC96" s="216"/>
      <c r="BPD96" s="216"/>
      <c r="BPE96" s="216"/>
      <c r="BPF96" s="216"/>
      <c r="BPG96" s="216"/>
      <c r="BPH96" s="216"/>
      <c r="BPI96" s="216"/>
      <c r="BPJ96" s="216"/>
      <c r="BPK96" s="216"/>
      <c r="BPL96" s="216"/>
      <c r="BPM96" s="216"/>
      <c r="BPN96" s="216"/>
      <c r="BPO96" s="216"/>
      <c r="BPP96" s="216"/>
      <c r="BPQ96" s="216"/>
      <c r="BPR96" s="216"/>
      <c r="BPS96" s="216"/>
      <c r="BPT96" s="216"/>
      <c r="BPU96" s="216"/>
      <c r="BPV96" s="216"/>
      <c r="BPW96" s="216"/>
      <c r="BPX96" s="216"/>
      <c r="BPY96" s="216"/>
      <c r="BPZ96" s="216"/>
      <c r="BQA96" s="216"/>
      <c r="BQB96" s="216"/>
      <c r="BQC96" s="216"/>
      <c r="BQD96" s="216"/>
      <c r="BQE96" s="216"/>
      <c r="BQF96" s="216"/>
      <c r="BQG96" s="216"/>
      <c r="BQH96" s="216"/>
      <c r="BQI96" s="216"/>
      <c r="BQJ96" s="216"/>
      <c r="BQK96" s="216"/>
      <c r="BQL96" s="216"/>
      <c r="BQM96" s="216"/>
      <c r="BQN96" s="216"/>
      <c r="BQO96" s="216"/>
      <c r="BQP96" s="216"/>
      <c r="BQQ96" s="216"/>
      <c r="BQR96" s="216"/>
      <c r="BQS96" s="216"/>
      <c r="BQT96" s="216"/>
      <c r="BQU96" s="216"/>
      <c r="BQV96" s="216"/>
      <c r="BQW96" s="216"/>
      <c r="BQX96" s="216"/>
      <c r="BQY96" s="216"/>
      <c r="BQZ96" s="216"/>
      <c r="BRA96" s="216"/>
      <c r="BRB96" s="216"/>
      <c r="BRC96" s="216"/>
      <c r="BRD96" s="216"/>
      <c r="BRE96" s="216"/>
      <c r="BRF96" s="216"/>
      <c r="BRG96" s="216"/>
      <c r="BRH96" s="216"/>
      <c r="BRI96" s="216"/>
      <c r="BRJ96" s="216"/>
      <c r="BRK96" s="216"/>
      <c r="BRL96" s="216"/>
      <c r="BRM96" s="216"/>
      <c r="BRN96" s="216"/>
      <c r="BRO96" s="216"/>
      <c r="BRP96" s="216"/>
      <c r="BRQ96" s="216"/>
      <c r="BRR96" s="216"/>
      <c r="BRS96" s="216"/>
      <c r="BRT96" s="216"/>
      <c r="BRU96" s="216"/>
      <c r="BRV96" s="216"/>
      <c r="BRW96" s="216"/>
      <c r="BRX96" s="216"/>
      <c r="BRY96" s="216"/>
      <c r="BRZ96" s="216"/>
      <c r="BSA96" s="216"/>
      <c r="BSB96" s="216"/>
      <c r="BSC96" s="216"/>
      <c r="BSD96" s="216"/>
      <c r="BSE96" s="216"/>
      <c r="BSF96" s="216"/>
      <c r="BSG96" s="216"/>
      <c r="BSH96" s="216"/>
      <c r="BSI96" s="216"/>
      <c r="BSJ96" s="216"/>
      <c r="BSK96" s="216"/>
      <c r="BSL96" s="216"/>
      <c r="BSM96" s="216"/>
      <c r="BSN96" s="216"/>
      <c r="BSO96" s="216"/>
      <c r="BSP96" s="216"/>
      <c r="BSQ96" s="216"/>
      <c r="BSR96" s="216"/>
      <c r="BSS96" s="216"/>
      <c r="BST96" s="216"/>
      <c r="BSU96" s="216"/>
      <c r="BSV96" s="216"/>
      <c r="BSW96" s="216"/>
      <c r="BSX96" s="216"/>
      <c r="BSY96" s="216"/>
      <c r="BSZ96" s="216"/>
      <c r="BTA96" s="216"/>
      <c r="BTB96" s="216"/>
      <c r="BTC96" s="216"/>
      <c r="BTD96" s="216"/>
      <c r="BTE96" s="216"/>
      <c r="BTF96" s="216"/>
      <c r="BTG96" s="216"/>
      <c r="BTH96" s="216"/>
      <c r="BTI96" s="216"/>
      <c r="BTJ96" s="216"/>
      <c r="BTK96" s="216"/>
      <c r="BTL96" s="216"/>
      <c r="BTM96" s="216"/>
      <c r="BTN96" s="216"/>
      <c r="BTO96" s="216"/>
      <c r="BTP96" s="216"/>
      <c r="BTQ96" s="216"/>
      <c r="BTR96" s="216"/>
      <c r="BTS96" s="216"/>
      <c r="BTT96" s="216"/>
      <c r="BTU96" s="216"/>
      <c r="BTV96" s="216"/>
      <c r="BTW96" s="216"/>
      <c r="BTX96" s="216"/>
      <c r="BTY96" s="216"/>
      <c r="BTZ96" s="216"/>
      <c r="BUA96" s="216"/>
      <c r="BUB96" s="216"/>
      <c r="BUC96" s="216"/>
      <c r="BUD96" s="216"/>
      <c r="BUE96" s="216"/>
      <c r="BUF96" s="216"/>
      <c r="BUG96" s="216"/>
      <c r="BUH96" s="216"/>
      <c r="BUI96" s="216"/>
      <c r="BUJ96" s="216"/>
      <c r="BUK96" s="216"/>
      <c r="BUL96" s="216"/>
      <c r="BUM96" s="216"/>
      <c r="BUN96" s="216"/>
      <c r="BUO96" s="216"/>
      <c r="BUP96" s="216"/>
      <c r="BUQ96" s="216"/>
      <c r="BUR96" s="216"/>
      <c r="BUS96" s="216"/>
      <c r="BUT96" s="216"/>
      <c r="BUU96" s="216"/>
      <c r="BUV96" s="216"/>
      <c r="BUW96" s="216"/>
      <c r="BUX96" s="216"/>
      <c r="BUY96" s="216"/>
      <c r="BUZ96" s="216"/>
      <c r="BVA96" s="216"/>
      <c r="BVB96" s="216"/>
      <c r="BVC96" s="216"/>
      <c r="BVD96" s="216"/>
      <c r="BVE96" s="216"/>
      <c r="BVF96" s="216"/>
      <c r="BVG96" s="216"/>
      <c r="BVH96" s="216"/>
      <c r="BVI96" s="216"/>
      <c r="BVJ96" s="216"/>
      <c r="BVK96" s="216"/>
      <c r="BVL96" s="216"/>
      <c r="BVM96" s="216"/>
      <c r="BVN96" s="216"/>
      <c r="BVO96" s="216"/>
      <c r="BVP96" s="216"/>
      <c r="BVQ96" s="216"/>
      <c r="BVR96" s="216"/>
      <c r="BVS96" s="216"/>
      <c r="BVT96" s="216"/>
      <c r="BVU96" s="216"/>
      <c r="BVV96" s="216"/>
      <c r="BVW96" s="216"/>
      <c r="BVX96" s="216"/>
      <c r="BVY96" s="216"/>
      <c r="BVZ96" s="216"/>
      <c r="BWA96" s="216"/>
      <c r="BWB96" s="216"/>
      <c r="BWC96" s="216"/>
      <c r="BWD96" s="216"/>
      <c r="BWE96" s="216"/>
      <c r="BWF96" s="216"/>
      <c r="BWG96" s="216"/>
      <c r="BWH96" s="216"/>
      <c r="BWI96" s="216"/>
      <c r="BWJ96" s="216"/>
      <c r="BWK96" s="216"/>
      <c r="BWL96" s="216"/>
      <c r="BWM96" s="216"/>
      <c r="BWN96" s="216"/>
      <c r="BWO96" s="216"/>
      <c r="BWP96" s="216"/>
      <c r="BWQ96" s="216"/>
      <c r="BWR96" s="216"/>
      <c r="BWS96" s="216"/>
      <c r="BWT96" s="216"/>
      <c r="BWU96" s="216"/>
      <c r="BWV96" s="216"/>
      <c r="BWW96" s="216"/>
      <c r="BWX96" s="216"/>
      <c r="BWY96" s="216"/>
      <c r="BWZ96" s="216"/>
      <c r="BXA96" s="216"/>
      <c r="BXB96" s="216"/>
      <c r="BXC96" s="216"/>
      <c r="BXD96" s="216"/>
      <c r="BXE96" s="216"/>
      <c r="BXF96" s="216"/>
      <c r="BXG96" s="216"/>
      <c r="BXH96" s="216"/>
      <c r="BXI96" s="216"/>
      <c r="BXJ96" s="216"/>
      <c r="BXK96" s="216"/>
      <c r="BXL96" s="216"/>
      <c r="BXM96" s="216"/>
      <c r="BXN96" s="216"/>
      <c r="BXO96" s="216"/>
      <c r="BXP96" s="216"/>
      <c r="BXQ96" s="216"/>
      <c r="BXR96" s="216"/>
      <c r="BXS96" s="216"/>
      <c r="BXT96" s="216"/>
      <c r="BXU96" s="216"/>
      <c r="BXV96" s="216"/>
      <c r="BXW96" s="216"/>
      <c r="BXX96" s="216"/>
      <c r="BXY96" s="216"/>
      <c r="BXZ96" s="216"/>
      <c r="BYA96" s="216"/>
      <c r="BYB96" s="216"/>
      <c r="BYC96" s="216"/>
      <c r="BYD96" s="216"/>
      <c r="BYE96" s="216"/>
      <c r="BYF96" s="216"/>
      <c r="BYG96" s="216"/>
      <c r="BYH96" s="216"/>
      <c r="BYI96" s="216"/>
      <c r="BYJ96" s="216"/>
      <c r="BYK96" s="216"/>
      <c r="BYL96" s="216"/>
      <c r="BYM96" s="216"/>
      <c r="BYN96" s="216"/>
      <c r="BYO96" s="216"/>
      <c r="BYP96" s="216"/>
      <c r="BYQ96" s="216"/>
      <c r="BYR96" s="216"/>
      <c r="BYS96" s="216"/>
      <c r="BYT96" s="216"/>
      <c r="BYU96" s="216"/>
      <c r="BYV96" s="216"/>
      <c r="BYW96" s="216"/>
      <c r="BYX96" s="216"/>
      <c r="BYY96" s="216"/>
      <c r="BYZ96" s="216"/>
      <c r="BZA96" s="216"/>
      <c r="BZB96" s="216"/>
      <c r="BZC96" s="216"/>
      <c r="BZD96" s="216"/>
      <c r="BZE96" s="216"/>
      <c r="BZF96" s="216"/>
      <c r="BZG96" s="216"/>
      <c r="BZH96" s="216"/>
      <c r="BZI96" s="216"/>
      <c r="BZJ96" s="216"/>
      <c r="BZK96" s="216"/>
      <c r="BZL96" s="216"/>
      <c r="BZM96" s="216"/>
      <c r="BZN96" s="216"/>
      <c r="BZO96" s="216"/>
      <c r="BZP96" s="216"/>
      <c r="BZQ96" s="216"/>
      <c r="BZR96" s="216"/>
      <c r="BZS96" s="216"/>
      <c r="BZT96" s="216"/>
      <c r="BZU96" s="216"/>
      <c r="BZV96" s="216"/>
      <c r="BZW96" s="216"/>
      <c r="BZX96" s="216"/>
      <c r="BZY96" s="216"/>
      <c r="BZZ96" s="216"/>
      <c r="CAA96" s="216"/>
      <c r="CAB96" s="216"/>
      <c r="CAC96" s="216"/>
      <c r="CAD96" s="216"/>
      <c r="CAE96" s="216"/>
      <c r="CAF96" s="216"/>
      <c r="CAG96" s="216"/>
      <c r="CAH96" s="216"/>
      <c r="CAI96" s="216"/>
      <c r="CAJ96" s="216"/>
      <c r="CAK96" s="216"/>
      <c r="CAL96" s="216"/>
      <c r="CAM96" s="216"/>
      <c r="CAN96" s="216"/>
      <c r="CAO96" s="216"/>
      <c r="CAP96" s="216"/>
      <c r="CAQ96" s="216"/>
      <c r="CAR96" s="216"/>
      <c r="CAS96" s="216"/>
      <c r="CAT96" s="216"/>
      <c r="CAU96" s="216"/>
      <c r="CAV96" s="216"/>
      <c r="CAW96" s="216"/>
      <c r="CAX96" s="216"/>
      <c r="CAY96" s="216"/>
      <c r="CAZ96" s="216"/>
      <c r="CBA96" s="216"/>
      <c r="CBB96" s="216"/>
      <c r="CBC96" s="216"/>
      <c r="CBD96" s="216"/>
      <c r="CBE96" s="216"/>
      <c r="CBF96" s="216"/>
      <c r="CBG96" s="216"/>
      <c r="CBH96" s="216"/>
      <c r="CBI96" s="216"/>
      <c r="CBJ96" s="216"/>
      <c r="CBK96" s="216"/>
      <c r="CBL96" s="216"/>
      <c r="CBM96" s="216"/>
      <c r="CBN96" s="216"/>
      <c r="CBO96" s="216"/>
      <c r="CBP96" s="216"/>
      <c r="CBQ96" s="216"/>
      <c r="CBR96" s="216"/>
      <c r="CBS96" s="216"/>
      <c r="CBT96" s="216"/>
      <c r="CBU96" s="216"/>
      <c r="CBV96" s="216"/>
      <c r="CBW96" s="216"/>
      <c r="CBX96" s="216"/>
      <c r="CBY96" s="216"/>
      <c r="CBZ96" s="216"/>
      <c r="CCA96" s="216"/>
      <c r="CCB96" s="216"/>
      <c r="CCC96" s="216"/>
      <c r="CCD96" s="216"/>
      <c r="CCE96" s="216"/>
      <c r="CCF96" s="216"/>
      <c r="CCG96" s="216"/>
      <c r="CCH96" s="216"/>
      <c r="CCI96" s="216"/>
      <c r="CCJ96" s="216"/>
      <c r="CCK96" s="216"/>
      <c r="CCL96" s="216"/>
      <c r="CCM96" s="216"/>
      <c r="CCN96" s="216"/>
      <c r="CCO96" s="216"/>
      <c r="CCP96" s="216"/>
      <c r="CCQ96" s="216"/>
      <c r="CCR96" s="216"/>
      <c r="CCS96" s="216"/>
      <c r="CCT96" s="216"/>
      <c r="CCU96" s="216"/>
      <c r="CCV96" s="216"/>
      <c r="CCW96" s="216"/>
      <c r="CCX96" s="216"/>
      <c r="CCY96" s="216"/>
      <c r="CCZ96" s="216"/>
      <c r="CDA96" s="216"/>
      <c r="CDB96" s="216"/>
      <c r="CDC96" s="216"/>
      <c r="CDD96" s="216"/>
      <c r="CDE96" s="216"/>
      <c r="CDF96" s="216"/>
      <c r="CDG96" s="216"/>
      <c r="CDH96" s="216"/>
      <c r="CDI96" s="216"/>
      <c r="CDJ96" s="216"/>
      <c r="CDK96" s="216"/>
      <c r="CDL96" s="216"/>
      <c r="CDM96" s="216"/>
      <c r="CDN96" s="216"/>
      <c r="CDO96" s="216"/>
      <c r="CDP96" s="216"/>
      <c r="CDQ96" s="216"/>
      <c r="CDR96" s="216"/>
      <c r="CDS96" s="216"/>
      <c r="CDT96" s="216"/>
      <c r="CDU96" s="216"/>
      <c r="CDV96" s="216"/>
      <c r="CDW96" s="216"/>
      <c r="CDX96" s="216"/>
      <c r="CDY96" s="216"/>
      <c r="CDZ96" s="216"/>
      <c r="CEA96" s="216"/>
      <c r="CEB96" s="216"/>
      <c r="CEC96" s="216"/>
      <c r="CED96" s="216"/>
      <c r="CEE96" s="216"/>
      <c r="CEF96" s="216"/>
      <c r="CEG96" s="216"/>
      <c r="CEH96" s="216"/>
      <c r="CEI96" s="216"/>
      <c r="CEJ96" s="216"/>
      <c r="CEK96" s="216"/>
      <c r="CEL96" s="216"/>
      <c r="CEM96" s="216"/>
      <c r="CEN96" s="216"/>
      <c r="CEO96" s="216"/>
      <c r="CEP96" s="216"/>
      <c r="CEQ96" s="216"/>
      <c r="CER96" s="216"/>
      <c r="CES96" s="216"/>
      <c r="CET96" s="216"/>
      <c r="CEU96" s="216"/>
      <c r="CEV96" s="216"/>
      <c r="CEW96" s="216"/>
      <c r="CEX96" s="216"/>
      <c r="CEY96" s="216"/>
      <c r="CEZ96" s="216"/>
      <c r="CFA96" s="216"/>
      <c r="CFB96" s="216"/>
      <c r="CFC96" s="216"/>
      <c r="CFD96" s="216"/>
      <c r="CFE96" s="216"/>
      <c r="CFF96" s="216"/>
      <c r="CFG96" s="216"/>
      <c r="CFH96" s="216"/>
      <c r="CFI96" s="216"/>
      <c r="CFJ96" s="216"/>
      <c r="CFK96" s="216"/>
      <c r="CFL96" s="216"/>
      <c r="CFM96" s="216"/>
      <c r="CFN96" s="216"/>
      <c r="CFO96" s="216"/>
      <c r="CFP96" s="216"/>
      <c r="CFQ96" s="216"/>
      <c r="CFR96" s="216"/>
      <c r="CFS96" s="216"/>
      <c r="CFT96" s="216"/>
      <c r="CFU96" s="216"/>
      <c r="CFV96" s="216"/>
      <c r="CFW96" s="216"/>
      <c r="CFX96" s="216"/>
      <c r="CFY96" s="216"/>
      <c r="CFZ96" s="216"/>
      <c r="CGA96" s="216"/>
      <c r="CGB96" s="216"/>
      <c r="CGC96" s="216"/>
      <c r="CGD96" s="216"/>
      <c r="CGE96" s="216"/>
      <c r="CGF96" s="216"/>
      <c r="CGG96" s="216"/>
      <c r="CGH96" s="216"/>
      <c r="CGI96" s="216"/>
      <c r="CGJ96" s="216"/>
      <c r="CGK96" s="216"/>
      <c r="CGL96" s="216"/>
      <c r="CGM96" s="216"/>
      <c r="CGN96" s="216"/>
      <c r="CGO96" s="216"/>
      <c r="CGP96" s="216"/>
      <c r="CGQ96" s="216"/>
      <c r="CGR96" s="216"/>
      <c r="CGS96" s="216"/>
      <c r="CGT96" s="216"/>
      <c r="CGU96" s="216"/>
      <c r="CGV96" s="216"/>
      <c r="CGW96" s="216"/>
      <c r="CGX96" s="216"/>
      <c r="CGY96" s="216"/>
      <c r="CGZ96" s="216"/>
      <c r="CHA96" s="216"/>
      <c r="CHB96" s="216"/>
      <c r="CHC96" s="216"/>
      <c r="CHD96" s="216"/>
      <c r="CHE96" s="216"/>
      <c r="CHF96" s="216"/>
      <c r="CHG96" s="216"/>
      <c r="CHH96" s="216"/>
      <c r="CHI96" s="216"/>
      <c r="CHJ96" s="216"/>
      <c r="CHK96" s="216"/>
      <c r="CHL96" s="216"/>
      <c r="CHM96" s="216"/>
      <c r="CHN96" s="216"/>
      <c r="CHO96" s="216"/>
      <c r="CHP96" s="216"/>
      <c r="CHQ96" s="216"/>
      <c r="CHR96" s="216"/>
      <c r="CHS96" s="216"/>
      <c r="CHT96" s="216"/>
      <c r="CHU96" s="216"/>
      <c r="CHV96" s="216"/>
      <c r="CHW96" s="216"/>
      <c r="CHX96" s="216"/>
      <c r="CHY96" s="216"/>
      <c r="CHZ96" s="216"/>
      <c r="CIA96" s="216"/>
      <c r="CIB96" s="216"/>
      <c r="CIC96" s="216"/>
      <c r="CID96" s="216"/>
      <c r="CIE96" s="216"/>
      <c r="CIF96" s="216"/>
      <c r="CIG96" s="216"/>
      <c r="CIH96" s="216"/>
      <c r="CII96" s="216"/>
      <c r="CIJ96" s="216"/>
      <c r="CIK96" s="216"/>
      <c r="CIL96" s="216"/>
      <c r="CIM96" s="216"/>
      <c r="CIN96" s="216"/>
      <c r="CIO96" s="216"/>
      <c r="CIP96" s="216"/>
      <c r="CIQ96" s="216"/>
      <c r="CIR96" s="216"/>
      <c r="CIS96" s="216"/>
      <c r="CIT96" s="216"/>
      <c r="CIU96" s="216"/>
      <c r="CIV96" s="216"/>
      <c r="CIW96" s="216"/>
      <c r="CIX96" s="216"/>
      <c r="CIY96" s="216"/>
      <c r="CIZ96" s="216"/>
      <c r="CJA96" s="216"/>
      <c r="CJB96" s="216"/>
      <c r="CJC96" s="216"/>
      <c r="CJD96" s="216"/>
      <c r="CJE96" s="216"/>
      <c r="CJF96" s="216"/>
      <c r="CJG96" s="216"/>
      <c r="CJH96" s="216"/>
      <c r="CJI96" s="216"/>
      <c r="CJJ96" s="216"/>
      <c r="CJK96" s="216"/>
      <c r="CJL96" s="216"/>
      <c r="CJM96" s="216"/>
      <c r="CJN96" s="216"/>
      <c r="CJO96" s="216"/>
      <c r="CJP96" s="216"/>
      <c r="CJQ96" s="216"/>
      <c r="CJR96" s="216"/>
      <c r="CJS96" s="216"/>
      <c r="CJT96" s="216"/>
      <c r="CJU96" s="216"/>
      <c r="CJV96" s="216"/>
      <c r="CJW96" s="216"/>
      <c r="CJX96" s="216"/>
      <c r="CJY96" s="216"/>
      <c r="CJZ96" s="216"/>
      <c r="CKA96" s="216"/>
      <c r="CKB96" s="216"/>
      <c r="CKC96" s="216"/>
      <c r="CKD96" s="216"/>
      <c r="CKE96" s="216"/>
      <c r="CKF96" s="216"/>
      <c r="CKG96" s="216"/>
      <c r="CKH96" s="216"/>
      <c r="CKI96" s="216"/>
      <c r="CKJ96" s="216"/>
      <c r="CKK96" s="216"/>
      <c r="CKL96" s="216"/>
      <c r="CKM96" s="216"/>
      <c r="CKN96" s="216"/>
      <c r="CKO96" s="216"/>
      <c r="CKP96" s="216"/>
      <c r="CKQ96" s="216"/>
      <c r="CKR96" s="216"/>
      <c r="CKS96" s="216"/>
      <c r="CKT96" s="216"/>
      <c r="CKU96" s="216"/>
      <c r="CKV96" s="216"/>
      <c r="CKW96" s="216"/>
      <c r="CKX96" s="216"/>
      <c r="CKY96" s="216"/>
      <c r="CKZ96" s="216"/>
      <c r="CLA96" s="216"/>
      <c r="CLB96" s="216"/>
      <c r="CLC96" s="216"/>
      <c r="CLD96" s="216"/>
      <c r="CLE96" s="216"/>
      <c r="CLF96" s="216"/>
      <c r="CLG96" s="216"/>
      <c r="CLH96" s="216"/>
      <c r="CLI96" s="216"/>
      <c r="CLJ96" s="216"/>
      <c r="CLK96" s="216"/>
      <c r="CLL96" s="216"/>
      <c r="CLM96" s="216"/>
      <c r="CLN96" s="216"/>
      <c r="CLO96" s="216"/>
      <c r="CLP96" s="216"/>
      <c r="CLQ96" s="216"/>
      <c r="CLR96" s="216"/>
      <c r="CLS96" s="216"/>
      <c r="CLT96" s="216"/>
      <c r="CLU96" s="216"/>
      <c r="CLV96" s="216"/>
      <c r="CLW96" s="216"/>
      <c r="CLX96" s="216"/>
      <c r="CLY96" s="216"/>
      <c r="CLZ96" s="216"/>
      <c r="CMA96" s="216"/>
      <c r="CMB96" s="216"/>
      <c r="CMC96" s="216"/>
      <c r="CMD96" s="216"/>
      <c r="CME96" s="216"/>
      <c r="CMF96" s="216"/>
      <c r="CMG96" s="216"/>
      <c r="CMH96" s="216"/>
      <c r="CMI96" s="216"/>
      <c r="CMJ96" s="216"/>
      <c r="CMK96" s="216"/>
      <c r="CML96" s="216"/>
      <c r="CMM96" s="216"/>
      <c r="CMN96" s="216"/>
      <c r="CMO96" s="216"/>
      <c r="CMP96" s="216"/>
      <c r="CMQ96" s="216"/>
      <c r="CMR96" s="216"/>
      <c r="CMS96" s="216"/>
      <c r="CMT96" s="216"/>
      <c r="CMU96" s="216"/>
      <c r="CMV96" s="216"/>
      <c r="CMW96" s="216"/>
      <c r="CMX96" s="216"/>
      <c r="CMY96" s="216"/>
      <c r="CMZ96" s="216"/>
      <c r="CNA96" s="216"/>
      <c r="CNB96" s="216"/>
      <c r="CNC96" s="216"/>
      <c r="CND96" s="216"/>
      <c r="CNE96" s="216"/>
      <c r="CNF96" s="216"/>
      <c r="CNG96" s="216"/>
      <c r="CNH96" s="216"/>
      <c r="CNI96" s="216"/>
      <c r="CNJ96" s="216"/>
      <c r="CNK96" s="216"/>
      <c r="CNL96" s="216"/>
      <c r="CNM96" s="216"/>
      <c r="CNN96" s="216"/>
      <c r="CNO96" s="216"/>
      <c r="CNP96" s="216"/>
      <c r="CNQ96" s="216"/>
      <c r="CNR96" s="216"/>
      <c r="CNS96" s="216"/>
      <c r="CNT96" s="216"/>
      <c r="CNU96" s="216"/>
      <c r="CNV96" s="216"/>
      <c r="CNW96" s="216"/>
      <c r="CNX96" s="216"/>
      <c r="CNY96" s="216"/>
      <c r="CNZ96" s="216"/>
      <c r="COA96" s="216"/>
      <c r="COB96" s="216"/>
      <c r="COC96" s="216"/>
      <c r="COD96" s="216"/>
      <c r="COE96" s="216"/>
      <c r="COF96" s="216"/>
      <c r="COG96" s="216"/>
      <c r="COH96" s="216"/>
      <c r="COI96" s="216"/>
      <c r="COJ96" s="216"/>
      <c r="COK96" s="216"/>
      <c r="COL96" s="216"/>
      <c r="COM96" s="216"/>
      <c r="CON96" s="216"/>
      <c r="COO96" s="216"/>
      <c r="COP96" s="216"/>
      <c r="COQ96" s="216"/>
      <c r="COR96" s="216"/>
      <c r="COS96" s="216"/>
      <c r="COT96" s="216"/>
      <c r="COU96" s="216"/>
      <c r="COV96" s="216"/>
      <c r="COW96" s="216"/>
      <c r="COX96" s="216"/>
      <c r="COY96" s="216"/>
      <c r="COZ96" s="216"/>
      <c r="CPA96" s="216"/>
      <c r="CPB96" s="216"/>
      <c r="CPC96" s="216"/>
      <c r="CPD96" s="216"/>
      <c r="CPE96" s="216"/>
      <c r="CPF96" s="216"/>
    </row>
    <row r="97" spans="1:2450" s="175" customFormat="1" ht="25.5" x14ac:dyDescent="0.25">
      <c r="A97" s="713"/>
      <c r="B97" s="171">
        <f t="shared" si="2"/>
        <v>0</v>
      </c>
      <c r="C97" s="234" t="s">
        <v>55</v>
      </c>
      <c r="D97" s="230"/>
      <c r="E97" s="163"/>
      <c r="F97" s="163"/>
      <c r="G97" s="159"/>
      <c r="H97" s="290"/>
      <c r="I97" s="373"/>
      <c r="J97" s="373"/>
      <c r="K97" s="373"/>
      <c r="L97" s="373"/>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c r="HX97" s="216"/>
      <c r="HY97" s="216"/>
      <c r="HZ97" s="216"/>
      <c r="IA97" s="216"/>
      <c r="IB97" s="216"/>
      <c r="IC97" s="216"/>
      <c r="ID97" s="216"/>
      <c r="IE97" s="216"/>
      <c r="IF97" s="216"/>
      <c r="IG97" s="216"/>
      <c r="IH97" s="216"/>
      <c r="II97" s="216"/>
      <c r="IJ97" s="216"/>
      <c r="IK97" s="216"/>
      <c r="IL97" s="216"/>
      <c r="IM97" s="216"/>
      <c r="IN97" s="216"/>
      <c r="IO97" s="216"/>
      <c r="IP97" s="216"/>
      <c r="IQ97" s="216"/>
      <c r="IR97" s="216"/>
      <c r="IS97" s="216"/>
      <c r="IT97" s="216"/>
      <c r="IU97" s="216"/>
      <c r="IV97" s="216"/>
      <c r="IW97" s="216"/>
      <c r="IX97" s="216"/>
      <c r="IY97" s="216"/>
      <c r="IZ97" s="216"/>
      <c r="JA97" s="216"/>
      <c r="JB97" s="216"/>
      <c r="JC97" s="216"/>
      <c r="JD97" s="216"/>
      <c r="JE97" s="216"/>
      <c r="JF97" s="216"/>
      <c r="JG97" s="216"/>
      <c r="JH97" s="216"/>
      <c r="JI97" s="216"/>
      <c r="JJ97" s="216"/>
      <c r="JK97" s="216"/>
      <c r="JL97" s="216"/>
      <c r="JM97" s="216"/>
      <c r="JN97" s="216"/>
      <c r="JO97" s="216"/>
      <c r="JP97" s="216"/>
      <c r="JQ97" s="216"/>
      <c r="JR97" s="216"/>
      <c r="JS97" s="216"/>
      <c r="JT97" s="216"/>
      <c r="JU97" s="216"/>
      <c r="JV97" s="216"/>
      <c r="JW97" s="216"/>
      <c r="JX97" s="216"/>
      <c r="JY97" s="216"/>
      <c r="JZ97" s="216"/>
      <c r="KA97" s="216"/>
      <c r="KB97" s="216"/>
      <c r="KC97" s="216"/>
      <c r="KD97" s="216"/>
      <c r="KE97" s="216"/>
      <c r="KF97" s="216"/>
      <c r="KG97" s="216"/>
      <c r="KH97" s="216"/>
      <c r="KI97" s="216"/>
      <c r="KJ97" s="216"/>
      <c r="KK97" s="216"/>
      <c r="KL97" s="216"/>
      <c r="KM97" s="216"/>
      <c r="KN97" s="216"/>
      <c r="KO97" s="216"/>
      <c r="KP97" s="216"/>
      <c r="KQ97" s="216"/>
      <c r="KR97" s="216"/>
      <c r="KS97" s="216"/>
      <c r="KT97" s="216"/>
      <c r="KU97" s="216"/>
      <c r="KV97" s="216"/>
      <c r="KW97" s="216"/>
      <c r="KX97" s="216"/>
      <c r="KY97" s="216"/>
      <c r="KZ97" s="216"/>
      <c r="LA97" s="216"/>
      <c r="LB97" s="216"/>
      <c r="LC97" s="216"/>
      <c r="LD97" s="216"/>
      <c r="LE97" s="216"/>
      <c r="LF97" s="216"/>
      <c r="LG97" s="216"/>
      <c r="LH97" s="216"/>
      <c r="LI97" s="216"/>
      <c r="LJ97" s="216"/>
      <c r="LK97" s="216"/>
      <c r="LL97" s="216"/>
      <c r="LM97" s="216"/>
      <c r="LN97" s="216"/>
      <c r="LO97" s="216"/>
      <c r="LP97" s="216"/>
      <c r="LQ97" s="216"/>
      <c r="LR97" s="216"/>
      <c r="LS97" s="216"/>
      <c r="LT97" s="216"/>
      <c r="LU97" s="216"/>
      <c r="LV97" s="216"/>
      <c r="LW97" s="216"/>
      <c r="LX97" s="216"/>
      <c r="LY97" s="216"/>
      <c r="LZ97" s="216"/>
      <c r="MA97" s="216"/>
      <c r="MB97" s="216"/>
      <c r="MC97" s="216"/>
      <c r="MD97" s="216"/>
      <c r="ME97" s="216"/>
      <c r="MF97" s="216"/>
      <c r="MG97" s="216"/>
      <c r="MH97" s="216"/>
      <c r="MI97" s="216"/>
      <c r="MJ97" s="216"/>
      <c r="MK97" s="216"/>
      <c r="ML97" s="216"/>
      <c r="MM97" s="216"/>
      <c r="MN97" s="216"/>
      <c r="MO97" s="216"/>
      <c r="MP97" s="216"/>
      <c r="MQ97" s="216"/>
      <c r="MR97" s="216"/>
      <c r="MS97" s="216"/>
      <c r="MT97" s="216"/>
      <c r="MU97" s="216"/>
      <c r="MV97" s="216"/>
      <c r="MW97" s="216"/>
      <c r="MX97" s="216"/>
      <c r="MY97" s="216"/>
      <c r="MZ97" s="216"/>
      <c r="NA97" s="216"/>
      <c r="NB97" s="216"/>
      <c r="NC97" s="216"/>
      <c r="ND97" s="216"/>
      <c r="NE97" s="216"/>
      <c r="NF97" s="216"/>
      <c r="NG97" s="216"/>
      <c r="NH97" s="216"/>
      <c r="NI97" s="216"/>
      <c r="NJ97" s="216"/>
      <c r="NK97" s="216"/>
      <c r="NL97" s="216"/>
      <c r="NM97" s="216"/>
      <c r="NN97" s="216"/>
      <c r="NO97" s="216"/>
      <c r="NP97" s="216"/>
      <c r="NQ97" s="216"/>
      <c r="NR97" s="216"/>
      <c r="NS97" s="216"/>
      <c r="NT97" s="216"/>
      <c r="NU97" s="216"/>
      <c r="NV97" s="216"/>
      <c r="NW97" s="216"/>
      <c r="NX97" s="216"/>
      <c r="NY97" s="216"/>
      <c r="NZ97" s="216"/>
      <c r="OA97" s="216"/>
      <c r="OB97" s="216"/>
      <c r="OC97" s="216"/>
      <c r="OD97" s="216"/>
      <c r="OE97" s="216"/>
      <c r="OF97" s="216"/>
      <c r="OG97" s="216"/>
      <c r="OH97" s="216"/>
      <c r="OI97" s="216"/>
      <c r="OJ97" s="216"/>
      <c r="OK97" s="216"/>
      <c r="OL97" s="216"/>
      <c r="OM97" s="216"/>
      <c r="ON97" s="216"/>
      <c r="OO97" s="216"/>
      <c r="OP97" s="216"/>
      <c r="OQ97" s="216"/>
      <c r="OR97" s="216"/>
      <c r="OS97" s="216"/>
      <c r="OT97" s="216"/>
      <c r="OU97" s="216"/>
      <c r="OV97" s="216"/>
      <c r="OW97" s="216"/>
      <c r="OX97" s="216"/>
      <c r="OY97" s="216"/>
      <c r="OZ97" s="216"/>
      <c r="PA97" s="216"/>
      <c r="PB97" s="216"/>
      <c r="PC97" s="216"/>
      <c r="PD97" s="216"/>
      <c r="PE97" s="216"/>
      <c r="PF97" s="216"/>
      <c r="PG97" s="216"/>
      <c r="PH97" s="216"/>
      <c r="PI97" s="216"/>
      <c r="PJ97" s="216"/>
      <c r="PK97" s="216"/>
      <c r="PL97" s="216"/>
      <c r="PM97" s="216"/>
      <c r="PN97" s="216"/>
      <c r="PO97" s="216"/>
      <c r="PP97" s="216"/>
      <c r="PQ97" s="216"/>
      <c r="PR97" s="216"/>
      <c r="PS97" s="216"/>
      <c r="PT97" s="216"/>
      <c r="PU97" s="216"/>
      <c r="PV97" s="216"/>
      <c r="PW97" s="216"/>
      <c r="PX97" s="216"/>
      <c r="PY97" s="216"/>
      <c r="PZ97" s="216"/>
      <c r="QA97" s="216"/>
      <c r="QB97" s="216"/>
      <c r="QC97" s="216"/>
      <c r="QD97" s="216"/>
      <c r="QE97" s="216"/>
      <c r="QF97" s="216"/>
      <c r="QG97" s="216"/>
      <c r="QH97" s="216"/>
      <c r="QI97" s="216"/>
      <c r="QJ97" s="216"/>
      <c r="QK97" s="216"/>
      <c r="QL97" s="216"/>
      <c r="QM97" s="216"/>
      <c r="QN97" s="216"/>
      <c r="QO97" s="216"/>
      <c r="QP97" s="216"/>
      <c r="QQ97" s="216"/>
      <c r="QR97" s="216"/>
      <c r="QS97" s="216"/>
      <c r="QT97" s="216"/>
      <c r="QU97" s="216"/>
      <c r="QV97" s="216"/>
      <c r="QW97" s="216"/>
      <c r="QX97" s="216"/>
      <c r="QY97" s="216"/>
      <c r="QZ97" s="216"/>
      <c r="RA97" s="216"/>
      <c r="RB97" s="216"/>
      <c r="RC97" s="216"/>
      <c r="RD97" s="216"/>
      <c r="RE97" s="216"/>
      <c r="RF97" s="216"/>
      <c r="RG97" s="216"/>
      <c r="RH97" s="216"/>
      <c r="RI97" s="216"/>
      <c r="RJ97" s="216"/>
      <c r="RK97" s="216"/>
      <c r="RL97" s="216"/>
      <c r="RM97" s="216"/>
      <c r="RN97" s="216"/>
      <c r="RO97" s="216"/>
      <c r="RP97" s="216"/>
      <c r="RQ97" s="216"/>
      <c r="RR97" s="216"/>
      <c r="RS97" s="216"/>
      <c r="RT97" s="216"/>
      <c r="RU97" s="216"/>
      <c r="RV97" s="216"/>
      <c r="RW97" s="216"/>
      <c r="RX97" s="216"/>
      <c r="RY97" s="216"/>
      <c r="RZ97" s="216"/>
      <c r="SA97" s="216"/>
      <c r="SB97" s="216"/>
      <c r="SC97" s="216"/>
      <c r="SD97" s="216"/>
      <c r="SE97" s="216"/>
      <c r="SF97" s="216"/>
      <c r="SG97" s="216"/>
      <c r="SH97" s="216"/>
      <c r="SI97" s="216"/>
      <c r="SJ97" s="216"/>
      <c r="SK97" s="216"/>
      <c r="SL97" s="216"/>
      <c r="SM97" s="216"/>
      <c r="SN97" s="216"/>
      <c r="SO97" s="216"/>
      <c r="SP97" s="216"/>
      <c r="SQ97" s="216"/>
      <c r="SR97" s="216"/>
      <c r="SS97" s="216"/>
      <c r="ST97" s="216"/>
      <c r="SU97" s="216"/>
      <c r="SV97" s="216"/>
      <c r="SW97" s="216"/>
      <c r="SX97" s="216"/>
      <c r="SY97" s="216"/>
      <c r="SZ97" s="216"/>
      <c r="TA97" s="216"/>
      <c r="TB97" s="216"/>
      <c r="TC97" s="216"/>
      <c r="TD97" s="216"/>
      <c r="TE97" s="216"/>
      <c r="TF97" s="216"/>
      <c r="TG97" s="216"/>
      <c r="TH97" s="216"/>
      <c r="TI97" s="216"/>
      <c r="TJ97" s="216"/>
      <c r="TK97" s="216"/>
      <c r="TL97" s="216"/>
      <c r="TM97" s="216"/>
      <c r="TN97" s="216"/>
      <c r="TO97" s="216"/>
      <c r="TP97" s="216"/>
      <c r="TQ97" s="216"/>
      <c r="TR97" s="216"/>
      <c r="TS97" s="216"/>
      <c r="TT97" s="216"/>
      <c r="TU97" s="216"/>
      <c r="TV97" s="216"/>
      <c r="TW97" s="216"/>
      <c r="TX97" s="216"/>
      <c r="TY97" s="216"/>
      <c r="TZ97" s="216"/>
      <c r="UA97" s="216"/>
      <c r="UB97" s="216"/>
      <c r="UC97" s="216"/>
      <c r="UD97" s="216"/>
      <c r="UE97" s="216"/>
      <c r="UF97" s="216"/>
      <c r="UG97" s="216"/>
      <c r="UH97" s="216"/>
      <c r="UI97" s="216"/>
      <c r="UJ97" s="216"/>
      <c r="UK97" s="216"/>
      <c r="UL97" s="216"/>
      <c r="UM97" s="216"/>
      <c r="UN97" s="216"/>
      <c r="UO97" s="216"/>
      <c r="UP97" s="216"/>
      <c r="UQ97" s="216"/>
      <c r="UR97" s="216"/>
      <c r="US97" s="216"/>
      <c r="UT97" s="216"/>
      <c r="UU97" s="216"/>
      <c r="UV97" s="216"/>
      <c r="UW97" s="216"/>
      <c r="UX97" s="216"/>
      <c r="UY97" s="216"/>
      <c r="UZ97" s="216"/>
      <c r="VA97" s="216"/>
      <c r="VB97" s="216"/>
      <c r="VC97" s="216"/>
      <c r="VD97" s="216"/>
      <c r="VE97" s="216"/>
      <c r="VF97" s="216"/>
      <c r="VG97" s="216"/>
      <c r="VH97" s="216"/>
      <c r="VI97" s="216"/>
      <c r="VJ97" s="216"/>
      <c r="VK97" s="216"/>
      <c r="VL97" s="216"/>
      <c r="VM97" s="216"/>
      <c r="VN97" s="216"/>
      <c r="VO97" s="216"/>
      <c r="VP97" s="216"/>
      <c r="VQ97" s="216"/>
      <c r="VR97" s="216"/>
      <c r="VS97" s="216"/>
      <c r="VT97" s="216"/>
      <c r="VU97" s="216"/>
      <c r="VV97" s="216"/>
      <c r="VW97" s="216"/>
      <c r="VX97" s="216"/>
      <c r="VY97" s="216"/>
      <c r="VZ97" s="216"/>
      <c r="WA97" s="216"/>
      <c r="WB97" s="216"/>
      <c r="WC97" s="216"/>
      <c r="WD97" s="216"/>
      <c r="WE97" s="216"/>
      <c r="WF97" s="216"/>
      <c r="WG97" s="216"/>
      <c r="WH97" s="216"/>
      <c r="WI97" s="216"/>
      <c r="WJ97" s="216"/>
      <c r="WK97" s="216"/>
      <c r="WL97" s="216"/>
      <c r="WM97" s="216"/>
      <c r="WN97" s="216"/>
      <c r="WO97" s="216"/>
      <c r="WP97" s="216"/>
      <c r="WQ97" s="216"/>
      <c r="WR97" s="216"/>
      <c r="WS97" s="216"/>
      <c r="WT97" s="216"/>
      <c r="WU97" s="216"/>
      <c r="WV97" s="216"/>
      <c r="WW97" s="216"/>
      <c r="WX97" s="216"/>
      <c r="WY97" s="216"/>
      <c r="WZ97" s="216"/>
      <c r="XA97" s="216"/>
      <c r="XB97" s="216"/>
      <c r="XC97" s="216"/>
      <c r="XD97" s="216"/>
      <c r="XE97" s="216"/>
      <c r="XF97" s="216"/>
      <c r="XG97" s="216"/>
      <c r="XH97" s="216"/>
      <c r="XI97" s="216"/>
      <c r="XJ97" s="216"/>
      <c r="XK97" s="216"/>
      <c r="XL97" s="216"/>
      <c r="XM97" s="216"/>
      <c r="XN97" s="216"/>
      <c r="XO97" s="216"/>
      <c r="XP97" s="216"/>
      <c r="XQ97" s="216"/>
      <c r="XR97" s="216"/>
      <c r="XS97" s="216"/>
      <c r="XT97" s="216"/>
      <c r="XU97" s="216"/>
      <c r="XV97" s="216"/>
      <c r="XW97" s="216"/>
      <c r="XX97" s="216"/>
      <c r="XY97" s="216"/>
      <c r="XZ97" s="216"/>
      <c r="YA97" s="216"/>
      <c r="YB97" s="216"/>
      <c r="YC97" s="216"/>
      <c r="YD97" s="216"/>
      <c r="YE97" s="216"/>
      <c r="YF97" s="216"/>
      <c r="YG97" s="216"/>
      <c r="YH97" s="216"/>
      <c r="YI97" s="216"/>
      <c r="YJ97" s="216"/>
      <c r="YK97" s="216"/>
      <c r="YL97" s="216"/>
      <c r="YM97" s="216"/>
      <c r="YN97" s="216"/>
      <c r="YO97" s="216"/>
      <c r="YP97" s="216"/>
      <c r="YQ97" s="216"/>
      <c r="YR97" s="216"/>
      <c r="YS97" s="216"/>
      <c r="YT97" s="216"/>
      <c r="YU97" s="216"/>
      <c r="YV97" s="216"/>
      <c r="YW97" s="216"/>
      <c r="YX97" s="216"/>
      <c r="YY97" s="216"/>
      <c r="YZ97" s="216"/>
      <c r="ZA97" s="216"/>
      <c r="ZB97" s="216"/>
      <c r="ZC97" s="216"/>
      <c r="ZD97" s="216"/>
      <c r="ZE97" s="216"/>
      <c r="ZF97" s="216"/>
      <c r="ZG97" s="216"/>
      <c r="ZH97" s="216"/>
      <c r="ZI97" s="216"/>
      <c r="ZJ97" s="216"/>
      <c r="ZK97" s="216"/>
      <c r="ZL97" s="216"/>
      <c r="ZM97" s="216"/>
      <c r="ZN97" s="216"/>
      <c r="ZO97" s="216"/>
      <c r="ZP97" s="216"/>
      <c r="ZQ97" s="216"/>
      <c r="ZR97" s="216"/>
      <c r="ZS97" s="216"/>
      <c r="ZT97" s="216"/>
      <c r="ZU97" s="216"/>
      <c r="ZV97" s="216"/>
      <c r="ZW97" s="216"/>
      <c r="ZX97" s="216"/>
      <c r="ZY97" s="216"/>
      <c r="ZZ97" s="216"/>
      <c r="AAA97" s="216"/>
      <c r="AAB97" s="216"/>
      <c r="AAC97" s="216"/>
      <c r="AAD97" s="216"/>
      <c r="AAE97" s="216"/>
      <c r="AAF97" s="216"/>
      <c r="AAG97" s="216"/>
      <c r="AAH97" s="216"/>
      <c r="AAI97" s="216"/>
      <c r="AAJ97" s="216"/>
      <c r="AAK97" s="216"/>
      <c r="AAL97" s="216"/>
      <c r="AAM97" s="216"/>
      <c r="AAN97" s="216"/>
      <c r="AAO97" s="216"/>
      <c r="AAP97" s="216"/>
      <c r="AAQ97" s="216"/>
      <c r="AAR97" s="216"/>
      <c r="AAS97" s="216"/>
      <c r="AAT97" s="216"/>
      <c r="AAU97" s="216"/>
      <c r="AAV97" s="216"/>
      <c r="AAW97" s="216"/>
      <c r="AAX97" s="216"/>
      <c r="AAY97" s="216"/>
      <c r="AAZ97" s="216"/>
      <c r="ABA97" s="216"/>
      <c r="ABB97" s="216"/>
      <c r="ABC97" s="216"/>
      <c r="ABD97" s="216"/>
      <c r="ABE97" s="216"/>
      <c r="ABF97" s="216"/>
      <c r="ABG97" s="216"/>
      <c r="ABH97" s="216"/>
      <c r="ABI97" s="216"/>
      <c r="ABJ97" s="216"/>
      <c r="ABK97" s="216"/>
      <c r="ABL97" s="216"/>
      <c r="ABM97" s="216"/>
      <c r="ABN97" s="216"/>
      <c r="ABO97" s="216"/>
      <c r="ABP97" s="216"/>
      <c r="ABQ97" s="216"/>
      <c r="ABR97" s="216"/>
      <c r="ABS97" s="216"/>
      <c r="ABT97" s="216"/>
      <c r="ABU97" s="216"/>
      <c r="ABV97" s="216"/>
      <c r="ABW97" s="216"/>
      <c r="ABX97" s="216"/>
      <c r="ABY97" s="216"/>
      <c r="ABZ97" s="216"/>
      <c r="ACA97" s="216"/>
      <c r="ACB97" s="216"/>
      <c r="ACC97" s="216"/>
      <c r="ACD97" s="216"/>
      <c r="ACE97" s="216"/>
      <c r="ACF97" s="216"/>
      <c r="ACG97" s="216"/>
      <c r="ACH97" s="216"/>
      <c r="ACI97" s="216"/>
      <c r="ACJ97" s="216"/>
      <c r="ACK97" s="216"/>
      <c r="ACL97" s="216"/>
      <c r="ACM97" s="216"/>
      <c r="ACN97" s="216"/>
      <c r="ACO97" s="216"/>
      <c r="ACP97" s="216"/>
      <c r="ACQ97" s="216"/>
      <c r="ACR97" s="216"/>
      <c r="ACS97" s="216"/>
      <c r="ACT97" s="216"/>
      <c r="ACU97" s="216"/>
      <c r="ACV97" s="216"/>
      <c r="ACW97" s="216"/>
      <c r="ACX97" s="216"/>
      <c r="ACY97" s="216"/>
      <c r="ACZ97" s="216"/>
      <c r="ADA97" s="216"/>
      <c r="ADB97" s="216"/>
      <c r="ADC97" s="216"/>
      <c r="ADD97" s="216"/>
      <c r="ADE97" s="216"/>
      <c r="ADF97" s="216"/>
      <c r="ADG97" s="216"/>
      <c r="ADH97" s="216"/>
      <c r="ADI97" s="216"/>
      <c r="ADJ97" s="216"/>
      <c r="ADK97" s="216"/>
      <c r="ADL97" s="216"/>
      <c r="ADM97" s="216"/>
      <c r="ADN97" s="216"/>
      <c r="ADO97" s="216"/>
      <c r="ADP97" s="216"/>
      <c r="ADQ97" s="216"/>
      <c r="ADR97" s="216"/>
      <c r="ADS97" s="216"/>
      <c r="ADT97" s="216"/>
      <c r="ADU97" s="216"/>
      <c r="ADV97" s="216"/>
      <c r="ADW97" s="216"/>
      <c r="ADX97" s="216"/>
      <c r="ADY97" s="216"/>
      <c r="ADZ97" s="216"/>
      <c r="AEA97" s="216"/>
      <c r="AEB97" s="216"/>
      <c r="AEC97" s="216"/>
      <c r="AED97" s="216"/>
      <c r="AEE97" s="216"/>
      <c r="AEF97" s="216"/>
      <c r="AEG97" s="216"/>
      <c r="AEH97" s="216"/>
      <c r="AEI97" s="216"/>
      <c r="AEJ97" s="216"/>
      <c r="AEK97" s="216"/>
      <c r="AEL97" s="216"/>
      <c r="AEM97" s="216"/>
      <c r="AEN97" s="216"/>
      <c r="AEO97" s="216"/>
      <c r="AEP97" s="216"/>
      <c r="AEQ97" s="216"/>
      <c r="AER97" s="216"/>
      <c r="AES97" s="216"/>
      <c r="AET97" s="216"/>
      <c r="AEU97" s="216"/>
      <c r="AEV97" s="216"/>
      <c r="AEW97" s="216"/>
      <c r="AEX97" s="216"/>
      <c r="AEY97" s="216"/>
      <c r="AEZ97" s="216"/>
      <c r="AFA97" s="216"/>
      <c r="AFB97" s="216"/>
      <c r="AFC97" s="216"/>
      <c r="AFD97" s="216"/>
      <c r="AFE97" s="216"/>
      <c r="AFF97" s="216"/>
      <c r="AFG97" s="216"/>
      <c r="AFH97" s="216"/>
      <c r="AFI97" s="216"/>
      <c r="AFJ97" s="216"/>
      <c r="AFK97" s="216"/>
      <c r="AFL97" s="216"/>
      <c r="AFM97" s="216"/>
      <c r="AFN97" s="216"/>
      <c r="AFO97" s="216"/>
      <c r="AFP97" s="216"/>
      <c r="AFQ97" s="216"/>
      <c r="AFR97" s="216"/>
      <c r="AFS97" s="216"/>
      <c r="AFT97" s="216"/>
      <c r="AFU97" s="216"/>
      <c r="AFV97" s="216"/>
      <c r="AFW97" s="216"/>
      <c r="AFX97" s="216"/>
      <c r="AFY97" s="216"/>
      <c r="AFZ97" s="216"/>
      <c r="AGA97" s="216"/>
      <c r="AGB97" s="216"/>
      <c r="AGC97" s="216"/>
      <c r="AGD97" s="216"/>
      <c r="AGE97" s="216"/>
      <c r="AGF97" s="216"/>
      <c r="AGG97" s="216"/>
      <c r="AGH97" s="216"/>
      <c r="AGI97" s="216"/>
      <c r="AGJ97" s="216"/>
      <c r="AGK97" s="216"/>
      <c r="AGL97" s="216"/>
      <c r="AGM97" s="216"/>
      <c r="AGN97" s="216"/>
      <c r="AGO97" s="216"/>
      <c r="AGP97" s="216"/>
      <c r="AGQ97" s="216"/>
      <c r="AGR97" s="216"/>
      <c r="AGS97" s="216"/>
      <c r="AGT97" s="216"/>
      <c r="AGU97" s="216"/>
      <c r="AGV97" s="216"/>
      <c r="AGW97" s="216"/>
      <c r="AGX97" s="216"/>
      <c r="AGY97" s="216"/>
      <c r="AGZ97" s="216"/>
      <c r="AHA97" s="216"/>
      <c r="AHB97" s="216"/>
      <c r="AHC97" s="216"/>
      <c r="AHD97" s="216"/>
      <c r="AHE97" s="216"/>
      <c r="AHF97" s="216"/>
      <c r="AHG97" s="216"/>
      <c r="AHH97" s="216"/>
      <c r="AHI97" s="216"/>
      <c r="AHJ97" s="216"/>
      <c r="AHK97" s="216"/>
      <c r="AHL97" s="216"/>
      <c r="AHM97" s="216"/>
      <c r="AHN97" s="216"/>
      <c r="AHO97" s="216"/>
      <c r="AHP97" s="216"/>
      <c r="AHQ97" s="216"/>
      <c r="AHR97" s="216"/>
      <c r="AHS97" s="216"/>
      <c r="AHT97" s="216"/>
      <c r="AHU97" s="216"/>
      <c r="AHV97" s="216"/>
      <c r="AHW97" s="216"/>
      <c r="AHX97" s="216"/>
      <c r="AHY97" s="216"/>
      <c r="AHZ97" s="216"/>
      <c r="AIA97" s="216"/>
      <c r="AIB97" s="216"/>
      <c r="AIC97" s="216"/>
      <c r="AID97" s="216"/>
      <c r="AIE97" s="216"/>
      <c r="AIF97" s="216"/>
      <c r="AIG97" s="216"/>
      <c r="AIH97" s="216"/>
      <c r="AII97" s="216"/>
      <c r="AIJ97" s="216"/>
      <c r="AIK97" s="216"/>
      <c r="AIL97" s="216"/>
      <c r="AIM97" s="216"/>
      <c r="AIN97" s="216"/>
      <c r="AIO97" s="216"/>
      <c r="AIP97" s="216"/>
      <c r="AIQ97" s="216"/>
      <c r="AIR97" s="216"/>
      <c r="AIS97" s="216"/>
      <c r="AIT97" s="216"/>
      <c r="AIU97" s="216"/>
      <c r="AIV97" s="216"/>
      <c r="AIW97" s="216"/>
      <c r="AIX97" s="216"/>
      <c r="AIY97" s="216"/>
      <c r="AIZ97" s="216"/>
      <c r="AJA97" s="216"/>
      <c r="AJB97" s="216"/>
      <c r="AJC97" s="216"/>
      <c r="AJD97" s="216"/>
      <c r="AJE97" s="216"/>
      <c r="AJF97" s="216"/>
      <c r="AJG97" s="216"/>
      <c r="AJH97" s="216"/>
      <c r="AJI97" s="216"/>
      <c r="AJJ97" s="216"/>
      <c r="AJK97" s="216"/>
      <c r="AJL97" s="216"/>
      <c r="AJM97" s="216"/>
      <c r="AJN97" s="216"/>
      <c r="AJO97" s="216"/>
      <c r="AJP97" s="216"/>
      <c r="AJQ97" s="216"/>
      <c r="AJR97" s="216"/>
      <c r="AJS97" s="216"/>
      <c r="AJT97" s="216"/>
      <c r="AJU97" s="216"/>
      <c r="AJV97" s="216"/>
      <c r="AJW97" s="216"/>
      <c r="AJX97" s="216"/>
      <c r="AJY97" s="216"/>
      <c r="AJZ97" s="216"/>
      <c r="AKA97" s="216"/>
      <c r="AKB97" s="216"/>
      <c r="AKC97" s="216"/>
      <c r="AKD97" s="216"/>
      <c r="AKE97" s="216"/>
      <c r="AKF97" s="216"/>
      <c r="AKG97" s="216"/>
      <c r="AKH97" s="216"/>
      <c r="AKI97" s="216"/>
      <c r="AKJ97" s="216"/>
      <c r="AKK97" s="216"/>
      <c r="AKL97" s="216"/>
      <c r="AKM97" s="216"/>
      <c r="AKN97" s="216"/>
      <c r="AKO97" s="216"/>
      <c r="AKP97" s="216"/>
      <c r="AKQ97" s="216"/>
      <c r="AKR97" s="216"/>
      <c r="AKS97" s="216"/>
      <c r="AKT97" s="216"/>
      <c r="AKU97" s="216"/>
      <c r="AKV97" s="216"/>
      <c r="AKW97" s="216"/>
      <c r="AKX97" s="216"/>
      <c r="AKY97" s="216"/>
      <c r="AKZ97" s="216"/>
      <c r="ALA97" s="216"/>
      <c r="ALB97" s="216"/>
      <c r="ALC97" s="216"/>
      <c r="ALD97" s="216"/>
      <c r="ALE97" s="216"/>
      <c r="ALF97" s="216"/>
      <c r="ALG97" s="216"/>
      <c r="ALH97" s="216"/>
      <c r="ALI97" s="216"/>
      <c r="ALJ97" s="216"/>
      <c r="ALK97" s="216"/>
      <c r="ALL97" s="216"/>
      <c r="ALM97" s="216"/>
      <c r="ALN97" s="216"/>
      <c r="ALO97" s="216"/>
      <c r="ALP97" s="216"/>
      <c r="ALQ97" s="216"/>
      <c r="ALR97" s="216"/>
      <c r="ALS97" s="216"/>
      <c r="ALT97" s="216"/>
      <c r="ALU97" s="216"/>
      <c r="ALV97" s="216"/>
      <c r="ALW97" s="216"/>
      <c r="ALX97" s="216"/>
      <c r="ALY97" s="216"/>
      <c r="ALZ97" s="216"/>
      <c r="AMA97" s="216"/>
      <c r="AMB97" s="216"/>
      <c r="AMC97" s="216"/>
      <c r="AMD97" s="216"/>
      <c r="AME97" s="216"/>
      <c r="AMF97" s="216"/>
      <c r="AMG97" s="216"/>
      <c r="AMH97" s="216"/>
      <c r="AMI97" s="216"/>
      <c r="AMJ97" s="216"/>
      <c r="AMK97" s="216"/>
      <c r="AML97" s="216"/>
      <c r="AMM97" s="216"/>
      <c r="AMN97" s="216"/>
      <c r="AMO97" s="216"/>
      <c r="AMP97" s="216"/>
      <c r="AMQ97" s="216"/>
      <c r="AMR97" s="216"/>
      <c r="AMS97" s="216"/>
      <c r="AMT97" s="216"/>
      <c r="AMU97" s="216"/>
      <c r="AMV97" s="216"/>
      <c r="AMW97" s="216"/>
      <c r="AMX97" s="216"/>
      <c r="AMY97" s="216"/>
      <c r="AMZ97" s="216"/>
      <c r="ANA97" s="216"/>
      <c r="ANB97" s="216"/>
      <c r="ANC97" s="216"/>
      <c r="AND97" s="216"/>
      <c r="ANE97" s="216"/>
      <c r="ANF97" s="216"/>
      <c r="ANG97" s="216"/>
      <c r="ANH97" s="216"/>
      <c r="ANI97" s="216"/>
      <c r="ANJ97" s="216"/>
      <c r="ANK97" s="216"/>
      <c r="ANL97" s="216"/>
      <c r="ANM97" s="216"/>
      <c r="ANN97" s="216"/>
      <c r="ANO97" s="216"/>
      <c r="ANP97" s="216"/>
      <c r="ANQ97" s="216"/>
      <c r="ANR97" s="216"/>
      <c r="ANS97" s="216"/>
      <c r="ANT97" s="216"/>
      <c r="ANU97" s="216"/>
      <c r="ANV97" s="216"/>
      <c r="ANW97" s="216"/>
      <c r="ANX97" s="216"/>
      <c r="ANY97" s="216"/>
      <c r="ANZ97" s="216"/>
      <c r="AOA97" s="216"/>
      <c r="AOB97" s="216"/>
      <c r="AOC97" s="216"/>
      <c r="AOD97" s="216"/>
      <c r="AOE97" s="216"/>
      <c r="AOF97" s="216"/>
      <c r="AOG97" s="216"/>
      <c r="AOH97" s="216"/>
      <c r="AOI97" s="216"/>
      <c r="AOJ97" s="216"/>
      <c r="AOK97" s="216"/>
      <c r="AOL97" s="216"/>
      <c r="AOM97" s="216"/>
      <c r="AON97" s="216"/>
      <c r="AOO97" s="216"/>
      <c r="AOP97" s="216"/>
      <c r="AOQ97" s="216"/>
      <c r="AOR97" s="216"/>
      <c r="AOS97" s="216"/>
      <c r="AOT97" s="216"/>
      <c r="AOU97" s="216"/>
      <c r="AOV97" s="216"/>
      <c r="AOW97" s="216"/>
      <c r="AOX97" s="216"/>
      <c r="AOY97" s="216"/>
      <c r="AOZ97" s="216"/>
      <c r="APA97" s="216"/>
      <c r="APB97" s="216"/>
      <c r="APC97" s="216"/>
      <c r="APD97" s="216"/>
      <c r="APE97" s="216"/>
      <c r="APF97" s="216"/>
      <c r="APG97" s="216"/>
      <c r="APH97" s="216"/>
      <c r="API97" s="216"/>
      <c r="APJ97" s="216"/>
      <c r="APK97" s="216"/>
      <c r="APL97" s="216"/>
      <c r="APM97" s="216"/>
      <c r="APN97" s="216"/>
      <c r="APO97" s="216"/>
      <c r="APP97" s="216"/>
      <c r="APQ97" s="216"/>
      <c r="APR97" s="216"/>
      <c r="APS97" s="216"/>
      <c r="APT97" s="216"/>
      <c r="APU97" s="216"/>
      <c r="APV97" s="216"/>
      <c r="APW97" s="216"/>
      <c r="APX97" s="216"/>
      <c r="APY97" s="216"/>
      <c r="APZ97" s="216"/>
      <c r="AQA97" s="216"/>
      <c r="AQB97" s="216"/>
      <c r="AQC97" s="216"/>
      <c r="AQD97" s="216"/>
      <c r="AQE97" s="216"/>
      <c r="AQF97" s="216"/>
      <c r="AQG97" s="216"/>
      <c r="AQH97" s="216"/>
      <c r="AQI97" s="216"/>
      <c r="AQJ97" s="216"/>
      <c r="AQK97" s="216"/>
      <c r="AQL97" s="216"/>
      <c r="AQM97" s="216"/>
      <c r="AQN97" s="216"/>
      <c r="AQO97" s="216"/>
      <c r="AQP97" s="216"/>
      <c r="AQQ97" s="216"/>
      <c r="AQR97" s="216"/>
      <c r="AQS97" s="216"/>
      <c r="AQT97" s="216"/>
      <c r="AQU97" s="216"/>
      <c r="AQV97" s="216"/>
      <c r="AQW97" s="216"/>
      <c r="AQX97" s="216"/>
      <c r="AQY97" s="216"/>
      <c r="AQZ97" s="216"/>
      <c r="ARA97" s="216"/>
      <c r="ARB97" s="216"/>
      <c r="ARC97" s="216"/>
      <c r="ARD97" s="216"/>
      <c r="ARE97" s="216"/>
      <c r="ARF97" s="216"/>
      <c r="ARG97" s="216"/>
      <c r="ARH97" s="216"/>
      <c r="ARI97" s="216"/>
      <c r="ARJ97" s="216"/>
      <c r="ARK97" s="216"/>
      <c r="ARL97" s="216"/>
      <c r="ARM97" s="216"/>
      <c r="ARN97" s="216"/>
      <c r="ARO97" s="216"/>
      <c r="ARP97" s="216"/>
      <c r="ARQ97" s="216"/>
      <c r="ARR97" s="216"/>
      <c r="ARS97" s="216"/>
      <c r="ART97" s="216"/>
      <c r="ARU97" s="216"/>
      <c r="ARV97" s="216"/>
      <c r="ARW97" s="216"/>
      <c r="ARX97" s="216"/>
      <c r="ARY97" s="216"/>
      <c r="ARZ97" s="216"/>
      <c r="ASA97" s="216"/>
      <c r="ASB97" s="216"/>
      <c r="ASC97" s="216"/>
      <c r="ASD97" s="216"/>
      <c r="ASE97" s="216"/>
      <c r="ASF97" s="216"/>
      <c r="ASG97" s="216"/>
      <c r="ASH97" s="216"/>
      <c r="ASI97" s="216"/>
      <c r="ASJ97" s="216"/>
      <c r="ASK97" s="216"/>
      <c r="ASL97" s="216"/>
      <c r="ASM97" s="216"/>
      <c r="ASN97" s="216"/>
      <c r="ASO97" s="216"/>
      <c r="ASP97" s="216"/>
      <c r="ASQ97" s="216"/>
      <c r="ASR97" s="216"/>
      <c r="ASS97" s="216"/>
      <c r="AST97" s="216"/>
      <c r="ASU97" s="216"/>
      <c r="ASV97" s="216"/>
      <c r="ASW97" s="216"/>
      <c r="ASX97" s="216"/>
      <c r="ASY97" s="216"/>
      <c r="ASZ97" s="216"/>
      <c r="ATA97" s="216"/>
      <c r="ATB97" s="216"/>
      <c r="ATC97" s="216"/>
      <c r="ATD97" s="216"/>
      <c r="ATE97" s="216"/>
      <c r="ATF97" s="216"/>
      <c r="ATG97" s="216"/>
      <c r="ATH97" s="216"/>
      <c r="ATI97" s="216"/>
      <c r="ATJ97" s="216"/>
      <c r="ATK97" s="216"/>
      <c r="ATL97" s="216"/>
      <c r="ATM97" s="216"/>
      <c r="ATN97" s="216"/>
      <c r="ATO97" s="216"/>
      <c r="ATP97" s="216"/>
      <c r="ATQ97" s="216"/>
      <c r="ATR97" s="216"/>
      <c r="ATS97" s="216"/>
      <c r="ATT97" s="216"/>
      <c r="ATU97" s="216"/>
      <c r="ATV97" s="216"/>
      <c r="ATW97" s="216"/>
      <c r="ATX97" s="216"/>
      <c r="ATY97" s="216"/>
      <c r="ATZ97" s="216"/>
      <c r="AUA97" s="216"/>
      <c r="AUB97" s="216"/>
      <c r="AUC97" s="216"/>
      <c r="AUD97" s="216"/>
      <c r="AUE97" s="216"/>
      <c r="AUF97" s="216"/>
      <c r="AUG97" s="216"/>
      <c r="AUH97" s="216"/>
      <c r="AUI97" s="216"/>
      <c r="AUJ97" s="216"/>
      <c r="AUK97" s="216"/>
      <c r="AUL97" s="216"/>
      <c r="AUM97" s="216"/>
      <c r="AUN97" s="216"/>
      <c r="AUO97" s="216"/>
      <c r="AUP97" s="216"/>
      <c r="AUQ97" s="216"/>
      <c r="AUR97" s="216"/>
      <c r="AUS97" s="216"/>
      <c r="AUT97" s="216"/>
      <c r="AUU97" s="216"/>
      <c r="AUV97" s="216"/>
      <c r="AUW97" s="216"/>
      <c r="AUX97" s="216"/>
      <c r="AUY97" s="216"/>
      <c r="AUZ97" s="216"/>
      <c r="AVA97" s="216"/>
      <c r="AVB97" s="216"/>
      <c r="AVC97" s="216"/>
      <c r="AVD97" s="216"/>
      <c r="AVE97" s="216"/>
      <c r="AVF97" s="216"/>
      <c r="AVG97" s="216"/>
      <c r="AVH97" s="216"/>
      <c r="AVI97" s="216"/>
      <c r="AVJ97" s="216"/>
      <c r="AVK97" s="216"/>
      <c r="AVL97" s="216"/>
      <c r="AVM97" s="216"/>
      <c r="AVN97" s="216"/>
      <c r="AVO97" s="216"/>
      <c r="AVP97" s="216"/>
      <c r="AVQ97" s="216"/>
      <c r="AVR97" s="216"/>
      <c r="AVS97" s="216"/>
      <c r="AVT97" s="216"/>
      <c r="AVU97" s="216"/>
      <c r="AVV97" s="216"/>
      <c r="AVW97" s="216"/>
      <c r="AVX97" s="216"/>
      <c r="AVY97" s="216"/>
      <c r="AVZ97" s="216"/>
      <c r="AWA97" s="216"/>
      <c r="AWB97" s="216"/>
      <c r="AWC97" s="216"/>
      <c r="AWD97" s="216"/>
      <c r="AWE97" s="216"/>
      <c r="AWF97" s="216"/>
      <c r="AWG97" s="216"/>
      <c r="AWH97" s="216"/>
      <c r="AWI97" s="216"/>
      <c r="AWJ97" s="216"/>
      <c r="AWK97" s="216"/>
      <c r="AWL97" s="216"/>
      <c r="AWM97" s="216"/>
      <c r="AWN97" s="216"/>
      <c r="AWO97" s="216"/>
      <c r="AWP97" s="216"/>
      <c r="AWQ97" s="216"/>
      <c r="AWR97" s="216"/>
      <c r="AWS97" s="216"/>
      <c r="AWT97" s="216"/>
      <c r="AWU97" s="216"/>
      <c r="AWV97" s="216"/>
      <c r="AWW97" s="216"/>
      <c r="AWX97" s="216"/>
      <c r="AWY97" s="216"/>
      <c r="AWZ97" s="216"/>
      <c r="AXA97" s="216"/>
      <c r="AXB97" s="216"/>
      <c r="AXC97" s="216"/>
      <c r="AXD97" s="216"/>
      <c r="AXE97" s="216"/>
      <c r="AXF97" s="216"/>
      <c r="AXG97" s="216"/>
      <c r="AXH97" s="216"/>
      <c r="AXI97" s="216"/>
      <c r="AXJ97" s="216"/>
      <c r="AXK97" s="216"/>
      <c r="AXL97" s="216"/>
      <c r="AXM97" s="216"/>
      <c r="AXN97" s="216"/>
      <c r="AXO97" s="216"/>
      <c r="AXP97" s="216"/>
      <c r="AXQ97" s="216"/>
      <c r="AXR97" s="216"/>
      <c r="AXS97" s="216"/>
      <c r="AXT97" s="216"/>
      <c r="AXU97" s="216"/>
      <c r="AXV97" s="216"/>
      <c r="AXW97" s="216"/>
      <c r="AXX97" s="216"/>
      <c r="AXY97" s="216"/>
      <c r="AXZ97" s="216"/>
      <c r="AYA97" s="216"/>
      <c r="AYB97" s="216"/>
      <c r="AYC97" s="216"/>
      <c r="AYD97" s="216"/>
      <c r="AYE97" s="216"/>
      <c r="AYF97" s="216"/>
      <c r="AYG97" s="216"/>
      <c r="AYH97" s="216"/>
      <c r="AYI97" s="216"/>
      <c r="AYJ97" s="216"/>
      <c r="AYK97" s="216"/>
      <c r="AYL97" s="216"/>
      <c r="AYM97" s="216"/>
      <c r="AYN97" s="216"/>
      <c r="AYO97" s="216"/>
      <c r="AYP97" s="216"/>
      <c r="AYQ97" s="216"/>
      <c r="AYR97" s="216"/>
      <c r="AYS97" s="216"/>
      <c r="AYT97" s="216"/>
      <c r="AYU97" s="216"/>
      <c r="AYV97" s="216"/>
      <c r="AYW97" s="216"/>
      <c r="AYX97" s="216"/>
      <c r="AYY97" s="216"/>
      <c r="AYZ97" s="216"/>
      <c r="AZA97" s="216"/>
      <c r="AZB97" s="216"/>
      <c r="AZC97" s="216"/>
      <c r="AZD97" s="216"/>
      <c r="AZE97" s="216"/>
      <c r="AZF97" s="216"/>
      <c r="AZG97" s="216"/>
      <c r="AZH97" s="216"/>
      <c r="AZI97" s="216"/>
      <c r="AZJ97" s="216"/>
      <c r="AZK97" s="216"/>
      <c r="AZL97" s="216"/>
      <c r="AZM97" s="216"/>
      <c r="AZN97" s="216"/>
      <c r="AZO97" s="216"/>
      <c r="AZP97" s="216"/>
      <c r="AZQ97" s="216"/>
      <c r="AZR97" s="216"/>
      <c r="AZS97" s="216"/>
      <c r="AZT97" s="216"/>
      <c r="AZU97" s="216"/>
      <c r="AZV97" s="216"/>
      <c r="AZW97" s="216"/>
      <c r="AZX97" s="216"/>
      <c r="AZY97" s="216"/>
      <c r="AZZ97" s="216"/>
      <c r="BAA97" s="216"/>
      <c r="BAB97" s="216"/>
      <c r="BAC97" s="216"/>
      <c r="BAD97" s="216"/>
      <c r="BAE97" s="216"/>
      <c r="BAF97" s="216"/>
      <c r="BAG97" s="216"/>
      <c r="BAH97" s="216"/>
      <c r="BAI97" s="216"/>
      <c r="BAJ97" s="216"/>
      <c r="BAK97" s="216"/>
      <c r="BAL97" s="216"/>
      <c r="BAM97" s="216"/>
      <c r="BAN97" s="216"/>
      <c r="BAO97" s="216"/>
      <c r="BAP97" s="216"/>
      <c r="BAQ97" s="216"/>
      <c r="BAR97" s="216"/>
      <c r="BAS97" s="216"/>
      <c r="BAT97" s="216"/>
      <c r="BAU97" s="216"/>
      <c r="BAV97" s="216"/>
      <c r="BAW97" s="216"/>
      <c r="BAX97" s="216"/>
      <c r="BAY97" s="216"/>
      <c r="BAZ97" s="216"/>
      <c r="BBA97" s="216"/>
      <c r="BBB97" s="216"/>
      <c r="BBC97" s="216"/>
      <c r="BBD97" s="216"/>
      <c r="BBE97" s="216"/>
      <c r="BBF97" s="216"/>
      <c r="BBG97" s="216"/>
      <c r="BBH97" s="216"/>
      <c r="BBI97" s="216"/>
      <c r="BBJ97" s="216"/>
      <c r="BBK97" s="216"/>
      <c r="BBL97" s="216"/>
      <c r="BBM97" s="216"/>
      <c r="BBN97" s="216"/>
      <c r="BBO97" s="216"/>
      <c r="BBP97" s="216"/>
      <c r="BBQ97" s="216"/>
      <c r="BBR97" s="216"/>
      <c r="BBS97" s="216"/>
      <c r="BBT97" s="216"/>
      <c r="BBU97" s="216"/>
      <c r="BBV97" s="216"/>
      <c r="BBW97" s="216"/>
      <c r="BBX97" s="216"/>
      <c r="BBY97" s="216"/>
      <c r="BBZ97" s="216"/>
      <c r="BCA97" s="216"/>
      <c r="BCB97" s="216"/>
      <c r="BCC97" s="216"/>
      <c r="BCD97" s="216"/>
      <c r="BCE97" s="216"/>
      <c r="BCF97" s="216"/>
      <c r="BCG97" s="216"/>
      <c r="BCH97" s="216"/>
      <c r="BCI97" s="216"/>
      <c r="BCJ97" s="216"/>
      <c r="BCK97" s="216"/>
      <c r="BCL97" s="216"/>
      <c r="BCM97" s="216"/>
      <c r="BCN97" s="216"/>
      <c r="BCO97" s="216"/>
      <c r="BCP97" s="216"/>
      <c r="BCQ97" s="216"/>
      <c r="BCR97" s="216"/>
      <c r="BCS97" s="216"/>
      <c r="BCT97" s="216"/>
      <c r="BCU97" s="216"/>
      <c r="BCV97" s="216"/>
      <c r="BCW97" s="216"/>
      <c r="BCX97" s="216"/>
      <c r="BCY97" s="216"/>
      <c r="BCZ97" s="216"/>
      <c r="BDA97" s="216"/>
      <c r="BDB97" s="216"/>
      <c r="BDC97" s="216"/>
      <c r="BDD97" s="216"/>
      <c r="BDE97" s="216"/>
      <c r="BDF97" s="216"/>
      <c r="BDG97" s="216"/>
      <c r="BDH97" s="216"/>
      <c r="BDI97" s="216"/>
      <c r="BDJ97" s="216"/>
      <c r="BDK97" s="216"/>
      <c r="BDL97" s="216"/>
      <c r="BDM97" s="216"/>
      <c r="BDN97" s="216"/>
      <c r="BDO97" s="216"/>
      <c r="BDP97" s="216"/>
      <c r="BDQ97" s="216"/>
      <c r="BDR97" s="216"/>
      <c r="BDS97" s="216"/>
      <c r="BDT97" s="216"/>
      <c r="BDU97" s="216"/>
      <c r="BDV97" s="216"/>
      <c r="BDW97" s="216"/>
      <c r="BDX97" s="216"/>
      <c r="BDY97" s="216"/>
      <c r="BDZ97" s="216"/>
      <c r="BEA97" s="216"/>
      <c r="BEB97" s="216"/>
      <c r="BEC97" s="216"/>
      <c r="BED97" s="216"/>
      <c r="BEE97" s="216"/>
      <c r="BEF97" s="216"/>
      <c r="BEG97" s="216"/>
      <c r="BEH97" s="216"/>
      <c r="BEI97" s="216"/>
      <c r="BEJ97" s="216"/>
      <c r="BEK97" s="216"/>
      <c r="BEL97" s="216"/>
      <c r="BEM97" s="216"/>
      <c r="BEN97" s="216"/>
      <c r="BEO97" s="216"/>
      <c r="BEP97" s="216"/>
      <c r="BEQ97" s="216"/>
      <c r="BER97" s="216"/>
      <c r="BES97" s="216"/>
      <c r="BET97" s="216"/>
      <c r="BEU97" s="216"/>
      <c r="BEV97" s="216"/>
      <c r="BEW97" s="216"/>
      <c r="BEX97" s="216"/>
      <c r="BEY97" s="216"/>
      <c r="BEZ97" s="216"/>
      <c r="BFA97" s="216"/>
      <c r="BFB97" s="216"/>
      <c r="BFC97" s="216"/>
      <c r="BFD97" s="216"/>
      <c r="BFE97" s="216"/>
      <c r="BFF97" s="216"/>
      <c r="BFG97" s="216"/>
      <c r="BFH97" s="216"/>
      <c r="BFI97" s="216"/>
      <c r="BFJ97" s="216"/>
      <c r="BFK97" s="216"/>
      <c r="BFL97" s="216"/>
      <c r="BFM97" s="216"/>
      <c r="BFN97" s="216"/>
      <c r="BFO97" s="216"/>
      <c r="BFP97" s="216"/>
      <c r="BFQ97" s="216"/>
      <c r="BFR97" s="216"/>
      <c r="BFS97" s="216"/>
      <c r="BFT97" s="216"/>
      <c r="BFU97" s="216"/>
      <c r="BFV97" s="216"/>
      <c r="BFW97" s="216"/>
      <c r="BFX97" s="216"/>
      <c r="BFY97" s="216"/>
      <c r="BFZ97" s="216"/>
      <c r="BGA97" s="216"/>
      <c r="BGB97" s="216"/>
      <c r="BGC97" s="216"/>
      <c r="BGD97" s="216"/>
      <c r="BGE97" s="216"/>
      <c r="BGF97" s="216"/>
      <c r="BGG97" s="216"/>
      <c r="BGH97" s="216"/>
      <c r="BGI97" s="216"/>
      <c r="BGJ97" s="216"/>
      <c r="BGK97" s="216"/>
      <c r="BGL97" s="216"/>
      <c r="BGM97" s="216"/>
      <c r="BGN97" s="216"/>
      <c r="BGO97" s="216"/>
      <c r="BGP97" s="216"/>
      <c r="BGQ97" s="216"/>
      <c r="BGR97" s="216"/>
      <c r="BGS97" s="216"/>
      <c r="BGT97" s="216"/>
      <c r="BGU97" s="216"/>
      <c r="BGV97" s="216"/>
      <c r="BGW97" s="216"/>
      <c r="BGX97" s="216"/>
      <c r="BGY97" s="216"/>
      <c r="BGZ97" s="216"/>
      <c r="BHA97" s="216"/>
      <c r="BHB97" s="216"/>
      <c r="BHC97" s="216"/>
      <c r="BHD97" s="216"/>
      <c r="BHE97" s="216"/>
      <c r="BHF97" s="216"/>
      <c r="BHG97" s="216"/>
      <c r="BHH97" s="216"/>
      <c r="BHI97" s="216"/>
      <c r="BHJ97" s="216"/>
      <c r="BHK97" s="216"/>
      <c r="BHL97" s="216"/>
      <c r="BHM97" s="216"/>
      <c r="BHN97" s="216"/>
      <c r="BHO97" s="216"/>
      <c r="BHP97" s="216"/>
      <c r="BHQ97" s="216"/>
      <c r="BHR97" s="216"/>
      <c r="BHS97" s="216"/>
      <c r="BHT97" s="216"/>
      <c r="BHU97" s="216"/>
      <c r="BHV97" s="216"/>
      <c r="BHW97" s="216"/>
      <c r="BHX97" s="216"/>
      <c r="BHY97" s="216"/>
      <c r="BHZ97" s="216"/>
      <c r="BIA97" s="216"/>
      <c r="BIB97" s="216"/>
      <c r="BIC97" s="216"/>
      <c r="BID97" s="216"/>
      <c r="BIE97" s="216"/>
      <c r="BIF97" s="216"/>
      <c r="BIG97" s="216"/>
      <c r="BIH97" s="216"/>
      <c r="BII97" s="216"/>
      <c r="BIJ97" s="216"/>
      <c r="BIK97" s="216"/>
      <c r="BIL97" s="216"/>
      <c r="BIM97" s="216"/>
      <c r="BIN97" s="216"/>
      <c r="BIO97" s="216"/>
      <c r="BIP97" s="216"/>
      <c r="BIQ97" s="216"/>
      <c r="BIR97" s="216"/>
      <c r="BIS97" s="216"/>
      <c r="BIT97" s="216"/>
      <c r="BIU97" s="216"/>
      <c r="BIV97" s="216"/>
      <c r="BIW97" s="216"/>
      <c r="BIX97" s="216"/>
      <c r="BIY97" s="216"/>
      <c r="BIZ97" s="216"/>
      <c r="BJA97" s="216"/>
      <c r="BJB97" s="216"/>
      <c r="BJC97" s="216"/>
      <c r="BJD97" s="216"/>
      <c r="BJE97" s="216"/>
      <c r="BJF97" s="216"/>
      <c r="BJG97" s="216"/>
      <c r="BJH97" s="216"/>
      <c r="BJI97" s="216"/>
      <c r="BJJ97" s="216"/>
      <c r="BJK97" s="216"/>
      <c r="BJL97" s="216"/>
      <c r="BJM97" s="216"/>
      <c r="BJN97" s="216"/>
      <c r="BJO97" s="216"/>
      <c r="BJP97" s="216"/>
      <c r="BJQ97" s="216"/>
      <c r="BJR97" s="216"/>
      <c r="BJS97" s="216"/>
      <c r="BJT97" s="216"/>
      <c r="BJU97" s="216"/>
      <c r="BJV97" s="216"/>
      <c r="BJW97" s="216"/>
      <c r="BJX97" s="216"/>
      <c r="BJY97" s="216"/>
      <c r="BJZ97" s="216"/>
      <c r="BKA97" s="216"/>
      <c r="BKB97" s="216"/>
      <c r="BKC97" s="216"/>
      <c r="BKD97" s="216"/>
      <c r="BKE97" s="216"/>
      <c r="BKF97" s="216"/>
      <c r="BKG97" s="216"/>
      <c r="BKH97" s="216"/>
      <c r="BKI97" s="216"/>
      <c r="BKJ97" s="216"/>
      <c r="BKK97" s="216"/>
      <c r="BKL97" s="216"/>
      <c r="BKM97" s="216"/>
      <c r="BKN97" s="216"/>
      <c r="BKO97" s="216"/>
      <c r="BKP97" s="216"/>
      <c r="BKQ97" s="216"/>
      <c r="BKR97" s="216"/>
      <c r="BKS97" s="216"/>
      <c r="BKT97" s="216"/>
      <c r="BKU97" s="216"/>
      <c r="BKV97" s="216"/>
      <c r="BKW97" s="216"/>
      <c r="BKX97" s="216"/>
      <c r="BKY97" s="216"/>
      <c r="BKZ97" s="216"/>
      <c r="BLA97" s="216"/>
      <c r="BLB97" s="216"/>
      <c r="BLC97" s="216"/>
      <c r="BLD97" s="216"/>
      <c r="BLE97" s="216"/>
      <c r="BLF97" s="216"/>
      <c r="BLG97" s="216"/>
      <c r="BLH97" s="216"/>
      <c r="BLI97" s="216"/>
      <c r="BLJ97" s="216"/>
      <c r="BLK97" s="216"/>
      <c r="BLL97" s="216"/>
      <c r="BLM97" s="216"/>
      <c r="BLN97" s="216"/>
      <c r="BLO97" s="216"/>
      <c r="BLP97" s="216"/>
      <c r="BLQ97" s="216"/>
      <c r="BLR97" s="216"/>
      <c r="BLS97" s="216"/>
      <c r="BLT97" s="216"/>
      <c r="BLU97" s="216"/>
      <c r="BLV97" s="216"/>
      <c r="BLW97" s="216"/>
      <c r="BLX97" s="216"/>
      <c r="BLY97" s="216"/>
      <c r="BLZ97" s="216"/>
      <c r="BMA97" s="216"/>
      <c r="BMB97" s="216"/>
      <c r="BMC97" s="216"/>
      <c r="BMD97" s="216"/>
      <c r="BME97" s="216"/>
      <c r="BMF97" s="216"/>
      <c r="BMG97" s="216"/>
      <c r="BMH97" s="216"/>
      <c r="BMI97" s="216"/>
      <c r="BMJ97" s="216"/>
      <c r="BMK97" s="216"/>
      <c r="BML97" s="216"/>
      <c r="BMM97" s="216"/>
      <c r="BMN97" s="216"/>
      <c r="BMO97" s="216"/>
      <c r="BMP97" s="216"/>
      <c r="BMQ97" s="216"/>
      <c r="BMR97" s="216"/>
      <c r="BMS97" s="216"/>
      <c r="BMT97" s="216"/>
      <c r="BMU97" s="216"/>
      <c r="BMV97" s="216"/>
      <c r="BMW97" s="216"/>
      <c r="BMX97" s="216"/>
      <c r="BMY97" s="216"/>
      <c r="BMZ97" s="216"/>
      <c r="BNA97" s="216"/>
      <c r="BNB97" s="216"/>
      <c r="BNC97" s="216"/>
      <c r="BND97" s="216"/>
      <c r="BNE97" s="216"/>
      <c r="BNF97" s="216"/>
      <c r="BNG97" s="216"/>
      <c r="BNH97" s="216"/>
      <c r="BNI97" s="216"/>
      <c r="BNJ97" s="216"/>
      <c r="BNK97" s="216"/>
      <c r="BNL97" s="216"/>
      <c r="BNM97" s="216"/>
      <c r="BNN97" s="216"/>
      <c r="BNO97" s="216"/>
      <c r="BNP97" s="216"/>
      <c r="BNQ97" s="216"/>
      <c r="BNR97" s="216"/>
      <c r="BNS97" s="216"/>
      <c r="BNT97" s="216"/>
      <c r="BNU97" s="216"/>
      <c r="BNV97" s="216"/>
      <c r="BNW97" s="216"/>
      <c r="BNX97" s="216"/>
      <c r="BNY97" s="216"/>
      <c r="BNZ97" s="216"/>
      <c r="BOA97" s="216"/>
      <c r="BOB97" s="216"/>
      <c r="BOC97" s="216"/>
      <c r="BOD97" s="216"/>
      <c r="BOE97" s="216"/>
      <c r="BOF97" s="216"/>
      <c r="BOG97" s="216"/>
      <c r="BOH97" s="216"/>
      <c r="BOI97" s="216"/>
      <c r="BOJ97" s="216"/>
      <c r="BOK97" s="216"/>
      <c r="BOL97" s="216"/>
      <c r="BOM97" s="216"/>
      <c r="BON97" s="216"/>
      <c r="BOO97" s="216"/>
      <c r="BOP97" s="216"/>
      <c r="BOQ97" s="216"/>
      <c r="BOR97" s="216"/>
      <c r="BOS97" s="216"/>
      <c r="BOT97" s="216"/>
      <c r="BOU97" s="216"/>
      <c r="BOV97" s="216"/>
      <c r="BOW97" s="216"/>
      <c r="BOX97" s="216"/>
      <c r="BOY97" s="216"/>
      <c r="BOZ97" s="216"/>
      <c r="BPA97" s="216"/>
      <c r="BPB97" s="216"/>
      <c r="BPC97" s="216"/>
      <c r="BPD97" s="216"/>
      <c r="BPE97" s="216"/>
      <c r="BPF97" s="216"/>
      <c r="BPG97" s="216"/>
      <c r="BPH97" s="216"/>
      <c r="BPI97" s="216"/>
      <c r="BPJ97" s="216"/>
      <c r="BPK97" s="216"/>
      <c r="BPL97" s="216"/>
      <c r="BPM97" s="216"/>
      <c r="BPN97" s="216"/>
      <c r="BPO97" s="216"/>
      <c r="BPP97" s="216"/>
      <c r="BPQ97" s="216"/>
      <c r="BPR97" s="216"/>
      <c r="BPS97" s="216"/>
      <c r="BPT97" s="216"/>
      <c r="BPU97" s="216"/>
      <c r="BPV97" s="216"/>
      <c r="BPW97" s="216"/>
      <c r="BPX97" s="216"/>
      <c r="BPY97" s="216"/>
      <c r="BPZ97" s="216"/>
      <c r="BQA97" s="216"/>
      <c r="BQB97" s="216"/>
      <c r="BQC97" s="216"/>
      <c r="BQD97" s="216"/>
      <c r="BQE97" s="216"/>
      <c r="BQF97" s="216"/>
      <c r="BQG97" s="216"/>
      <c r="BQH97" s="216"/>
      <c r="BQI97" s="216"/>
      <c r="BQJ97" s="216"/>
      <c r="BQK97" s="216"/>
      <c r="BQL97" s="216"/>
      <c r="BQM97" s="216"/>
      <c r="BQN97" s="216"/>
      <c r="BQO97" s="216"/>
      <c r="BQP97" s="216"/>
      <c r="BQQ97" s="216"/>
      <c r="BQR97" s="216"/>
      <c r="BQS97" s="216"/>
      <c r="BQT97" s="216"/>
      <c r="BQU97" s="216"/>
      <c r="BQV97" s="216"/>
      <c r="BQW97" s="216"/>
      <c r="BQX97" s="216"/>
      <c r="BQY97" s="216"/>
      <c r="BQZ97" s="216"/>
      <c r="BRA97" s="216"/>
      <c r="BRB97" s="216"/>
      <c r="BRC97" s="216"/>
      <c r="BRD97" s="216"/>
      <c r="BRE97" s="216"/>
      <c r="BRF97" s="216"/>
      <c r="BRG97" s="216"/>
      <c r="BRH97" s="216"/>
      <c r="BRI97" s="216"/>
      <c r="BRJ97" s="216"/>
      <c r="BRK97" s="216"/>
      <c r="BRL97" s="216"/>
      <c r="BRM97" s="216"/>
      <c r="BRN97" s="216"/>
      <c r="BRO97" s="216"/>
      <c r="BRP97" s="216"/>
      <c r="BRQ97" s="216"/>
      <c r="BRR97" s="216"/>
      <c r="BRS97" s="216"/>
      <c r="BRT97" s="216"/>
      <c r="BRU97" s="216"/>
      <c r="BRV97" s="216"/>
      <c r="BRW97" s="216"/>
      <c r="BRX97" s="216"/>
      <c r="BRY97" s="216"/>
      <c r="BRZ97" s="216"/>
      <c r="BSA97" s="216"/>
      <c r="BSB97" s="216"/>
      <c r="BSC97" s="216"/>
      <c r="BSD97" s="216"/>
      <c r="BSE97" s="216"/>
      <c r="BSF97" s="216"/>
      <c r="BSG97" s="216"/>
      <c r="BSH97" s="216"/>
      <c r="BSI97" s="216"/>
      <c r="BSJ97" s="216"/>
      <c r="BSK97" s="216"/>
      <c r="BSL97" s="216"/>
      <c r="BSM97" s="216"/>
      <c r="BSN97" s="216"/>
      <c r="BSO97" s="216"/>
      <c r="BSP97" s="216"/>
      <c r="BSQ97" s="216"/>
      <c r="BSR97" s="216"/>
      <c r="BSS97" s="216"/>
      <c r="BST97" s="216"/>
      <c r="BSU97" s="216"/>
      <c r="BSV97" s="216"/>
      <c r="BSW97" s="216"/>
      <c r="BSX97" s="216"/>
      <c r="BSY97" s="216"/>
      <c r="BSZ97" s="216"/>
      <c r="BTA97" s="216"/>
      <c r="BTB97" s="216"/>
      <c r="BTC97" s="216"/>
      <c r="BTD97" s="216"/>
      <c r="BTE97" s="216"/>
      <c r="BTF97" s="216"/>
      <c r="BTG97" s="216"/>
      <c r="BTH97" s="216"/>
      <c r="BTI97" s="216"/>
      <c r="BTJ97" s="216"/>
      <c r="BTK97" s="216"/>
      <c r="BTL97" s="216"/>
      <c r="BTM97" s="216"/>
      <c r="BTN97" s="216"/>
      <c r="BTO97" s="216"/>
      <c r="BTP97" s="216"/>
      <c r="BTQ97" s="216"/>
      <c r="BTR97" s="216"/>
      <c r="BTS97" s="216"/>
      <c r="BTT97" s="216"/>
      <c r="BTU97" s="216"/>
      <c r="BTV97" s="216"/>
      <c r="BTW97" s="216"/>
      <c r="BTX97" s="216"/>
      <c r="BTY97" s="216"/>
      <c r="BTZ97" s="216"/>
      <c r="BUA97" s="216"/>
      <c r="BUB97" s="216"/>
      <c r="BUC97" s="216"/>
      <c r="BUD97" s="216"/>
      <c r="BUE97" s="216"/>
      <c r="BUF97" s="216"/>
      <c r="BUG97" s="216"/>
      <c r="BUH97" s="216"/>
      <c r="BUI97" s="216"/>
      <c r="BUJ97" s="216"/>
      <c r="BUK97" s="216"/>
      <c r="BUL97" s="216"/>
      <c r="BUM97" s="216"/>
      <c r="BUN97" s="216"/>
      <c r="BUO97" s="216"/>
      <c r="BUP97" s="216"/>
      <c r="BUQ97" s="216"/>
      <c r="BUR97" s="216"/>
      <c r="BUS97" s="216"/>
      <c r="BUT97" s="216"/>
      <c r="BUU97" s="216"/>
      <c r="BUV97" s="216"/>
      <c r="BUW97" s="216"/>
      <c r="BUX97" s="216"/>
      <c r="BUY97" s="216"/>
      <c r="BUZ97" s="216"/>
      <c r="BVA97" s="216"/>
      <c r="BVB97" s="216"/>
      <c r="BVC97" s="216"/>
      <c r="BVD97" s="216"/>
      <c r="BVE97" s="216"/>
      <c r="BVF97" s="216"/>
      <c r="BVG97" s="216"/>
      <c r="BVH97" s="216"/>
      <c r="BVI97" s="216"/>
      <c r="BVJ97" s="216"/>
      <c r="BVK97" s="216"/>
      <c r="BVL97" s="216"/>
      <c r="BVM97" s="216"/>
      <c r="BVN97" s="216"/>
      <c r="BVO97" s="216"/>
      <c r="BVP97" s="216"/>
      <c r="BVQ97" s="216"/>
      <c r="BVR97" s="216"/>
      <c r="BVS97" s="216"/>
      <c r="BVT97" s="216"/>
      <c r="BVU97" s="216"/>
      <c r="BVV97" s="216"/>
      <c r="BVW97" s="216"/>
      <c r="BVX97" s="216"/>
      <c r="BVY97" s="216"/>
      <c r="BVZ97" s="216"/>
      <c r="BWA97" s="216"/>
      <c r="BWB97" s="216"/>
      <c r="BWC97" s="216"/>
      <c r="BWD97" s="216"/>
      <c r="BWE97" s="216"/>
      <c r="BWF97" s="216"/>
      <c r="BWG97" s="216"/>
      <c r="BWH97" s="216"/>
      <c r="BWI97" s="216"/>
      <c r="BWJ97" s="216"/>
      <c r="BWK97" s="216"/>
      <c r="BWL97" s="216"/>
      <c r="BWM97" s="216"/>
      <c r="BWN97" s="216"/>
      <c r="BWO97" s="216"/>
      <c r="BWP97" s="216"/>
      <c r="BWQ97" s="216"/>
      <c r="BWR97" s="216"/>
      <c r="BWS97" s="216"/>
      <c r="BWT97" s="216"/>
      <c r="BWU97" s="216"/>
      <c r="BWV97" s="216"/>
      <c r="BWW97" s="216"/>
      <c r="BWX97" s="216"/>
      <c r="BWY97" s="216"/>
      <c r="BWZ97" s="216"/>
      <c r="BXA97" s="216"/>
      <c r="BXB97" s="216"/>
      <c r="BXC97" s="216"/>
      <c r="BXD97" s="216"/>
      <c r="BXE97" s="216"/>
      <c r="BXF97" s="216"/>
      <c r="BXG97" s="216"/>
      <c r="BXH97" s="216"/>
      <c r="BXI97" s="216"/>
      <c r="BXJ97" s="216"/>
      <c r="BXK97" s="216"/>
      <c r="BXL97" s="216"/>
      <c r="BXM97" s="216"/>
      <c r="BXN97" s="216"/>
      <c r="BXO97" s="216"/>
      <c r="BXP97" s="216"/>
      <c r="BXQ97" s="216"/>
      <c r="BXR97" s="216"/>
      <c r="BXS97" s="216"/>
      <c r="BXT97" s="216"/>
      <c r="BXU97" s="216"/>
      <c r="BXV97" s="216"/>
      <c r="BXW97" s="216"/>
      <c r="BXX97" s="216"/>
      <c r="BXY97" s="216"/>
      <c r="BXZ97" s="216"/>
      <c r="BYA97" s="216"/>
      <c r="BYB97" s="216"/>
      <c r="BYC97" s="216"/>
      <c r="BYD97" s="216"/>
      <c r="BYE97" s="216"/>
      <c r="BYF97" s="216"/>
      <c r="BYG97" s="216"/>
      <c r="BYH97" s="216"/>
      <c r="BYI97" s="216"/>
      <c r="BYJ97" s="216"/>
      <c r="BYK97" s="216"/>
      <c r="BYL97" s="216"/>
      <c r="BYM97" s="216"/>
      <c r="BYN97" s="216"/>
      <c r="BYO97" s="216"/>
      <c r="BYP97" s="216"/>
      <c r="BYQ97" s="216"/>
      <c r="BYR97" s="216"/>
      <c r="BYS97" s="216"/>
      <c r="BYT97" s="216"/>
      <c r="BYU97" s="216"/>
      <c r="BYV97" s="216"/>
      <c r="BYW97" s="216"/>
      <c r="BYX97" s="216"/>
      <c r="BYY97" s="216"/>
      <c r="BYZ97" s="216"/>
      <c r="BZA97" s="216"/>
      <c r="BZB97" s="216"/>
      <c r="BZC97" s="216"/>
      <c r="BZD97" s="216"/>
      <c r="BZE97" s="216"/>
      <c r="BZF97" s="216"/>
      <c r="BZG97" s="216"/>
      <c r="BZH97" s="216"/>
      <c r="BZI97" s="216"/>
      <c r="BZJ97" s="216"/>
      <c r="BZK97" s="216"/>
      <c r="BZL97" s="216"/>
      <c r="BZM97" s="216"/>
      <c r="BZN97" s="216"/>
      <c r="BZO97" s="216"/>
      <c r="BZP97" s="216"/>
      <c r="BZQ97" s="216"/>
      <c r="BZR97" s="216"/>
      <c r="BZS97" s="216"/>
      <c r="BZT97" s="216"/>
      <c r="BZU97" s="216"/>
      <c r="BZV97" s="216"/>
      <c r="BZW97" s="216"/>
      <c r="BZX97" s="216"/>
      <c r="BZY97" s="216"/>
      <c r="BZZ97" s="216"/>
      <c r="CAA97" s="216"/>
      <c r="CAB97" s="216"/>
      <c r="CAC97" s="216"/>
      <c r="CAD97" s="216"/>
      <c r="CAE97" s="216"/>
      <c r="CAF97" s="216"/>
      <c r="CAG97" s="216"/>
      <c r="CAH97" s="216"/>
      <c r="CAI97" s="216"/>
      <c r="CAJ97" s="216"/>
      <c r="CAK97" s="216"/>
      <c r="CAL97" s="216"/>
      <c r="CAM97" s="216"/>
      <c r="CAN97" s="216"/>
      <c r="CAO97" s="216"/>
      <c r="CAP97" s="216"/>
      <c r="CAQ97" s="216"/>
      <c r="CAR97" s="216"/>
      <c r="CAS97" s="216"/>
      <c r="CAT97" s="216"/>
      <c r="CAU97" s="216"/>
      <c r="CAV97" s="216"/>
      <c r="CAW97" s="216"/>
      <c r="CAX97" s="216"/>
      <c r="CAY97" s="216"/>
      <c r="CAZ97" s="216"/>
      <c r="CBA97" s="216"/>
      <c r="CBB97" s="216"/>
      <c r="CBC97" s="216"/>
      <c r="CBD97" s="216"/>
      <c r="CBE97" s="216"/>
      <c r="CBF97" s="216"/>
      <c r="CBG97" s="216"/>
      <c r="CBH97" s="216"/>
      <c r="CBI97" s="216"/>
      <c r="CBJ97" s="216"/>
      <c r="CBK97" s="216"/>
      <c r="CBL97" s="216"/>
      <c r="CBM97" s="216"/>
      <c r="CBN97" s="216"/>
      <c r="CBO97" s="216"/>
      <c r="CBP97" s="216"/>
      <c r="CBQ97" s="216"/>
      <c r="CBR97" s="216"/>
      <c r="CBS97" s="216"/>
      <c r="CBT97" s="216"/>
      <c r="CBU97" s="216"/>
      <c r="CBV97" s="216"/>
      <c r="CBW97" s="216"/>
      <c r="CBX97" s="216"/>
      <c r="CBY97" s="216"/>
      <c r="CBZ97" s="216"/>
      <c r="CCA97" s="216"/>
      <c r="CCB97" s="216"/>
      <c r="CCC97" s="216"/>
      <c r="CCD97" s="216"/>
      <c r="CCE97" s="216"/>
      <c r="CCF97" s="216"/>
      <c r="CCG97" s="216"/>
      <c r="CCH97" s="216"/>
      <c r="CCI97" s="216"/>
      <c r="CCJ97" s="216"/>
      <c r="CCK97" s="216"/>
      <c r="CCL97" s="216"/>
      <c r="CCM97" s="216"/>
      <c r="CCN97" s="216"/>
      <c r="CCO97" s="216"/>
      <c r="CCP97" s="216"/>
      <c r="CCQ97" s="216"/>
      <c r="CCR97" s="216"/>
      <c r="CCS97" s="216"/>
      <c r="CCT97" s="216"/>
      <c r="CCU97" s="216"/>
      <c r="CCV97" s="216"/>
      <c r="CCW97" s="216"/>
      <c r="CCX97" s="216"/>
      <c r="CCY97" s="216"/>
      <c r="CCZ97" s="216"/>
      <c r="CDA97" s="216"/>
      <c r="CDB97" s="216"/>
      <c r="CDC97" s="216"/>
      <c r="CDD97" s="216"/>
      <c r="CDE97" s="216"/>
      <c r="CDF97" s="216"/>
      <c r="CDG97" s="216"/>
      <c r="CDH97" s="216"/>
      <c r="CDI97" s="216"/>
      <c r="CDJ97" s="216"/>
      <c r="CDK97" s="216"/>
      <c r="CDL97" s="216"/>
      <c r="CDM97" s="216"/>
      <c r="CDN97" s="216"/>
      <c r="CDO97" s="216"/>
      <c r="CDP97" s="216"/>
      <c r="CDQ97" s="216"/>
      <c r="CDR97" s="216"/>
      <c r="CDS97" s="216"/>
      <c r="CDT97" s="216"/>
      <c r="CDU97" s="216"/>
      <c r="CDV97" s="216"/>
      <c r="CDW97" s="216"/>
      <c r="CDX97" s="216"/>
      <c r="CDY97" s="216"/>
      <c r="CDZ97" s="216"/>
      <c r="CEA97" s="216"/>
      <c r="CEB97" s="216"/>
      <c r="CEC97" s="216"/>
      <c r="CED97" s="216"/>
      <c r="CEE97" s="216"/>
      <c r="CEF97" s="216"/>
      <c r="CEG97" s="216"/>
      <c r="CEH97" s="216"/>
      <c r="CEI97" s="216"/>
      <c r="CEJ97" s="216"/>
      <c r="CEK97" s="216"/>
      <c r="CEL97" s="216"/>
      <c r="CEM97" s="216"/>
      <c r="CEN97" s="216"/>
      <c r="CEO97" s="216"/>
      <c r="CEP97" s="216"/>
      <c r="CEQ97" s="216"/>
      <c r="CER97" s="216"/>
      <c r="CES97" s="216"/>
      <c r="CET97" s="216"/>
      <c r="CEU97" s="216"/>
      <c r="CEV97" s="216"/>
      <c r="CEW97" s="216"/>
      <c r="CEX97" s="216"/>
      <c r="CEY97" s="216"/>
      <c r="CEZ97" s="216"/>
      <c r="CFA97" s="216"/>
      <c r="CFB97" s="216"/>
      <c r="CFC97" s="216"/>
      <c r="CFD97" s="216"/>
      <c r="CFE97" s="216"/>
      <c r="CFF97" s="216"/>
      <c r="CFG97" s="216"/>
      <c r="CFH97" s="216"/>
      <c r="CFI97" s="216"/>
      <c r="CFJ97" s="216"/>
      <c r="CFK97" s="216"/>
      <c r="CFL97" s="216"/>
      <c r="CFM97" s="216"/>
      <c r="CFN97" s="216"/>
      <c r="CFO97" s="216"/>
      <c r="CFP97" s="216"/>
      <c r="CFQ97" s="216"/>
      <c r="CFR97" s="216"/>
      <c r="CFS97" s="216"/>
      <c r="CFT97" s="216"/>
      <c r="CFU97" s="216"/>
      <c r="CFV97" s="216"/>
      <c r="CFW97" s="216"/>
      <c r="CFX97" s="216"/>
      <c r="CFY97" s="216"/>
      <c r="CFZ97" s="216"/>
      <c r="CGA97" s="216"/>
      <c r="CGB97" s="216"/>
      <c r="CGC97" s="216"/>
      <c r="CGD97" s="216"/>
      <c r="CGE97" s="216"/>
      <c r="CGF97" s="216"/>
      <c r="CGG97" s="216"/>
      <c r="CGH97" s="216"/>
      <c r="CGI97" s="216"/>
      <c r="CGJ97" s="216"/>
      <c r="CGK97" s="216"/>
      <c r="CGL97" s="216"/>
      <c r="CGM97" s="216"/>
      <c r="CGN97" s="216"/>
      <c r="CGO97" s="216"/>
      <c r="CGP97" s="216"/>
      <c r="CGQ97" s="216"/>
      <c r="CGR97" s="216"/>
      <c r="CGS97" s="216"/>
      <c r="CGT97" s="216"/>
      <c r="CGU97" s="216"/>
      <c r="CGV97" s="216"/>
      <c r="CGW97" s="216"/>
      <c r="CGX97" s="216"/>
      <c r="CGY97" s="216"/>
      <c r="CGZ97" s="216"/>
      <c r="CHA97" s="216"/>
      <c r="CHB97" s="216"/>
      <c r="CHC97" s="216"/>
      <c r="CHD97" s="216"/>
      <c r="CHE97" s="216"/>
      <c r="CHF97" s="216"/>
      <c r="CHG97" s="216"/>
      <c r="CHH97" s="216"/>
      <c r="CHI97" s="216"/>
      <c r="CHJ97" s="216"/>
      <c r="CHK97" s="216"/>
      <c r="CHL97" s="216"/>
      <c r="CHM97" s="216"/>
      <c r="CHN97" s="216"/>
      <c r="CHO97" s="216"/>
      <c r="CHP97" s="216"/>
      <c r="CHQ97" s="216"/>
      <c r="CHR97" s="216"/>
      <c r="CHS97" s="216"/>
      <c r="CHT97" s="216"/>
      <c r="CHU97" s="216"/>
      <c r="CHV97" s="216"/>
      <c r="CHW97" s="216"/>
      <c r="CHX97" s="216"/>
      <c r="CHY97" s="216"/>
      <c r="CHZ97" s="216"/>
      <c r="CIA97" s="216"/>
      <c r="CIB97" s="216"/>
      <c r="CIC97" s="216"/>
      <c r="CID97" s="216"/>
      <c r="CIE97" s="216"/>
      <c r="CIF97" s="216"/>
      <c r="CIG97" s="216"/>
      <c r="CIH97" s="216"/>
      <c r="CII97" s="216"/>
      <c r="CIJ97" s="216"/>
      <c r="CIK97" s="216"/>
      <c r="CIL97" s="216"/>
      <c r="CIM97" s="216"/>
      <c r="CIN97" s="216"/>
      <c r="CIO97" s="216"/>
      <c r="CIP97" s="216"/>
      <c r="CIQ97" s="216"/>
      <c r="CIR97" s="216"/>
      <c r="CIS97" s="216"/>
      <c r="CIT97" s="216"/>
      <c r="CIU97" s="216"/>
      <c r="CIV97" s="216"/>
      <c r="CIW97" s="216"/>
      <c r="CIX97" s="216"/>
      <c r="CIY97" s="216"/>
      <c r="CIZ97" s="216"/>
      <c r="CJA97" s="216"/>
      <c r="CJB97" s="216"/>
      <c r="CJC97" s="216"/>
      <c r="CJD97" s="216"/>
      <c r="CJE97" s="216"/>
      <c r="CJF97" s="216"/>
      <c r="CJG97" s="216"/>
      <c r="CJH97" s="216"/>
      <c r="CJI97" s="216"/>
      <c r="CJJ97" s="216"/>
      <c r="CJK97" s="216"/>
      <c r="CJL97" s="216"/>
      <c r="CJM97" s="216"/>
      <c r="CJN97" s="216"/>
      <c r="CJO97" s="216"/>
      <c r="CJP97" s="216"/>
      <c r="CJQ97" s="216"/>
      <c r="CJR97" s="216"/>
      <c r="CJS97" s="216"/>
      <c r="CJT97" s="216"/>
      <c r="CJU97" s="216"/>
      <c r="CJV97" s="216"/>
      <c r="CJW97" s="216"/>
      <c r="CJX97" s="216"/>
      <c r="CJY97" s="216"/>
      <c r="CJZ97" s="216"/>
      <c r="CKA97" s="216"/>
      <c r="CKB97" s="216"/>
      <c r="CKC97" s="216"/>
      <c r="CKD97" s="216"/>
      <c r="CKE97" s="216"/>
      <c r="CKF97" s="216"/>
      <c r="CKG97" s="216"/>
      <c r="CKH97" s="216"/>
      <c r="CKI97" s="216"/>
      <c r="CKJ97" s="216"/>
      <c r="CKK97" s="216"/>
      <c r="CKL97" s="216"/>
      <c r="CKM97" s="216"/>
      <c r="CKN97" s="216"/>
      <c r="CKO97" s="216"/>
      <c r="CKP97" s="216"/>
      <c r="CKQ97" s="216"/>
      <c r="CKR97" s="216"/>
      <c r="CKS97" s="216"/>
      <c r="CKT97" s="216"/>
      <c r="CKU97" s="216"/>
      <c r="CKV97" s="216"/>
      <c r="CKW97" s="216"/>
      <c r="CKX97" s="216"/>
      <c r="CKY97" s="216"/>
      <c r="CKZ97" s="216"/>
      <c r="CLA97" s="216"/>
      <c r="CLB97" s="216"/>
      <c r="CLC97" s="216"/>
      <c r="CLD97" s="216"/>
      <c r="CLE97" s="216"/>
      <c r="CLF97" s="216"/>
      <c r="CLG97" s="216"/>
      <c r="CLH97" s="216"/>
      <c r="CLI97" s="216"/>
      <c r="CLJ97" s="216"/>
      <c r="CLK97" s="216"/>
      <c r="CLL97" s="216"/>
      <c r="CLM97" s="216"/>
      <c r="CLN97" s="216"/>
      <c r="CLO97" s="216"/>
      <c r="CLP97" s="216"/>
      <c r="CLQ97" s="216"/>
      <c r="CLR97" s="216"/>
      <c r="CLS97" s="216"/>
      <c r="CLT97" s="216"/>
      <c r="CLU97" s="216"/>
      <c r="CLV97" s="216"/>
      <c r="CLW97" s="216"/>
      <c r="CLX97" s="216"/>
      <c r="CLY97" s="216"/>
      <c r="CLZ97" s="216"/>
      <c r="CMA97" s="216"/>
      <c r="CMB97" s="216"/>
      <c r="CMC97" s="216"/>
      <c r="CMD97" s="216"/>
      <c r="CME97" s="216"/>
      <c r="CMF97" s="216"/>
      <c r="CMG97" s="216"/>
      <c r="CMH97" s="216"/>
      <c r="CMI97" s="216"/>
      <c r="CMJ97" s="216"/>
      <c r="CMK97" s="216"/>
      <c r="CML97" s="216"/>
      <c r="CMM97" s="216"/>
      <c r="CMN97" s="216"/>
      <c r="CMO97" s="216"/>
      <c r="CMP97" s="216"/>
      <c r="CMQ97" s="216"/>
      <c r="CMR97" s="216"/>
      <c r="CMS97" s="216"/>
      <c r="CMT97" s="216"/>
      <c r="CMU97" s="216"/>
      <c r="CMV97" s="216"/>
      <c r="CMW97" s="216"/>
      <c r="CMX97" s="216"/>
      <c r="CMY97" s="216"/>
      <c r="CMZ97" s="216"/>
      <c r="CNA97" s="216"/>
      <c r="CNB97" s="216"/>
      <c r="CNC97" s="216"/>
      <c r="CND97" s="216"/>
      <c r="CNE97" s="216"/>
      <c r="CNF97" s="216"/>
      <c r="CNG97" s="216"/>
      <c r="CNH97" s="216"/>
      <c r="CNI97" s="216"/>
      <c r="CNJ97" s="216"/>
      <c r="CNK97" s="216"/>
      <c r="CNL97" s="216"/>
      <c r="CNM97" s="216"/>
      <c r="CNN97" s="216"/>
      <c r="CNO97" s="216"/>
      <c r="CNP97" s="216"/>
      <c r="CNQ97" s="216"/>
      <c r="CNR97" s="216"/>
      <c r="CNS97" s="216"/>
      <c r="CNT97" s="216"/>
      <c r="CNU97" s="216"/>
      <c r="CNV97" s="216"/>
      <c r="CNW97" s="216"/>
      <c r="CNX97" s="216"/>
      <c r="CNY97" s="216"/>
      <c r="CNZ97" s="216"/>
      <c r="COA97" s="216"/>
      <c r="COB97" s="216"/>
      <c r="COC97" s="216"/>
      <c r="COD97" s="216"/>
      <c r="COE97" s="216"/>
      <c r="COF97" s="216"/>
      <c r="COG97" s="216"/>
      <c r="COH97" s="216"/>
      <c r="COI97" s="216"/>
      <c r="COJ97" s="216"/>
      <c r="COK97" s="216"/>
      <c r="COL97" s="216"/>
      <c r="COM97" s="216"/>
      <c r="CON97" s="216"/>
      <c r="COO97" s="216"/>
      <c r="COP97" s="216"/>
      <c r="COQ97" s="216"/>
      <c r="COR97" s="216"/>
      <c r="COS97" s="216"/>
      <c r="COT97" s="216"/>
      <c r="COU97" s="216"/>
      <c r="COV97" s="216"/>
      <c r="COW97" s="216"/>
      <c r="COX97" s="216"/>
      <c r="COY97" s="216"/>
      <c r="COZ97" s="216"/>
      <c r="CPA97" s="216"/>
      <c r="CPB97" s="216"/>
      <c r="CPC97" s="216"/>
      <c r="CPD97" s="216"/>
      <c r="CPE97" s="216"/>
      <c r="CPF97" s="216"/>
    </row>
    <row r="98" spans="1:2450" s="175" customFormat="1" ht="25.5" x14ac:dyDescent="0.25">
      <c r="A98" s="713"/>
      <c r="B98" s="171">
        <f t="shared" si="2"/>
        <v>1</v>
      </c>
      <c r="C98" s="234" t="s">
        <v>236</v>
      </c>
      <c r="D98" s="227"/>
      <c r="E98" s="163"/>
      <c r="F98" s="163"/>
      <c r="G98" s="159"/>
      <c r="H98" s="290"/>
      <c r="I98" s="373"/>
      <c r="J98" s="373"/>
      <c r="K98" s="373"/>
      <c r="L98" s="373"/>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c r="HX98" s="216"/>
      <c r="HY98" s="216"/>
      <c r="HZ98" s="216"/>
      <c r="IA98" s="216"/>
      <c r="IB98" s="216"/>
      <c r="IC98" s="216"/>
      <c r="ID98" s="216"/>
      <c r="IE98" s="216"/>
      <c r="IF98" s="216"/>
      <c r="IG98" s="216"/>
      <c r="IH98" s="216"/>
      <c r="II98" s="216"/>
      <c r="IJ98" s="216"/>
      <c r="IK98" s="216"/>
      <c r="IL98" s="216"/>
      <c r="IM98" s="216"/>
      <c r="IN98" s="216"/>
      <c r="IO98" s="216"/>
      <c r="IP98" s="216"/>
      <c r="IQ98" s="216"/>
      <c r="IR98" s="216"/>
      <c r="IS98" s="216"/>
      <c r="IT98" s="216"/>
      <c r="IU98" s="216"/>
      <c r="IV98" s="216"/>
      <c r="IW98" s="216"/>
      <c r="IX98" s="216"/>
      <c r="IY98" s="216"/>
      <c r="IZ98" s="216"/>
      <c r="JA98" s="216"/>
      <c r="JB98" s="216"/>
      <c r="JC98" s="216"/>
      <c r="JD98" s="216"/>
      <c r="JE98" s="216"/>
      <c r="JF98" s="216"/>
      <c r="JG98" s="216"/>
      <c r="JH98" s="216"/>
      <c r="JI98" s="216"/>
      <c r="JJ98" s="216"/>
      <c r="JK98" s="216"/>
      <c r="JL98" s="216"/>
      <c r="JM98" s="216"/>
      <c r="JN98" s="216"/>
      <c r="JO98" s="216"/>
      <c r="JP98" s="216"/>
      <c r="JQ98" s="216"/>
      <c r="JR98" s="216"/>
      <c r="JS98" s="216"/>
      <c r="JT98" s="216"/>
      <c r="JU98" s="216"/>
      <c r="JV98" s="216"/>
      <c r="JW98" s="216"/>
      <c r="JX98" s="216"/>
      <c r="JY98" s="216"/>
      <c r="JZ98" s="216"/>
      <c r="KA98" s="216"/>
      <c r="KB98" s="216"/>
      <c r="KC98" s="216"/>
      <c r="KD98" s="216"/>
      <c r="KE98" s="216"/>
      <c r="KF98" s="216"/>
      <c r="KG98" s="216"/>
      <c r="KH98" s="216"/>
      <c r="KI98" s="216"/>
      <c r="KJ98" s="216"/>
      <c r="KK98" s="216"/>
      <c r="KL98" s="216"/>
      <c r="KM98" s="216"/>
      <c r="KN98" s="216"/>
      <c r="KO98" s="216"/>
      <c r="KP98" s="216"/>
      <c r="KQ98" s="216"/>
      <c r="KR98" s="216"/>
      <c r="KS98" s="216"/>
      <c r="KT98" s="216"/>
      <c r="KU98" s="216"/>
      <c r="KV98" s="216"/>
      <c r="KW98" s="216"/>
      <c r="KX98" s="216"/>
      <c r="KY98" s="216"/>
      <c r="KZ98" s="216"/>
      <c r="LA98" s="216"/>
      <c r="LB98" s="216"/>
      <c r="LC98" s="216"/>
      <c r="LD98" s="216"/>
      <c r="LE98" s="216"/>
      <c r="LF98" s="216"/>
      <c r="LG98" s="216"/>
      <c r="LH98" s="216"/>
      <c r="LI98" s="216"/>
      <c r="LJ98" s="216"/>
      <c r="LK98" s="216"/>
      <c r="LL98" s="216"/>
      <c r="LM98" s="216"/>
      <c r="LN98" s="216"/>
      <c r="LO98" s="216"/>
      <c r="LP98" s="216"/>
      <c r="LQ98" s="216"/>
      <c r="LR98" s="216"/>
      <c r="LS98" s="216"/>
      <c r="LT98" s="216"/>
      <c r="LU98" s="216"/>
      <c r="LV98" s="216"/>
      <c r="LW98" s="216"/>
      <c r="LX98" s="216"/>
      <c r="LY98" s="216"/>
      <c r="LZ98" s="216"/>
      <c r="MA98" s="216"/>
      <c r="MB98" s="216"/>
      <c r="MC98" s="216"/>
      <c r="MD98" s="216"/>
      <c r="ME98" s="216"/>
      <c r="MF98" s="216"/>
      <c r="MG98" s="216"/>
      <c r="MH98" s="216"/>
      <c r="MI98" s="216"/>
      <c r="MJ98" s="216"/>
      <c r="MK98" s="216"/>
      <c r="ML98" s="216"/>
      <c r="MM98" s="216"/>
      <c r="MN98" s="216"/>
      <c r="MO98" s="216"/>
      <c r="MP98" s="216"/>
      <c r="MQ98" s="216"/>
      <c r="MR98" s="216"/>
      <c r="MS98" s="216"/>
      <c r="MT98" s="216"/>
      <c r="MU98" s="216"/>
      <c r="MV98" s="216"/>
      <c r="MW98" s="216"/>
      <c r="MX98" s="216"/>
      <c r="MY98" s="216"/>
      <c r="MZ98" s="216"/>
      <c r="NA98" s="216"/>
      <c r="NB98" s="216"/>
      <c r="NC98" s="216"/>
      <c r="ND98" s="216"/>
      <c r="NE98" s="216"/>
      <c r="NF98" s="216"/>
      <c r="NG98" s="216"/>
      <c r="NH98" s="216"/>
      <c r="NI98" s="216"/>
      <c r="NJ98" s="216"/>
      <c r="NK98" s="216"/>
      <c r="NL98" s="216"/>
      <c r="NM98" s="216"/>
      <c r="NN98" s="216"/>
      <c r="NO98" s="216"/>
      <c r="NP98" s="216"/>
      <c r="NQ98" s="216"/>
      <c r="NR98" s="216"/>
      <c r="NS98" s="216"/>
      <c r="NT98" s="216"/>
      <c r="NU98" s="216"/>
      <c r="NV98" s="216"/>
      <c r="NW98" s="216"/>
      <c r="NX98" s="216"/>
      <c r="NY98" s="216"/>
      <c r="NZ98" s="216"/>
      <c r="OA98" s="216"/>
      <c r="OB98" s="216"/>
      <c r="OC98" s="216"/>
      <c r="OD98" s="216"/>
      <c r="OE98" s="216"/>
      <c r="OF98" s="216"/>
      <c r="OG98" s="216"/>
      <c r="OH98" s="216"/>
      <c r="OI98" s="216"/>
      <c r="OJ98" s="216"/>
      <c r="OK98" s="216"/>
      <c r="OL98" s="216"/>
      <c r="OM98" s="216"/>
      <c r="ON98" s="216"/>
      <c r="OO98" s="216"/>
      <c r="OP98" s="216"/>
      <c r="OQ98" s="216"/>
      <c r="OR98" s="216"/>
      <c r="OS98" s="216"/>
      <c r="OT98" s="216"/>
      <c r="OU98" s="216"/>
      <c r="OV98" s="216"/>
      <c r="OW98" s="216"/>
      <c r="OX98" s="216"/>
      <c r="OY98" s="216"/>
      <c r="OZ98" s="216"/>
      <c r="PA98" s="216"/>
      <c r="PB98" s="216"/>
      <c r="PC98" s="216"/>
      <c r="PD98" s="216"/>
      <c r="PE98" s="216"/>
      <c r="PF98" s="216"/>
      <c r="PG98" s="216"/>
      <c r="PH98" s="216"/>
      <c r="PI98" s="216"/>
      <c r="PJ98" s="216"/>
      <c r="PK98" s="216"/>
      <c r="PL98" s="216"/>
      <c r="PM98" s="216"/>
      <c r="PN98" s="216"/>
      <c r="PO98" s="216"/>
      <c r="PP98" s="216"/>
      <c r="PQ98" s="216"/>
      <c r="PR98" s="216"/>
      <c r="PS98" s="216"/>
      <c r="PT98" s="216"/>
      <c r="PU98" s="216"/>
      <c r="PV98" s="216"/>
      <c r="PW98" s="216"/>
      <c r="PX98" s="216"/>
      <c r="PY98" s="216"/>
      <c r="PZ98" s="216"/>
      <c r="QA98" s="216"/>
      <c r="QB98" s="216"/>
      <c r="QC98" s="216"/>
      <c r="QD98" s="216"/>
      <c r="QE98" s="216"/>
      <c r="QF98" s="216"/>
      <c r="QG98" s="216"/>
      <c r="QH98" s="216"/>
      <c r="QI98" s="216"/>
      <c r="QJ98" s="216"/>
      <c r="QK98" s="216"/>
      <c r="QL98" s="216"/>
      <c r="QM98" s="216"/>
      <c r="QN98" s="216"/>
      <c r="QO98" s="216"/>
      <c r="QP98" s="216"/>
      <c r="QQ98" s="216"/>
      <c r="QR98" s="216"/>
      <c r="QS98" s="216"/>
      <c r="QT98" s="216"/>
      <c r="QU98" s="216"/>
      <c r="QV98" s="216"/>
      <c r="QW98" s="216"/>
      <c r="QX98" s="216"/>
      <c r="QY98" s="216"/>
      <c r="QZ98" s="216"/>
      <c r="RA98" s="216"/>
      <c r="RB98" s="216"/>
      <c r="RC98" s="216"/>
      <c r="RD98" s="216"/>
      <c r="RE98" s="216"/>
      <c r="RF98" s="216"/>
      <c r="RG98" s="216"/>
      <c r="RH98" s="216"/>
      <c r="RI98" s="216"/>
      <c r="RJ98" s="216"/>
      <c r="RK98" s="216"/>
      <c r="RL98" s="216"/>
      <c r="RM98" s="216"/>
      <c r="RN98" s="216"/>
      <c r="RO98" s="216"/>
      <c r="RP98" s="216"/>
      <c r="RQ98" s="216"/>
      <c r="RR98" s="216"/>
      <c r="RS98" s="216"/>
      <c r="RT98" s="216"/>
      <c r="RU98" s="216"/>
      <c r="RV98" s="216"/>
      <c r="RW98" s="216"/>
      <c r="RX98" s="216"/>
      <c r="RY98" s="216"/>
      <c r="RZ98" s="216"/>
      <c r="SA98" s="216"/>
      <c r="SB98" s="216"/>
      <c r="SC98" s="216"/>
      <c r="SD98" s="216"/>
      <c r="SE98" s="216"/>
      <c r="SF98" s="216"/>
      <c r="SG98" s="216"/>
      <c r="SH98" s="216"/>
      <c r="SI98" s="216"/>
      <c r="SJ98" s="216"/>
      <c r="SK98" s="216"/>
      <c r="SL98" s="216"/>
      <c r="SM98" s="216"/>
      <c r="SN98" s="216"/>
      <c r="SO98" s="216"/>
      <c r="SP98" s="216"/>
      <c r="SQ98" s="216"/>
      <c r="SR98" s="216"/>
      <c r="SS98" s="216"/>
      <c r="ST98" s="216"/>
      <c r="SU98" s="216"/>
      <c r="SV98" s="216"/>
      <c r="SW98" s="216"/>
      <c r="SX98" s="216"/>
      <c r="SY98" s="216"/>
      <c r="SZ98" s="216"/>
      <c r="TA98" s="216"/>
      <c r="TB98" s="216"/>
      <c r="TC98" s="216"/>
      <c r="TD98" s="216"/>
      <c r="TE98" s="216"/>
      <c r="TF98" s="216"/>
      <c r="TG98" s="216"/>
      <c r="TH98" s="216"/>
      <c r="TI98" s="216"/>
      <c r="TJ98" s="216"/>
      <c r="TK98" s="216"/>
      <c r="TL98" s="216"/>
      <c r="TM98" s="216"/>
      <c r="TN98" s="216"/>
      <c r="TO98" s="216"/>
      <c r="TP98" s="216"/>
      <c r="TQ98" s="216"/>
      <c r="TR98" s="216"/>
      <c r="TS98" s="216"/>
      <c r="TT98" s="216"/>
      <c r="TU98" s="216"/>
      <c r="TV98" s="216"/>
      <c r="TW98" s="216"/>
      <c r="TX98" s="216"/>
      <c r="TY98" s="216"/>
      <c r="TZ98" s="216"/>
      <c r="UA98" s="216"/>
      <c r="UB98" s="216"/>
      <c r="UC98" s="216"/>
      <c r="UD98" s="216"/>
      <c r="UE98" s="216"/>
      <c r="UF98" s="216"/>
      <c r="UG98" s="216"/>
      <c r="UH98" s="216"/>
      <c r="UI98" s="216"/>
      <c r="UJ98" s="216"/>
      <c r="UK98" s="216"/>
      <c r="UL98" s="216"/>
      <c r="UM98" s="216"/>
      <c r="UN98" s="216"/>
      <c r="UO98" s="216"/>
      <c r="UP98" s="216"/>
      <c r="UQ98" s="216"/>
      <c r="UR98" s="216"/>
      <c r="US98" s="216"/>
      <c r="UT98" s="216"/>
      <c r="UU98" s="216"/>
      <c r="UV98" s="216"/>
      <c r="UW98" s="216"/>
      <c r="UX98" s="216"/>
      <c r="UY98" s="216"/>
      <c r="UZ98" s="216"/>
      <c r="VA98" s="216"/>
      <c r="VB98" s="216"/>
      <c r="VC98" s="216"/>
      <c r="VD98" s="216"/>
      <c r="VE98" s="216"/>
      <c r="VF98" s="216"/>
      <c r="VG98" s="216"/>
      <c r="VH98" s="216"/>
      <c r="VI98" s="216"/>
      <c r="VJ98" s="216"/>
      <c r="VK98" s="216"/>
      <c r="VL98" s="216"/>
      <c r="VM98" s="216"/>
      <c r="VN98" s="216"/>
      <c r="VO98" s="216"/>
      <c r="VP98" s="216"/>
      <c r="VQ98" s="216"/>
      <c r="VR98" s="216"/>
      <c r="VS98" s="216"/>
      <c r="VT98" s="216"/>
      <c r="VU98" s="216"/>
      <c r="VV98" s="216"/>
      <c r="VW98" s="216"/>
      <c r="VX98" s="216"/>
      <c r="VY98" s="216"/>
      <c r="VZ98" s="216"/>
      <c r="WA98" s="216"/>
      <c r="WB98" s="216"/>
      <c r="WC98" s="216"/>
      <c r="WD98" s="216"/>
      <c r="WE98" s="216"/>
      <c r="WF98" s="216"/>
      <c r="WG98" s="216"/>
      <c r="WH98" s="216"/>
      <c r="WI98" s="216"/>
      <c r="WJ98" s="216"/>
      <c r="WK98" s="216"/>
      <c r="WL98" s="216"/>
      <c r="WM98" s="216"/>
      <c r="WN98" s="216"/>
      <c r="WO98" s="216"/>
      <c r="WP98" s="216"/>
      <c r="WQ98" s="216"/>
      <c r="WR98" s="216"/>
      <c r="WS98" s="216"/>
      <c r="WT98" s="216"/>
      <c r="WU98" s="216"/>
      <c r="WV98" s="216"/>
      <c r="WW98" s="216"/>
      <c r="WX98" s="216"/>
      <c r="WY98" s="216"/>
      <c r="WZ98" s="216"/>
      <c r="XA98" s="216"/>
      <c r="XB98" s="216"/>
      <c r="XC98" s="216"/>
      <c r="XD98" s="216"/>
      <c r="XE98" s="216"/>
      <c r="XF98" s="216"/>
      <c r="XG98" s="216"/>
      <c r="XH98" s="216"/>
      <c r="XI98" s="216"/>
      <c r="XJ98" s="216"/>
      <c r="XK98" s="216"/>
      <c r="XL98" s="216"/>
      <c r="XM98" s="216"/>
      <c r="XN98" s="216"/>
      <c r="XO98" s="216"/>
      <c r="XP98" s="216"/>
      <c r="XQ98" s="216"/>
      <c r="XR98" s="216"/>
      <c r="XS98" s="216"/>
      <c r="XT98" s="216"/>
      <c r="XU98" s="216"/>
      <c r="XV98" s="216"/>
      <c r="XW98" s="216"/>
      <c r="XX98" s="216"/>
      <c r="XY98" s="216"/>
      <c r="XZ98" s="216"/>
      <c r="YA98" s="216"/>
      <c r="YB98" s="216"/>
      <c r="YC98" s="216"/>
      <c r="YD98" s="216"/>
      <c r="YE98" s="216"/>
      <c r="YF98" s="216"/>
      <c r="YG98" s="216"/>
      <c r="YH98" s="216"/>
      <c r="YI98" s="216"/>
      <c r="YJ98" s="216"/>
      <c r="YK98" s="216"/>
      <c r="YL98" s="216"/>
      <c r="YM98" s="216"/>
      <c r="YN98" s="216"/>
      <c r="YO98" s="216"/>
      <c r="YP98" s="216"/>
      <c r="YQ98" s="216"/>
      <c r="YR98" s="216"/>
      <c r="YS98" s="216"/>
      <c r="YT98" s="216"/>
      <c r="YU98" s="216"/>
      <c r="YV98" s="216"/>
      <c r="YW98" s="216"/>
      <c r="YX98" s="216"/>
      <c r="YY98" s="216"/>
      <c r="YZ98" s="216"/>
      <c r="ZA98" s="216"/>
      <c r="ZB98" s="216"/>
      <c r="ZC98" s="216"/>
      <c r="ZD98" s="216"/>
      <c r="ZE98" s="216"/>
      <c r="ZF98" s="216"/>
      <c r="ZG98" s="216"/>
      <c r="ZH98" s="216"/>
      <c r="ZI98" s="216"/>
      <c r="ZJ98" s="216"/>
      <c r="ZK98" s="216"/>
      <c r="ZL98" s="216"/>
      <c r="ZM98" s="216"/>
      <c r="ZN98" s="216"/>
      <c r="ZO98" s="216"/>
      <c r="ZP98" s="216"/>
      <c r="ZQ98" s="216"/>
      <c r="ZR98" s="216"/>
      <c r="ZS98" s="216"/>
      <c r="ZT98" s="216"/>
      <c r="ZU98" s="216"/>
      <c r="ZV98" s="216"/>
      <c r="ZW98" s="216"/>
      <c r="ZX98" s="216"/>
      <c r="ZY98" s="216"/>
      <c r="ZZ98" s="216"/>
      <c r="AAA98" s="216"/>
      <c r="AAB98" s="216"/>
      <c r="AAC98" s="216"/>
      <c r="AAD98" s="216"/>
      <c r="AAE98" s="216"/>
      <c r="AAF98" s="216"/>
      <c r="AAG98" s="216"/>
      <c r="AAH98" s="216"/>
      <c r="AAI98" s="216"/>
      <c r="AAJ98" s="216"/>
      <c r="AAK98" s="216"/>
      <c r="AAL98" s="216"/>
      <c r="AAM98" s="216"/>
      <c r="AAN98" s="216"/>
      <c r="AAO98" s="216"/>
      <c r="AAP98" s="216"/>
      <c r="AAQ98" s="216"/>
      <c r="AAR98" s="216"/>
      <c r="AAS98" s="216"/>
      <c r="AAT98" s="216"/>
      <c r="AAU98" s="216"/>
      <c r="AAV98" s="216"/>
      <c r="AAW98" s="216"/>
      <c r="AAX98" s="216"/>
      <c r="AAY98" s="216"/>
      <c r="AAZ98" s="216"/>
      <c r="ABA98" s="216"/>
      <c r="ABB98" s="216"/>
      <c r="ABC98" s="216"/>
      <c r="ABD98" s="216"/>
      <c r="ABE98" s="216"/>
      <c r="ABF98" s="216"/>
      <c r="ABG98" s="216"/>
      <c r="ABH98" s="216"/>
      <c r="ABI98" s="216"/>
      <c r="ABJ98" s="216"/>
      <c r="ABK98" s="216"/>
      <c r="ABL98" s="216"/>
      <c r="ABM98" s="216"/>
      <c r="ABN98" s="216"/>
      <c r="ABO98" s="216"/>
      <c r="ABP98" s="216"/>
      <c r="ABQ98" s="216"/>
      <c r="ABR98" s="216"/>
      <c r="ABS98" s="216"/>
      <c r="ABT98" s="216"/>
      <c r="ABU98" s="216"/>
      <c r="ABV98" s="216"/>
      <c r="ABW98" s="216"/>
      <c r="ABX98" s="216"/>
      <c r="ABY98" s="216"/>
      <c r="ABZ98" s="216"/>
      <c r="ACA98" s="216"/>
      <c r="ACB98" s="216"/>
      <c r="ACC98" s="216"/>
      <c r="ACD98" s="216"/>
      <c r="ACE98" s="216"/>
      <c r="ACF98" s="216"/>
      <c r="ACG98" s="216"/>
      <c r="ACH98" s="216"/>
      <c r="ACI98" s="216"/>
      <c r="ACJ98" s="216"/>
      <c r="ACK98" s="216"/>
      <c r="ACL98" s="216"/>
      <c r="ACM98" s="216"/>
      <c r="ACN98" s="216"/>
      <c r="ACO98" s="216"/>
      <c r="ACP98" s="216"/>
      <c r="ACQ98" s="216"/>
      <c r="ACR98" s="216"/>
      <c r="ACS98" s="216"/>
      <c r="ACT98" s="216"/>
      <c r="ACU98" s="216"/>
      <c r="ACV98" s="216"/>
      <c r="ACW98" s="216"/>
      <c r="ACX98" s="216"/>
      <c r="ACY98" s="216"/>
      <c r="ACZ98" s="216"/>
      <c r="ADA98" s="216"/>
      <c r="ADB98" s="216"/>
      <c r="ADC98" s="216"/>
      <c r="ADD98" s="216"/>
      <c r="ADE98" s="216"/>
      <c r="ADF98" s="216"/>
      <c r="ADG98" s="216"/>
      <c r="ADH98" s="216"/>
      <c r="ADI98" s="216"/>
      <c r="ADJ98" s="216"/>
      <c r="ADK98" s="216"/>
      <c r="ADL98" s="216"/>
      <c r="ADM98" s="216"/>
      <c r="ADN98" s="216"/>
      <c r="ADO98" s="216"/>
      <c r="ADP98" s="216"/>
      <c r="ADQ98" s="216"/>
      <c r="ADR98" s="216"/>
      <c r="ADS98" s="216"/>
      <c r="ADT98" s="216"/>
      <c r="ADU98" s="216"/>
      <c r="ADV98" s="216"/>
      <c r="ADW98" s="216"/>
      <c r="ADX98" s="216"/>
      <c r="ADY98" s="216"/>
      <c r="ADZ98" s="216"/>
      <c r="AEA98" s="216"/>
      <c r="AEB98" s="216"/>
      <c r="AEC98" s="216"/>
      <c r="AED98" s="216"/>
      <c r="AEE98" s="216"/>
      <c r="AEF98" s="216"/>
      <c r="AEG98" s="216"/>
      <c r="AEH98" s="216"/>
      <c r="AEI98" s="216"/>
      <c r="AEJ98" s="216"/>
      <c r="AEK98" s="216"/>
      <c r="AEL98" s="216"/>
      <c r="AEM98" s="216"/>
      <c r="AEN98" s="216"/>
      <c r="AEO98" s="216"/>
      <c r="AEP98" s="216"/>
      <c r="AEQ98" s="216"/>
      <c r="AER98" s="216"/>
      <c r="AES98" s="216"/>
      <c r="AET98" s="216"/>
      <c r="AEU98" s="216"/>
      <c r="AEV98" s="216"/>
      <c r="AEW98" s="216"/>
      <c r="AEX98" s="216"/>
      <c r="AEY98" s="216"/>
      <c r="AEZ98" s="216"/>
      <c r="AFA98" s="216"/>
      <c r="AFB98" s="216"/>
      <c r="AFC98" s="216"/>
      <c r="AFD98" s="216"/>
      <c r="AFE98" s="216"/>
      <c r="AFF98" s="216"/>
      <c r="AFG98" s="216"/>
      <c r="AFH98" s="216"/>
      <c r="AFI98" s="216"/>
      <c r="AFJ98" s="216"/>
      <c r="AFK98" s="216"/>
      <c r="AFL98" s="216"/>
      <c r="AFM98" s="216"/>
      <c r="AFN98" s="216"/>
      <c r="AFO98" s="216"/>
      <c r="AFP98" s="216"/>
      <c r="AFQ98" s="216"/>
      <c r="AFR98" s="216"/>
      <c r="AFS98" s="216"/>
      <c r="AFT98" s="216"/>
      <c r="AFU98" s="216"/>
      <c r="AFV98" s="216"/>
      <c r="AFW98" s="216"/>
      <c r="AFX98" s="216"/>
      <c r="AFY98" s="216"/>
      <c r="AFZ98" s="216"/>
      <c r="AGA98" s="216"/>
      <c r="AGB98" s="216"/>
      <c r="AGC98" s="216"/>
      <c r="AGD98" s="216"/>
      <c r="AGE98" s="216"/>
      <c r="AGF98" s="216"/>
      <c r="AGG98" s="216"/>
      <c r="AGH98" s="216"/>
      <c r="AGI98" s="216"/>
      <c r="AGJ98" s="216"/>
      <c r="AGK98" s="216"/>
      <c r="AGL98" s="216"/>
      <c r="AGM98" s="216"/>
      <c r="AGN98" s="216"/>
      <c r="AGO98" s="216"/>
      <c r="AGP98" s="216"/>
      <c r="AGQ98" s="216"/>
      <c r="AGR98" s="216"/>
      <c r="AGS98" s="216"/>
      <c r="AGT98" s="216"/>
      <c r="AGU98" s="216"/>
      <c r="AGV98" s="216"/>
      <c r="AGW98" s="216"/>
      <c r="AGX98" s="216"/>
      <c r="AGY98" s="216"/>
      <c r="AGZ98" s="216"/>
      <c r="AHA98" s="216"/>
      <c r="AHB98" s="216"/>
      <c r="AHC98" s="216"/>
      <c r="AHD98" s="216"/>
      <c r="AHE98" s="216"/>
      <c r="AHF98" s="216"/>
      <c r="AHG98" s="216"/>
      <c r="AHH98" s="216"/>
      <c r="AHI98" s="216"/>
      <c r="AHJ98" s="216"/>
      <c r="AHK98" s="216"/>
      <c r="AHL98" s="216"/>
      <c r="AHM98" s="216"/>
      <c r="AHN98" s="216"/>
      <c r="AHO98" s="216"/>
      <c r="AHP98" s="216"/>
      <c r="AHQ98" s="216"/>
      <c r="AHR98" s="216"/>
      <c r="AHS98" s="216"/>
      <c r="AHT98" s="216"/>
      <c r="AHU98" s="216"/>
      <c r="AHV98" s="216"/>
      <c r="AHW98" s="216"/>
      <c r="AHX98" s="216"/>
      <c r="AHY98" s="216"/>
      <c r="AHZ98" s="216"/>
      <c r="AIA98" s="216"/>
      <c r="AIB98" s="216"/>
      <c r="AIC98" s="216"/>
      <c r="AID98" s="216"/>
      <c r="AIE98" s="216"/>
      <c r="AIF98" s="216"/>
      <c r="AIG98" s="216"/>
      <c r="AIH98" s="216"/>
      <c r="AII98" s="216"/>
      <c r="AIJ98" s="216"/>
      <c r="AIK98" s="216"/>
      <c r="AIL98" s="216"/>
      <c r="AIM98" s="216"/>
      <c r="AIN98" s="216"/>
      <c r="AIO98" s="216"/>
      <c r="AIP98" s="216"/>
      <c r="AIQ98" s="216"/>
      <c r="AIR98" s="216"/>
      <c r="AIS98" s="216"/>
      <c r="AIT98" s="216"/>
      <c r="AIU98" s="216"/>
      <c r="AIV98" s="216"/>
      <c r="AIW98" s="216"/>
      <c r="AIX98" s="216"/>
      <c r="AIY98" s="216"/>
      <c r="AIZ98" s="216"/>
      <c r="AJA98" s="216"/>
      <c r="AJB98" s="216"/>
      <c r="AJC98" s="216"/>
      <c r="AJD98" s="216"/>
      <c r="AJE98" s="216"/>
      <c r="AJF98" s="216"/>
      <c r="AJG98" s="216"/>
      <c r="AJH98" s="216"/>
      <c r="AJI98" s="216"/>
      <c r="AJJ98" s="216"/>
      <c r="AJK98" s="216"/>
      <c r="AJL98" s="216"/>
      <c r="AJM98" s="216"/>
      <c r="AJN98" s="216"/>
      <c r="AJO98" s="216"/>
      <c r="AJP98" s="216"/>
      <c r="AJQ98" s="216"/>
      <c r="AJR98" s="216"/>
      <c r="AJS98" s="216"/>
      <c r="AJT98" s="216"/>
      <c r="AJU98" s="216"/>
      <c r="AJV98" s="216"/>
      <c r="AJW98" s="216"/>
      <c r="AJX98" s="216"/>
      <c r="AJY98" s="216"/>
      <c r="AJZ98" s="216"/>
      <c r="AKA98" s="216"/>
      <c r="AKB98" s="216"/>
      <c r="AKC98" s="216"/>
      <c r="AKD98" s="216"/>
      <c r="AKE98" s="216"/>
      <c r="AKF98" s="216"/>
      <c r="AKG98" s="216"/>
      <c r="AKH98" s="216"/>
      <c r="AKI98" s="216"/>
      <c r="AKJ98" s="216"/>
      <c r="AKK98" s="216"/>
      <c r="AKL98" s="216"/>
      <c r="AKM98" s="216"/>
      <c r="AKN98" s="216"/>
      <c r="AKO98" s="216"/>
      <c r="AKP98" s="216"/>
      <c r="AKQ98" s="216"/>
      <c r="AKR98" s="216"/>
      <c r="AKS98" s="216"/>
      <c r="AKT98" s="216"/>
      <c r="AKU98" s="216"/>
      <c r="AKV98" s="216"/>
      <c r="AKW98" s="216"/>
      <c r="AKX98" s="216"/>
      <c r="AKY98" s="216"/>
      <c r="AKZ98" s="216"/>
      <c r="ALA98" s="216"/>
      <c r="ALB98" s="216"/>
      <c r="ALC98" s="216"/>
      <c r="ALD98" s="216"/>
      <c r="ALE98" s="216"/>
      <c r="ALF98" s="216"/>
      <c r="ALG98" s="216"/>
      <c r="ALH98" s="216"/>
      <c r="ALI98" s="216"/>
      <c r="ALJ98" s="216"/>
      <c r="ALK98" s="216"/>
      <c r="ALL98" s="216"/>
      <c r="ALM98" s="216"/>
      <c r="ALN98" s="216"/>
      <c r="ALO98" s="216"/>
      <c r="ALP98" s="216"/>
      <c r="ALQ98" s="216"/>
      <c r="ALR98" s="216"/>
      <c r="ALS98" s="216"/>
      <c r="ALT98" s="216"/>
      <c r="ALU98" s="216"/>
      <c r="ALV98" s="216"/>
      <c r="ALW98" s="216"/>
      <c r="ALX98" s="216"/>
      <c r="ALY98" s="216"/>
      <c r="ALZ98" s="216"/>
      <c r="AMA98" s="216"/>
      <c r="AMB98" s="216"/>
      <c r="AMC98" s="216"/>
      <c r="AMD98" s="216"/>
      <c r="AME98" s="216"/>
      <c r="AMF98" s="216"/>
      <c r="AMG98" s="216"/>
      <c r="AMH98" s="216"/>
      <c r="AMI98" s="216"/>
      <c r="AMJ98" s="216"/>
      <c r="AMK98" s="216"/>
      <c r="AML98" s="216"/>
      <c r="AMM98" s="216"/>
      <c r="AMN98" s="216"/>
      <c r="AMO98" s="216"/>
      <c r="AMP98" s="216"/>
      <c r="AMQ98" s="216"/>
      <c r="AMR98" s="216"/>
      <c r="AMS98" s="216"/>
      <c r="AMT98" s="216"/>
      <c r="AMU98" s="216"/>
      <c r="AMV98" s="216"/>
      <c r="AMW98" s="216"/>
      <c r="AMX98" s="216"/>
      <c r="AMY98" s="216"/>
      <c r="AMZ98" s="216"/>
      <c r="ANA98" s="216"/>
      <c r="ANB98" s="216"/>
      <c r="ANC98" s="216"/>
      <c r="AND98" s="216"/>
      <c r="ANE98" s="216"/>
      <c r="ANF98" s="216"/>
      <c r="ANG98" s="216"/>
      <c r="ANH98" s="216"/>
      <c r="ANI98" s="216"/>
      <c r="ANJ98" s="216"/>
      <c r="ANK98" s="216"/>
      <c r="ANL98" s="216"/>
      <c r="ANM98" s="216"/>
      <c r="ANN98" s="216"/>
      <c r="ANO98" s="216"/>
      <c r="ANP98" s="216"/>
      <c r="ANQ98" s="216"/>
      <c r="ANR98" s="216"/>
      <c r="ANS98" s="216"/>
      <c r="ANT98" s="216"/>
      <c r="ANU98" s="216"/>
      <c r="ANV98" s="216"/>
      <c r="ANW98" s="216"/>
      <c r="ANX98" s="216"/>
      <c r="ANY98" s="216"/>
      <c r="ANZ98" s="216"/>
      <c r="AOA98" s="216"/>
      <c r="AOB98" s="216"/>
      <c r="AOC98" s="216"/>
      <c r="AOD98" s="216"/>
      <c r="AOE98" s="216"/>
      <c r="AOF98" s="216"/>
      <c r="AOG98" s="216"/>
      <c r="AOH98" s="216"/>
      <c r="AOI98" s="216"/>
      <c r="AOJ98" s="216"/>
      <c r="AOK98" s="216"/>
      <c r="AOL98" s="216"/>
      <c r="AOM98" s="216"/>
      <c r="AON98" s="216"/>
      <c r="AOO98" s="216"/>
      <c r="AOP98" s="216"/>
      <c r="AOQ98" s="216"/>
      <c r="AOR98" s="216"/>
      <c r="AOS98" s="216"/>
      <c r="AOT98" s="216"/>
      <c r="AOU98" s="216"/>
      <c r="AOV98" s="216"/>
      <c r="AOW98" s="216"/>
      <c r="AOX98" s="216"/>
      <c r="AOY98" s="216"/>
      <c r="AOZ98" s="216"/>
      <c r="APA98" s="216"/>
      <c r="APB98" s="216"/>
      <c r="APC98" s="216"/>
      <c r="APD98" s="216"/>
      <c r="APE98" s="216"/>
      <c r="APF98" s="216"/>
      <c r="APG98" s="216"/>
      <c r="APH98" s="216"/>
      <c r="API98" s="216"/>
      <c r="APJ98" s="216"/>
      <c r="APK98" s="216"/>
      <c r="APL98" s="216"/>
      <c r="APM98" s="216"/>
      <c r="APN98" s="216"/>
      <c r="APO98" s="216"/>
      <c r="APP98" s="216"/>
      <c r="APQ98" s="216"/>
      <c r="APR98" s="216"/>
      <c r="APS98" s="216"/>
      <c r="APT98" s="216"/>
      <c r="APU98" s="216"/>
      <c r="APV98" s="216"/>
      <c r="APW98" s="216"/>
      <c r="APX98" s="216"/>
      <c r="APY98" s="216"/>
      <c r="APZ98" s="216"/>
      <c r="AQA98" s="216"/>
      <c r="AQB98" s="216"/>
      <c r="AQC98" s="216"/>
      <c r="AQD98" s="216"/>
      <c r="AQE98" s="216"/>
      <c r="AQF98" s="216"/>
      <c r="AQG98" s="216"/>
      <c r="AQH98" s="216"/>
      <c r="AQI98" s="216"/>
      <c r="AQJ98" s="216"/>
      <c r="AQK98" s="216"/>
      <c r="AQL98" s="216"/>
      <c r="AQM98" s="216"/>
      <c r="AQN98" s="216"/>
      <c r="AQO98" s="216"/>
      <c r="AQP98" s="216"/>
      <c r="AQQ98" s="216"/>
      <c r="AQR98" s="216"/>
      <c r="AQS98" s="216"/>
      <c r="AQT98" s="216"/>
      <c r="AQU98" s="216"/>
      <c r="AQV98" s="216"/>
      <c r="AQW98" s="216"/>
      <c r="AQX98" s="216"/>
      <c r="AQY98" s="216"/>
      <c r="AQZ98" s="216"/>
      <c r="ARA98" s="216"/>
      <c r="ARB98" s="216"/>
      <c r="ARC98" s="216"/>
      <c r="ARD98" s="216"/>
      <c r="ARE98" s="216"/>
      <c r="ARF98" s="216"/>
      <c r="ARG98" s="216"/>
      <c r="ARH98" s="216"/>
      <c r="ARI98" s="216"/>
      <c r="ARJ98" s="216"/>
      <c r="ARK98" s="216"/>
      <c r="ARL98" s="216"/>
      <c r="ARM98" s="216"/>
      <c r="ARN98" s="216"/>
      <c r="ARO98" s="216"/>
      <c r="ARP98" s="216"/>
      <c r="ARQ98" s="216"/>
      <c r="ARR98" s="216"/>
      <c r="ARS98" s="216"/>
      <c r="ART98" s="216"/>
      <c r="ARU98" s="216"/>
      <c r="ARV98" s="216"/>
      <c r="ARW98" s="216"/>
      <c r="ARX98" s="216"/>
      <c r="ARY98" s="216"/>
      <c r="ARZ98" s="216"/>
      <c r="ASA98" s="216"/>
      <c r="ASB98" s="216"/>
      <c r="ASC98" s="216"/>
      <c r="ASD98" s="216"/>
      <c r="ASE98" s="216"/>
      <c r="ASF98" s="216"/>
      <c r="ASG98" s="216"/>
      <c r="ASH98" s="216"/>
      <c r="ASI98" s="216"/>
      <c r="ASJ98" s="216"/>
      <c r="ASK98" s="216"/>
      <c r="ASL98" s="216"/>
      <c r="ASM98" s="216"/>
      <c r="ASN98" s="216"/>
      <c r="ASO98" s="216"/>
      <c r="ASP98" s="216"/>
      <c r="ASQ98" s="216"/>
      <c r="ASR98" s="216"/>
      <c r="ASS98" s="216"/>
      <c r="AST98" s="216"/>
      <c r="ASU98" s="216"/>
      <c r="ASV98" s="216"/>
      <c r="ASW98" s="216"/>
      <c r="ASX98" s="216"/>
      <c r="ASY98" s="216"/>
      <c r="ASZ98" s="216"/>
      <c r="ATA98" s="216"/>
      <c r="ATB98" s="216"/>
      <c r="ATC98" s="216"/>
      <c r="ATD98" s="216"/>
      <c r="ATE98" s="216"/>
      <c r="ATF98" s="216"/>
      <c r="ATG98" s="216"/>
      <c r="ATH98" s="216"/>
      <c r="ATI98" s="216"/>
      <c r="ATJ98" s="216"/>
      <c r="ATK98" s="216"/>
      <c r="ATL98" s="216"/>
      <c r="ATM98" s="216"/>
      <c r="ATN98" s="216"/>
      <c r="ATO98" s="216"/>
      <c r="ATP98" s="216"/>
      <c r="ATQ98" s="216"/>
      <c r="ATR98" s="216"/>
      <c r="ATS98" s="216"/>
      <c r="ATT98" s="216"/>
      <c r="ATU98" s="216"/>
      <c r="ATV98" s="216"/>
      <c r="ATW98" s="216"/>
      <c r="ATX98" s="216"/>
      <c r="ATY98" s="216"/>
      <c r="ATZ98" s="216"/>
      <c r="AUA98" s="216"/>
      <c r="AUB98" s="216"/>
      <c r="AUC98" s="216"/>
      <c r="AUD98" s="216"/>
      <c r="AUE98" s="216"/>
      <c r="AUF98" s="216"/>
      <c r="AUG98" s="216"/>
      <c r="AUH98" s="216"/>
      <c r="AUI98" s="216"/>
      <c r="AUJ98" s="216"/>
      <c r="AUK98" s="216"/>
      <c r="AUL98" s="216"/>
      <c r="AUM98" s="216"/>
      <c r="AUN98" s="216"/>
      <c r="AUO98" s="216"/>
      <c r="AUP98" s="216"/>
      <c r="AUQ98" s="216"/>
      <c r="AUR98" s="216"/>
      <c r="AUS98" s="216"/>
      <c r="AUT98" s="216"/>
      <c r="AUU98" s="216"/>
      <c r="AUV98" s="216"/>
      <c r="AUW98" s="216"/>
      <c r="AUX98" s="216"/>
      <c r="AUY98" s="216"/>
      <c r="AUZ98" s="216"/>
      <c r="AVA98" s="216"/>
      <c r="AVB98" s="216"/>
      <c r="AVC98" s="216"/>
      <c r="AVD98" s="216"/>
      <c r="AVE98" s="216"/>
      <c r="AVF98" s="216"/>
      <c r="AVG98" s="216"/>
      <c r="AVH98" s="216"/>
      <c r="AVI98" s="216"/>
      <c r="AVJ98" s="216"/>
      <c r="AVK98" s="216"/>
      <c r="AVL98" s="216"/>
      <c r="AVM98" s="216"/>
      <c r="AVN98" s="216"/>
      <c r="AVO98" s="216"/>
      <c r="AVP98" s="216"/>
      <c r="AVQ98" s="216"/>
      <c r="AVR98" s="216"/>
      <c r="AVS98" s="216"/>
      <c r="AVT98" s="216"/>
      <c r="AVU98" s="216"/>
      <c r="AVV98" s="216"/>
      <c r="AVW98" s="216"/>
      <c r="AVX98" s="216"/>
      <c r="AVY98" s="216"/>
      <c r="AVZ98" s="216"/>
      <c r="AWA98" s="216"/>
      <c r="AWB98" s="216"/>
      <c r="AWC98" s="216"/>
      <c r="AWD98" s="216"/>
      <c r="AWE98" s="216"/>
      <c r="AWF98" s="216"/>
      <c r="AWG98" s="216"/>
      <c r="AWH98" s="216"/>
      <c r="AWI98" s="216"/>
      <c r="AWJ98" s="216"/>
      <c r="AWK98" s="216"/>
      <c r="AWL98" s="216"/>
      <c r="AWM98" s="216"/>
      <c r="AWN98" s="216"/>
      <c r="AWO98" s="216"/>
      <c r="AWP98" s="216"/>
      <c r="AWQ98" s="216"/>
      <c r="AWR98" s="216"/>
      <c r="AWS98" s="216"/>
      <c r="AWT98" s="216"/>
      <c r="AWU98" s="216"/>
      <c r="AWV98" s="216"/>
      <c r="AWW98" s="216"/>
      <c r="AWX98" s="216"/>
      <c r="AWY98" s="216"/>
      <c r="AWZ98" s="216"/>
      <c r="AXA98" s="216"/>
      <c r="AXB98" s="216"/>
      <c r="AXC98" s="216"/>
      <c r="AXD98" s="216"/>
      <c r="AXE98" s="216"/>
      <c r="AXF98" s="216"/>
      <c r="AXG98" s="216"/>
      <c r="AXH98" s="216"/>
      <c r="AXI98" s="216"/>
      <c r="AXJ98" s="216"/>
      <c r="AXK98" s="216"/>
      <c r="AXL98" s="216"/>
      <c r="AXM98" s="216"/>
      <c r="AXN98" s="216"/>
      <c r="AXO98" s="216"/>
      <c r="AXP98" s="216"/>
      <c r="AXQ98" s="216"/>
      <c r="AXR98" s="216"/>
      <c r="AXS98" s="216"/>
      <c r="AXT98" s="216"/>
      <c r="AXU98" s="216"/>
      <c r="AXV98" s="216"/>
      <c r="AXW98" s="216"/>
      <c r="AXX98" s="216"/>
      <c r="AXY98" s="216"/>
      <c r="AXZ98" s="216"/>
      <c r="AYA98" s="216"/>
      <c r="AYB98" s="216"/>
      <c r="AYC98" s="216"/>
      <c r="AYD98" s="216"/>
      <c r="AYE98" s="216"/>
      <c r="AYF98" s="216"/>
      <c r="AYG98" s="216"/>
      <c r="AYH98" s="216"/>
      <c r="AYI98" s="216"/>
      <c r="AYJ98" s="216"/>
      <c r="AYK98" s="216"/>
      <c r="AYL98" s="216"/>
      <c r="AYM98" s="216"/>
      <c r="AYN98" s="216"/>
      <c r="AYO98" s="216"/>
      <c r="AYP98" s="216"/>
      <c r="AYQ98" s="216"/>
      <c r="AYR98" s="216"/>
      <c r="AYS98" s="216"/>
      <c r="AYT98" s="216"/>
      <c r="AYU98" s="216"/>
      <c r="AYV98" s="216"/>
      <c r="AYW98" s="216"/>
      <c r="AYX98" s="216"/>
      <c r="AYY98" s="216"/>
      <c r="AYZ98" s="216"/>
      <c r="AZA98" s="216"/>
      <c r="AZB98" s="216"/>
      <c r="AZC98" s="216"/>
      <c r="AZD98" s="216"/>
      <c r="AZE98" s="216"/>
      <c r="AZF98" s="216"/>
      <c r="AZG98" s="216"/>
      <c r="AZH98" s="216"/>
      <c r="AZI98" s="216"/>
      <c r="AZJ98" s="216"/>
      <c r="AZK98" s="216"/>
      <c r="AZL98" s="216"/>
      <c r="AZM98" s="216"/>
      <c r="AZN98" s="216"/>
      <c r="AZO98" s="216"/>
      <c r="AZP98" s="216"/>
      <c r="AZQ98" s="216"/>
      <c r="AZR98" s="216"/>
      <c r="AZS98" s="216"/>
      <c r="AZT98" s="216"/>
      <c r="AZU98" s="216"/>
      <c r="AZV98" s="216"/>
      <c r="AZW98" s="216"/>
      <c r="AZX98" s="216"/>
      <c r="AZY98" s="216"/>
      <c r="AZZ98" s="216"/>
      <c r="BAA98" s="216"/>
      <c r="BAB98" s="216"/>
      <c r="BAC98" s="216"/>
      <c r="BAD98" s="216"/>
      <c r="BAE98" s="216"/>
      <c r="BAF98" s="216"/>
      <c r="BAG98" s="216"/>
      <c r="BAH98" s="216"/>
      <c r="BAI98" s="216"/>
      <c r="BAJ98" s="216"/>
      <c r="BAK98" s="216"/>
      <c r="BAL98" s="216"/>
      <c r="BAM98" s="216"/>
      <c r="BAN98" s="216"/>
      <c r="BAO98" s="216"/>
      <c r="BAP98" s="216"/>
      <c r="BAQ98" s="216"/>
      <c r="BAR98" s="216"/>
      <c r="BAS98" s="216"/>
      <c r="BAT98" s="216"/>
      <c r="BAU98" s="216"/>
      <c r="BAV98" s="216"/>
      <c r="BAW98" s="216"/>
      <c r="BAX98" s="216"/>
      <c r="BAY98" s="216"/>
      <c r="BAZ98" s="216"/>
      <c r="BBA98" s="216"/>
      <c r="BBB98" s="216"/>
      <c r="BBC98" s="216"/>
      <c r="BBD98" s="216"/>
      <c r="BBE98" s="216"/>
      <c r="BBF98" s="216"/>
      <c r="BBG98" s="216"/>
      <c r="BBH98" s="216"/>
      <c r="BBI98" s="216"/>
      <c r="BBJ98" s="216"/>
      <c r="BBK98" s="216"/>
      <c r="BBL98" s="216"/>
      <c r="BBM98" s="216"/>
      <c r="BBN98" s="216"/>
      <c r="BBO98" s="216"/>
      <c r="BBP98" s="216"/>
      <c r="BBQ98" s="216"/>
      <c r="BBR98" s="216"/>
      <c r="BBS98" s="216"/>
      <c r="BBT98" s="216"/>
      <c r="BBU98" s="216"/>
      <c r="BBV98" s="216"/>
      <c r="BBW98" s="216"/>
      <c r="BBX98" s="216"/>
      <c r="BBY98" s="216"/>
      <c r="BBZ98" s="216"/>
      <c r="BCA98" s="216"/>
      <c r="BCB98" s="216"/>
      <c r="BCC98" s="216"/>
      <c r="BCD98" s="216"/>
      <c r="BCE98" s="216"/>
      <c r="BCF98" s="216"/>
      <c r="BCG98" s="216"/>
      <c r="BCH98" s="216"/>
      <c r="BCI98" s="216"/>
      <c r="BCJ98" s="216"/>
      <c r="BCK98" s="216"/>
      <c r="BCL98" s="216"/>
      <c r="BCM98" s="216"/>
      <c r="BCN98" s="216"/>
      <c r="BCO98" s="216"/>
      <c r="BCP98" s="216"/>
      <c r="BCQ98" s="216"/>
      <c r="BCR98" s="216"/>
      <c r="BCS98" s="216"/>
      <c r="BCT98" s="216"/>
      <c r="BCU98" s="216"/>
      <c r="BCV98" s="216"/>
      <c r="BCW98" s="216"/>
      <c r="BCX98" s="216"/>
      <c r="BCY98" s="216"/>
      <c r="BCZ98" s="216"/>
      <c r="BDA98" s="216"/>
      <c r="BDB98" s="216"/>
      <c r="BDC98" s="216"/>
      <c r="BDD98" s="216"/>
      <c r="BDE98" s="216"/>
      <c r="BDF98" s="216"/>
      <c r="BDG98" s="216"/>
      <c r="BDH98" s="216"/>
      <c r="BDI98" s="216"/>
      <c r="BDJ98" s="216"/>
      <c r="BDK98" s="216"/>
      <c r="BDL98" s="216"/>
      <c r="BDM98" s="216"/>
      <c r="BDN98" s="216"/>
      <c r="BDO98" s="216"/>
      <c r="BDP98" s="216"/>
      <c r="BDQ98" s="216"/>
      <c r="BDR98" s="216"/>
      <c r="BDS98" s="216"/>
      <c r="BDT98" s="216"/>
      <c r="BDU98" s="216"/>
      <c r="BDV98" s="216"/>
      <c r="BDW98" s="216"/>
      <c r="BDX98" s="216"/>
      <c r="BDY98" s="216"/>
      <c r="BDZ98" s="216"/>
      <c r="BEA98" s="216"/>
      <c r="BEB98" s="216"/>
      <c r="BEC98" s="216"/>
      <c r="BED98" s="216"/>
      <c r="BEE98" s="216"/>
      <c r="BEF98" s="216"/>
      <c r="BEG98" s="216"/>
      <c r="BEH98" s="216"/>
      <c r="BEI98" s="216"/>
      <c r="BEJ98" s="216"/>
      <c r="BEK98" s="216"/>
      <c r="BEL98" s="216"/>
      <c r="BEM98" s="216"/>
      <c r="BEN98" s="216"/>
      <c r="BEO98" s="216"/>
      <c r="BEP98" s="216"/>
      <c r="BEQ98" s="216"/>
      <c r="BER98" s="216"/>
      <c r="BES98" s="216"/>
      <c r="BET98" s="216"/>
      <c r="BEU98" s="216"/>
      <c r="BEV98" s="216"/>
      <c r="BEW98" s="216"/>
      <c r="BEX98" s="216"/>
      <c r="BEY98" s="216"/>
      <c r="BEZ98" s="216"/>
      <c r="BFA98" s="216"/>
      <c r="BFB98" s="216"/>
      <c r="BFC98" s="216"/>
      <c r="BFD98" s="216"/>
      <c r="BFE98" s="216"/>
      <c r="BFF98" s="216"/>
      <c r="BFG98" s="216"/>
      <c r="BFH98" s="216"/>
      <c r="BFI98" s="216"/>
      <c r="BFJ98" s="216"/>
      <c r="BFK98" s="216"/>
      <c r="BFL98" s="216"/>
      <c r="BFM98" s="216"/>
      <c r="BFN98" s="216"/>
      <c r="BFO98" s="216"/>
      <c r="BFP98" s="216"/>
      <c r="BFQ98" s="216"/>
      <c r="BFR98" s="216"/>
      <c r="BFS98" s="216"/>
      <c r="BFT98" s="216"/>
      <c r="BFU98" s="216"/>
      <c r="BFV98" s="216"/>
      <c r="BFW98" s="216"/>
      <c r="BFX98" s="216"/>
      <c r="BFY98" s="216"/>
      <c r="BFZ98" s="216"/>
      <c r="BGA98" s="216"/>
      <c r="BGB98" s="216"/>
      <c r="BGC98" s="216"/>
      <c r="BGD98" s="216"/>
      <c r="BGE98" s="216"/>
      <c r="BGF98" s="216"/>
      <c r="BGG98" s="216"/>
      <c r="BGH98" s="216"/>
      <c r="BGI98" s="216"/>
      <c r="BGJ98" s="216"/>
      <c r="BGK98" s="216"/>
      <c r="BGL98" s="216"/>
      <c r="BGM98" s="216"/>
      <c r="BGN98" s="216"/>
      <c r="BGO98" s="216"/>
      <c r="BGP98" s="216"/>
      <c r="BGQ98" s="216"/>
      <c r="BGR98" s="216"/>
      <c r="BGS98" s="216"/>
      <c r="BGT98" s="216"/>
      <c r="BGU98" s="216"/>
      <c r="BGV98" s="216"/>
      <c r="BGW98" s="216"/>
      <c r="BGX98" s="216"/>
      <c r="BGY98" s="216"/>
      <c r="BGZ98" s="216"/>
      <c r="BHA98" s="216"/>
      <c r="BHB98" s="216"/>
      <c r="BHC98" s="216"/>
      <c r="BHD98" s="216"/>
      <c r="BHE98" s="216"/>
      <c r="BHF98" s="216"/>
      <c r="BHG98" s="216"/>
      <c r="BHH98" s="216"/>
      <c r="BHI98" s="216"/>
      <c r="BHJ98" s="216"/>
      <c r="BHK98" s="216"/>
      <c r="BHL98" s="216"/>
      <c r="BHM98" s="216"/>
      <c r="BHN98" s="216"/>
      <c r="BHO98" s="216"/>
      <c r="BHP98" s="216"/>
      <c r="BHQ98" s="216"/>
      <c r="BHR98" s="216"/>
      <c r="BHS98" s="216"/>
      <c r="BHT98" s="216"/>
      <c r="BHU98" s="216"/>
      <c r="BHV98" s="216"/>
      <c r="BHW98" s="216"/>
      <c r="BHX98" s="216"/>
      <c r="BHY98" s="216"/>
      <c r="BHZ98" s="216"/>
      <c r="BIA98" s="216"/>
      <c r="BIB98" s="216"/>
      <c r="BIC98" s="216"/>
      <c r="BID98" s="216"/>
      <c r="BIE98" s="216"/>
      <c r="BIF98" s="216"/>
      <c r="BIG98" s="216"/>
      <c r="BIH98" s="216"/>
      <c r="BII98" s="216"/>
      <c r="BIJ98" s="216"/>
      <c r="BIK98" s="216"/>
      <c r="BIL98" s="216"/>
      <c r="BIM98" s="216"/>
      <c r="BIN98" s="216"/>
      <c r="BIO98" s="216"/>
      <c r="BIP98" s="216"/>
      <c r="BIQ98" s="216"/>
      <c r="BIR98" s="216"/>
      <c r="BIS98" s="216"/>
      <c r="BIT98" s="216"/>
      <c r="BIU98" s="216"/>
      <c r="BIV98" s="216"/>
      <c r="BIW98" s="216"/>
      <c r="BIX98" s="216"/>
      <c r="BIY98" s="216"/>
      <c r="BIZ98" s="216"/>
      <c r="BJA98" s="216"/>
      <c r="BJB98" s="216"/>
      <c r="BJC98" s="216"/>
      <c r="BJD98" s="216"/>
      <c r="BJE98" s="216"/>
      <c r="BJF98" s="216"/>
      <c r="BJG98" s="216"/>
      <c r="BJH98" s="216"/>
      <c r="BJI98" s="216"/>
      <c r="BJJ98" s="216"/>
      <c r="BJK98" s="216"/>
      <c r="BJL98" s="216"/>
      <c r="BJM98" s="216"/>
      <c r="BJN98" s="216"/>
      <c r="BJO98" s="216"/>
      <c r="BJP98" s="216"/>
      <c r="BJQ98" s="216"/>
      <c r="BJR98" s="216"/>
      <c r="BJS98" s="216"/>
      <c r="BJT98" s="216"/>
      <c r="BJU98" s="216"/>
      <c r="BJV98" s="216"/>
      <c r="BJW98" s="216"/>
      <c r="BJX98" s="216"/>
      <c r="BJY98" s="216"/>
      <c r="BJZ98" s="216"/>
      <c r="BKA98" s="216"/>
      <c r="BKB98" s="216"/>
      <c r="BKC98" s="216"/>
      <c r="BKD98" s="216"/>
      <c r="BKE98" s="216"/>
      <c r="BKF98" s="216"/>
      <c r="BKG98" s="216"/>
      <c r="BKH98" s="216"/>
      <c r="BKI98" s="216"/>
      <c r="BKJ98" s="216"/>
      <c r="BKK98" s="216"/>
      <c r="BKL98" s="216"/>
      <c r="BKM98" s="216"/>
      <c r="BKN98" s="216"/>
      <c r="BKO98" s="216"/>
      <c r="BKP98" s="216"/>
      <c r="BKQ98" s="216"/>
      <c r="BKR98" s="216"/>
      <c r="BKS98" s="216"/>
      <c r="BKT98" s="216"/>
      <c r="BKU98" s="216"/>
      <c r="BKV98" s="216"/>
      <c r="BKW98" s="216"/>
      <c r="BKX98" s="216"/>
      <c r="BKY98" s="216"/>
      <c r="BKZ98" s="216"/>
      <c r="BLA98" s="216"/>
      <c r="BLB98" s="216"/>
      <c r="BLC98" s="216"/>
      <c r="BLD98" s="216"/>
      <c r="BLE98" s="216"/>
      <c r="BLF98" s="216"/>
      <c r="BLG98" s="216"/>
      <c r="BLH98" s="216"/>
      <c r="BLI98" s="216"/>
      <c r="BLJ98" s="216"/>
      <c r="BLK98" s="216"/>
      <c r="BLL98" s="216"/>
      <c r="BLM98" s="216"/>
      <c r="BLN98" s="216"/>
      <c r="BLO98" s="216"/>
      <c r="BLP98" s="216"/>
      <c r="BLQ98" s="216"/>
      <c r="BLR98" s="216"/>
      <c r="BLS98" s="216"/>
      <c r="BLT98" s="216"/>
      <c r="BLU98" s="216"/>
      <c r="BLV98" s="216"/>
      <c r="BLW98" s="216"/>
      <c r="BLX98" s="216"/>
      <c r="BLY98" s="216"/>
      <c r="BLZ98" s="216"/>
      <c r="BMA98" s="216"/>
      <c r="BMB98" s="216"/>
      <c r="BMC98" s="216"/>
      <c r="BMD98" s="216"/>
      <c r="BME98" s="216"/>
      <c r="BMF98" s="216"/>
      <c r="BMG98" s="216"/>
      <c r="BMH98" s="216"/>
      <c r="BMI98" s="216"/>
      <c r="BMJ98" s="216"/>
      <c r="BMK98" s="216"/>
      <c r="BML98" s="216"/>
      <c r="BMM98" s="216"/>
      <c r="BMN98" s="216"/>
      <c r="BMO98" s="216"/>
      <c r="BMP98" s="216"/>
      <c r="BMQ98" s="216"/>
      <c r="BMR98" s="216"/>
      <c r="BMS98" s="216"/>
      <c r="BMT98" s="216"/>
      <c r="BMU98" s="216"/>
      <c r="BMV98" s="216"/>
      <c r="BMW98" s="216"/>
      <c r="BMX98" s="216"/>
      <c r="BMY98" s="216"/>
      <c r="BMZ98" s="216"/>
      <c r="BNA98" s="216"/>
      <c r="BNB98" s="216"/>
      <c r="BNC98" s="216"/>
      <c r="BND98" s="216"/>
      <c r="BNE98" s="216"/>
      <c r="BNF98" s="216"/>
      <c r="BNG98" s="216"/>
      <c r="BNH98" s="216"/>
      <c r="BNI98" s="216"/>
      <c r="BNJ98" s="216"/>
      <c r="BNK98" s="216"/>
      <c r="BNL98" s="216"/>
      <c r="BNM98" s="216"/>
      <c r="BNN98" s="216"/>
      <c r="BNO98" s="216"/>
      <c r="BNP98" s="216"/>
      <c r="BNQ98" s="216"/>
      <c r="BNR98" s="216"/>
      <c r="BNS98" s="216"/>
      <c r="BNT98" s="216"/>
      <c r="BNU98" s="216"/>
      <c r="BNV98" s="216"/>
      <c r="BNW98" s="216"/>
      <c r="BNX98" s="216"/>
      <c r="BNY98" s="216"/>
      <c r="BNZ98" s="216"/>
      <c r="BOA98" s="216"/>
      <c r="BOB98" s="216"/>
      <c r="BOC98" s="216"/>
      <c r="BOD98" s="216"/>
      <c r="BOE98" s="216"/>
      <c r="BOF98" s="216"/>
      <c r="BOG98" s="216"/>
      <c r="BOH98" s="216"/>
      <c r="BOI98" s="216"/>
      <c r="BOJ98" s="216"/>
      <c r="BOK98" s="216"/>
      <c r="BOL98" s="216"/>
      <c r="BOM98" s="216"/>
      <c r="BON98" s="216"/>
      <c r="BOO98" s="216"/>
      <c r="BOP98" s="216"/>
      <c r="BOQ98" s="216"/>
      <c r="BOR98" s="216"/>
      <c r="BOS98" s="216"/>
      <c r="BOT98" s="216"/>
      <c r="BOU98" s="216"/>
      <c r="BOV98" s="216"/>
      <c r="BOW98" s="216"/>
      <c r="BOX98" s="216"/>
      <c r="BOY98" s="216"/>
      <c r="BOZ98" s="216"/>
      <c r="BPA98" s="216"/>
      <c r="BPB98" s="216"/>
      <c r="BPC98" s="216"/>
      <c r="BPD98" s="216"/>
      <c r="BPE98" s="216"/>
      <c r="BPF98" s="216"/>
      <c r="BPG98" s="216"/>
      <c r="BPH98" s="216"/>
      <c r="BPI98" s="216"/>
      <c r="BPJ98" s="216"/>
      <c r="BPK98" s="216"/>
      <c r="BPL98" s="216"/>
      <c r="BPM98" s="216"/>
      <c r="BPN98" s="216"/>
      <c r="BPO98" s="216"/>
      <c r="BPP98" s="216"/>
      <c r="BPQ98" s="216"/>
      <c r="BPR98" s="216"/>
      <c r="BPS98" s="216"/>
      <c r="BPT98" s="216"/>
      <c r="BPU98" s="216"/>
      <c r="BPV98" s="216"/>
      <c r="BPW98" s="216"/>
      <c r="BPX98" s="216"/>
      <c r="BPY98" s="216"/>
      <c r="BPZ98" s="216"/>
      <c r="BQA98" s="216"/>
      <c r="BQB98" s="216"/>
      <c r="BQC98" s="216"/>
      <c r="BQD98" s="216"/>
      <c r="BQE98" s="216"/>
      <c r="BQF98" s="216"/>
      <c r="BQG98" s="216"/>
      <c r="BQH98" s="216"/>
      <c r="BQI98" s="216"/>
      <c r="BQJ98" s="216"/>
      <c r="BQK98" s="216"/>
      <c r="BQL98" s="216"/>
      <c r="BQM98" s="216"/>
      <c r="BQN98" s="216"/>
      <c r="BQO98" s="216"/>
      <c r="BQP98" s="216"/>
      <c r="BQQ98" s="216"/>
      <c r="BQR98" s="216"/>
      <c r="BQS98" s="216"/>
      <c r="BQT98" s="216"/>
      <c r="BQU98" s="216"/>
      <c r="BQV98" s="216"/>
      <c r="BQW98" s="216"/>
      <c r="BQX98" s="216"/>
      <c r="BQY98" s="216"/>
      <c r="BQZ98" s="216"/>
      <c r="BRA98" s="216"/>
      <c r="BRB98" s="216"/>
      <c r="BRC98" s="216"/>
      <c r="BRD98" s="216"/>
      <c r="BRE98" s="216"/>
      <c r="BRF98" s="216"/>
      <c r="BRG98" s="216"/>
      <c r="BRH98" s="216"/>
      <c r="BRI98" s="216"/>
      <c r="BRJ98" s="216"/>
      <c r="BRK98" s="216"/>
      <c r="BRL98" s="216"/>
      <c r="BRM98" s="216"/>
      <c r="BRN98" s="216"/>
      <c r="BRO98" s="216"/>
      <c r="BRP98" s="216"/>
      <c r="BRQ98" s="216"/>
      <c r="BRR98" s="216"/>
      <c r="BRS98" s="216"/>
      <c r="BRT98" s="216"/>
      <c r="BRU98" s="216"/>
      <c r="BRV98" s="216"/>
      <c r="BRW98" s="216"/>
      <c r="BRX98" s="216"/>
      <c r="BRY98" s="216"/>
      <c r="BRZ98" s="216"/>
      <c r="BSA98" s="216"/>
      <c r="BSB98" s="216"/>
      <c r="BSC98" s="216"/>
      <c r="BSD98" s="216"/>
      <c r="BSE98" s="216"/>
      <c r="BSF98" s="216"/>
      <c r="BSG98" s="216"/>
      <c r="BSH98" s="216"/>
      <c r="BSI98" s="216"/>
      <c r="BSJ98" s="216"/>
      <c r="BSK98" s="216"/>
      <c r="BSL98" s="216"/>
      <c r="BSM98" s="216"/>
      <c r="BSN98" s="216"/>
      <c r="BSO98" s="216"/>
      <c r="BSP98" s="216"/>
      <c r="BSQ98" s="216"/>
      <c r="BSR98" s="216"/>
      <c r="BSS98" s="216"/>
      <c r="BST98" s="216"/>
      <c r="BSU98" s="216"/>
      <c r="BSV98" s="216"/>
      <c r="BSW98" s="216"/>
      <c r="BSX98" s="216"/>
      <c r="BSY98" s="216"/>
      <c r="BSZ98" s="216"/>
      <c r="BTA98" s="216"/>
      <c r="BTB98" s="216"/>
      <c r="BTC98" s="216"/>
      <c r="BTD98" s="216"/>
      <c r="BTE98" s="216"/>
      <c r="BTF98" s="216"/>
      <c r="BTG98" s="216"/>
      <c r="BTH98" s="216"/>
      <c r="BTI98" s="216"/>
      <c r="BTJ98" s="216"/>
      <c r="BTK98" s="216"/>
      <c r="BTL98" s="216"/>
      <c r="BTM98" s="216"/>
      <c r="BTN98" s="216"/>
      <c r="BTO98" s="216"/>
      <c r="BTP98" s="216"/>
      <c r="BTQ98" s="216"/>
      <c r="BTR98" s="216"/>
      <c r="BTS98" s="216"/>
      <c r="BTT98" s="216"/>
      <c r="BTU98" s="216"/>
      <c r="BTV98" s="216"/>
      <c r="BTW98" s="216"/>
      <c r="BTX98" s="216"/>
      <c r="BTY98" s="216"/>
      <c r="BTZ98" s="216"/>
      <c r="BUA98" s="216"/>
      <c r="BUB98" s="216"/>
      <c r="BUC98" s="216"/>
      <c r="BUD98" s="216"/>
      <c r="BUE98" s="216"/>
      <c r="BUF98" s="216"/>
      <c r="BUG98" s="216"/>
      <c r="BUH98" s="216"/>
      <c r="BUI98" s="216"/>
      <c r="BUJ98" s="216"/>
      <c r="BUK98" s="216"/>
      <c r="BUL98" s="216"/>
      <c r="BUM98" s="216"/>
      <c r="BUN98" s="216"/>
      <c r="BUO98" s="216"/>
      <c r="BUP98" s="216"/>
      <c r="BUQ98" s="216"/>
      <c r="BUR98" s="216"/>
      <c r="BUS98" s="216"/>
      <c r="BUT98" s="216"/>
      <c r="BUU98" s="216"/>
      <c r="BUV98" s="216"/>
      <c r="BUW98" s="216"/>
      <c r="BUX98" s="216"/>
      <c r="BUY98" s="216"/>
      <c r="BUZ98" s="216"/>
      <c r="BVA98" s="216"/>
      <c r="BVB98" s="216"/>
      <c r="BVC98" s="216"/>
      <c r="BVD98" s="216"/>
      <c r="BVE98" s="216"/>
      <c r="BVF98" s="216"/>
      <c r="BVG98" s="216"/>
      <c r="BVH98" s="216"/>
      <c r="BVI98" s="216"/>
      <c r="BVJ98" s="216"/>
      <c r="BVK98" s="216"/>
      <c r="BVL98" s="216"/>
      <c r="BVM98" s="216"/>
      <c r="BVN98" s="216"/>
      <c r="BVO98" s="216"/>
      <c r="BVP98" s="216"/>
      <c r="BVQ98" s="216"/>
      <c r="BVR98" s="216"/>
      <c r="BVS98" s="216"/>
      <c r="BVT98" s="216"/>
      <c r="BVU98" s="216"/>
      <c r="BVV98" s="216"/>
      <c r="BVW98" s="216"/>
      <c r="BVX98" s="216"/>
      <c r="BVY98" s="216"/>
      <c r="BVZ98" s="216"/>
      <c r="BWA98" s="216"/>
      <c r="BWB98" s="216"/>
      <c r="BWC98" s="216"/>
      <c r="BWD98" s="216"/>
      <c r="BWE98" s="216"/>
      <c r="BWF98" s="216"/>
      <c r="BWG98" s="216"/>
      <c r="BWH98" s="216"/>
      <c r="BWI98" s="216"/>
      <c r="BWJ98" s="216"/>
      <c r="BWK98" s="216"/>
      <c r="BWL98" s="216"/>
      <c r="BWM98" s="216"/>
      <c r="BWN98" s="216"/>
      <c r="BWO98" s="216"/>
      <c r="BWP98" s="216"/>
      <c r="BWQ98" s="216"/>
      <c r="BWR98" s="216"/>
      <c r="BWS98" s="216"/>
      <c r="BWT98" s="216"/>
      <c r="BWU98" s="216"/>
      <c r="BWV98" s="216"/>
      <c r="BWW98" s="216"/>
      <c r="BWX98" s="216"/>
      <c r="BWY98" s="216"/>
      <c r="BWZ98" s="216"/>
      <c r="BXA98" s="216"/>
      <c r="BXB98" s="216"/>
      <c r="BXC98" s="216"/>
      <c r="BXD98" s="216"/>
      <c r="BXE98" s="216"/>
      <c r="BXF98" s="216"/>
      <c r="BXG98" s="216"/>
      <c r="BXH98" s="216"/>
      <c r="BXI98" s="216"/>
      <c r="BXJ98" s="216"/>
      <c r="BXK98" s="216"/>
      <c r="BXL98" s="216"/>
      <c r="BXM98" s="216"/>
      <c r="BXN98" s="216"/>
      <c r="BXO98" s="216"/>
      <c r="BXP98" s="216"/>
      <c r="BXQ98" s="216"/>
      <c r="BXR98" s="216"/>
      <c r="BXS98" s="216"/>
      <c r="BXT98" s="216"/>
      <c r="BXU98" s="216"/>
      <c r="BXV98" s="216"/>
      <c r="BXW98" s="216"/>
      <c r="BXX98" s="216"/>
      <c r="BXY98" s="216"/>
      <c r="BXZ98" s="216"/>
      <c r="BYA98" s="216"/>
      <c r="BYB98" s="216"/>
      <c r="BYC98" s="216"/>
      <c r="BYD98" s="216"/>
      <c r="BYE98" s="216"/>
      <c r="BYF98" s="216"/>
      <c r="BYG98" s="216"/>
      <c r="BYH98" s="216"/>
      <c r="BYI98" s="216"/>
      <c r="BYJ98" s="216"/>
      <c r="BYK98" s="216"/>
      <c r="BYL98" s="216"/>
      <c r="BYM98" s="216"/>
      <c r="BYN98" s="216"/>
      <c r="BYO98" s="216"/>
      <c r="BYP98" s="216"/>
      <c r="BYQ98" s="216"/>
      <c r="BYR98" s="216"/>
      <c r="BYS98" s="216"/>
      <c r="BYT98" s="216"/>
      <c r="BYU98" s="216"/>
      <c r="BYV98" s="216"/>
      <c r="BYW98" s="216"/>
      <c r="BYX98" s="216"/>
      <c r="BYY98" s="216"/>
      <c r="BYZ98" s="216"/>
      <c r="BZA98" s="216"/>
      <c r="BZB98" s="216"/>
      <c r="BZC98" s="216"/>
      <c r="BZD98" s="216"/>
      <c r="BZE98" s="216"/>
      <c r="BZF98" s="216"/>
      <c r="BZG98" s="216"/>
      <c r="BZH98" s="216"/>
      <c r="BZI98" s="216"/>
      <c r="BZJ98" s="216"/>
      <c r="BZK98" s="216"/>
      <c r="BZL98" s="216"/>
      <c r="BZM98" s="216"/>
      <c r="BZN98" s="216"/>
      <c r="BZO98" s="216"/>
      <c r="BZP98" s="216"/>
      <c r="BZQ98" s="216"/>
      <c r="BZR98" s="216"/>
      <c r="BZS98" s="216"/>
      <c r="BZT98" s="216"/>
      <c r="BZU98" s="216"/>
      <c r="BZV98" s="216"/>
      <c r="BZW98" s="216"/>
      <c r="BZX98" s="216"/>
      <c r="BZY98" s="216"/>
      <c r="BZZ98" s="216"/>
      <c r="CAA98" s="216"/>
      <c r="CAB98" s="216"/>
      <c r="CAC98" s="216"/>
      <c r="CAD98" s="216"/>
      <c r="CAE98" s="216"/>
      <c r="CAF98" s="216"/>
      <c r="CAG98" s="216"/>
      <c r="CAH98" s="216"/>
      <c r="CAI98" s="216"/>
      <c r="CAJ98" s="216"/>
      <c r="CAK98" s="216"/>
      <c r="CAL98" s="216"/>
      <c r="CAM98" s="216"/>
      <c r="CAN98" s="216"/>
      <c r="CAO98" s="216"/>
      <c r="CAP98" s="216"/>
      <c r="CAQ98" s="216"/>
      <c r="CAR98" s="216"/>
      <c r="CAS98" s="216"/>
      <c r="CAT98" s="216"/>
      <c r="CAU98" s="216"/>
      <c r="CAV98" s="216"/>
      <c r="CAW98" s="216"/>
      <c r="CAX98" s="216"/>
      <c r="CAY98" s="216"/>
      <c r="CAZ98" s="216"/>
      <c r="CBA98" s="216"/>
      <c r="CBB98" s="216"/>
      <c r="CBC98" s="216"/>
      <c r="CBD98" s="216"/>
      <c r="CBE98" s="216"/>
      <c r="CBF98" s="216"/>
      <c r="CBG98" s="216"/>
      <c r="CBH98" s="216"/>
      <c r="CBI98" s="216"/>
      <c r="CBJ98" s="216"/>
      <c r="CBK98" s="216"/>
      <c r="CBL98" s="216"/>
      <c r="CBM98" s="216"/>
      <c r="CBN98" s="216"/>
      <c r="CBO98" s="216"/>
      <c r="CBP98" s="216"/>
      <c r="CBQ98" s="216"/>
      <c r="CBR98" s="216"/>
      <c r="CBS98" s="216"/>
      <c r="CBT98" s="216"/>
      <c r="CBU98" s="216"/>
      <c r="CBV98" s="216"/>
      <c r="CBW98" s="216"/>
      <c r="CBX98" s="216"/>
      <c r="CBY98" s="216"/>
      <c r="CBZ98" s="216"/>
      <c r="CCA98" s="216"/>
      <c r="CCB98" s="216"/>
      <c r="CCC98" s="216"/>
      <c r="CCD98" s="216"/>
      <c r="CCE98" s="216"/>
      <c r="CCF98" s="216"/>
      <c r="CCG98" s="216"/>
      <c r="CCH98" s="216"/>
      <c r="CCI98" s="216"/>
      <c r="CCJ98" s="216"/>
      <c r="CCK98" s="216"/>
      <c r="CCL98" s="216"/>
      <c r="CCM98" s="216"/>
      <c r="CCN98" s="216"/>
      <c r="CCO98" s="216"/>
      <c r="CCP98" s="216"/>
      <c r="CCQ98" s="216"/>
      <c r="CCR98" s="216"/>
      <c r="CCS98" s="216"/>
      <c r="CCT98" s="216"/>
      <c r="CCU98" s="216"/>
      <c r="CCV98" s="216"/>
      <c r="CCW98" s="216"/>
      <c r="CCX98" s="216"/>
      <c r="CCY98" s="216"/>
      <c r="CCZ98" s="216"/>
      <c r="CDA98" s="216"/>
      <c r="CDB98" s="216"/>
      <c r="CDC98" s="216"/>
      <c r="CDD98" s="216"/>
      <c r="CDE98" s="216"/>
      <c r="CDF98" s="216"/>
      <c r="CDG98" s="216"/>
      <c r="CDH98" s="216"/>
      <c r="CDI98" s="216"/>
      <c r="CDJ98" s="216"/>
      <c r="CDK98" s="216"/>
      <c r="CDL98" s="216"/>
      <c r="CDM98" s="216"/>
      <c r="CDN98" s="216"/>
      <c r="CDO98" s="216"/>
      <c r="CDP98" s="216"/>
      <c r="CDQ98" s="216"/>
      <c r="CDR98" s="216"/>
      <c r="CDS98" s="216"/>
      <c r="CDT98" s="216"/>
      <c r="CDU98" s="216"/>
      <c r="CDV98" s="216"/>
      <c r="CDW98" s="216"/>
      <c r="CDX98" s="216"/>
      <c r="CDY98" s="216"/>
      <c r="CDZ98" s="216"/>
      <c r="CEA98" s="216"/>
      <c r="CEB98" s="216"/>
      <c r="CEC98" s="216"/>
      <c r="CED98" s="216"/>
      <c r="CEE98" s="216"/>
      <c r="CEF98" s="216"/>
      <c r="CEG98" s="216"/>
      <c r="CEH98" s="216"/>
      <c r="CEI98" s="216"/>
      <c r="CEJ98" s="216"/>
      <c r="CEK98" s="216"/>
      <c r="CEL98" s="216"/>
      <c r="CEM98" s="216"/>
      <c r="CEN98" s="216"/>
      <c r="CEO98" s="216"/>
      <c r="CEP98" s="216"/>
      <c r="CEQ98" s="216"/>
      <c r="CER98" s="216"/>
      <c r="CES98" s="216"/>
      <c r="CET98" s="216"/>
      <c r="CEU98" s="216"/>
      <c r="CEV98" s="216"/>
      <c r="CEW98" s="216"/>
      <c r="CEX98" s="216"/>
      <c r="CEY98" s="216"/>
      <c r="CEZ98" s="216"/>
      <c r="CFA98" s="216"/>
      <c r="CFB98" s="216"/>
      <c r="CFC98" s="216"/>
      <c r="CFD98" s="216"/>
      <c r="CFE98" s="216"/>
      <c r="CFF98" s="216"/>
      <c r="CFG98" s="216"/>
      <c r="CFH98" s="216"/>
      <c r="CFI98" s="216"/>
      <c r="CFJ98" s="216"/>
      <c r="CFK98" s="216"/>
      <c r="CFL98" s="216"/>
      <c r="CFM98" s="216"/>
      <c r="CFN98" s="216"/>
      <c r="CFO98" s="216"/>
      <c r="CFP98" s="216"/>
      <c r="CFQ98" s="216"/>
      <c r="CFR98" s="216"/>
      <c r="CFS98" s="216"/>
      <c r="CFT98" s="216"/>
      <c r="CFU98" s="216"/>
      <c r="CFV98" s="216"/>
      <c r="CFW98" s="216"/>
      <c r="CFX98" s="216"/>
      <c r="CFY98" s="216"/>
      <c r="CFZ98" s="216"/>
      <c r="CGA98" s="216"/>
      <c r="CGB98" s="216"/>
      <c r="CGC98" s="216"/>
      <c r="CGD98" s="216"/>
      <c r="CGE98" s="216"/>
      <c r="CGF98" s="216"/>
      <c r="CGG98" s="216"/>
      <c r="CGH98" s="216"/>
      <c r="CGI98" s="216"/>
      <c r="CGJ98" s="216"/>
      <c r="CGK98" s="216"/>
      <c r="CGL98" s="216"/>
      <c r="CGM98" s="216"/>
      <c r="CGN98" s="216"/>
      <c r="CGO98" s="216"/>
      <c r="CGP98" s="216"/>
      <c r="CGQ98" s="216"/>
      <c r="CGR98" s="216"/>
      <c r="CGS98" s="216"/>
      <c r="CGT98" s="216"/>
      <c r="CGU98" s="216"/>
      <c r="CGV98" s="216"/>
      <c r="CGW98" s="216"/>
      <c r="CGX98" s="216"/>
      <c r="CGY98" s="216"/>
      <c r="CGZ98" s="216"/>
      <c r="CHA98" s="216"/>
      <c r="CHB98" s="216"/>
      <c r="CHC98" s="216"/>
      <c r="CHD98" s="216"/>
      <c r="CHE98" s="216"/>
      <c r="CHF98" s="216"/>
      <c r="CHG98" s="216"/>
      <c r="CHH98" s="216"/>
      <c r="CHI98" s="216"/>
      <c r="CHJ98" s="216"/>
      <c r="CHK98" s="216"/>
      <c r="CHL98" s="216"/>
      <c r="CHM98" s="216"/>
      <c r="CHN98" s="216"/>
      <c r="CHO98" s="216"/>
      <c r="CHP98" s="216"/>
      <c r="CHQ98" s="216"/>
      <c r="CHR98" s="216"/>
      <c r="CHS98" s="216"/>
      <c r="CHT98" s="216"/>
      <c r="CHU98" s="216"/>
      <c r="CHV98" s="216"/>
      <c r="CHW98" s="216"/>
      <c r="CHX98" s="216"/>
      <c r="CHY98" s="216"/>
      <c r="CHZ98" s="216"/>
      <c r="CIA98" s="216"/>
      <c r="CIB98" s="216"/>
      <c r="CIC98" s="216"/>
      <c r="CID98" s="216"/>
      <c r="CIE98" s="216"/>
      <c r="CIF98" s="216"/>
      <c r="CIG98" s="216"/>
      <c r="CIH98" s="216"/>
      <c r="CII98" s="216"/>
      <c r="CIJ98" s="216"/>
      <c r="CIK98" s="216"/>
      <c r="CIL98" s="216"/>
      <c r="CIM98" s="216"/>
      <c r="CIN98" s="216"/>
      <c r="CIO98" s="216"/>
      <c r="CIP98" s="216"/>
      <c r="CIQ98" s="216"/>
      <c r="CIR98" s="216"/>
      <c r="CIS98" s="216"/>
      <c r="CIT98" s="216"/>
      <c r="CIU98" s="216"/>
      <c r="CIV98" s="216"/>
      <c r="CIW98" s="216"/>
      <c r="CIX98" s="216"/>
      <c r="CIY98" s="216"/>
      <c r="CIZ98" s="216"/>
      <c r="CJA98" s="216"/>
      <c r="CJB98" s="216"/>
      <c r="CJC98" s="216"/>
      <c r="CJD98" s="216"/>
      <c r="CJE98" s="216"/>
      <c r="CJF98" s="216"/>
      <c r="CJG98" s="216"/>
      <c r="CJH98" s="216"/>
      <c r="CJI98" s="216"/>
      <c r="CJJ98" s="216"/>
      <c r="CJK98" s="216"/>
      <c r="CJL98" s="216"/>
      <c r="CJM98" s="216"/>
      <c r="CJN98" s="216"/>
      <c r="CJO98" s="216"/>
      <c r="CJP98" s="216"/>
      <c r="CJQ98" s="216"/>
      <c r="CJR98" s="216"/>
      <c r="CJS98" s="216"/>
      <c r="CJT98" s="216"/>
      <c r="CJU98" s="216"/>
      <c r="CJV98" s="216"/>
      <c r="CJW98" s="216"/>
      <c r="CJX98" s="216"/>
      <c r="CJY98" s="216"/>
      <c r="CJZ98" s="216"/>
      <c r="CKA98" s="216"/>
      <c r="CKB98" s="216"/>
      <c r="CKC98" s="216"/>
      <c r="CKD98" s="216"/>
      <c r="CKE98" s="216"/>
      <c r="CKF98" s="216"/>
      <c r="CKG98" s="216"/>
      <c r="CKH98" s="216"/>
      <c r="CKI98" s="216"/>
      <c r="CKJ98" s="216"/>
      <c r="CKK98" s="216"/>
      <c r="CKL98" s="216"/>
      <c r="CKM98" s="216"/>
      <c r="CKN98" s="216"/>
      <c r="CKO98" s="216"/>
      <c r="CKP98" s="216"/>
      <c r="CKQ98" s="216"/>
      <c r="CKR98" s="216"/>
      <c r="CKS98" s="216"/>
      <c r="CKT98" s="216"/>
      <c r="CKU98" s="216"/>
      <c r="CKV98" s="216"/>
      <c r="CKW98" s="216"/>
      <c r="CKX98" s="216"/>
      <c r="CKY98" s="216"/>
      <c r="CKZ98" s="216"/>
      <c r="CLA98" s="216"/>
      <c r="CLB98" s="216"/>
      <c r="CLC98" s="216"/>
      <c r="CLD98" s="216"/>
      <c r="CLE98" s="216"/>
      <c r="CLF98" s="216"/>
      <c r="CLG98" s="216"/>
      <c r="CLH98" s="216"/>
      <c r="CLI98" s="216"/>
      <c r="CLJ98" s="216"/>
      <c r="CLK98" s="216"/>
      <c r="CLL98" s="216"/>
      <c r="CLM98" s="216"/>
      <c r="CLN98" s="216"/>
      <c r="CLO98" s="216"/>
      <c r="CLP98" s="216"/>
      <c r="CLQ98" s="216"/>
      <c r="CLR98" s="216"/>
      <c r="CLS98" s="216"/>
      <c r="CLT98" s="216"/>
      <c r="CLU98" s="216"/>
      <c r="CLV98" s="216"/>
      <c r="CLW98" s="216"/>
      <c r="CLX98" s="216"/>
      <c r="CLY98" s="216"/>
      <c r="CLZ98" s="216"/>
      <c r="CMA98" s="216"/>
      <c r="CMB98" s="216"/>
      <c r="CMC98" s="216"/>
      <c r="CMD98" s="216"/>
      <c r="CME98" s="216"/>
      <c r="CMF98" s="216"/>
      <c r="CMG98" s="216"/>
      <c r="CMH98" s="216"/>
      <c r="CMI98" s="216"/>
      <c r="CMJ98" s="216"/>
      <c r="CMK98" s="216"/>
      <c r="CML98" s="216"/>
      <c r="CMM98" s="216"/>
      <c r="CMN98" s="216"/>
      <c r="CMO98" s="216"/>
      <c r="CMP98" s="216"/>
      <c r="CMQ98" s="216"/>
      <c r="CMR98" s="216"/>
      <c r="CMS98" s="216"/>
      <c r="CMT98" s="216"/>
      <c r="CMU98" s="216"/>
      <c r="CMV98" s="216"/>
      <c r="CMW98" s="216"/>
      <c r="CMX98" s="216"/>
      <c r="CMY98" s="216"/>
      <c r="CMZ98" s="216"/>
      <c r="CNA98" s="216"/>
      <c r="CNB98" s="216"/>
      <c r="CNC98" s="216"/>
      <c r="CND98" s="216"/>
      <c r="CNE98" s="216"/>
      <c r="CNF98" s="216"/>
      <c r="CNG98" s="216"/>
      <c r="CNH98" s="216"/>
      <c r="CNI98" s="216"/>
      <c r="CNJ98" s="216"/>
      <c r="CNK98" s="216"/>
      <c r="CNL98" s="216"/>
      <c r="CNM98" s="216"/>
      <c r="CNN98" s="216"/>
      <c r="CNO98" s="216"/>
      <c r="CNP98" s="216"/>
      <c r="CNQ98" s="216"/>
      <c r="CNR98" s="216"/>
      <c r="CNS98" s="216"/>
      <c r="CNT98" s="216"/>
      <c r="CNU98" s="216"/>
      <c r="CNV98" s="216"/>
      <c r="CNW98" s="216"/>
      <c r="CNX98" s="216"/>
      <c r="CNY98" s="216"/>
      <c r="CNZ98" s="216"/>
      <c r="COA98" s="216"/>
      <c r="COB98" s="216"/>
      <c r="COC98" s="216"/>
      <c r="COD98" s="216"/>
      <c r="COE98" s="216"/>
      <c r="COF98" s="216"/>
      <c r="COG98" s="216"/>
      <c r="COH98" s="216"/>
      <c r="COI98" s="216"/>
      <c r="COJ98" s="216"/>
      <c r="COK98" s="216"/>
      <c r="COL98" s="216"/>
      <c r="COM98" s="216"/>
      <c r="CON98" s="216"/>
      <c r="COO98" s="216"/>
      <c r="COP98" s="216"/>
      <c r="COQ98" s="216"/>
      <c r="COR98" s="216"/>
      <c r="COS98" s="216"/>
      <c r="COT98" s="216"/>
      <c r="COU98" s="216"/>
      <c r="COV98" s="216"/>
      <c r="COW98" s="216"/>
      <c r="COX98" s="216"/>
      <c r="COY98" s="216"/>
      <c r="COZ98" s="216"/>
      <c r="CPA98" s="216"/>
      <c r="CPB98" s="216"/>
      <c r="CPC98" s="216"/>
      <c r="CPD98" s="216"/>
      <c r="CPE98" s="216"/>
      <c r="CPF98" s="216"/>
    </row>
    <row r="99" spans="1:2450" s="175" customFormat="1" ht="26.25" thickBot="1" x14ac:dyDescent="0.3">
      <c r="A99" s="722"/>
      <c r="B99" s="172">
        <f t="shared" si="2"/>
        <v>2</v>
      </c>
      <c r="C99" s="235" t="s">
        <v>57</v>
      </c>
      <c r="D99" s="221"/>
      <c r="E99" s="166"/>
      <c r="F99" s="166"/>
      <c r="G99" s="167"/>
      <c r="H99" s="288"/>
      <c r="I99" s="373"/>
      <c r="J99" s="373"/>
      <c r="K99" s="373"/>
      <c r="L99" s="373"/>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c r="HX99" s="216"/>
      <c r="HY99" s="216"/>
      <c r="HZ99" s="216"/>
      <c r="IA99" s="216"/>
      <c r="IB99" s="216"/>
      <c r="IC99" s="216"/>
      <c r="ID99" s="216"/>
      <c r="IE99" s="216"/>
      <c r="IF99" s="216"/>
      <c r="IG99" s="216"/>
      <c r="IH99" s="216"/>
      <c r="II99" s="216"/>
      <c r="IJ99" s="216"/>
      <c r="IK99" s="216"/>
      <c r="IL99" s="216"/>
      <c r="IM99" s="216"/>
      <c r="IN99" s="216"/>
      <c r="IO99" s="216"/>
      <c r="IP99" s="216"/>
      <c r="IQ99" s="216"/>
      <c r="IR99" s="216"/>
      <c r="IS99" s="216"/>
      <c r="IT99" s="216"/>
      <c r="IU99" s="216"/>
      <c r="IV99" s="216"/>
      <c r="IW99" s="216"/>
      <c r="IX99" s="216"/>
      <c r="IY99" s="216"/>
      <c r="IZ99" s="216"/>
      <c r="JA99" s="216"/>
      <c r="JB99" s="216"/>
      <c r="JC99" s="216"/>
      <c r="JD99" s="216"/>
      <c r="JE99" s="216"/>
      <c r="JF99" s="216"/>
      <c r="JG99" s="216"/>
      <c r="JH99" s="216"/>
      <c r="JI99" s="216"/>
      <c r="JJ99" s="216"/>
      <c r="JK99" s="216"/>
      <c r="JL99" s="216"/>
      <c r="JM99" s="216"/>
      <c r="JN99" s="216"/>
      <c r="JO99" s="216"/>
      <c r="JP99" s="216"/>
      <c r="JQ99" s="216"/>
      <c r="JR99" s="216"/>
      <c r="JS99" s="216"/>
      <c r="JT99" s="216"/>
      <c r="JU99" s="216"/>
      <c r="JV99" s="216"/>
      <c r="JW99" s="216"/>
      <c r="JX99" s="216"/>
      <c r="JY99" s="216"/>
      <c r="JZ99" s="216"/>
      <c r="KA99" s="216"/>
      <c r="KB99" s="216"/>
      <c r="KC99" s="216"/>
      <c r="KD99" s="216"/>
      <c r="KE99" s="216"/>
      <c r="KF99" s="216"/>
      <c r="KG99" s="216"/>
      <c r="KH99" s="216"/>
      <c r="KI99" s="216"/>
      <c r="KJ99" s="216"/>
      <c r="KK99" s="216"/>
      <c r="KL99" s="216"/>
      <c r="KM99" s="216"/>
      <c r="KN99" s="216"/>
      <c r="KO99" s="216"/>
      <c r="KP99" s="216"/>
      <c r="KQ99" s="216"/>
      <c r="KR99" s="216"/>
      <c r="KS99" s="216"/>
      <c r="KT99" s="216"/>
      <c r="KU99" s="216"/>
      <c r="KV99" s="216"/>
      <c r="KW99" s="216"/>
      <c r="KX99" s="216"/>
      <c r="KY99" s="216"/>
      <c r="KZ99" s="216"/>
      <c r="LA99" s="216"/>
      <c r="LB99" s="216"/>
      <c r="LC99" s="216"/>
      <c r="LD99" s="216"/>
      <c r="LE99" s="216"/>
      <c r="LF99" s="216"/>
      <c r="LG99" s="216"/>
      <c r="LH99" s="216"/>
      <c r="LI99" s="216"/>
      <c r="LJ99" s="216"/>
      <c r="LK99" s="216"/>
      <c r="LL99" s="216"/>
      <c r="LM99" s="216"/>
      <c r="LN99" s="216"/>
      <c r="LO99" s="216"/>
      <c r="LP99" s="216"/>
      <c r="LQ99" s="216"/>
      <c r="LR99" s="216"/>
      <c r="LS99" s="216"/>
      <c r="LT99" s="216"/>
      <c r="LU99" s="216"/>
      <c r="LV99" s="216"/>
      <c r="LW99" s="216"/>
      <c r="LX99" s="216"/>
      <c r="LY99" s="216"/>
      <c r="LZ99" s="216"/>
      <c r="MA99" s="216"/>
      <c r="MB99" s="216"/>
      <c r="MC99" s="216"/>
      <c r="MD99" s="216"/>
      <c r="ME99" s="216"/>
      <c r="MF99" s="216"/>
      <c r="MG99" s="216"/>
      <c r="MH99" s="216"/>
      <c r="MI99" s="216"/>
      <c r="MJ99" s="216"/>
      <c r="MK99" s="216"/>
      <c r="ML99" s="216"/>
      <c r="MM99" s="216"/>
      <c r="MN99" s="216"/>
      <c r="MO99" s="216"/>
      <c r="MP99" s="216"/>
      <c r="MQ99" s="216"/>
      <c r="MR99" s="216"/>
      <c r="MS99" s="216"/>
      <c r="MT99" s="216"/>
      <c r="MU99" s="216"/>
      <c r="MV99" s="216"/>
      <c r="MW99" s="216"/>
      <c r="MX99" s="216"/>
      <c r="MY99" s="216"/>
      <c r="MZ99" s="216"/>
      <c r="NA99" s="216"/>
      <c r="NB99" s="216"/>
      <c r="NC99" s="216"/>
      <c r="ND99" s="216"/>
      <c r="NE99" s="216"/>
      <c r="NF99" s="216"/>
      <c r="NG99" s="216"/>
      <c r="NH99" s="216"/>
      <c r="NI99" s="216"/>
      <c r="NJ99" s="216"/>
      <c r="NK99" s="216"/>
      <c r="NL99" s="216"/>
      <c r="NM99" s="216"/>
      <c r="NN99" s="216"/>
      <c r="NO99" s="216"/>
      <c r="NP99" s="216"/>
      <c r="NQ99" s="216"/>
      <c r="NR99" s="216"/>
      <c r="NS99" s="216"/>
      <c r="NT99" s="216"/>
      <c r="NU99" s="216"/>
      <c r="NV99" s="216"/>
      <c r="NW99" s="216"/>
      <c r="NX99" s="216"/>
      <c r="NY99" s="216"/>
      <c r="NZ99" s="216"/>
      <c r="OA99" s="216"/>
      <c r="OB99" s="216"/>
      <c r="OC99" s="216"/>
      <c r="OD99" s="216"/>
      <c r="OE99" s="216"/>
      <c r="OF99" s="216"/>
      <c r="OG99" s="216"/>
      <c r="OH99" s="216"/>
      <c r="OI99" s="216"/>
      <c r="OJ99" s="216"/>
      <c r="OK99" s="216"/>
      <c r="OL99" s="216"/>
      <c r="OM99" s="216"/>
      <c r="ON99" s="216"/>
      <c r="OO99" s="216"/>
      <c r="OP99" s="216"/>
      <c r="OQ99" s="216"/>
      <c r="OR99" s="216"/>
      <c r="OS99" s="216"/>
      <c r="OT99" s="216"/>
      <c r="OU99" s="216"/>
      <c r="OV99" s="216"/>
      <c r="OW99" s="216"/>
      <c r="OX99" s="216"/>
      <c r="OY99" s="216"/>
      <c r="OZ99" s="216"/>
      <c r="PA99" s="216"/>
      <c r="PB99" s="216"/>
      <c r="PC99" s="216"/>
      <c r="PD99" s="216"/>
      <c r="PE99" s="216"/>
      <c r="PF99" s="216"/>
      <c r="PG99" s="216"/>
      <c r="PH99" s="216"/>
      <c r="PI99" s="216"/>
      <c r="PJ99" s="216"/>
      <c r="PK99" s="216"/>
      <c r="PL99" s="216"/>
      <c r="PM99" s="216"/>
      <c r="PN99" s="216"/>
      <c r="PO99" s="216"/>
      <c r="PP99" s="216"/>
      <c r="PQ99" s="216"/>
      <c r="PR99" s="216"/>
      <c r="PS99" s="216"/>
      <c r="PT99" s="216"/>
      <c r="PU99" s="216"/>
      <c r="PV99" s="216"/>
      <c r="PW99" s="216"/>
      <c r="PX99" s="216"/>
      <c r="PY99" s="216"/>
      <c r="PZ99" s="216"/>
      <c r="QA99" s="216"/>
      <c r="QB99" s="216"/>
      <c r="QC99" s="216"/>
      <c r="QD99" s="216"/>
      <c r="QE99" s="216"/>
      <c r="QF99" s="216"/>
      <c r="QG99" s="216"/>
      <c r="QH99" s="216"/>
      <c r="QI99" s="216"/>
      <c r="QJ99" s="216"/>
      <c r="QK99" s="216"/>
      <c r="QL99" s="216"/>
      <c r="QM99" s="216"/>
      <c r="QN99" s="216"/>
      <c r="QO99" s="216"/>
      <c r="QP99" s="216"/>
      <c r="QQ99" s="216"/>
      <c r="QR99" s="216"/>
      <c r="QS99" s="216"/>
      <c r="QT99" s="216"/>
      <c r="QU99" s="216"/>
      <c r="QV99" s="216"/>
      <c r="QW99" s="216"/>
      <c r="QX99" s="216"/>
      <c r="QY99" s="216"/>
      <c r="QZ99" s="216"/>
      <c r="RA99" s="216"/>
      <c r="RB99" s="216"/>
      <c r="RC99" s="216"/>
      <c r="RD99" s="216"/>
      <c r="RE99" s="216"/>
      <c r="RF99" s="216"/>
      <c r="RG99" s="216"/>
      <c r="RH99" s="216"/>
      <c r="RI99" s="216"/>
      <c r="RJ99" s="216"/>
      <c r="RK99" s="216"/>
      <c r="RL99" s="216"/>
      <c r="RM99" s="216"/>
      <c r="RN99" s="216"/>
      <c r="RO99" s="216"/>
      <c r="RP99" s="216"/>
      <c r="RQ99" s="216"/>
      <c r="RR99" s="216"/>
      <c r="RS99" s="216"/>
      <c r="RT99" s="216"/>
      <c r="RU99" s="216"/>
      <c r="RV99" s="216"/>
      <c r="RW99" s="216"/>
      <c r="RX99" s="216"/>
      <c r="RY99" s="216"/>
      <c r="RZ99" s="216"/>
      <c r="SA99" s="216"/>
      <c r="SB99" s="216"/>
      <c r="SC99" s="216"/>
      <c r="SD99" s="216"/>
      <c r="SE99" s="216"/>
      <c r="SF99" s="216"/>
      <c r="SG99" s="216"/>
      <c r="SH99" s="216"/>
      <c r="SI99" s="216"/>
      <c r="SJ99" s="216"/>
      <c r="SK99" s="216"/>
      <c r="SL99" s="216"/>
      <c r="SM99" s="216"/>
      <c r="SN99" s="216"/>
      <c r="SO99" s="216"/>
      <c r="SP99" s="216"/>
      <c r="SQ99" s="216"/>
      <c r="SR99" s="216"/>
      <c r="SS99" s="216"/>
      <c r="ST99" s="216"/>
      <c r="SU99" s="216"/>
      <c r="SV99" s="216"/>
      <c r="SW99" s="216"/>
      <c r="SX99" s="216"/>
      <c r="SY99" s="216"/>
      <c r="SZ99" s="216"/>
      <c r="TA99" s="216"/>
      <c r="TB99" s="216"/>
      <c r="TC99" s="216"/>
      <c r="TD99" s="216"/>
      <c r="TE99" s="216"/>
      <c r="TF99" s="216"/>
      <c r="TG99" s="216"/>
      <c r="TH99" s="216"/>
      <c r="TI99" s="216"/>
      <c r="TJ99" s="216"/>
      <c r="TK99" s="216"/>
      <c r="TL99" s="216"/>
      <c r="TM99" s="216"/>
      <c r="TN99" s="216"/>
      <c r="TO99" s="216"/>
      <c r="TP99" s="216"/>
      <c r="TQ99" s="216"/>
      <c r="TR99" s="216"/>
      <c r="TS99" s="216"/>
      <c r="TT99" s="216"/>
      <c r="TU99" s="216"/>
      <c r="TV99" s="216"/>
      <c r="TW99" s="216"/>
      <c r="TX99" s="216"/>
      <c r="TY99" s="216"/>
      <c r="TZ99" s="216"/>
      <c r="UA99" s="216"/>
      <c r="UB99" s="216"/>
      <c r="UC99" s="216"/>
      <c r="UD99" s="216"/>
      <c r="UE99" s="216"/>
      <c r="UF99" s="216"/>
      <c r="UG99" s="216"/>
      <c r="UH99" s="216"/>
      <c r="UI99" s="216"/>
      <c r="UJ99" s="216"/>
      <c r="UK99" s="216"/>
      <c r="UL99" s="216"/>
      <c r="UM99" s="216"/>
      <c r="UN99" s="216"/>
      <c r="UO99" s="216"/>
      <c r="UP99" s="216"/>
      <c r="UQ99" s="216"/>
      <c r="UR99" s="216"/>
      <c r="US99" s="216"/>
      <c r="UT99" s="216"/>
      <c r="UU99" s="216"/>
      <c r="UV99" s="216"/>
      <c r="UW99" s="216"/>
      <c r="UX99" s="216"/>
      <c r="UY99" s="216"/>
      <c r="UZ99" s="216"/>
      <c r="VA99" s="216"/>
      <c r="VB99" s="216"/>
      <c r="VC99" s="216"/>
      <c r="VD99" s="216"/>
      <c r="VE99" s="216"/>
      <c r="VF99" s="216"/>
      <c r="VG99" s="216"/>
      <c r="VH99" s="216"/>
      <c r="VI99" s="216"/>
      <c r="VJ99" s="216"/>
      <c r="VK99" s="216"/>
      <c r="VL99" s="216"/>
      <c r="VM99" s="216"/>
      <c r="VN99" s="216"/>
      <c r="VO99" s="216"/>
      <c r="VP99" s="216"/>
      <c r="VQ99" s="216"/>
      <c r="VR99" s="216"/>
      <c r="VS99" s="216"/>
      <c r="VT99" s="216"/>
      <c r="VU99" s="216"/>
      <c r="VV99" s="216"/>
      <c r="VW99" s="216"/>
      <c r="VX99" s="216"/>
      <c r="VY99" s="216"/>
      <c r="VZ99" s="216"/>
      <c r="WA99" s="216"/>
      <c r="WB99" s="216"/>
      <c r="WC99" s="216"/>
      <c r="WD99" s="216"/>
      <c r="WE99" s="216"/>
      <c r="WF99" s="216"/>
      <c r="WG99" s="216"/>
      <c r="WH99" s="216"/>
      <c r="WI99" s="216"/>
      <c r="WJ99" s="216"/>
      <c r="WK99" s="216"/>
      <c r="WL99" s="216"/>
      <c r="WM99" s="216"/>
      <c r="WN99" s="216"/>
      <c r="WO99" s="216"/>
      <c r="WP99" s="216"/>
      <c r="WQ99" s="216"/>
      <c r="WR99" s="216"/>
      <c r="WS99" s="216"/>
      <c r="WT99" s="216"/>
      <c r="WU99" s="216"/>
      <c r="WV99" s="216"/>
      <c r="WW99" s="216"/>
      <c r="WX99" s="216"/>
      <c r="WY99" s="216"/>
      <c r="WZ99" s="216"/>
      <c r="XA99" s="216"/>
      <c r="XB99" s="216"/>
      <c r="XC99" s="216"/>
      <c r="XD99" s="216"/>
      <c r="XE99" s="216"/>
      <c r="XF99" s="216"/>
      <c r="XG99" s="216"/>
      <c r="XH99" s="216"/>
      <c r="XI99" s="216"/>
      <c r="XJ99" s="216"/>
      <c r="XK99" s="216"/>
      <c r="XL99" s="216"/>
      <c r="XM99" s="216"/>
      <c r="XN99" s="216"/>
      <c r="XO99" s="216"/>
      <c r="XP99" s="216"/>
      <c r="XQ99" s="216"/>
      <c r="XR99" s="216"/>
      <c r="XS99" s="216"/>
      <c r="XT99" s="216"/>
      <c r="XU99" s="216"/>
      <c r="XV99" s="216"/>
      <c r="XW99" s="216"/>
      <c r="XX99" s="216"/>
      <c r="XY99" s="216"/>
      <c r="XZ99" s="216"/>
      <c r="YA99" s="216"/>
      <c r="YB99" s="216"/>
      <c r="YC99" s="216"/>
      <c r="YD99" s="216"/>
      <c r="YE99" s="216"/>
      <c r="YF99" s="216"/>
      <c r="YG99" s="216"/>
      <c r="YH99" s="216"/>
      <c r="YI99" s="216"/>
      <c r="YJ99" s="216"/>
      <c r="YK99" s="216"/>
      <c r="YL99" s="216"/>
      <c r="YM99" s="216"/>
      <c r="YN99" s="216"/>
      <c r="YO99" s="216"/>
      <c r="YP99" s="216"/>
      <c r="YQ99" s="216"/>
      <c r="YR99" s="216"/>
      <c r="YS99" s="216"/>
      <c r="YT99" s="216"/>
      <c r="YU99" s="216"/>
      <c r="YV99" s="216"/>
      <c r="YW99" s="216"/>
      <c r="YX99" s="216"/>
      <c r="YY99" s="216"/>
      <c r="YZ99" s="216"/>
      <c r="ZA99" s="216"/>
      <c r="ZB99" s="216"/>
      <c r="ZC99" s="216"/>
      <c r="ZD99" s="216"/>
      <c r="ZE99" s="216"/>
      <c r="ZF99" s="216"/>
      <c r="ZG99" s="216"/>
      <c r="ZH99" s="216"/>
      <c r="ZI99" s="216"/>
      <c r="ZJ99" s="216"/>
      <c r="ZK99" s="216"/>
      <c r="ZL99" s="216"/>
      <c r="ZM99" s="216"/>
      <c r="ZN99" s="216"/>
      <c r="ZO99" s="216"/>
      <c r="ZP99" s="216"/>
      <c r="ZQ99" s="216"/>
      <c r="ZR99" s="216"/>
      <c r="ZS99" s="216"/>
      <c r="ZT99" s="216"/>
      <c r="ZU99" s="216"/>
      <c r="ZV99" s="216"/>
      <c r="ZW99" s="216"/>
      <c r="ZX99" s="216"/>
      <c r="ZY99" s="216"/>
      <c r="ZZ99" s="216"/>
      <c r="AAA99" s="216"/>
      <c r="AAB99" s="216"/>
      <c r="AAC99" s="216"/>
      <c r="AAD99" s="216"/>
      <c r="AAE99" s="216"/>
      <c r="AAF99" s="216"/>
      <c r="AAG99" s="216"/>
      <c r="AAH99" s="216"/>
      <c r="AAI99" s="216"/>
      <c r="AAJ99" s="216"/>
      <c r="AAK99" s="216"/>
      <c r="AAL99" s="216"/>
      <c r="AAM99" s="216"/>
      <c r="AAN99" s="216"/>
      <c r="AAO99" s="216"/>
      <c r="AAP99" s="216"/>
      <c r="AAQ99" s="216"/>
      <c r="AAR99" s="216"/>
      <c r="AAS99" s="216"/>
      <c r="AAT99" s="216"/>
      <c r="AAU99" s="216"/>
      <c r="AAV99" s="216"/>
      <c r="AAW99" s="216"/>
      <c r="AAX99" s="216"/>
      <c r="AAY99" s="216"/>
      <c r="AAZ99" s="216"/>
      <c r="ABA99" s="216"/>
      <c r="ABB99" s="216"/>
      <c r="ABC99" s="216"/>
      <c r="ABD99" s="216"/>
      <c r="ABE99" s="216"/>
      <c r="ABF99" s="216"/>
      <c r="ABG99" s="216"/>
      <c r="ABH99" s="216"/>
      <c r="ABI99" s="216"/>
      <c r="ABJ99" s="216"/>
      <c r="ABK99" s="216"/>
      <c r="ABL99" s="216"/>
      <c r="ABM99" s="216"/>
      <c r="ABN99" s="216"/>
      <c r="ABO99" s="216"/>
      <c r="ABP99" s="216"/>
      <c r="ABQ99" s="216"/>
      <c r="ABR99" s="216"/>
      <c r="ABS99" s="216"/>
      <c r="ABT99" s="216"/>
      <c r="ABU99" s="216"/>
      <c r="ABV99" s="216"/>
      <c r="ABW99" s="216"/>
      <c r="ABX99" s="216"/>
      <c r="ABY99" s="216"/>
      <c r="ABZ99" s="216"/>
      <c r="ACA99" s="216"/>
      <c r="ACB99" s="216"/>
      <c r="ACC99" s="216"/>
      <c r="ACD99" s="216"/>
      <c r="ACE99" s="216"/>
      <c r="ACF99" s="216"/>
      <c r="ACG99" s="216"/>
      <c r="ACH99" s="216"/>
      <c r="ACI99" s="216"/>
      <c r="ACJ99" s="216"/>
      <c r="ACK99" s="216"/>
      <c r="ACL99" s="216"/>
      <c r="ACM99" s="216"/>
      <c r="ACN99" s="216"/>
      <c r="ACO99" s="216"/>
      <c r="ACP99" s="216"/>
      <c r="ACQ99" s="216"/>
      <c r="ACR99" s="216"/>
      <c r="ACS99" s="216"/>
      <c r="ACT99" s="216"/>
      <c r="ACU99" s="216"/>
      <c r="ACV99" s="216"/>
      <c r="ACW99" s="216"/>
      <c r="ACX99" s="216"/>
      <c r="ACY99" s="216"/>
      <c r="ACZ99" s="216"/>
      <c r="ADA99" s="216"/>
      <c r="ADB99" s="216"/>
      <c r="ADC99" s="216"/>
      <c r="ADD99" s="216"/>
      <c r="ADE99" s="216"/>
      <c r="ADF99" s="216"/>
      <c r="ADG99" s="216"/>
      <c r="ADH99" s="216"/>
      <c r="ADI99" s="216"/>
      <c r="ADJ99" s="216"/>
      <c r="ADK99" s="216"/>
      <c r="ADL99" s="216"/>
      <c r="ADM99" s="216"/>
      <c r="ADN99" s="216"/>
      <c r="ADO99" s="216"/>
      <c r="ADP99" s="216"/>
      <c r="ADQ99" s="216"/>
      <c r="ADR99" s="216"/>
      <c r="ADS99" s="216"/>
      <c r="ADT99" s="216"/>
      <c r="ADU99" s="216"/>
      <c r="ADV99" s="216"/>
      <c r="ADW99" s="216"/>
      <c r="ADX99" s="216"/>
      <c r="ADY99" s="216"/>
      <c r="ADZ99" s="216"/>
      <c r="AEA99" s="216"/>
      <c r="AEB99" s="216"/>
      <c r="AEC99" s="216"/>
      <c r="AED99" s="216"/>
      <c r="AEE99" s="216"/>
      <c r="AEF99" s="216"/>
      <c r="AEG99" s="216"/>
      <c r="AEH99" s="216"/>
      <c r="AEI99" s="216"/>
      <c r="AEJ99" s="216"/>
      <c r="AEK99" s="216"/>
      <c r="AEL99" s="216"/>
      <c r="AEM99" s="216"/>
      <c r="AEN99" s="216"/>
      <c r="AEO99" s="216"/>
      <c r="AEP99" s="216"/>
      <c r="AEQ99" s="216"/>
      <c r="AER99" s="216"/>
      <c r="AES99" s="216"/>
      <c r="AET99" s="216"/>
      <c r="AEU99" s="216"/>
      <c r="AEV99" s="216"/>
      <c r="AEW99" s="216"/>
      <c r="AEX99" s="216"/>
      <c r="AEY99" s="216"/>
      <c r="AEZ99" s="216"/>
      <c r="AFA99" s="216"/>
      <c r="AFB99" s="216"/>
      <c r="AFC99" s="216"/>
      <c r="AFD99" s="216"/>
      <c r="AFE99" s="216"/>
      <c r="AFF99" s="216"/>
      <c r="AFG99" s="216"/>
      <c r="AFH99" s="216"/>
      <c r="AFI99" s="216"/>
      <c r="AFJ99" s="216"/>
      <c r="AFK99" s="216"/>
      <c r="AFL99" s="216"/>
      <c r="AFM99" s="216"/>
      <c r="AFN99" s="216"/>
      <c r="AFO99" s="216"/>
      <c r="AFP99" s="216"/>
      <c r="AFQ99" s="216"/>
      <c r="AFR99" s="216"/>
      <c r="AFS99" s="216"/>
      <c r="AFT99" s="216"/>
      <c r="AFU99" s="216"/>
      <c r="AFV99" s="216"/>
      <c r="AFW99" s="216"/>
      <c r="AFX99" s="216"/>
      <c r="AFY99" s="216"/>
      <c r="AFZ99" s="216"/>
      <c r="AGA99" s="216"/>
      <c r="AGB99" s="216"/>
      <c r="AGC99" s="216"/>
      <c r="AGD99" s="216"/>
      <c r="AGE99" s="216"/>
      <c r="AGF99" s="216"/>
      <c r="AGG99" s="216"/>
      <c r="AGH99" s="216"/>
      <c r="AGI99" s="216"/>
      <c r="AGJ99" s="216"/>
      <c r="AGK99" s="216"/>
      <c r="AGL99" s="216"/>
      <c r="AGM99" s="216"/>
      <c r="AGN99" s="216"/>
      <c r="AGO99" s="216"/>
      <c r="AGP99" s="216"/>
      <c r="AGQ99" s="216"/>
      <c r="AGR99" s="216"/>
      <c r="AGS99" s="216"/>
      <c r="AGT99" s="216"/>
      <c r="AGU99" s="216"/>
      <c r="AGV99" s="216"/>
      <c r="AGW99" s="216"/>
      <c r="AGX99" s="216"/>
      <c r="AGY99" s="216"/>
      <c r="AGZ99" s="216"/>
      <c r="AHA99" s="216"/>
      <c r="AHB99" s="216"/>
      <c r="AHC99" s="216"/>
      <c r="AHD99" s="216"/>
      <c r="AHE99" s="216"/>
      <c r="AHF99" s="216"/>
      <c r="AHG99" s="216"/>
      <c r="AHH99" s="216"/>
      <c r="AHI99" s="216"/>
      <c r="AHJ99" s="216"/>
      <c r="AHK99" s="216"/>
      <c r="AHL99" s="216"/>
      <c r="AHM99" s="216"/>
      <c r="AHN99" s="216"/>
      <c r="AHO99" s="216"/>
      <c r="AHP99" s="216"/>
      <c r="AHQ99" s="216"/>
      <c r="AHR99" s="216"/>
      <c r="AHS99" s="216"/>
      <c r="AHT99" s="216"/>
      <c r="AHU99" s="216"/>
      <c r="AHV99" s="216"/>
      <c r="AHW99" s="216"/>
      <c r="AHX99" s="216"/>
      <c r="AHY99" s="216"/>
      <c r="AHZ99" s="216"/>
      <c r="AIA99" s="216"/>
      <c r="AIB99" s="216"/>
      <c r="AIC99" s="216"/>
      <c r="AID99" s="216"/>
      <c r="AIE99" s="216"/>
      <c r="AIF99" s="216"/>
      <c r="AIG99" s="216"/>
      <c r="AIH99" s="216"/>
      <c r="AII99" s="216"/>
      <c r="AIJ99" s="216"/>
      <c r="AIK99" s="216"/>
      <c r="AIL99" s="216"/>
      <c r="AIM99" s="216"/>
      <c r="AIN99" s="216"/>
      <c r="AIO99" s="216"/>
      <c r="AIP99" s="216"/>
      <c r="AIQ99" s="216"/>
      <c r="AIR99" s="216"/>
      <c r="AIS99" s="216"/>
      <c r="AIT99" s="216"/>
      <c r="AIU99" s="216"/>
      <c r="AIV99" s="216"/>
      <c r="AIW99" s="216"/>
      <c r="AIX99" s="216"/>
      <c r="AIY99" s="216"/>
      <c r="AIZ99" s="216"/>
      <c r="AJA99" s="216"/>
      <c r="AJB99" s="216"/>
      <c r="AJC99" s="216"/>
      <c r="AJD99" s="216"/>
      <c r="AJE99" s="216"/>
      <c r="AJF99" s="216"/>
      <c r="AJG99" s="216"/>
      <c r="AJH99" s="216"/>
      <c r="AJI99" s="216"/>
      <c r="AJJ99" s="216"/>
      <c r="AJK99" s="216"/>
      <c r="AJL99" s="216"/>
      <c r="AJM99" s="216"/>
      <c r="AJN99" s="216"/>
      <c r="AJO99" s="216"/>
      <c r="AJP99" s="216"/>
      <c r="AJQ99" s="216"/>
      <c r="AJR99" s="216"/>
      <c r="AJS99" s="216"/>
      <c r="AJT99" s="216"/>
      <c r="AJU99" s="216"/>
      <c r="AJV99" s="216"/>
      <c r="AJW99" s="216"/>
      <c r="AJX99" s="216"/>
      <c r="AJY99" s="216"/>
      <c r="AJZ99" s="216"/>
      <c r="AKA99" s="216"/>
      <c r="AKB99" s="216"/>
      <c r="AKC99" s="216"/>
      <c r="AKD99" s="216"/>
      <c r="AKE99" s="216"/>
      <c r="AKF99" s="216"/>
      <c r="AKG99" s="216"/>
      <c r="AKH99" s="216"/>
      <c r="AKI99" s="216"/>
      <c r="AKJ99" s="216"/>
      <c r="AKK99" s="216"/>
      <c r="AKL99" s="216"/>
      <c r="AKM99" s="216"/>
      <c r="AKN99" s="216"/>
      <c r="AKO99" s="216"/>
      <c r="AKP99" s="216"/>
      <c r="AKQ99" s="216"/>
      <c r="AKR99" s="216"/>
      <c r="AKS99" s="216"/>
      <c r="AKT99" s="216"/>
      <c r="AKU99" s="216"/>
      <c r="AKV99" s="216"/>
      <c r="AKW99" s="216"/>
      <c r="AKX99" s="216"/>
      <c r="AKY99" s="216"/>
      <c r="AKZ99" s="216"/>
      <c r="ALA99" s="216"/>
      <c r="ALB99" s="216"/>
      <c r="ALC99" s="216"/>
      <c r="ALD99" s="216"/>
      <c r="ALE99" s="216"/>
      <c r="ALF99" s="216"/>
      <c r="ALG99" s="216"/>
      <c r="ALH99" s="216"/>
      <c r="ALI99" s="216"/>
      <c r="ALJ99" s="216"/>
      <c r="ALK99" s="216"/>
      <c r="ALL99" s="216"/>
      <c r="ALM99" s="216"/>
      <c r="ALN99" s="216"/>
      <c r="ALO99" s="216"/>
      <c r="ALP99" s="216"/>
      <c r="ALQ99" s="216"/>
      <c r="ALR99" s="216"/>
      <c r="ALS99" s="216"/>
      <c r="ALT99" s="216"/>
      <c r="ALU99" s="216"/>
      <c r="ALV99" s="216"/>
      <c r="ALW99" s="216"/>
      <c r="ALX99" s="216"/>
      <c r="ALY99" s="216"/>
      <c r="ALZ99" s="216"/>
      <c r="AMA99" s="216"/>
      <c r="AMB99" s="216"/>
      <c r="AMC99" s="216"/>
      <c r="AMD99" s="216"/>
      <c r="AME99" s="216"/>
      <c r="AMF99" s="216"/>
      <c r="AMG99" s="216"/>
      <c r="AMH99" s="216"/>
      <c r="AMI99" s="216"/>
      <c r="AMJ99" s="216"/>
      <c r="AMK99" s="216"/>
      <c r="AML99" s="216"/>
      <c r="AMM99" s="216"/>
      <c r="AMN99" s="216"/>
      <c r="AMO99" s="216"/>
      <c r="AMP99" s="216"/>
      <c r="AMQ99" s="216"/>
      <c r="AMR99" s="216"/>
      <c r="AMS99" s="216"/>
      <c r="AMT99" s="216"/>
      <c r="AMU99" s="216"/>
      <c r="AMV99" s="216"/>
      <c r="AMW99" s="216"/>
      <c r="AMX99" s="216"/>
      <c r="AMY99" s="216"/>
      <c r="AMZ99" s="216"/>
      <c r="ANA99" s="216"/>
      <c r="ANB99" s="216"/>
      <c r="ANC99" s="216"/>
      <c r="AND99" s="216"/>
      <c r="ANE99" s="216"/>
      <c r="ANF99" s="216"/>
      <c r="ANG99" s="216"/>
      <c r="ANH99" s="216"/>
      <c r="ANI99" s="216"/>
      <c r="ANJ99" s="216"/>
      <c r="ANK99" s="216"/>
      <c r="ANL99" s="216"/>
      <c r="ANM99" s="216"/>
      <c r="ANN99" s="216"/>
      <c r="ANO99" s="216"/>
      <c r="ANP99" s="216"/>
      <c r="ANQ99" s="216"/>
      <c r="ANR99" s="216"/>
      <c r="ANS99" s="216"/>
      <c r="ANT99" s="216"/>
      <c r="ANU99" s="216"/>
      <c r="ANV99" s="216"/>
      <c r="ANW99" s="216"/>
      <c r="ANX99" s="216"/>
      <c r="ANY99" s="216"/>
      <c r="ANZ99" s="216"/>
      <c r="AOA99" s="216"/>
      <c r="AOB99" s="216"/>
      <c r="AOC99" s="216"/>
      <c r="AOD99" s="216"/>
      <c r="AOE99" s="216"/>
      <c r="AOF99" s="216"/>
      <c r="AOG99" s="216"/>
      <c r="AOH99" s="216"/>
      <c r="AOI99" s="216"/>
      <c r="AOJ99" s="216"/>
      <c r="AOK99" s="216"/>
      <c r="AOL99" s="216"/>
      <c r="AOM99" s="216"/>
      <c r="AON99" s="216"/>
      <c r="AOO99" s="216"/>
      <c r="AOP99" s="216"/>
      <c r="AOQ99" s="216"/>
      <c r="AOR99" s="216"/>
      <c r="AOS99" s="216"/>
      <c r="AOT99" s="216"/>
      <c r="AOU99" s="216"/>
      <c r="AOV99" s="216"/>
      <c r="AOW99" s="216"/>
      <c r="AOX99" s="216"/>
      <c r="AOY99" s="216"/>
      <c r="AOZ99" s="216"/>
      <c r="APA99" s="216"/>
      <c r="APB99" s="216"/>
      <c r="APC99" s="216"/>
      <c r="APD99" s="216"/>
      <c r="APE99" s="216"/>
      <c r="APF99" s="216"/>
      <c r="APG99" s="216"/>
      <c r="APH99" s="216"/>
      <c r="API99" s="216"/>
      <c r="APJ99" s="216"/>
      <c r="APK99" s="216"/>
      <c r="APL99" s="216"/>
      <c r="APM99" s="216"/>
      <c r="APN99" s="216"/>
      <c r="APO99" s="216"/>
      <c r="APP99" s="216"/>
      <c r="APQ99" s="216"/>
      <c r="APR99" s="216"/>
      <c r="APS99" s="216"/>
      <c r="APT99" s="216"/>
      <c r="APU99" s="216"/>
      <c r="APV99" s="216"/>
      <c r="APW99" s="216"/>
      <c r="APX99" s="216"/>
      <c r="APY99" s="216"/>
      <c r="APZ99" s="216"/>
      <c r="AQA99" s="216"/>
      <c r="AQB99" s="216"/>
      <c r="AQC99" s="216"/>
      <c r="AQD99" s="216"/>
      <c r="AQE99" s="216"/>
      <c r="AQF99" s="216"/>
      <c r="AQG99" s="216"/>
      <c r="AQH99" s="216"/>
      <c r="AQI99" s="216"/>
      <c r="AQJ99" s="216"/>
      <c r="AQK99" s="216"/>
      <c r="AQL99" s="216"/>
      <c r="AQM99" s="216"/>
      <c r="AQN99" s="216"/>
      <c r="AQO99" s="216"/>
      <c r="AQP99" s="216"/>
      <c r="AQQ99" s="216"/>
      <c r="AQR99" s="216"/>
      <c r="AQS99" s="216"/>
      <c r="AQT99" s="216"/>
      <c r="AQU99" s="216"/>
      <c r="AQV99" s="216"/>
      <c r="AQW99" s="216"/>
      <c r="AQX99" s="216"/>
      <c r="AQY99" s="216"/>
      <c r="AQZ99" s="216"/>
      <c r="ARA99" s="216"/>
      <c r="ARB99" s="216"/>
      <c r="ARC99" s="216"/>
      <c r="ARD99" s="216"/>
      <c r="ARE99" s="216"/>
      <c r="ARF99" s="216"/>
      <c r="ARG99" s="216"/>
      <c r="ARH99" s="216"/>
      <c r="ARI99" s="216"/>
      <c r="ARJ99" s="216"/>
      <c r="ARK99" s="216"/>
      <c r="ARL99" s="216"/>
      <c r="ARM99" s="216"/>
      <c r="ARN99" s="216"/>
      <c r="ARO99" s="216"/>
      <c r="ARP99" s="216"/>
      <c r="ARQ99" s="216"/>
      <c r="ARR99" s="216"/>
      <c r="ARS99" s="216"/>
      <c r="ART99" s="216"/>
      <c r="ARU99" s="216"/>
      <c r="ARV99" s="216"/>
      <c r="ARW99" s="216"/>
      <c r="ARX99" s="216"/>
      <c r="ARY99" s="216"/>
      <c r="ARZ99" s="216"/>
      <c r="ASA99" s="216"/>
      <c r="ASB99" s="216"/>
      <c r="ASC99" s="216"/>
      <c r="ASD99" s="216"/>
      <c r="ASE99" s="216"/>
      <c r="ASF99" s="216"/>
      <c r="ASG99" s="216"/>
      <c r="ASH99" s="216"/>
      <c r="ASI99" s="216"/>
      <c r="ASJ99" s="216"/>
      <c r="ASK99" s="216"/>
      <c r="ASL99" s="216"/>
      <c r="ASM99" s="216"/>
      <c r="ASN99" s="216"/>
      <c r="ASO99" s="216"/>
      <c r="ASP99" s="216"/>
      <c r="ASQ99" s="216"/>
      <c r="ASR99" s="216"/>
      <c r="ASS99" s="216"/>
      <c r="AST99" s="216"/>
      <c r="ASU99" s="216"/>
      <c r="ASV99" s="216"/>
      <c r="ASW99" s="216"/>
      <c r="ASX99" s="216"/>
      <c r="ASY99" s="216"/>
      <c r="ASZ99" s="216"/>
      <c r="ATA99" s="216"/>
      <c r="ATB99" s="216"/>
      <c r="ATC99" s="216"/>
      <c r="ATD99" s="216"/>
      <c r="ATE99" s="216"/>
      <c r="ATF99" s="216"/>
      <c r="ATG99" s="216"/>
      <c r="ATH99" s="216"/>
      <c r="ATI99" s="216"/>
      <c r="ATJ99" s="216"/>
      <c r="ATK99" s="216"/>
      <c r="ATL99" s="216"/>
      <c r="ATM99" s="216"/>
      <c r="ATN99" s="216"/>
      <c r="ATO99" s="216"/>
      <c r="ATP99" s="216"/>
      <c r="ATQ99" s="216"/>
      <c r="ATR99" s="216"/>
      <c r="ATS99" s="216"/>
      <c r="ATT99" s="216"/>
      <c r="ATU99" s="216"/>
      <c r="ATV99" s="216"/>
      <c r="ATW99" s="216"/>
      <c r="ATX99" s="216"/>
      <c r="ATY99" s="216"/>
      <c r="ATZ99" s="216"/>
      <c r="AUA99" s="216"/>
      <c r="AUB99" s="216"/>
      <c r="AUC99" s="216"/>
      <c r="AUD99" s="216"/>
      <c r="AUE99" s="216"/>
      <c r="AUF99" s="216"/>
      <c r="AUG99" s="216"/>
      <c r="AUH99" s="216"/>
      <c r="AUI99" s="216"/>
      <c r="AUJ99" s="216"/>
      <c r="AUK99" s="216"/>
      <c r="AUL99" s="216"/>
      <c r="AUM99" s="216"/>
      <c r="AUN99" s="216"/>
      <c r="AUO99" s="216"/>
      <c r="AUP99" s="216"/>
      <c r="AUQ99" s="216"/>
      <c r="AUR99" s="216"/>
      <c r="AUS99" s="216"/>
      <c r="AUT99" s="216"/>
      <c r="AUU99" s="216"/>
      <c r="AUV99" s="216"/>
      <c r="AUW99" s="216"/>
      <c r="AUX99" s="216"/>
      <c r="AUY99" s="216"/>
      <c r="AUZ99" s="216"/>
      <c r="AVA99" s="216"/>
      <c r="AVB99" s="216"/>
      <c r="AVC99" s="216"/>
      <c r="AVD99" s="216"/>
      <c r="AVE99" s="216"/>
      <c r="AVF99" s="216"/>
      <c r="AVG99" s="216"/>
      <c r="AVH99" s="216"/>
      <c r="AVI99" s="216"/>
      <c r="AVJ99" s="216"/>
      <c r="AVK99" s="216"/>
      <c r="AVL99" s="216"/>
      <c r="AVM99" s="216"/>
      <c r="AVN99" s="216"/>
      <c r="AVO99" s="216"/>
      <c r="AVP99" s="216"/>
      <c r="AVQ99" s="216"/>
      <c r="AVR99" s="216"/>
      <c r="AVS99" s="216"/>
      <c r="AVT99" s="216"/>
      <c r="AVU99" s="216"/>
      <c r="AVV99" s="216"/>
      <c r="AVW99" s="216"/>
      <c r="AVX99" s="216"/>
      <c r="AVY99" s="216"/>
      <c r="AVZ99" s="216"/>
      <c r="AWA99" s="216"/>
      <c r="AWB99" s="216"/>
      <c r="AWC99" s="216"/>
      <c r="AWD99" s="216"/>
      <c r="AWE99" s="216"/>
      <c r="AWF99" s="216"/>
      <c r="AWG99" s="216"/>
      <c r="AWH99" s="216"/>
      <c r="AWI99" s="216"/>
      <c r="AWJ99" s="216"/>
      <c r="AWK99" s="216"/>
      <c r="AWL99" s="216"/>
      <c r="AWM99" s="216"/>
      <c r="AWN99" s="216"/>
      <c r="AWO99" s="216"/>
      <c r="AWP99" s="216"/>
      <c r="AWQ99" s="216"/>
      <c r="AWR99" s="216"/>
      <c r="AWS99" s="216"/>
      <c r="AWT99" s="216"/>
      <c r="AWU99" s="216"/>
      <c r="AWV99" s="216"/>
      <c r="AWW99" s="216"/>
      <c r="AWX99" s="216"/>
      <c r="AWY99" s="216"/>
      <c r="AWZ99" s="216"/>
      <c r="AXA99" s="216"/>
      <c r="AXB99" s="216"/>
      <c r="AXC99" s="216"/>
      <c r="AXD99" s="216"/>
      <c r="AXE99" s="216"/>
      <c r="AXF99" s="216"/>
      <c r="AXG99" s="216"/>
      <c r="AXH99" s="216"/>
      <c r="AXI99" s="216"/>
      <c r="AXJ99" s="216"/>
      <c r="AXK99" s="216"/>
      <c r="AXL99" s="216"/>
      <c r="AXM99" s="216"/>
      <c r="AXN99" s="216"/>
      <c r="AXO99" s="216"/>
      <c r="AXP99" s="216"/>
      <c r="AXQ99" s="216"/>
      <c r="AXR99" s="216"/>
      <c r="AXS99" s="216"/>
      <c r="AXT99" s="216"/>
      <c r="AXU99" s="216"/>
      <c r="AXV99" s="216"/>
      <c r="AXW99" s="216"/>
      <c r="AXX99" s="216"/>
      <c r="AXY99" s="216"/>
      <c r="AXZ99" s="216"/>
      <c r="AYA99" s="216"/>
      <c r="AYB99" s="216"/>
      <c r="AYC99" s="216"/>
      <c r="AYD99" s="216"/>
      <c r="AYE99" s="216"/>
      <c r="AYF99" s="216"/>
      <c r="AYG99" s="216"/>
      <c r="AYH99" s="216"/>
      <c r="AYI99" s="216"/>
      <c r="AYJ99" s="216"/>
      <c r="AYK99" s="216"/>
      <c r="AYL99" s="216"/>
      <c r="AYM99" s="216"/>
      <c r="AYN99" s="216"/>
      <c r="AYO99" s="216"/>
      <c r="AYP99" s="216"/>
      <c r="AYQ99" s="216"/>
      <c r="AYR99" s="216"/>
      <c r="AYS99" s="216"/>
      <c r="AYT99" s="216"/>
      <c r="AYU99" s="216"/>
      <c r="AYV99" s="216"/>
      <c r="AYW99" s="216"/>
      <c r="AYX99" s="216"/>
      <c r="AYY99" s="216"/>
      <c r="AYZ99" s="216"/>
      <c r="AZA99" s="216"/>
      <c r="AZB99" s="216"/>
      <c r="AZC99" s="216"/>
      <c r="AZD99" s="216"/>
      <c r="AZE99" s="216"/>
      <c r="AZF99" s="216"/>
      <c r="AZG99" s="216"/>
      <c r="AZH99" s="216"/>
      <c r="AZI99" s="216"/>
      <c r="AZJ99" s="216"/>
      <c r="AZK99" s="216"/>
      <c r="AZL99" s="216"/>
      <c r="AZM99" s="216"/>
      <c r="AZN99" s="216"/>
      <c r="AZO99" s="216"/>
      <c r="AZP99" s="216"/>
      <c r="AZQ99" s="216"/>
      <c r="AZR99" s="216"/>
      <c r="AZS99" s="216"/>
      <c r="AZT99" s="216"/>
      <c r="AZU99" s="216"/>
      <c r="AZV99" s="216"/>
      <c r="AZW99" s="216"/>
      <c r="AZX99" s="216"/>
      <c r="AZY99" s="216"/>
      <c r="AZZ99" s="216"/>
      <c r="BAA99" s="216"/>
      <c r="BAB99" s="216"/>
      <c r="BAC99" s="216"/>
      <c r="BAD99" s="216"/>
      <c r="BAE99" s="216"/>
      <c r="BAF99" s="216"/>
      <c r="BAG99" s="216"/>
      <c r="BAH99" s="216"/>
      <c r="BAI99" s="216"/>
      <c r="BAJ99" s="216"/>
      <c r="BAK99" s="216"/>
      <c r="BAL99" s="216"/>
      <c r="BAM99" s="216"/>
      <c r="BAN99" s="216"/>
      <c r="BAO99" s="216"/>
      <c r="BAP99" s="216"/>
      <c r="BAQ99" s="216"/>
      <c r="BAR99" s="216"/>
      <c r="BAS99" s="216"/>
      <c r="BAT99" s="216"/>
      <c r="BAU99" s="216"/>
      <c r="BAV99" s="216"/>
      <c r="BAW99" s="216"/>
      <c r="BAX99" s="216"/>
      <c r="BAY99" s="216"/>
      <c r="BAZ99" s="216"/>
      <c r="BBA99" s="216"/>
      <c r="BBB99" s="216"/>
      <c r="BBC99" s="216"/>
      <c r="BBD99" s="216"/>
      <c r="BBE99" s="216"/>
      <c r="BBF99" s="216"/>
      <c r="BBG99" s="216"/>
      <c r="BBH99" s="216"/>
      <c r="BBI99" s="216"/>
      <c r="BBJ99" s="216"/>
      <c r="BBK99" s="216"/>
      <c r="BBL99" s="216"/>
      <c r="BBM99" s="216"/>
      <c r="BBN99" s="216"/>
      <c r="BBO99" s="216"/>
      <c r="BBP99" s="216"/>
      <c r="BBQ99" s="216"/>
      <c r="BBR99" s="216"/>
      <c r="BBS99" s="216"/>
      <c r="BBT99" s="216"/>
      <c r="BBU99" s="216"/>
      <c r="BBV99" s="216"/>
      <c r="BBW99" s="216"/>
      <c r="BBX99" s="216"/>
      <c r="BBY99" s="216"/>
      <c r="BBZ99" s="216"/>
      <c r="BCA99" s="216"/>
      <c r="BCB99" s="216"/>
      <c r="BCC99" s="216"/>
      <c r="BCD99" s="216"/>
      <c r="BCE99" s="216"/>
      <c r="BCF99" s="216"/>
      <c r="BCG99" s="216"/>
      <c r="BCH99" s="216"/>
      <c r="BCI99" s="216"/>
      <c r="BCJ99" s="216"/>
      <c r="BCK99" s="216"/>
      <c r="BCL99" s="216"/>
      <c r="BCM99" s="216"/>
      <c r="BCN99" s="216"/>
      <c r="BCO99" s="216"/>
      <c r="BCP99" s="216"/>
      <c r="BCQ99" s="216"/>
      <c r="BCR99" s="216"/>
      <c r="BCS99" s="216"/>
      <c r="BCT99" s="216"/>
      <c r="BCU99" s="216"/>
      <c r="BCV99" s="216"/>
      <c r="BCW99" s="216"/>
      <c r="BCX99" s="216"/>
      <c r="BCY99" s="216"/>
      <c r="BCZ99" s="216"/>
      <c r="BDA99" s="216"/>
      <c r="BDB99" s="216"/>
      <c r="BDC99" s="216"/>
      <c r="BDD99" s="216"/>
      <c r="BDE99" s="216"/>
      <c r="BDF99" s="216"/>
      <c r="BDG99" s="216"/>
      <c r="BDH99" s="216"/>
      <c r="BDI99" s="216"/>
      <c r="BDJ99" s="216"/>
      <c r="BDK99" s="216"/>
      <c r="BDL99" s="216"/>
      <c r="BDM99" s="216"/>
      <c r="BDN99" s="216"/>
      <c r="BDO99" s="216"/>
      <c r="BDP99" s="216"/>
      <c r="BDQ99" s="216"/>
      <c r="BDR99" s="216"/>
      <c r="BDS99" s="216"/>
      <c r="BDT99" s="216"/>
      <c r="BDU99" s="216"/>
      <c r="BDV99" s="216"/>
      <c r="BDW99" s="216"/>
      <c r="BDX99" s="216"/>
      <c r="BDY99" s="216"/>
      <c r="BDZ99" s="216"/>
      <c r="BEA99" s="216"/>
      <c r="BEB99" s="216"/>
      <c r="BEC99" s="216"/>
      <c r="BED99" s="216"/>
      <c r="BEE99" s="216"/>
      <c r="BEF99" s="216"/>
      <c r="BEG99" s="216"/>
      <c r="BEH99" s="216"/>
      <c r="BEI99" s="216"/>
      <c r="BEJ99" s="216"/>
      <c r="BEK99" s="216"/>
      <c r="BEL99" s="216"/>
      <c r="BEM99" s="216"/>
      <c r="BEN99" s="216"/>
      <c r="BEO99" s="216"/>
      <c r="BEP99" s="216"/>
      <c r="BEQ99" s="216"/>
      <c r="BER99" s="216"/>
      <c r="BES99" s="216"/>
      <c r="BET99" s="216"/>
      <c r="BEU99" s="216"/>
      <c r="BEV99" s="216"/>
      <c r="BEW99" s="216"/>
      <c r="BEX99" s="216"/>
      <c r="BEY99" s="216"/>
      <c r="BEZ99" s="216"/>
      <c r="BFA99" s="216"/>
      <c r="BFB99" s="216"/>
      <c r="BFC99" s="216"/>
      <c r="BFD99" s="216"/>
      <c r="BFE99" s="216"/>
      <c r="BFF99" s="216"/>
      <c r="BFG99" s="216"/>
      <c r="BFH99" s="216"/>
      <c r="BFI99" s="216"/>
      <c r="BFJ99" s="216"/>
      <c r="BFK99" s="216"/>
      <c r="BFL99" s="216"/>
      <c r="BFM99" s="216"/>
      <c r="BFN99" s="216"/>
      <c r="BFO99" s="216"/>
      <c r="BFP99" s="216"/>
      <c r="BFQ99" s="216"/>
      <c r="BFR99" s="216"/>
      <c r="BFS99" s="216"/>
      <c r="BFT99" s="216"/>
      <c r="BFU99" s="216"/>
      <c r="BFV99" s="216"/>
      <c r="BFW99" s="216"/>
      <c r="BFX99" s="216"/>
      <c r="BFY99" s="216"/>
      <c r="BFZ99" s="216"/>
      <c r="BGA99" s="216"/>
      <c r="BGB99" s="216"/>
      <c r="BGC99" s="216"/>
      <c r="BGD99" s="216"/>
      <c r="BGE99" s="216"/>
      <c r="BGF99" s="216"/>
      <c r="BGG99" s="216"/>
      <c r="BGH99" s="216"/>
      <c r="BGI99" s="216"/>
      <c r="BGJ99" s="216"/>
      <c r="BGK99" s="216"/>
      <c r="BGL99" s="216"/>
      <c r="BGM99" s="216"/>
      <c r="BGN99" s="216"/>
      <c r="BGO99" s="216"/>
      <c r="BGP99" s="216"/>
      <c r="BGQ99" s="216"/>
      <c r="BGR99" s="216"/>
      <c r="BGS99" s="216"/>
      <c r="BGT99" s="216"/>
      <c r="BGU99" s="216"/>
      <c r="BGV99" s="216"/>
      <c r="BGW99" s="216"/>
      <c r="BGX99" s="216"/>
      <c r="BGY99" s="216"/>
      <c r="BGZ99" s="216"/>
      <c r="BHA99" s="216"/>
      <c r="BHB99" s="216"/>
      <c r="BHC99" s="216"/>
      <c r="BHD99" s="216"/>
      <c r="BHE99" s="216"/>
      <c r="BHF99" s="216"/>
      <c r="BHG99" s="216"/>
      <c r="BHH99" s="216"/>
      <c r="BHI99" s="216"/>
      <c r="BHJ99" s="216"/>
      <c r="BHK99" s="216"/>
      <c r="BHL99" s="216"/>
      <c r="BHM99" s="216"/>
      <c r="BHN99" s="216"/>
      <c r="BHO99" s="216"/>
      <c r="BHP99" s="216"/>
      <c r="BHQ99" s="216"/>
      <c r="BHR99" s="216"/>
      <c r="BHS99" s="216"/>
      <c r="BHT99" s="216"/>
      <c r="BHU99" s="216"/>
      <c r="BHV99" s="216"/>
      <c r="BHW99" s="216"/>
      <c r="BHX99" s="216"/>
      <c r="BHY99" s="216"/>
      <c r="BHZ99" s="216"/>
      <c r="BIA99" s="216"/>
      <c r="BIB99" s="216"/>
      <c r="BIC99" s="216"/>
      <c r="BID99" s="216"/>
      <c r="BIE99" s="216"/>
      <c r="BIF99" s="216"/>
      <c r="BIG99" s="216"/>
      <c r="BIH99" s="216"/>
      <c r="BII99" s="216"/>
      <c r="BIJ99" s="216"/>
      <c r="BIK99" s="216"/>
      <c r="BIL99" s="216"/>
      <c r="BIM99" s="216"/>
      <c r="BIN99" s="216"/>
      <c r="BIO99" s="216"/>
      <c r="BIP99" s="216"/>
      <c r="BIQ99" s="216"/>
      <c r="BIR99" s="216"/>
      <c r="BIS99" s="216"/>
      <c r="BIT99" s="216"/>
      <c r="BIU99" s="216"/>
      <c r="BIV99" s="216"/>
      <c r="BIW99" s="216"/>
      <c r="BIX99" s="216"/>
      <c r="BIY99" s="216"/>
      <c r="BIZ99" s="216"/>
      <c r="BJA99" s="216"/>
      <c r="BJB99" s="216"/>
      <c r="BJC99" s="216"/>
      <c r="BJD99" s="216"/>
      <c r="BJE99" s="216"/>
      <c r="BJF99" s="216"/>
      <c r="BJG99" s="216"/>
      <c r="BJH99" s="216"/>
      <c r="BJI99" s="216"/>
      <c r="BJJ99" s="216"/>
      <c r="BJK99" s="216"/>
      <c r="BJL99" s="216"/>
      <c r="BJM99" s="216"/>
      <c r="BJN99" s="216"/>
      <c r="BJO99" s="216"/>
      <c r="BJP99" s="216"/>
      <c r="BJQ99" s="216"/>
      <c r="BJR99" s="216"/>
      <c r="BJS99" s="216"/>
      <c r="BJT99" s="216"/>
      <c r="BJU99" s="216"/>
      <c r="BJV99" s="216"/>
      <c r="BJW99" s="216"/>
      <c r="BJX99" s="216"/>
      <c r="BJY99" s="216"/>
      <c r="BJZ99" s="216"/>
      <c r="BKA99" s="216"/>
      <c r="BKB99" s="216"/>
      <c r="BKC99" s="216"/>
      <c r="BKD99" s="216"/>
      <c r="BKE99" s="216"/>
      <c r="BKF99" s="216"/>
      <c r="BKG99" s="216"/>
      <c r="BKH99" s="216"/>
      <c r="BKI99" s="216"/>
      <c r="BKJ99" s="216"/>
      <c r="BKK99" s="216"/>
      <c r="BKL99" s="216"/>
      <c r="BKM99" s="216"/>
      <c r="BKN99" s="216"/>
      <c r="BKO99" s="216"/>
      <c r="BKP99" s="216"/>
      <c r="BKQ99" s="216"/>
      <c r="BKR99" s="216"/>
      <c r="BKS99" s="216"/>
      <c r="BKT99" s="216"/>
      <c r="BKU99" s="216"/>
      <c r="BKV99" s="216"/>
      <c r="BKW99" s="216"/>
      <c r="BKX99" s="216"/>
      <c r="BKY99" s="216"/>
      <c r="BKZ99" s="216"/>
      <c r="BLA99" s="216"/>
      <c r="BLB99" s="216"/>
      <c r="BLC99" s="216"/>
      <c r="BLD99" s="216"/>
      <c r="BLE99" s="216"/>
      <c r="BLF99" s="216"/>
      <c r="BLG99" s="216"/>
      <c r="BLH99" s="216"/>
      <c r="BLI99" s="216"/>
      <c r="BLJ99" s="216"/>
      <c r="BLK99" s="216"/>
      <c r="BLL99" s="216"/>
      <c r="BLM99" s="216"/>
      <c r="BLN99" s="216"/>
      <c r="BLO99" s="216"/>
      <c r="BLP99" s="216"/>
      <c r="BLQ99" s="216"/>
      <c r="BLR99" s="216"/>
      <c r="BLS99" s="216"/>
      <c r="BLT99" s="216"/>
      <c r="BLU99" s="216"/>
      <c r="BLV99" s="216"/>
      <c r="BLW99" s="216"/>
      <c r="BLX99" s="216"/>
      <c r="BLY99" s="216"/>
      <c r="BLZ99" s="216"/>
      <c r="BMA99" s="216"/>
      <c r="BMB99" s="216"/>
      <c r="BMC99" s="216"/>
      <c r="BMD99" s="216"/>
      <c r="BME99" s="216"/>
      <c r="BMF99" s="216"/>
      <c r="BMG99" s="216"/>
      <c r="BMH99" s="216"/>
      <c r="BMI99" s="216"/>
      <c r="BMJ99" s="216"/>
      <c r="BMK99" s="216"/>
      <c r="BML99" s="216"/>
      <c r="BMM99" s="216"/>
      <c r="BMN99" s="216"/>
      <c r="BMO99" s="216"/>
      <c r="BMP99" s="216"/>
      <c r="BMQ99" s="216"/>
      <c r="BMR99" s="216"/>
      <c r="BMS99" s="216"/>
      <c r="BMT99" s="216"/>
      <c r="BMU99" s="216"/>
      <c r="BMV99" s="216"/>
      <c r="BMW99" s="216"/>
      <c r="BMX99" s="216"/>
      <c r="BMY99" s="216"/>
      <c r="BMZ99" s="216"/>
      <c r="BNA99" s="216"/>
      <c r="BNB99" s="216"/>
      <c r="BNC99" s="216"/>
      <c r="BND99" s="216"/>
      <c r="BNE99" s="216"/>
      <c r="BNF99" s="216"/>
      <c r="BNG99" s="216"/>
      <c r="BNH99" s="216"/>
      <c r="BNI99" s="216"/>
      <c r="BNJ99" s="216"/>
      <c r="BNK99" s="216"/>
      <c r="BNL99" s="216"/>
      <c r="BNM99" s="216"/>
      <c r="BNN99" s="216"/>
      <c r="BNO99" s="216"/>
      <c r="BNP99" s="216"/>
      <c r="BNQ99" s="216"/>
      <c r="BNR99" s="216"/>
      <c r="BNS99" s="216"/>
      <c r="BNT99" s="216"/>
      <c r="BNU99" s="216"/>
      <c r="BNV99" s="216"/>
      <c r="BNW99" s="216"/>
      <c r="BNX99" s="216"/>
      <c r="BNY99" s="216"/>
      <c r="BNZ99" s="216"/>
      <c r="BOA99" s="216"/>
      <c r="BOB99" s="216"/>
      <c r="BOC99" s="216"/>
      <c r="BOD99" s="216"/>
      <c r="BOE99" s="216"/>
      <c r="BOF99" s="216"/>
      <c r="BOG99" s="216"/>
      <c r="BOH99" s="216"/>
      <c r="BOI99" s="216"/>
      <c r="BOJ99" s="216"/>
      <c r="BOK99" s="216"/>
      <c r="BOL99" s="216"/>
      <c r="BOM99" s="216"/>
      <c r="BON99" s="216"/>
      <c r="BOO99" s="216"/>
      <c r="BOP99" s="216"/>
      <c r="BOQ99" s="216"/>
      <c r="BOR99" s="216"/>
      <c r="BOS99" s="216"/>
      <c r="BOT99" s="216"/>
      <c r="BOU99" s="216"/>
      <c r="BOV99" s="216"/>
      <c r="BOW99" s="216"/>
      <c r="BOX99" s="216"/>
      <c r="BOY99" s="216"/>
      <c r="BOZ99" s="216"/>
      <c r="BPA99" s="216"/>
      <c r="BPB99" s="216"/>
      <c r="BPC99" s="216"/>
      <c r="BPD99" s="216"/>
      <c r="BPE99" s="216"/>
      <c r="BPF99" s="216"/>
      <c r="BPG99" s="216"/>
      <c r="BPH99" s="216"/>
      <c r="BPI99" s="216"/>
      <c r="BPJ99" s="216"/>
      <c r="BPK99" s="216"/>
      <c r="BPL99" s="216"/>
      <c r="BPM99" s="216"/>
      <c r="BPN99" s="216"/>
      <c r="BPO99" s="216"/>
      <c r="BPP99" s="216"/>
      <c r="BPQ99" s="216"/>
      <c r="BPR99" s="216"/>
      <c r="BPS99" s="216"/>
      <c r="BPT99" s="216"/>
      <c r="BPU99" s="216"/>
      <c r="BPV99" s="216"/>
      <c r="BPW99" s="216"/>
      <c r="BPX99" s="216"/>
      <c r="BPY99" s="216"/>
      <c r="BPZ99" s="216"/>
      <c r="BQA99" s="216"/>
      <c r="BQB99" s="216"/>
      <c r="BQC99" s="216"/>
      <c r="BQD99" s="216"/>
      <c r="BQE99" s="216"/>
      <c r="BQF99" s="216"/>
      <c r="BQG99" s="216"/>
      <c r="BQH99" s="216"/>
      <c r="BQI99" s="216"/>
      <c r="BQJ99" s="216"/>
      <c r="BQK99" s="216"/>
      <c r="BQL99" s="216"/>
      <c r="BQM99" s="216"/>
      <c r="BQN99" s="216"/>
      <c r="BQO99" s="216"/>
      <c r="BQP99" s="216"/>
      <c r="BQQ99" s="216"/>
      <c r="BQR99" s="216"/>
      <c r="BQS99" s="216"/>
      <c r="BQT99" s="216"/>
      <c r="BQU99" s="216"/>
      <c r="BQV99" s="216"/>
      <c r="BQW99" s="216"/>
      <c r="BQX99" s="216"/>
      <c r="BQY99" s="216"/>
      <c r="BQZ99" s="216"/>
      <c r="BRA99" s="216"/>
      <c r="BRB99" s="216"/>
      <c r="BRC99" s="216"/>
      <c r="BRD99" s="216"/>
      <c r="BRE99" s="216"/>
      <c r="BRF99" s="216"/>
      <c r="BRG99" s="216"/>
      <c r="BRH99" s="216"/>
      <c r="BRI99" s="216"/>
      <c r="BRJ99" s="216"/>
      <c r="BRK99" s="216"/>
      <c r="BRL99" s="216"/>
      <c r="BRM99" s="216"/>
      <c r="BRN99" s="216"/>
      <c r="BRO99" s="216"/>
      <c r="BRP99" s="216"/>
      <c r="BRQ99" s="216"/>
      <c r="BRR99" s="216"/>
      <c r="BRS99" s="216"/>
      <c r="BRT99" s="216"/>
      <c r="BRU99" s="216"/>
      <c r="BRV99" s="216"/>
      <c r="BRW99" s="216"/>
      <c r="BRX99" s="216"/>
      <c r="BRY99" s="216"/>
      <c r="BRZ99" s="216"/>
      <c r="BSA99" s="216"/>
      <c r="BSB99" s="216"/>
      <c r="BSC99" s="216"/>
      <c r="BSD99" s="216"/>
      <c r="BSE99" s="216"/>
      <c r="BSF99" s="216"/>
      <c r="BSG99" s="216"/>
      <c r="BSH99" s="216"/>
      <c r="BSI99" s="216"/>
      <c r="BSJ99" s="216"/>
      <c r="BSK99" s="216"/>
      <c r="BSL99" s="216"/>
      <c r="BSM99" s="216"/>
      <c r="BSN99" s="216"/>
      <c r="BSO99" s="216"/>
      <c r="BSP99" s="216"/>
      <c r="BSQ99" s="216"/>
      <c r="BSR99" s="216"/>
      <c r="BSS99" s="216"/>
      <c r="BST99" s="216"/>
      <c r="BSU99" s="216"/>
      <c r="BSV99" s="216"/>
      <c r="BSW99" s="216"/>
      <c r="BSX99" s="216"/>
      <c r="BSY99" s="216"/>
      <c r="BSZ99" s="216"/>
      <c r="BTA99" s="216"/>
      <c r="BTB99" s="216"/>
      <c r="BTC99" s="216"/>
      <c r="BTD99" s="216"/>
      <c r="BTE99" s="216"/>
      <c r="BTF99" s="216"/>
      <c r="BTG99" s="216"/>
      <c r="BTH99" s="216"/>
      <c r="BTI99" s="216"/>
      <c r="BTJ99" s="216"/>
      <c r="BTK99" s="216"/>
      <c r="BTL99" s="216"/>
      <c r="BTM99" s="216"/>
      <c r="BTN99" s="216"/>
      <c r="BTO99" s="216"/>
      <c r="BTP99" s="216"/>
      <c r="BTQ99" s="216"/>
      <c r="BTR99" s="216"/>
      <c r="BTS99" s="216"/>
      <c r="BTT99" s="216"/>
      <c r="BTU99" s="216"/>
      <c r="BTV99" s="216"/>
      <c r="BTW99" s="216"/>
      <c r="BTX99" s="216"/>
      <c r="BTY99" s="216"/>
      <c r="BTZ99" s="216"/>
      <c r="BUA99" s="216"/>
      <c r="BUB99" s="216"/>
      <c r="BUC99" s="216"/>
      <c r="BUD99" s="216"/>
      <c r="BUE99" s="216"/>
      <c r="BUF99" s="216"/>
      <c r="BUG99" s="216"/>
      <c r="BUH99" s="216"/>
      <c r="BUI99" s="216"/>
      <c r="BUJ99" s="216"/>
      <c r="BUK99" s="216"/>
      <c r="BUL99" s="216"/>
      <c r="BUM99" s="216"/>
      <c r="BUN99" s="216"/>
      <c r="BUO99" s="216"/>
      <c r="BUP99" s="216"/>
      <c r="BUQ99" s="216"/>
      <c r="BUR99" s="216"/>
      <c r="BUS99" s="216"/>
      <c r="BUT99" s="216"/>
      <c r="BUU99" s="216"/>
      <c r="BUV99" s="216"/>
      <c r="BUW99" s="216"/>
      <c r="BUX99" s="216"/>
      <c r="BUY99" s="216"/>
      <c r="BUZ99" s="216"/>
      <c r="BVA99" s="216"/>
      <c r="BVB99" s="216"/>
      <c r="BVC99" s="216"/>
      <c r="BVD99" s="216"/>
      <c r="BVE99" s="216"/>
      <c r="BVF99" s="216"/>
      <c r="BVG99" s="216"/>
      <c r="BVH99" s="216"/>
      <c r="BVI99" s="216"/>
      <c r="BVJ99" s="216"/>
      <c r="BVK99" s="216"/>
      <c r="BVL99" s="216"/>
      <c r="BVM99" s="216"/>
      <c r="BVN99" s="216"/>
      <c r="BVO99" s="216"/>
      <c r="BVP99" s="216"/>
      <c r="BVQ99" s="216"/>
      <c r="BVR99" s="216"/>
      <c r="BVS99" s="216"/>
      <c r="BVT99" s="216"/>
      <c r="BVU99" s="216"/>
      <c r="BVV99" s="216"/>
      <c r="BVW99" s="216"/>
      <c r="BVX99" s="216"/>
      <c r="BVY99" s="216"/>
      <c r="BVZ99" s="216"/>
      <c r="BWA99" s="216"/>
      <c r="BWB99" s="216"/>
      <c r="BWC99" s="216"/>
      <c r="BWD99" s="216"/>
      <c r="BWE99" s="216"/>
      <c r="BWF99" s="216"/>
      <c r="BWG99" s="216"/>
      <c r="BWH99" s="216"/>
      <c r="BWI99" s="216"/>
      <c r="BWJ99" s="216"/>
      <c r="BWK99" s="216"/>
      <c r="BWL99" s="216"/>
      <c r="BWM99" s="216"/>
      <c r="BWN99" s="216"/>
      <c r="BWO99" s="216"/>
      <c r="BWP99" s="216"/>
      <c r="BWQ99" s="216"/>
      <c r="BWR99" s="216"/>
      <c r="BWS99" s="216"/>
      <c r="BWT99" s="216"/>
      <c r="BWU99" s="216"/>
      <c r="BWV99" s="216"/>
      <c r="BWW99" s="216"/>
      <c r="BWX99" s="216"/>
      <c r="BWY99" s="216"/>
      <c r="BWZ99" s="216"/>
      <c r="BXA99" s="216"/>
      <c r="BXB99" s="216"/>
      <c r="BXC99" s="216"/>
      <c r="BXD99" s="216"/>
      <c r="BXE99" s="216"/>
      <c r="BXF99" s="216"/>
      <c r="BXG99" s="216"/>
      <c r="BXH99" s="216"/>
      <c r="BXI99" s="216"/>
      <c r="BXJ99" s="216"/>
      <c r="BXK99" s="216"/>
      <c r="BXL99" s="216"/>
      <c r="BXM99" s="216"/>
      <c r="BXN99" s="216"/>
      <c r="BXO99" s="216"/>
      <c r="BXP99" s="216"/>
      <c r="BXQ99" s="216"/>
      <c r="BXR99" s="216"/>
      <c r="BXS99" s="216"/>
      <c r="BXT99" s="216"/>
      <c r="BXU99" s="216"/>
      <c r="BXV99" s="216"/>
      <c r="BXW99" s="216"/>
      <c r="BXX99" s="216"/>
      <c r="BXY99" s="216"/>
      <c r="BXZ99" s="216"/>
      <c r="BYA99" s="216"/>
      <c r="BYB99" s="216"/>
      <c r="BYC99" s="216"/>
      <c r="BYD99" s="216"/>
      <c r="BYE99" s="216"/>
      <c r="BYF99" s="216"/>
      <c r="BYG99" s="216"/>
      <c r="BYH99" s="216"/>
      <c r="BYI99" s="216"/>
      <c r="BYJ99" s="216"/>
      <c r="BYK99" s="216"/>
      <c r="BYL99" s="216"/>
      <c r="BYM99" s="216"/>
      <c r="BYN99" s="216"/>
      <c r="BYO99" s="216"/>
      <c r="BYP99" s="216"/>
      <c r="BYQ99" s="216"/>
      <c r="BYR99" s="216"/>
      <c r="BYS99" s="216"/>
      <c r="BYT99" s="216"/>
      <c r="BYU99" s="216"/>
      <c r="BYV99" s="216"/>
      <c r="BYW99" s="216"/>
      <c r="BYX99" s="216"/>
      <c r="BYY99" s="216"/>
      <c r="BYZ99" s="216"/>
      <c r="BZA99" s="216"/>
      <c r="BZB99" s="216"/>
      <c r="BZC99" s="216"/>
      <c r="BZD99" s="216"/>
      <c r="BZE99" s="216"/>
      <c r="BZF99" s="216"/>
      <c r="BZG99" s="216"/>
      <c r="BZH99" s="216"/>
      <c r="BZI99" s="216"/>
      <c r="BZJ99" s="216"/>
      <c r="BZK99" s="216"/>
      <c r="BZL99" s="216"/>
      <c r="BZM99" s="216"/>
      <c r="BZN99" s="216"/>
      <c r="BZO99" s="216"/>
      <c r="BZP99" s="216"/>
      <c r="BZQ99" s="216"/>
      <c r="BZR99" s="216"/>
      <c r="BZS99" s="216"/>
      <c r="BZT99" s="216"/>
      <c r="BZU99" s="216"/>
      <c r="BZV99" s="216"/>
      <c r="BZW99" s="216"/>
      <c r="BZX99" s="216"/>
      <c r="BZY99" s="216"/>
      <c r="BZZ99" s="216"/>
      <c r="CAA99" s="216"/>
      <c r="CAB99" s="216"/>
      <c r="CAC99" s="216"/>
      <c r="CAD99" s="216"/>
      <c r="CAE99" s="216"/>
      <c r="CAF99" s="216"/>
      <c r="CAG99" s="216"/>
      <c r="CAH99" s="216"/>
      <c r="CAI99" s="216"/>
      <c r="CAJ99" s="216"/>
      <c r="CAK99" s="216"/>
      <c r="CAL99" s="216"/>
      <c r="CAM99" s="216"/>
      <c r="CAN99" s="216"/>
      <c r="CAO99" s="216"/>
      <c r="CAP99" s="216"/>
      <c r="CAQ99" s="216"/>
      <c r="CAR99" s="216"/>
      <c r="CAS99" s="216"/>
      <c r="CAT99" s="216"/>
      <c r="CAU99" s="216"/>
      <c r="CAV99" s="216"/>
      <c r="CAW99" s="216"/>
      <c r="CAX99" s="216"/>
      <c r="CAY99" s="216"/>
      <c r="CAZ99" s="216"/>
      <c r="CBA99" s="216"/>
      <c r="CBB99" s="216"/>
      <c r="CBC99" s="216"/>
      <c r="CBD99" s="216"/>
      <c r="CBE99" s="216"/>
      <c r="CBF99" s="216"/>
      <c r="CBG99" s="216"/>
      <c r="CBH99" s="216"/>
      <c r="CBI99" s="216"/>
      <c r="CBJ99" s="216"/>
      <c r="CBK99" s="216"/>
      <c r="CBL99" s="216"/>
      <c r="CBM99" s="216"/>
      <c r="CBN99" s="216"/>
      <c r="CBO99" s="216"/>
      <c r="CBP99" s="216"/>
      <c r="CBQ99" s="216"/>
      <c r="CBR99" s="216"/>
      <c r="CBS99" s="216"/>
      <c r="CBT99" s="216"/>
      <c r="CBU99" s="216"/>
      <c r="CBV99" s="216"/>
      <c r="CBW99" s="216"/>
      <c r="CBX99" s="216"/>
      <c r="CBY99" s="216"/>
      <c r="CBZ99" s="216"/>
      <c r="CCA99" s="216"/>
      <c r="CCB99" s="216"/>
      <c r="CCC99" s="216"/>
      <c r="CCD99" s="216"/>
      <c r="CCE99" s="216"/>
      <c r="CCF99" s="216"/>
      <c r="CCG99" s="216"/>
      <c r="CCH99" s="216"/>
      <c r="CCI99" s="216"/>
      <c r="CCJ99" s="216"/>
      <c r="CCK99" s="216"/>
      <c r="CCL99" s="216"/>
      <c r="CCM99" s="216"/>
      <c r="CCN99" s="216"/>
      <c r="CCO99" s="216"/>
      <c r="CCP99" s="216"/>
      <c r="CCQ99" s="216"/>
      <c r="CCR99" s="216"/>
      <c r="CCS99" s="216"/>
      <c r="CCT99" s="216"/>
      <c r="CCU99" s="216"/>
      <c r="CCV99" s="216"/>
      <c r="CCW99" s="216"/>
      <c r="CCX99" s="216"/>
      <c r="CCY99" s="216"/>
      <c r="CCZ99" s="216"/>
      <c r="CDA99" s="216"/>
      <c r="CDB99" s="216"/>
      <c r="CDC99" s="216"/>
      <c r="CDD99" s="216"/>
      <c r="CDE99" s="216"/>
      <c r="CDF99" s="216"/>
      <c r="CDG99" s="216"/>
      <c r="CDH99" s="216"/>
      <c r="CDI99" s="216"/>
      <c r="CDJ99" s="216"/>
      <c r="CDK99" s="216"/>
      <c r="CDL99" s="216"/>
      <c r="CDM99" s="216"/>
      <c r="CDN99" s="216"/>
      <c r="CDO99" s="216"/>
      <c r="CDP99" s="216"/>
      <c r="CDQ99" s="216"/>
      <c r="CDR99" s="216"/>
      <c r="CDS99" s="216"/>
      <c r="CDT99" s="216"/>
      <c r="CDU99" s="216"/>
      <c r="CDV99" s="216"/>
      <c r="CDW99" s="216"/>
      <c r="CDX99" s="216"/>
      <c r="CDY99" s="216"/>
      <c r="CDZ99" s="216"/>
      <c r="CEA99" s="216"/>
      <c r="CEB99" s="216"/>
      <c r="CEC99" s="216"/>
      <c r="CED99" s="216"/>
      <c r="CEE99" s="216"/>
      <c r="CEF99" s="216"/>
      <c r="CEG99" s="216"/>
      <c r="CEH99" s="216"/>
      <c r="CEI99" s="216"/>
      <c r="CEJ99" s="216"/>
      <c r="CEK99" s="216"/>
      <c r="CEL99" s="216"/>
      <c r="CEM99" s="216"/>
      <c r="CEN99" s="216"/>
      <c r="CEO99" s="216"/>
      <c r="CEP99" s="216"/>
      <c r="CEQ99" s="216"/>
      <c r="CER99" s="216"/>
      <c r="CES99" s="216"/>
      <c r="CET99" s="216"/>
      <c r="CEU99" s="216"/>
      <c r="CEV99" s="216"/>
      <c r="CEW99" s="216"/>
      <c r="CEX99" s="216"/>
      <c r="CEY99" s="216"/>
      <c r="CEZ99" s="216"/>
      <c r="CFA99" s="216"/>
      <c r="CFB99" s="216"/>
      <c r="CFC99" s="216"/>
      <c r="CFD99" s="216"/>
      <c r="CFE99" s="216"/>
      <c r="CFF99" s="216"/>
      <c r="CFG99" s="216"/>
      <c r="CFH99" s="216"/>
      <c r="CFI99" s="216"/>
      <c r="CFJ99" s="216"/>
      <c r="CFK99" s="216"/>
      <c r="CFL99" s="216"/>
      <c r="CFM99" s="216"/>
      <c r="CFN99" s="216"/>
      <c r="CFO99" s="216"/>
      <c r="CFP99" s="216"/>
      <c r="CFQ99" s="216"/>
      <c r="CFR99" s="216"/>
      <c r="CFS99" s="216"/>
      <c r="CFT99" s="216"/>
      <c r="CFU99" s="216"/>
      <c r="CFV99" s="216"/>
      <c r="CFW99" s="216"/>
      <c r="CFX99" s="216"/>
      <c r="CFY99" s="216"/>
      <c r="CFZ99" s="216"/>
      <c r="CGA99" s="216"/>
      <c r="CGB99" s="216"/>
      <c r="CGC99" s="216"/>
      <c r="CGD99" s="216"/>
      <c r="CGE99" s="216"/>
      <c r="CGF99" s="216"/>
      <c r="CGG99" s="216"/>
      <c r="CGH99" s="216"/>
      <c r="CGI99" s="216"/>
      <c r="CGJ99" s="216"/>
      <c r="CGK99" s="216"/>
      <c r="CGL99" s="216"/>
      <c r="CGM99" s="216"/>
      <c r="CGN99" s="216"/>
      <c r="CGO99" s="216"/>
      <c r="CGP99" s="216"/>
      <c r="CGQ99" s="216"/>
      <c r="CGR99" s="216"/>
      <c r="CGS99" s="216"/>
      <c r="CGT99" s="216"/>
      <c r="CGU99" s="216"/>
      <c r="CGV99" s="216"/>
      <c r="CGW99" s="216"/>
      <c r="CGX99" s="216"/>
      <c r="CGY99" s="216"/>
      <c r="CGZ99" s="216"/>
      <c r="CHA99" s="216"/>
      <c r="CHB99" s="216"/>
      <c r="CHC99" s="216"/>
      <c r="CHD99" s="216"/>
      <c r="CHE99" s="216"/>
      <c r="CHF99" s="216"/>
      <c r="CHG99" s="216"/>
      <c r="CHH99" s="216"/>
      <c r="CHI99" s="216"/>
      <c r="CHJ99" s="216"/>
      <c r="CHK99" s="216"/>
      <c r="CHL99" s="216"/>
      <c r="CHM99" s="216"/>
      <c r="CHN99" s="216"/>
      <c r="CHO99" s="216"/>
      <c r="CHP99" s="216"/>
      <c r="CHQ99" s="216"/>
      <c r="CHR99" s="216"/>
      <c r="CHS99" s="216"/>
      <c r="CHT99" s="216"/>
      <c r="CHU99" s="216"/>
      <c r="CHV99" s="216"/>
      <c r="CHW99" s="216"/>
      <c r="CHX99" s="216"/>
      <c r="CHY99" s="216"/>
      <c r="CHZ99" s="216"/>
      <c r="CIA99" s="216"/>
      <c r="CIB99" s="216"/>
      <c r="CIC99" s="216"/>
      <c r="CID99" s="216"/>
      <c r="CIE99" s="216"/>
      <c r="CIF99" s="216"/>
      <c r="CIG99" s="216"/>
      <c r="CIH99" s="216"/>
      <c r="CII99" s="216"/>
      <c r="CIJ99" s="216"/>
      <c r="CIK99" s="216"/>
      <c r="CIL99" s="216"/>
      <c r="CIM99" s="216"/>
      <c r="CIN99" s="216"/>
      <c r="CIO99" s="216"/>
      <c r="CIP99" s="216"/>
      <c r="CIQ99" s="216"/>
      <c r="CIR99" s="216"/>
      <c r="CIS99" s="216"/>
      <c r="CIT99" s="216"/>
      <c r="CIU99" s="216"/>
      <c r="CIV99" s="216"/>
      <c r="CIW99" s="216"/>
      <c r="CIX99" s="216"/>
      <c r="CIY99" s="216"/>
      <c r="CIZ99" s="216"/>
      <c r="CJA99" s="216"/>
      <c r="CJB99" s="216"/>
      <c r="CJC99" s="216"/>
      <c r="CJD99" s="216"/>
      <c r="CJE99" s="216"/>
      <c r="CJF99" s="216"/>
      <c r="CJG99" s="216"/>
      <c r="CJH99" s="216"/>
      <c r="CJI99" s="216"/>
      <c r="CJJ99" s="216"/>
      <c r="CJK99" s="216"/>
      <c r="CJL99" s="216"/>
      <c r="CJM99" s="216"/>
      <c r="CJN99" s="216"/>
      <c r="CJO99" s="216"/>
      <c r="CJP99" s="216"/>
      <c r="CJQ99" s="216"/>
      <c r="CJR99" s="216"/>
      <c r="CJS99" s="216"/>
      <c r="CJT99" s="216"/>
      <c r="CJU99" s="216"/>
      <c r="CJV99" s="216"/>
      <c r="CJW99" s="216"/>
      <c r="CJX99" s="216"/>
      <c r="CJY99" s="216"/>
      <c r="CJZ99" s="216"/>
      <c r="CKA99" s="216"/>
      <c r="CKB99" s="216"/>
      <c r="CKC99" s="216"/>
      <c r="CKD99" s="216"/>
      <c r="CKE99" s="216"/>
      <c r="CKF99" s="216"/>
      <c r="CKG99" s="216"/>
      <c r="CKH99" s="216"/>
      <c r="CKI99" s="216"/>
      <c r="CKJ99" s="216"/>
      <c r="CKK99" s="216"/>
      <c r="CKL99" s="216"/>
      <c r="CKM99" s="216"/>
      <c r="CKN99" s="216"/>
      <c r="CKO99" s="216"/>
      <c r="CKP99" s="216"/>
      <c r="CKQ99" s="216"/>
      <c r="CKR99" s="216"/>
      <c r="CKS99" s="216"/>
      <c r="CKT99" s="216"/>
      <c r="CKU99" s="216"/>
      <c r="CKV99" s="216"/>
      <c r="CKW99" s="216"/>
      <c r="CKX99" s="216"/>
      <c r="CKY99" s="216"/>
      <c r="CKZ99" s="216"/>
      <c r="CLA99" s="216"/>
      <c r="CLB99" s="216"/>
      <c r="CLC99" s="216"/>
      <c r="CLD99" s="216"/>
      <c r="CLE99" s="216"/>
      <c r="CLF99" s="216"/>
      <c r="CLG99" s="216"/>
      <c r="CLH99" s="216"/>
      <c r="CLI99" s="216"/>
      <c r="CLJ99" s="216"/>
      <c r="CLK99" s="216"/>
      <c r="CLL99" s="216"/>
      <c r="CLM99" s="216"/>
      <c r="CLN99" s="216"/>
      <c r="CLO99" s="216"/>
      <c r="CLP99" s="216"/>
      <c r="CLQ99" s="216"/>
      <c r="CLR99" s="216"/>
      <c r="CLS99" s="216"/>
      <c r="CLT99" s="216"/>
      <c r="CLU99" s="216"/>
      <c r="CLV99" s="216"/>
      <c r="CLW99" s="216"/>
      <c r="CLX99" s="216"/>
      <c r="CLY99" s="216"/>
      <c r="CLZ99" s="216"/>
      <c r="CMA99" s="216"/>
      <c r="CMB99" s="216"/>
      <c r="CMC99" s="216"/>
      <c r="CMD99" s="216"/>
      <c r="CME99" s="216"/>
      <c r="CMF99" s="216"/>
      <c r="CMG99" s="216"/>
      <c r="CMH99" s="216"/>
      <c r="CMI99" s="216"/>
      <c r="CMJ99" s="216"/>
      <c r="CMK99" s="216"/>
      <c r="CML99" s="216"/>
      <c r="CMM99" s="216"/>
      <c r="CMN99" s="216"/>
      <c r="CMO99" s="216"/>
      <c r="CMP99" s="216"/>
      <c r="CMQ99" s="216"/>
      <c r="CMR99" s="216"/>
      <c r="CMS99" s="216"/>
      <c r="CMT99" s="216"/>
      <c r="CMU99" s="216"/>
      <c r="CMV99" s="216"/>
      <c r="CMW99" s="216"/>
      <c r="CMX99" s="216"/>
      <c r="CMY99" s="216"/>
      <c r="CMZ99" s="216"/>
      <c r="CNA99" s="216"/>
      <c r="CNB99" s="216"/>
      <c r="CNC99" s="216"/>
      <c r="CND99" s="216"/>
      <c r="CNE99" s="216"/>
      <c r="CNF99" s="216"/>
      <c r="CNG99" s="216"/>
      <c r="CNH99" s="216"/>
      <c r="CNI99" s="216"/>
      <c r="CNJ99" s="216"/>
      <c r="CNK99" s="216"/>
      <c r="CNL99" s="216"/>
      <c r="CNM99" s="216"/>
      <c r="CNN99" s="216"/>
      <c r="CNO99" s="216"/>
      <c r="CNP99" s="216"/>
      <c r="CNQ99" s="216"/>
      <c r="CNR99" s="216"/>
      <c r="CNS99" s="216"/>
      <c r="CNT99" s="216"/>
      <c r="CNU99" s="216"/>
      <c r="CNV99" s="216"/>
      <c r="CNW99" s="216"/>
      <c r="CNX99" s="216"/>
      <c r="CNY99" s="216"/>
      <c r="CNZ99" s="216"/>
      <c r="COA99" s="216"/>
      <c r="COB99" s="216"/>
      <c r="COC99" s="216"/>
      <c r="COD99" s="216"/>
      <c r="COE99" s="216"/>
      <c r="COF99" s="216"/>
      <c r="COG99" s="216"/>
      <c r="COH99" s="216"/>
      <c r="COI99" s="216"/>
      <c r="COJ99" s="216"/>
      <c r="COK99" s="216"/>
      <c r="COL99" s="216"/>
      <c r="COM99" s="216"/>
      <c r="CON99" s="216"/>
      <c r="COO99" s="216"/>
      <c r="COP99" s="216"/>
      <c r="COQ99" s="216"/>
      <c r="COR99" s="216"/>
      <c r="COS99" s="216"/>
      <c r="COT99" s="216"/>
      <c r="COU99" s="216"/>
      <c r="COV99" s="216"/>
      <c r="COW99" s="216"/>
      <c r="COX99" s="216"/>
      <c r="COY99" s="216"/>
      <c r="COZ99" s="216"/>
      <c r="CPA99" s="216"/>
      <c r="CPB99" s="216"/>
      <c r="CPC99" s="216"/>
      <c r="CPD99" s="216"/>
      <c r="CPE99" s="216"/>
      <c r="CPF99" s="216"/>
    </row>
    <row r="100" spans="1:2450" s="175" customFormat="1" ht="25.5" customHeight="1" thickBot="1" x14ac:dyDescent="0.3">
      <c r="A100" s="709" t="s">
        <v>61</v>
      </c>
      <c r="B100" s="210">
        <f t="shared" si="2"/>
        <v>4</v>
      </c>
      <c r="C100" s="316" t="s">
        <v>54</v>
      </c>
      <c r="D100" s="202"/>
      <c r="E100" s="202"/>
      <c r="F100" s="202"/>
      <c r="G100" s="203"/>
      <c r="H100" s="290"/>
      <c r="I100" s="290">
        <f>H64</f>
        <v>0</v>
      </c>
      <c r="J100" s="373"/>
      <c r="K100" s="373"/>
      <c r="L100" s="373"/>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c r="HX100" s="216"/>
      <c r="HY100" s="216"/>
      <c r="HZ100" s="216"/>
      <c r="IA100" s="216"/>
      <c r="IB100" s="216"/>
      <c r="IC100" s="216"/>
      <c r="ID100" s="216"/>
      <c r="IE100" s="216"/>
      <c r="IF100" s="216"/>
      <c r="IG100" s="216"/>
      <c r="IH100" s="216"/>
      <c r="II100" s="216"/>
      <c r="IJ100" s="216"/>
      <c r="IK100" s="216"/>
      <c r="IL100" s="216"/>
      <c r="IM100" s="216"/>
      <c r="IN100" s="216"/>
      <c r="IO100" s="216"/>
      <c r="IP100" s="216"/>
      <c r="IQ100" s="216"/>
      <c r="IR100" s="216"/>
      <c r="IS100" s="216"/>
      <c r="IT100" s="216"/>
      <c r="IU100" s="216"/>
      <c r="IV100" s="216"/>
      <c r="IW100" s="216"/>
      <c r="IX100" s="216"/>
      <c r="IY100" s="216"/>
      <c r="IZ100" s="216"/>
      <c r="JA100" s="216"/>
      <c r="JB100" s="216"/>
      <c r="JC100" s="216"/>
      <c r="JD100" s="216"/>
      <c r="JE100" s="216"/>
      <c r="JF100" s="216"/>
      <c r="JG100" s="216"/>
      <c r="JH100" s="216"/>
      <c r="JI100" s="216"/>
      <c r="JJ100" s="216"/>
      <c r="JK100" s="216"/>
      <c r="JL100" s="216"/>
      <c r="JM100" s="216"/>
      <c r="JN100" s="216"/>
      <c r="JO100" s="216"/>
      <c r="JP100" s="216"/>
      <c r="JQ100" s="216"/>
      <c r="JR100" s="216"/>
      <c r="JS100" s="216"/>
      <c r="JT100" s="216"/>
      <c r="JU100" s="216"/>
      <c r="JV100" s="216"/>
      <c r="JW100" s="216"/>
      <c r="JX100" s="216"/>
      <c r="JY100" s="216"/>
      <c r="JZ100" s="216"/>
      <c r="KA100" s="216"/>
      <c r="KB100" s="216"/>
      <c r="KC100" s="216"/>
      <c r="KD100" s="216"/>
      <c r="KE100" s="216"/>
      <c r="KF100" s="216"/>
      <c r="KG100" s="216"/>
      <c r="KH100" s="216"/>
      <c r="KI100" s="216"/>
      <c r="KJ100" s="216"/>
      <c r="KK100" s="216"/>
      <c r="KL100" s="216"/>
      <c r="KM100" s="216"/>
      <c r="KN100" s="216"/>
      <c r="KO100" s="216"/>
      <c r="KP100" s="216"/>
      <c r="KQ100" s="216"/>
      <c r="KR100" s="216"/>
      <c r="KS100" s="216"/>
      <c r="KT100" s="216"/>
      <c r="KU100" s="216"/>
      <c r="KV100" s="216"/>
      <c r="KW100" s="216"/>
      <c r="KX100" s="216"/>
      <c r="KY100" s="216"/>
      <c r="KZ100" s="216"/>
      <c r="LA100" s="216"/>
      <c r="LB100" s="216"/>
      <c r="LC100" s="216"/>
      <c r="LD100" s="216"/>
      <c r="LE100" s="216"/>
      <c r="LF100" s="216"/>
      <c r="LG100" s="216"/>
      <c r="LH100" s="216"/>
      <c r="LI100" s="216"/>
      <c r="LJ100" s="216"/>
      <c r="LK100" s="216"/>
      <c r="LL100" s="216"/>
      <c r="LM100" s="216"/>
      <c r="LN100" s="216"/>
      <c r="LO100" s="216"/>
      <c r="LP100" s="216"/>
      <c r="LQ100" s="216"/>
      <c r="LR100" s="216"/>
      <c r="LS100" s="216"/>
      <c r="LT100" s="216"/>
      <c r="LU100" s="216"/>
      <c r="LV100" s="216"/>
      <c r="LW100" s="216"/>
      <c r="LX100" s="216"/>
      <c r="LY100" s="216"/>
      <c r="LZ100" s="216"/>
      <c r="MA100" s="216"/>
      <c r="MB100" s="216"/>
      <c r="MC100" s="216"/>
      <c r="MD100" s="216"/>
      <c r="ME100" s="216"/>
      <c r="MF100" s="216"/>
      <c r="MG100" s="216"/>
      <c r="MH100" s="216"/>
      <c r="MI100" s="216"/>
      <c r="MJ100" s="216"/>
      <c r="MK100" s="216"/>
      <c r="ML100" s="216"/>
      <c r="MM100" s="216"/>
      <c r="MN100" s="216"/>
      <c r="MO100" s="216"/>
      <c r="MP100" s="216"/>
      <c r="MQ100" s="216"/>
      <c r="MR100" s="216"/>
      <c r="MS100" s="216"/>
      <c r="MT100" s="216"/>
      <c r="MU100" s="216"/>
      <c r="MV100" s="216"/>
      <c r="MW100" s="216"/>
      <c r="MX100" s="216"/>
      <c r="MY100" s="216"/>
      <c r="MZ100" s="216"/>
      <c r="NA100" s="216"/>
      <c r="NB100" s="216"/>
      <c r="NC100" s="216"/>
      <c r="ND100" s="216"/>
      <c r="NE100" s="216"/>
      <c r="NF100" s="216"/>
      <c r="NG100" s="216"/>
      <c r="NH100" s="216"/>
      <c r="NI100" s="216"/>
      <c r="NJ100" s="216"/>
      <c r="NK100" s="216"/>
      <c r="NL100" s="216"/>
      <c r="NM100" s="216"/>
      <c r="NN100" s="216"/>
      <c r="NO100" s="216"/>
      <c r="NP100" s="216"/>
      <c r="NQ100" s="216"/>
      <c r="NR100" s="216"/>
      <c r="NS100" s="216"/>
      <c r="NT100" s="216"/>
      <c r="NU100" s="216"/>
      <c r="NV100" s="216"/>
      <c r="NW100" s="216"/>
      <c r="NX100" s="216"/>
      <c r="NY100" s="216"/>
      <c r="NZ100" s="216"/>
      <c r="OA100" s="216"/>
      <c r="OB100" s="216"/>
      <c r="OC100" s="216"/>
      <c r="OD100" s="216"/>
      <c r="OE100" s="216"/>
      <c r="OF100" s="216"/>
      <c r="OG100" s="216"/>
      <c r="OH100" s="216"/>
      <c r="OI100" s="216"/>
      <c r="OJ100" s="216"/>
      <c r="OK100" s="216"/>
      <c r="OL100" s="216"/>
      <c r="OM100" s="216"/>
      <c r="ON100" s="216"/>
      <c r="OO100" s="216"/>
      <c r="OP100" s="216"/>
      <c r="OQ100" s="216"/>
      <c r="OR100" s="216"/>
      <c r="OS100" s="216"/>
      <c r="OT100" s="216"/>
      <c r="OU100" s="216"/>
      <c r="OV100" s="216"/>
      <c r="OW100" s="216"/>
      <c r="OX100" s="216"/>
      <c r="OY100" s="216"/>
      <c r="OZ100" s="216"/>
      <c r="PA100" s="216"/>
      <c r="PB100" s="216"/>
      <c r="PC100" s="216"/>
      <c r="PD100" s="216"/>
      <c r="PE100" s="216"/>
      <c r="PF100" s="216"/>
      <c r="PG100" s="216"/>
      <c r="PH100" s="216"/>
      <c r="PI100" s="216"/>
      <c r="PJ100" s="216"/>
      <c r="PK100" s="216"/>
      <c r="PL100" s="216"/>
      <c r="PM100" s="216"/>
      <c r="PN100" s="216"/>
      <c r="PO100" s="216"/>
      <c r="PP100" s="216"/>
      <c r="PQ100" s="216"/>
      <c r="PR100" s="216"/>
      <c r="PS100" s="216"/>
      <c r="PT100" s="216"/>
      <c r="PU100" s="216"/>
      <c r="PV100" s="216"/>
      <c r="PW100" s="216"/>
      <c r="PX100" s="216"/>
      <c r="PY100" s="216"/>
      <c r="PZ100" s="216"/>
      <c r="QA100" s="216"/>
      <c r="QB100" s="216"/>
      <c r="QC100" s="216"/>
      <c r="QD100" s="216"/>
      <c r="QE100" s="216"/>
      <c r="QF100" s="216"/>
      <c r="QG100" s="216"/>
      <c r="QH100" s="216"/>
      <c r="QI100" s="216"/>
      <c r="QJ100" s="216"/>
      <c r="QK100" s="216"/>
      <c r="QL100" s="216"/>
      <c r="QM100" s="216"/>
      <c r="QN100" s="216"/>
      <c r="QO100" s="216"/>
      <c r="QP100" s="216"/>
      <c r="QQ100" s="216"/>
      <c r="QR100" s="216"/>
      <c r="QS100" s="216"/>
      <c r="QT100" s="216"/>
      <c r="QU100" s="216"/>
      <c r="QV100" s="216"/>
      <c r="QW100" s="216"/>
      <c r="QX100" s="216"/>
      <c r="QY100" s="216"/>
      <c r="QZ100" s="216"/>
      <c r="RA100" s="216"/>
      <c r="RB100" s="216"/>
      <c r="RC100" s="216"/>
      <c r="RD100" s="216"/>
      <c r="RE100" s="216"/>
      <c r="RF100" s="216"/>
      <c r="RG100" s="216"/>
      <c r="RH100" s="216"/>
      <c r="RI100" s="216"/>
      <c r="RJ100" s="216"/>
      <c r="RK100" s="216"/>
      <c r="RL100" s="216"/>
      <c r="RM100" s="216"/>
      <c r="RN100" s="216"/>
      <c r="RO100" s="216"/>
      <c r="RP100" s="216"/>
      <c r="RQ100" s="216"/>
      <c r="RR100" s="216"/>
      <c r="RS100" s="216"/>
      <c r="RT100" s="216"/>
      <c r="RU100" s="216"/>
      <c r="RV100" s="216"/>
      <c r="RW100" s="216"/>
      <c r="RX100" s="216"/>
      <c r="RY100" s="216"/>
      <c r="RZ100" s="216"/>
      <c r="SA100" s="216"/>
      <c r="SB100" s="216"/>
      <c r="SC100" s="216"/>
      <c r="SD100" s="216"/>
      <c r="SE100" s="216"/>
      <c r="SF100" s="216"/>
      <c r="SG100" s="216"/>
      <c r="SH100" s="216"/>
      <c r="SI100" s="216"/>
      <c r="SJ100" s="216"/>
      <c r="SK100" s="216"/>
      <c r="SL100" s="216"/>
      <c r="SM100" s="216"/>
      <c r="SN100" s="216"/>
      <c r="SO100" s="216"/>
      <c r="SP100" s="216"/>
      <c r="SQ100" s="216"/>
      <c r="SR100" s="216"/>
      <c r="SS100" s="216"/>
      <c r="ST100" s="216"/>
      <c r="SU100" s="216"/>
      <c r="SV100" s="216"/>
      <c r="SW100" s="216"/>
      <c r="SX100" s="216"/>
      <c r="SY100" s="216"/>
      <c r="SZ100" s="216"/>
      <c r="TA100" s="216"/>
      <c r="TB100" s="216"/>
      <c r="TC100" s="216"/>
      <c r="TD100" s="216"/>
      <c r="TE100" s="216"/>
      <c r="TF100" s="216"/>
      <c r="TG100" s="216"/>
      <c r="TH100" s="216"/>
      <c r="TI100" s="216"/>
      <c r="TJ100" s="216"/>
      <c r="TK100" s="216"/>
      <c r="TL100" s="216"/>
      <c r="TM100" s="216"/>
      <c r="TN100" s="216"/>
      <c r="TO100" s="216"/>
      <c r="TP100" s="216"/>
      <c r="TQ100" s="216"/>
      <c r="TR100" s="216"/>
      <c r="TS100" s="216"/>
      <c r="TT100" s="216"/>
      <c r="TU100" s="216"/>
      <c r="TV100" s="216"/>
      <c r="TW100" s="216"/>
      <c r="TX100" s="216"/>
      <c r="TY100" s="216"/>
      <c r="TZ100" s="216"/>
      <c r="UA100" s="216"/>
      <c r="UB100" s="216"/>
      <c r="UC100" s="216"/>
      <c r="UD100" s="216"/>
      <c r="UE100" s="216"/>
      <c r="UF100" s="216"/>
      <c r="UG100" s="216"/>
      <c r="UH100" s="216"/>
      <c r="UI100" s="216"/>
      <c r="UJ100" s="216"/>
      <c r="UK100" s="216"/>
      <c r="UL100" s="216"/>
      <c r="UM100" s="216"/>
      <c r="UN100" s="216"/>
      <c r="UO100" s="216"/>
      <c r="UP100" s="216"/>
      <c r="UQ100" s="216"/>
      <c r="UR100" s="216"/>
      <c r="US100" s="216"/>
      <c r="UT100" s="216"/>
      <c r="UU100" s="216"/>
      <c r="UV100" s="216"/>
      <c r="UW100" s="216"/>
      <c r="UX100" s="216"/>
      <c r="UY100" s="216"/>
      <c r="UZ100" s="216"/>
      <c r="VA100" s="216"/>
      <c r="VB100" s="216"/>
      <c r="VC100" s="216"/>
      <c r="VD100" s="216"/>
      <c r="VE100" s="216"/>
      <c r="VF100" s="216"/>
      <c r="VG100" s="216"/>
      <c r="VH100" s="216"/>
      <c r="VI100" s="216"/>
      <c r="VJ100" s="216"/>
      <c r="VK100" s="216"/>
      <c r="VL100" s="216"/>
      <c r="VM100" s="216"/>
      <c r="VN100" s="216"/>
      <c r="VO100" s="216"/>
      <c r="VP100" s="216"/>
      <c r="VQ100" s="216"/>
      <c r="VR100" s="216"/>
      <c r="VS100" s="216"/>
      <c r="VT100" s="216"/>
      <c r="VU100" s="216"/>
      <c r="VV100" s="216"/>
      <c r="VW100" s="216"/>
      <c r="VX100" s="216"/>
      <c r="VY100" s="216"/>
      <c r="VZ100" s="216"/>
      <c r="WA100" s="216"/>
      <c r="WB100" s="216"/>
      <c r="WC100" s="216"/>
      <c r="WD100" s="216"/>
      <c r="WE100" s="216"/>
      <c r="WF100" s="216"/>
      <c r="WG100" s="216"/>
      <c r="WH100" s="216"/>
      <c r="WI100" s="216"/>
      <c r="WJ100" s="216"/>
      <c r="WK100" s="216"/>
      <c r="WL100" s="216"/>
      <c r="WM100" s="216"/>
      <c r="WN100" s="216"/>
      <c r="WO100" s="216"/>
      <c r="WP100" s="216"/>
      <c r="WQ100" s="216"/>
      <c r="WR100" s="216"/>
      <c r="WS100" s="216"/>
      <c r="WT100" s="216"/>
      <c r="WU100" s="216"/>
      <c r="WV100" s="216"/>
      <c r="WW100" s="216"/>
      <c r="WX100" s="216"/>
      <c r="WY100" s="216"/>
      <c r="WZ100" s="216"/>
      <c r="XA100" s="216"/>
      <c r="XB100" s="216"/>
      <c r="XC100" s="216"/>
      <c r="XD100" s="216"/>
      <c r="XE100" s="216"/>
      <c r="XF100" s="216"/>
      <c r="XG100" s="216"/>
      <c r="XH100" s="216"/>
      <c r="XI100" s="216"/>
      <c r="XJ100" s="216"/>
      <c r="XK100" s="216"/>
      <c r="XL100" s="216"/>
      <c r="XM100" s="216"/>
      <c r="XN100" s="216"/>
      <c r="XO100" s="216"/>
      <c r="XP100" s="216"/>
      <c r="XQ100" s="216"/>
      <c r="XR100" s="216"/>
      <c r="XS100" s="216"/>
      <c r="XT100" s="216"/>
      <c r="XU100" s="216"/>
      <c r="XV100" s="216"/>
      <c r="XW100" s="216"/>
      <c r="XX100" s="216"/>
      <c r="XY100" s="216"/>
      <c r="XZ100" s="216"/>
      <c r="YA100" s="216"/>
      <c r="YB100" s="216"/>
      <c r="YC100" s="216"/>
      <c r="YD100" s="216"/>
      <c r="YE100" s="216"/>
      <c r="YF100" s="216"/>
      <c r="YG100" s="216"/>
      <c r="YH100" s="216"/>
      <c r="YI100" s="216"/>
      <c r="YJ100" s="216"/>
      <c r="YK100" s="216"/>
      <c r="YL100" s="216"/>
      <c r="YM100" s="216"/>
      <c r="YN100" s="216"/>
      <c r="YO100" s="216"/>
      <c r="YP100" s="216"/>
      <c r="YQ100" s="216"/>
      <c r="YR100" s="216"/>
      <c r="YS100" s="216"/>
      <c r="YT100" s="216"/>
      <c r="YU100" s="216"/>
      <c r="YV100" s="216"/>
      <c r="YW100" s="216"/>
      <c r="YX100" s="216"/>
      <c r="YY100" s="216"/>
      <c r="YZ100" s="216"/>
      <c r="ZA100" s="216"/>
      <c r="ZB100" s="216"/>
      <c r="ZC100" s="216"/>
      <c r="ZD100" s="216"/>
      <c r="ZE100" s="216"/>
      <c r="ZF100" s="216"/>
      <c r="ZG100" s="216"/>
      <c r="ZH100" s="216"/>
      <c r="ZI100" s="216"/>
      <c r="ZJ100" s="216"/>
      <c r="ZK100" s="216"/>
      <c r="ZL100" s="216"/>
      <c r="ZM100" s="216"/>
      <c r="ZN100" s="216"/>
      <c r="ZO100" s="216"/>
      <c r="ZP100" s="216"/>
      <c r="ZQ100" s="216"/>
      <c r="ZR100" s="216"/>
      <c r="ZS100" s="216"/>
      <c r="ZT100" s="216"/>
      <c r="ZU100" s="216"/>
      <c r="ZV100" s="216"/>
      <c r="ZW100" s="216"/>
      <c r="ZX100" s="216"/>
      <c r="ZY100" s="216"/>
      <c r="ZZ100" s="216"/>
      <c r="AAA100" s="216"/>
      <c r="AAB100" s="216"/>
      <c r="AAC100" s="216"/>
      <c r="AAD100" s="216"/>
      <c r="AAE100" s="216"/>
      <c r="AAF100" s="216"/>
      <c r="AAG100" s="216"/>
      <c r="AAH100" s="216"/>
      <c r="AAI100" s="216"/>
      <c r="AAJ100" s="216"/>
      <c r="AAK100" s="216"/>
      <c r="AAL100" s="216"/>
      <c r="AAM100" s="216"/>
      <c r="AAN100" s="216"/>
      <c r="AAO100" s="216"/>
      <c r="AAP100" s="216"/>
      <c r="AAQ100" s="216"/>
      <c r="AAR100" s="216"/>
      <c r="AAS100" s="216"/>
      <c r="AAT100" s="216"/>
      <c r="AAU100" s="216"/>
      <c r="AAV100" s="216"/>
      <c r="AAW100" s="216"/>
      <c r="AAX100" s="216"/>
      <c r="AAY100" s="216"/>
      <c r="AAZ100" s="216"/>
      <c r="ABA100" s="216"/>
      <c r="ABB100" s="216"/>
      <c r="ABC100" s="216"/>
      <c r="ABD100" s="216"/>
      <c r="ABE100" s="216"/>
      <c r="ABF100" s="216"/>
      <c r="ABG100" s="216"/>
      <c r="ABH100" s="216"/>
      <c r="ABI100" s="216"/>
      <c r="ABJ100" s="216"/>
      <c r="ABK100" s="216"/>
      <c r="ABL100" s="216"/>
      <c r="ABM100" s="216"/>
      <c r="ABN100" s="216"/>
      <c r="ABO100" s="216"/>
      <c r="ABP100" s="216"/>
      <c r="ABQ100" s="216"/>
      <c r="ABR100" s="216"/>
      <c r="ABS100" s="216"/>
      <c r="ABT100" s="216"/>
      <c r="ABU100" s="216"/>
      <c r="ABV100" s="216"/>
      <c r="ABW100" s="216"/>
      <c r="ABX100" s="216"/>
      <c r="ABY100" s="216"/>
      <c r="ABZ100" s="216"/>
      <c r="ACA100" s="216"/>
      <c r="ACB100" s="216"/>
      <c r="ACC100" s="216"/>
      <c r="ACD100" s="216"/>
      <c r="ACE100" s="216"/>
      <c r="ACF100" s="216"/>
      <c r="ACG100" s="216"/>
      <c r="ACH100" s="216"/>
      <c r="ACI100" s="216"/>
      <c r="ACJ100" s="216"/>
      <c r="ACK100" s="216"/>
      <c r="ACL100" s="216"/>
      <c r="ACM100" s="216"/>
      <c r="ACN100" s="216"/>
      <c r="ACO100" s="216"/>
      <c r="ACP100" s="216"/>
      <c r="ACQ100" s="216"/>
      <c r="ACR100" s="216"/>
      <c r="ACS100" s="216"/>
      <c r="ACT100" s="216"/>
      <c r="ACU100" s="216"/>
      <c r="ACV100" s="216"/>
      <c r="ACW100" s="216"/>
      <c r="ACX100" s="216"/>
      <c r="ACY100" s="216"/>
      <c r="ACZ100" s="216"/>
      <c r="ADA100" s="216"/>
      <c r="ADB100" s="216"/>
      <c r="ADC100" s="216"/>
      <c r="ADD100" s="216"/>
      <c r="ADE100" s="216"/>
      <c r="ADF100" s="216"/>
      <c r="ADG100" s="216"/>
      <c r="ADH100" s="216"/>
      <c r="ADI100" s="216"/>
      <c r="ADJ100" s="216"/>
      <c r="ADK100" s="216"/>
      <c r="ADL100" s="216"/>
      <c r="ADM100" s="216"/>
      <c r="ADN100" s="216"/>
      <c r="ADO100" s="216"/>
      <c r="ADP100" s="216"/>
      <c r="ADQ100" s="216"/>
      <c r="ADR100" s="216"/>
      <c r="ADS100" s="216"/>
      <c r="ADT100" s="216"/>
      <c r="ADU100" s="216"/>
      <c r="ADV100" s="216"/>
      <c r="ADW100" s="216"/>
      <c r="ADX100" s="216"/>
      <c r="ADY100" s="216"/>
      <c r="ADZ100" s="216"/>
      <c r="AEA100" s="216"/>
      <c r="AEB100" s="216"/>
      <c r="AEC100" s="216"/>
      <c r="AED100" s="216"/>
      <c r="AEE100" s="216"/>
      <c r="AEF100" s="216"/>
      <c r="AEG100" s="216"/>
      <c r="AEH100" s="216"/>
      <c r="AEI100" s="216"/>
      <c r="AEJ100" s="216"/>
      <c r="AEK100" s="216"/>
      <c r="AEL100" s="216"/>
      <c r="AEM100" s="216"/>
      <c r="AEN100" s="216"/>
      <c r="AEO100" s="216"/>
      <c r="AEP100" s="216"/>
      <c r="AEQ100" s="216"/>
      <c r="AER100" s="216"/>
      <c r="AES100" s="216"/>
      <c r="AET100" s="216"/>
      <c r="AEU100" s="216"/>
      <c r="AEV100" s="216"/>
      <c r="AEW100" s="216"/>
      <c r="AEX100" s="216"/>
      <c r="AEY100" s="216"/>
      <c r="AEZ100" s="216"/>
      <c r="AFA100" s="216"/>
      <c r="AFB100" s="216"/>
      <c r="AFC100" s="216"/>
      <c r="AFD100" s="216"/>
      <c r="AFE100" s="216"/>
      <c r="AFF100" s="216"/>
      <c r="AFG100" s="216"/>
      <c r="AFH100" s="216"/>
      <c r="AFI100" s="216"/>
      <c r="AFJ100" s="216"/>
      <c r="AFK100" s="216"/>
      <c r="AFL100" s="216"/>
      <c r="AFM100" s="216"/>
      <c r="AFN100" s="216"/>
      <c r="AFO100" s="216"/>
      <c r="AFP100" s="216"/>
      <c r="AFQ100" s="216"/>
      <c r="AFR100" s="216"/>
      <c r="AFS100" s="216"/>
      <c r="AFT100" s="216"/>
      <c r="AFU100" s="216"/>
      <c r="AFV100" s="216"/>
      <c r="AFW100" s="216"/>
      <c r="AFX100" s="216"/>
      <c r="AFY100" s="216"/>
      <c r="AFZ100" s="216"/>
      <c r="AGA100" s="216"/>
      <c r="AGB100" s="216"/>
      <c r="AGC100" s="216"/>
      <c r="AGD100" s="216"/>
      <c r="AGE100" s="216"/>
      <c r="AGF100" s="216"/>
      <c r="AGG100" s="216"/>
      <c r="AGH100" s="216"/>
      <c r="AGI100" s="216"/>
      <c r="AGJ100" s="216"/>
      <c r="AGK100" s="216"/>
      <c r="AGL100" s="216"/>
      <c r="AGM100" s="216"/>
      <c r="AGN100" s="216"/>
      <c r="AGO100" s="216"/>
      <c r="AGP100" s="216"/>
      <c r="AGQ100" s="216"/>
      <c r="AGR100" s="216"/>
      <c r="AGS100" s="216"/>
      <c r="AGT100" s="216"/>
      <c r="AGU100" s="216"/>
      <c r="AGV100" s="216"/>
      <c r="AGW100" s="216"/>
      <c r="AGX100" s="216"/>
      <c r="AGY100" s="216"/>
      <c r="AGZ100" s="216"/>
      <c r="AHA100" s="216"/>
      <c r="AHB100" s="216"/>
      <c r="AHC100" s="216"/>
      <c r="AHD100" s="216"/>
      <c r="AHE100" s="216"/>
      <c r="AHF100" s="216"/>
      <c r="AHG100" s="216"/>
      <c r="AHH100" s="216"/>
      <c r="AHI100" s="216"/>
      <c r="AHJ100" s="216"/>
      <c r="AHK100" s="216"/>
      <c r="AHL100" s="216"/>
      <c r="AHM100" s="216"/>
      <c r="AHN100" s="216"/>
      <c r="AHO100" s="216"/>
      <c r="AHP100" s="216"/>
      <c r="AHQ100" s="216"/>
      <c r="AHR100" s="216"/>
      <c r="AHS100" s="216"/>
      <c r="AHT100" s="216"/>
      <c r="AHU100" s="216"/>
      <c r="AHV100" s="216"/>
      <c r="AHW100" s="216"/>
      <c r="AHX100" s="216"/>
      <c r="AHY100" s="216"/>
      <c r="AHZ100" s="216"/>
      <c r="AIA100" s="216"/>
      <c r="AIB100" s="216"/>
      <c r="AIC100" s="216"/>
      <c r="AID100" s="216"/>
      <c r="AIE100" s="216"/>
      <c r="AIF100" s="216"/>
      <c r="AIG100" s="216"/>
      <c r="AIH100" s="216"/>
      <c r="AII100" s="216"/>
      <c r="AIJ100" s="216"/>
      <c r="AIK100" s="216"/>
      <c r="AIL100" s="216"/>
      <c r="AIM100" s="216"/>
      <c r="AIN100" s="216"/>
      <c r="AIO100" s="216"/>
      <c r="AIP100" s="216"/>
      <c r="AIQ100" s="216"/>
      <c r="AIR100" s="216"/>
      <c r="AIS100" s="216"/>
      <c r="AIT100" s="216"/>
      <c r="AIU100" s="216"/>
      <c r="AIV100" s="216"/>
      <c r="AIW100" s="216"/>
      <c r="AIX100" s="216"/>
      <c r="AIY100" s="216"/>
      <c r="AIZ100" s="216"/>
      <c r="AJA100" s="216"/>
      <c r="AJB100" s="216"/>
      <c r="AJC100" s="216"/>
      <c r="AJD100" s="216"/>
      <c r="AJE100" s="216"/>
      <c r="AJF100" s="216"/>
      <c r="AJG100" s="216"/>
      <c r="AJH100" s="216"/>
      <c r="AJI100" s="216"/>
      <c r="AJJ100" s="216"/>
      <c r="AJK100" s="216"/>
      <c r="AJL100" s="216"/>
      <c r="AJM100" s="216"/>
      <c r="AJN100" s="216"/>
      <c r="AJO100" s="216"/>
      <c r="AJP100" s="216"/>
      <c r="AJQ100" s="216"/>
      <c r="AJR100" s="216"/>
      <c r="AJS100" s="216"/>
      <c r="AJT100" s="216"/>
      <c r="AJU100" s="216"/>
      <c r="AJV100" s="216"/>
      <c r="AJW100" s="216"/>
      <c r="AJX100" s="216"/>
      <c r="AJY100" s="216"/>
      <c r="AJZ100" s="216"/>
      <c r="AKA100" s="216"/>
      <c r="AKB100" s="216"/>
      <c r="AKC100" s="216"/>
      <c r="AKD100" s="216"/>
      <c r="AKE100" s="216"/>
      <c r="AKF100" s="216"/>
      <c r="AKG100" s="216"/>
      <c r="AKH100" s="216"/>
      <c r="AKI100" s="216"/>
      <c r="AKJ100" s="216"/>
      <c r="AKK100" s="216"/>
      <c r="AKL100" s="216"/>
      <c r="AKM100" s="216"/>
      <c r="AKN100" s="216"/>
      <c r="AKO100" s="216"/>
      <c r="AKP100" s="216"/>
      <c r="AKQ100" s="216"/>
      <c r="AKR100" s="216"/>
      <c r="AKS100" s="216"/>
      <c r="AKT100" s="216"/>
      <c r="AKU100" s="216"/>
      <c r="AKV100" s="216"/>
      <c r="AKW100" s="216"/>
      <c r="AKX100" s="216"/>
      <c r="AKY100" s="216"/>
      <c r="AKZ100" s="216"/>
      <c r="ALA100" s="216"/>
      <c r="ALB100" s="216"/>
      <c r="ALC100" s="216"/>
      <c r="ALD100" s="216"/>
      <c r="ALE100" s="216"/>
      <c r="ALF100" s="216"/>
      <c r="ALG100" s="216"/>
      <c r="ALH100" s="216"/>
      <c r="ALI100" s="216"/>
      <c r="ALJ100" s="216"/>
      <c r="ALK100" s="216"/>
      <c r="ALL100" s="216"/>
      <c r="ALM100" s="216"/>
      <c r="ALN100" s="216"/>
      <c r="ALO100" s="216"/>
      <c r="ALP100" s="216"/>
      <c r="ALQ100" s="216"/>
      <c r="ALR100" s="216"/>
      <c r="ALS100" s="216"/>
      <c r="ALT100" s="216"/>
      <c r="ALU100" s="216"/>
      <c r="ALV100" s="216"/>
      <c r="ALW100" s="216"/>
      <c r="ALX100" s="216"/>
      <c r="ALY100" s="216"/>
      <c r="ALZ100" s="216"/>
      <c r="AMA100" s="216"/>
      <c r="AMB100" s="216"/>
      <c r="AMC100" s="216"/>
      <c r="AMD100" s="216"/>
      <c r="AME100" s="216"/>
      <c r="AMF100" s="216"/>
      <c r="AMG100" s="216"/>
      <c r="AMH100" s="216"/>
      <c r="AMI100" s="216"/>
      <c r="AMJ100" s="216"/>
      <c r="AMK100" s="216"/>
      <c r="AML100" s="216"/>
      <c r="AMM100" s="216"/>
      <c r="AMN100" s="216"/>
      <c r="AMO100" s="216"/>
      <c r="AMP100" s="216"/>
      <c r="AMQ100" s="216"/>
      <c r="AMR100" s="216"/>
      <c r="AMS100" s="216"/>
      <c r="AMT100" s="216"/>
      <c r="AMU100" s="216"/>
      <c r="AMV100" s="216"/>
      <c r="AMW100" s="216"/>
      <c r="AMX100" s="216"/>
      <c r="AMY100" s="216"/>
      <c r="AMZ100" s="216"/>
      <c r="ANA100" s="216"/>
      <c r="ANB100" s="216"/>
      <c r="ANC100" s="216"/>
      <c r="AND100" s="216"/>
      <c r="ANE100" s="216"/>
      <c r="ANF100" s="216"/>
      <c r="ANG100" s="216"/>
      <c r="ANH100" s="216"/>
      <c r="ANI100" s="216"/>
      <c r="ANJ100" s="216"/>
      <c r="ANK100" s="216"/>
      <c r="ANL100" s="216"/>
      <c r="ANM100" s="216"/>
      <c r="ANN100" s="216"/>
      <c r="ANO100" s="216"/>
      <c r="ANP100" s="216"/>
      <c r="ANQ100" s="216"/>
      <c r="ANR100" s="216"/>
      <c r="ANS100" s="216"/>
      <c r="ANT100" s="216"/>
      <c r="ANU100" s="216"/>
      <c r="ANV100" s="216"/>
      <c r="ANW100" s="216"/>
      <c r="ANX100" s="216"/>
      <c r="ANY100" s="216"/>
      <c r="ANZ100" s="216"/>
      <c r="AOA100" s="216"/>
      <c r="AOB100" s="216"/>
      <c r="AOC100" s="216"/>
      <c r="AOD100" s="216"/>
      <c r="AOE100" s="216"/>
      <c r="AOF100" s="216"/>
      <c r="AOG100" s="216"/>
      <c r="AOH100" s="216"/>
      <c r="AOI100" s="216"/>
      <c r="AOJ100" s="216"/>
      <c r="AOK100" s="216"/>
      <c r="AOL100" s="216"/>
      <c r="AOM100" s="216"/>
      <c r="AON100" s="216"/>
      <c r="AOO100" s="216"/>
      <c r="AOP100" s="216"/>
      <c r="AOQ100" s="216"/>
      <c r="AOR100" s="216"/>
      <c r="AOS100" s="216"/>
      <c r="AOT100" s="216"/>
      <c r="AOU100" s="216"/>
      <c r="AOV100" s="216"/>
      <c r="AOW100" s="216"/>
      <c r="AOX100" s="216"/>
      <c r="AOY100" s="216"/>
      <c r="AOZ100" s="216"/>
      <c r="APA100" s="216"/>
      <c r="APB100" s="216"/>
      <c r="APC100" s="216"/>
      <c r="APD100" s="216"/>
      <c r="APE100" s="216"/>
      <c r="APF100" s="216"/>
      <c r="APG100" s="216"/>
      <c r="APH100" s="216"/>
      <c r="API100" s="216"/>
      <c r="APJ100" s="216"/>
      <c r="APK100" s="216"/>
      <c r="APL100" s="216"/>
      <c r="APM100" s="216"/>
      <c r="APN100" s="216"/>
      <c r="APO100" s="216"/>
      <c r="APP100" s="216"/>
      <c r="APQ100" s="216"/>
      <c r="APR100" s="216"/>
      <c r="APS100" s="216"/>
      <c r="APT100" s="216"/>
      <c r="APU100" s="216"/>
      <c r="APV100" s="216"/>
      <c r="APW100" s="216"/>
      <c r="APX100" s="216"/>
      <c r="APY100" s="216"/>
      <c r="APZ100" s="216"/>
      <c r="AQA100" s="216"/>
      <c r="AQB100" s="216"/>
      <c r="AQC100" s="216"/>
      <c r="AQD100" s="216"/>
      <c r="AQE100" s="216"/>
      <c r="AQF100" s="216"/>
      <c r="AQG100" s="216"/>
      <c r="AQH100" s="216"/>
      <c r="AQI100" s="216"/>
      <c r="AQJ100" s="216"/>
      <c r="AQK100" s="216"/>
      <c r="AQL100" s="216"/>
      <c r="AQM100" s="216"/>
      <c r="AQN100" s="216"/>
      <c r="AQO100" s="216"/>
      <c r="AQP100" s="216"/>
      <c r="AQQ100" s="216"/>
      <c r="AQR100" s="216"/>
      <c r="AQS100" s="216"/>
      <c r="AQT100" s="216"/>
      <c r="AQU100" s="216"/>
      <c r="AQV100" s="216"/>
      <c r="AQW100" s="216"/>
      <c r="AQX100" s="216"/>
      <c r="AQY100" s="216"/>
      <c r="AQZ100" s="216"/>
      <c r="ARA100" s="216"/>
      <c r="ARB100" s="216"/>
      <c r="ARC100" s="216"/>
      <c r="ARD100" s="216"/>
      <c r="ARE100" s="216"/>
      <c r="ARF100" s="216"/>
      <c r="ARG100" s="216"/>
      <c r="ARH100" s="216"/>
      <c r="ARI100" s="216"/>
      <c r="ARJ100" s="216"/>
      <c r="ARK100" s="216"/>
      <c r="ARL100" s="216"/>
      <c r="ARM100" s="216"/>
      <c r="ARN100" s="216"/>
      <c r="ARO100" s="216"/>
      <c r="ARP100" s="216"/>
      <c r="ARQ100" s="216"/>
      <c r="ARR100" s="216"/>
      <c r="ARS100" s="216"/>
      <c r="ART100" s="216"/>
      <c r="ARU100" s="216"/>
      <c r="ARV100" s="216"/>
      <c r="ARW100" s="216"/>
      <c r="ARX100" s="216"/>
      <c r="ARY100" s="216"/>
      <c r="ARZ100" s="216"/>
      <c r="ASA100" s="216"/>
      <c r="ASB100" s="216"/>
      <c r="ASC100" s="216"/>
      <c r="ASD100" s="216"/>
      <c r="ASE100" s="216"/>
      <c r="ASF100" s="216"/>
      <c r="ASG100" s="216"/>
      <c r="ASH100" s="216"/>
      <c r="ASI100" s="216"/>
      <c r="ASJ100" s="216"/>
      <c r="ASK100" s="216"/>
      <c r="ASL100" s="216"/>
      <c r="ASM100" s="216"/>
      <c r="ASN100" s="216"/>
      <c r="ASO100" s="216"/>
      <c r="ASP100" s="216"/>
      <c r="ASQ100" s="216"/>
      <c r="ASR100" s="216"/>
      <c r="ASS100" s="216"/>
      <c r="AST100" s="216"/>
      <c r="ASU100" s="216"/>
      <c r="ASV100" s="216"/>
      <c r="ASW100" s="216"/>
      <c r="ASX100" s="216"/>
      <c r="ASY100" s="216"/>
      <c r="ASZ100" s="216"/>
      <c r="ATA100" s="216"/>
      <c r="ATB100" s="216"/>
      <c r="ATC100" s="216"/>
      <c r="ATD100" s="216"/>
      <c r="ATE100" s="216"/>
      <c r="ATF100" s="216"/>
      <c r="ATG100" s="216"/>
      <c r="ATH100" s="216"/>
      <c r="ATI100" s="216"/>
      <c r="ATJ100" s="216"/>
      <c r="ATK100" s="216"/>
      <c r="ATL100" s="216"/>
      <c r="ATM100" s="216"/>
      <c r="ATN100" s="216"/>
      <c r="ATO100" s="216"/>
      <c r="ATP100" s="216"/>
      <c r="ATQ100" s="216"/>
      <c r="ATR100" s="216"/>
      <c r="ATS100" s="216"/>
      <c r="ATT100" s="216"/>
      <c r="ATU100" s="216"/>
      <c r="ATV100" s="216"/>
      <c r="ATW100" s="216"/>
      <c r="ATX100" s="216"/>
      <c r="ATY100" s="216"/>
      <c r="ATZ100" s="216"/>
      <c r="AUA100" s="216"/>
      <c r="AUB100" s="216"/>
      <c r="AUC100" s="216"/>
      <c r="AUD100" s="216"/>
      <c r="AUE100" s="216"/>
      <c r="AUF100" s="216"/>
      <c r="AUG100" s="216"/>
      <c r="AUH100" s="216"/>
      <c r="AUI100" s="216"/>
      <c r="AUJ100" s="216"/>
      <c r="AUK100" s="216"/>
      <c r="AUL100" s="216"/>
      <c r="AUM100" s="216"/>
      <c r="AUN100" s="216"/>
      <c r="AUO100" s="216"/>
      <c r="AUP100" s="216"/>
      <c r="AUQ100" s="216"/>
      <c r="AUR100" s="216"/>
      <c r="AUS100" s="216"/>
      <c r="AUT100" s="216"/>
      <c r="AUU100" s="216"/>
      <c r="AUV100" s="216"/>
      <c r="AUW100" s="216"/>
      <c r="AUX100" s="216"/>
      <c r="AUY100" s="216"/>
      <c r="AUZ100" s="216"/>
      <c r="AVA100" s="216"/>
      <c r="AVB100" s="216"/>
      <c r="AVC100" s="216"/>
      <c r="AVD100" s="216"/>
      <c r="AVE100" s="216"/>
      <c r="AVF100" s="216"/>
      <c r="AVG100" s="216"/>
      <c r="AVH100" s="216"/>
      <c r="AVI100" s="216"/>
      <c r="AVJ100" s="216"/>
      <c r="AVK100" s="216"/>
      <c r="AVL100" s="216"/>
      <c r="AVM100" s="216"/>
      <c r="AVN100" s="216"/>
      <c r="AVO100" s="216"/>
      <c r="AVP100" s="216"/>
      <c r="AVQ100" s="216"/>
      <c r="AVR100" s="216"/>
      <c r="AVS100" s="216"/>
      <c r="AVT100" s="216"/>
      <c r="AVU100" s="216"/>
      <c r="AVV100" s="216"/>
      <c r="AVW100" s="216"/>
      <c r="AVX100" s="216"/>
      <c r="AVY100" s="216"/>
      <c r="AVZ100" s="216"/>
      <c r="AWA100" s="216"/>
      <c r="AWB100" s="216"/>
      <c r="AWC100" s="216"/>
      <c r="AWD100" s="216"/>
      <c r="AWE100" s="216"/>
      <c r="AWF100" s="216"/>
      <c r="AWG100" s="216"/>
      <c r="AWH100" s="216"/>
      <c r="AWI100" s="216"/>
      <c r="AWJ100" s="216"/>
      <c r="AWK100" s="216"/>
      <c r="AWL100" s="216"/>
      <c r="AWM100" s="216"/>
      <c r="AWN100" s="216"/>
      <c r="AWO100" s="216"/>
      <c r="AWP100" s="216"/>
      <c r="AWQ100" s="216"/>
      <c r="AWR100" s="216"/>
      <c r="AWS100" s="216"/>
      <c r="AWT100" s="216"/>
      <c r="AWU100" s="216"/>
      <c r="AWV100" s="216"/>
      <c r="AWW100" s="216"/>
      <c r="AWX100" s="216"/>
      <c r="AWY100" s="216"/>
      <c r="AWZ100" s="216"/>
      <c r="AXA100" s="216"/>
      <c r="AXB100" s="216"/>
      <c r="AXC100" s="216"/>
      <c r="AXD100" s="216"/>
      <c r="AXE100" s="216"/>
      <c r="AXF100" s="216"/>
      <c r="AXG100" s="216"/>
      <c r="AXH100" s="216"/>
      <c r="AXI100" s="216"/>
      <c r="AXJ100" s="216"/>
      <c r="AXK100" s="216"/>
      <c r="AXL100" s="216"/>
      <c r="AXM100" s="216"/>
      <c r="AXN100" s="216"/>
      <c r="AXO100" s="216"/>
      <c r="AXP100" s="216"/>
      <c r="AXQ100" s="216"/>
      <c r="AXR100" s="216"/>
      <c r="AXS100" s="216"/>
      <c r="AXT100" s="216"/>
      <c r="AXU100" s="216"/>
      <c r="AXV100" s="216"/>
      <c r="AXW100" s="216"/>
      <c r="AXX100" s="216"/>
      <c r="AXY100" s="216"/>
      <c r="AXZ100" s="216"/>
      <c r="AYA100" s="216"/>
      <c r="AYB100" s="216"/>
      <c r="AYC100" s="216"/>
      <c r="AYD100" s="216"/>
      <c r="AYE100" s="216"/>
      <c r="AYF100" s="216"/>
      <c r="AYG100" s="216"/>
      <c r="AYH100" s="216"/>
      <c r="AYI100" s="216"/>
      <c r="AYJ100" s="216"/>
      <c r="AYK100" s="216"/>
      <c r="AYL100" s="216"/>
      <c r="AYM100" s="216"/>
      <c r="AYN100" s="216"/>
      <c r="AYO100" s="216"/>
      <c r="AYP100" s="216"/>
      <c r="AYQ100" s="216"/>
      <c r="AYR100" s="216"/>
      <c r="AYS100" s="216"/>
      <c r="AYT100" s="216"/>
      <c r="AYU100" s="216"/>
      <c r="AYV100" s="216"/>
      <c r="AYW100" s="216"/>
      <c r="AYX100" s="216"/>
      <c r="AYY100" s="216"/>
      <c r="AYZ100" s="216"/>
      <c r="AZA100" s="216"/>
      <c r="AZB100" s="216"/>
      <c r="AZC100" s="216"/>
      <c r="AZD100" s="216"/>
      <c r="AZE100" s="216"/>
      <c r="AZF100" s="216"/>
      <c r="AZG100" s="216"/>
      <c r="AZH100" s="216"/>
      <c r="AZI100" s="216"/>
      <c r="AZJ100" s="216"/>
      <c r="AZK100" s="216"/>
      <c r="AZL100" s="216"/>
      <c r="AZM100" s="216"/>
      <c r="AZN100" s="216"/>
      <c r="AZO100" s="216"/>
      <c r="AZP100" s="216"/>
      <c r="AZQ100" s="216"/>
      <c r="AZR100" s="216"/>
      <c r="AZS100" s="216"/>
      <c r="AZT100" s="216"/>
      <c r="AZU100" s="216"/>
      <c r="AZV100" s="216"/>
      <c r="AZW100" s="216"/>
      <c r="AZX100" s="216"/>
      <c r="AZY100" s="216"/>
      <c r="AZZ100" s="216"/>
      <c r="BAA100" s="216"/>
      <c r="BAB100" s="216"/>
      <c r="BAC100" s="216"/>
      <c r="BAD100" s="216"/>
      <c r="BAE100" s="216"/>
      <c r="BAF100" s="216"/>
      <c r="BAG100" s="216"/>
      <c r="BAH100" s="216"/>
      <c r="BAI100" s="216"/>
      <c r="BAJ100" s="216"/>
      <c r="BAK100" s="216"/>
      <c r="BAL100" s="216"/>
      <c r="BAM100" s="216"/>
      <c r="BAN100" s="216"/>
      <c r="BAO100" s="216"/>
      <c r="BAP100" s="216"/>
      <c r="BAQ100" s="216"/>
      <c r="BAR100" s="216"/>
      <c r="BAS100" s="216"/>
      <c r="BAT100" s="216"/>
      <c r="BAU100" s="216"/>
      <c r="BAV100" s="216"/>
      <c r="BAW100" s="216"/>
      <c r="BAX100" s="216"/>
      <c r="BAY100" s="216"/>
      <c r="BAZ100" s="216"/>
      <c r="BBA100" s="216"/>
      <c r="BBB100" s="216"/>
      <c r="BBC100" s="216"/>
      <c r="BBD100" s="216"/>
      <c r="BBE100" s="216"/>
      <c r="BBF100" s="216"/>
      <c r="BBG100" s="216"/>
      <c r="BBH100" s="216"/>
      <c r="BBI100" s="216"/>
      <c r="BBJ100" s="216"/>
      <c r="BBK100" s="216"/>
      <c r="BBL100" s="216"/>
      <c r="BBM100" s="216"/>
      <c r="BBN100" s="216"/>
      <c r="BBO100" s="216"/>
      <c r="BBP100" s="216"/>
      <c r="BBQ100" s="216"/>
      <c r="BBR100" s="216"/>
      <c r="BBS100" s="216"/>
      <c r="BBT100" s="216"/>
      <c r="BBU100" s="216"/>
      <c r="BBV100" s="216"/>
      <c r="BBW100" s="216"/>
      <c r="BBX100" s="216"/>
      <c r="BBY100" s="216"/>
      <c r="BBZ100" s="216"/>
      <c r="BCA100" s="216"/>
      <c r="BCB100" s="216"/>
      <c r="BCC100" s="216"/>
      <c r="BCD100" s="216"/>
      <c r="BCE100" s="216"/>
      <c r="BCF100" s="216"/>
      <c r="BCG100" s="216"/>
      <c r="BCH100" s="216"/>
      <c r="BCI100" s="216"/>
      <c r="BCJ100" s="216"/>
      <c r="BCK100" s="216"/>
      <c r="BCL100" s="216"/>
      <c r="BCM100" s="216"/>
      <c r="BCN100" s="216"/>
      <c r="BCO100" s="216"/>
      <c r="BCP100" s="216"/>
      <c r="BCQ100" s="216"/>
      <c r="BCR100" s="216"/>
      <c r="BCS100" s="216"/>
      <c r="BCT100" s="216"/>
      <c r="BCU100" s="216"/>
      <c r="BCV100" s="216"/>
      <c r="BCW100" s="216"/>
      <c r="BCX100" s="216"/>
      <c r="BCY100" s="216"/>
      <c r="BCZ100" s="216"/>
      <c r="BDA100" s="216"/>
      <c r="BDB100" s="216"/>
      <c r="BDC100" s="216"/>
      <c r="BDD100" s="216"/>
      <c r="BDE100" s="216"/>
      <c r="BDF100" s="216"/>
      <c r="BDG100" s="216"/>
      <c r="BDH100" s="216"/>
      <c r="BDI100" s="216"/>
      <c r="BDJ100" s="216"/>
      <c r="BDK100" s="216"/>
      <c r="BDL100" s="216"/>
      <c r="BDM100" s="216"/>
      <c r="BDN100" s="216"/>
      <c r="BDO100" s="216"/>
      <c r="BDP100" s="216"/>
      <c r="BDQ100" s="216"/>
      <c r="BDR100" s="216"/>
      <c r="BDS100" s="216"/>
      <c r="BDT100" s="216"/>
      <c r="BDU100" s="216"/>
      <c r="BDV100" s="216"/>
      <c r="BDW100" s="216"/>
      <c r="BDX100" s="216"/>
      <c r="BDY100" s="216"/>
      <c r="BDZ100" s="216"/>
      <c r="BEA100" s="216"/>
      <c r="BEB100" s="216"/>
      <c r="BEC100" s="216"/>
      <c r="BED100" s="216"/>
      <c r="BEE100" s="216"/>
      <c r="BEF100" s="216"/>
      <c r="BEG100" s="216"/>
      <c r="BEH100" s="216"/>
      <c r="BEI100" s="216"/>
      <c r="BEJ100" s="216"/>
      <c r="BEK100" s="216"/>
      <c r="BEL100" s="216"/>
      <c r="BEM100" s="216"/>
      <c r="BEN100" s="216"/>
      <c r="BEO100" s="216"/>
      <c r="BEP100" s="216"/>
      <c r="BEQ100" s="216"/>
      <c r="BER100" s="216"/>
      <c r="BES100" s="216"/>
      <c r="BET100" s="216"/>
      <c r="BEU100" s="216"/>
      <c r="BEV100" s="216"/>
      <c r="BEW100" s="216"/>
      <c r="BEX100" s="216"/>
      <c r="BEY100" s="216"/>
      <c r="BEZ100" s="216"/>
      <c r="BFA100" s="216"/>
      <c r="BFB100" s="216"/>
      <c r="BFC100" s="216"/>
      <c r="BFD100" s="216"/>
      <c r="BFE100" s="216"/>
      <c r="BFF100" s="216"/>
      <c r="BFG100" s="216"/>
      <c r="BFH100" s="216"/>
      <c r="BFI100" s="216"/>
      <c r="BFJ100" s="216"/>
      <c r="BFK100" s="216"/>
      <c r="BFL100" s="216"/>
      <c r="BFM100" s="216"/>
      <c r="BFN100" s="216"/>
      <c r="BFO100" s="216"/>
      <c r="BFP100" s="216"/>
      <c r="BFQ100" s="216"/>
      <c r="BFR100" s="216"/>
      <c r="BFS100" s="216"/>
      <c r="BFT100" s="216"/>
      <c r="BFU100" s="216"/>
      <c r="BFV100" s="216"/>
      <c r="BFW100" s="216"/>
      <c r="BFX100" s="216"/>
      <c r="BFY100" s="216"/>
      <c r="BFZ100" s="216"/>
      <c r="BGA100" s="216"/>
      <c r="BGB100" s="216"/>
      <c r="BGC100" s="216"/>
      <c r="BGD100" s="216"/>
      <c r="BGE100" s="216"/>
      <c r="BGF100" s="216"/>
      <c r="BGG100" s="216"/>
      <c r="BGH100" s="216"/>
      <c r="BGI100" s="216"/>
      <c r="BGJ100" s="216"/>
      <c r="BGK100" s="216"/>
      <c r="BGL100" s="216"/>
      <c r="BGM100" s="216"/>
      <c r="BGN100" s="216"/>
      <c r="BGO100" s="216"/>
      <c r="BGP100" s="216"/>
      <c r="BGQ100" s="216"/>
      <c r="BGR100" s="216"/>
      <c r="BGS100" s="216"/>
      <c r="BGT100" s="216"/>
      <c r="BGU100" s="216"/>
      <c r="BGV100" s="216"/>
      <c r="BGW100" s="216"/>
      <c r="BGX100" s="216"/>
      <c r="BGY100" s="216"/>
      <c r="BGZ100" s="216"/>
      <c r="BHA100" s="216"/>
      <c r="BHB100" s="216"/>
      <c r="BHC100" s="216"/>
      <c r="BHD100" s="216"/>
      <c r="BHE100" s="216"/>
      <c r="BHF100" s="216"/>
      <c r="BHG100" s="216"/>
      <c r="BHH100" s="216"/>
      <c r="BHI100" s="216"/>
      <c r="BHJ100" s="216"/>
      <c r="BHK100" s="216"/>
      <c r="BHL100" s="216"/>
      <c r="BHM100" s="216"/>
      <c r="BHN100" s="216"/>
      <c r="BHO100" s="216"/>
      <c r="BHP100" s="216"/>
      <c r="BHQ100" s="216"/>
      <c r="BHR100" s="216"/>
      <c r="BHS100" s="216"/>
      <c r="BHT100" s="216"/>
      <c r="BHU100" s="216"/>
      <c r="BHV100" s="216"/>
      <c r="BHW100" s="216"/>
      <c r="BHX100" s="216"/>
      <c r="BHY100" s="216"/>
      <c r="BHZ100" s="216"/>
      <c r="BIA100" s="216"/>
      <c r="BIB100" s="216"/>
      <c r="BIC100" s="216"/>
      <c r="BID100" s="216"/>
      <c r="BIE100" s="216"/>
      <c r="BIF100" s="216"/>
      <c r="BIG100" s="216"/>
      <c r="BIH100" s="216"/>
      <c r="BII100" s="216"/>
      <c r="BIJ100" s="216"/>
      <c r="BIK100" s="216"/>
      <c r="BIL100" s="216"/>
      <c r="BIM100" s="216"/>
      <c r="BIN100" s="216"/>
      <c r="BIO100" s="216"/>
      <c r="BIP100" s="216"/>
      <c r="BIQ100" s="216"/>
      <c r="BIR100" s="216"/>
      <c r="BIS100" s="216"/>
      <c r="BIT100" s="216"/>
      <c r="BIU100" s="216"/>
      <c r="BIV100" s="216"/>
      <c r="BIW100" s="216"/>
      <c r="BIX100" s="216"/>
      <c r="BIY100" s="216"/>
      <c r="BIZ100" s="216"/>
      <c r="BJA100" s="216"/>
      <c r="BJB100" s="216"/>
      <c r="BJC100" s="216"/>
      <c r="BJD100" s="216"/>
      <c r="BJE100" s="216"/>
      <c r="BJF100" s="216"/>
      <c r="BJG100" s="216"/>
      <c r="BJH100" s="216"/>
      <c r="BJI100" s="216"/>
      <c r="BJJ100" s="216"/>
      <c r="BJK100" s="216"/>
      <c r="BJL100" s="216"/>
      <c r="BJM100" s="216"/>
      <c r="BJN100" s="216"/>
      <c r="BJO100" s="216"/>
      <c r="BJP100" s="216"/>
      <c r="BJQ100" s="216"/>
      <c r="BJR100" s="216"/>
      <c r="BJS100" s="216"/>
      <c r="BJT100" s="216"/>
      <c r="BJU100" s="216"/>
      <c r="BJV100" s="216"/>
      <c r="BJW100" s="216"/>
      <c r="BJX100" s="216"/>
      <c r="BJY100" s="216"/>
      <c r="BJZ100" s="216"/>
      <c r="BKA100" s="216"/>
      <c r="BKB100" s="216"/>
      <c r="BKC100" s="216"/>
      <c r="BKD100" s="216"/>
      <c r="BKE100" s="216"/>
      <c r="BKF100" s="216"/>
      <c r="BKG100" s="216"/>
      <c r="BKH100" s="216"/>
      <c r="BKI100" s="216"/>
      <c r="BKJ100" s="216"/>
      <c r="BKK100" s="216"/>
      <c r="BKL100" s="216"/>
      <c r="BKM100" s="216"/>
      <c r="BKN100" s="216"/>
      <c r="BKO100" s="216"/>
      <c r="BKP100" s="216"/>
      <c r="BKQ100" s="216"/>
      <c r="BKR100" s="216"/>
      <c r="BKS100" s="216"/>
      <c r="BKT100" s="216"/>
      <c r="BKU100" s="216"/>
      <c r="BKV100" s="216"/>
      <c r="BKW100" s="216"/>
      <c r="BKX100" s="216"/>
      <c r="BKY100" s="216"/>
      <c r="BKZ100" s="216"/>
      <c r="BLA100" s="216"/>
      <c r="BLB100" s="216"/>
      <c r="BLC100" s="216"/>
      <c r="BLD100" s="216"/>
      <c r="BLE100" s="216"/>
      <c r="BLF100" s="216"/>
      <c r="BLG100" s="216"/>
      <c r="BLH100" s="216"/>
      <c r="BLI100" s="216"/>
      <c r="BLJ100" s="216"/>
      <c r="BLK100" s="216"/>
      <c r="BLL100" s="216"/>
      <c r="BLM100" s="216"/>
      <c r="BLN100" s="216"/>
      <c r="BLO100" s="216"/>
      <c r="BLP100" s="216"/>
      <c r="BLQ100" s="216"/>
      <c r="BLR100" s="216"/>
      <c r="BLS100" s="216"/>
      <c r="BLT100" s="216"/>
      <c r="BLU100" s="216"/>
      <c r="BLV100" s="216"/>
      <c r="BLW100" s="216"/>
      <c r="BLX100" s="216"/>
      <c r="BLY100" s="216"/>
      <c r="BLZ100" s="216"/>
      <c r="BMA100" s="216"/>
      <c r="BMB100" s="216"/>
      <c r="BMC100" s="216"/>
      <c r="BMD100" s="216"/>
      <c r="BME100" s="216"/>
      <c r="BMF100" s="216"/>
      <c r="BMG100" s="216"/>
      <c r="BMH100" s="216"/>
      <c r="BMI100" s="216"/>
      <c r="BMJ100" s="216"/>
      <c r="BMK100" s="216"/>
      <c r="BML100" s="216"/>
      <c r="BMM100" s="216"/>
      <c r="BMN100" s="216"/>
      <c r="BMO100" s="216"/>
      <c r="BMP100" s="216"/>
      <c r="BMQ100" s="216"/>
      <c r="BMR100" s="216"/>
      <c r="BMS100" s="216"/>
      <c r="BMT100" s="216"/>
      <c r="BMU100" s="216"/>
      <c r="BMV100" s="216"/>
      <c r="BMW100" s="216"/>
      <c r="BMX100" s="216"/>
      <c r="BMY100" s="216"/>
      <c r="BMZ100" s="216"/>
      <c r="BNA100" s="216"/>
      <c r="BNB100" s="216"/>
      <c r="BNC100" s="216"/>
      <c r="BND100" s="216"/>
      <c r="BNE100" s="216"/>
      <c r="BNF100" s="216"/>
      <c r="BNG100" s="216"/>
      <c r="BNH100" s="216"/>
      <c r="BNI100" s="216"/>
      <c r="BNJ100" s="216"/>
      <c r="BNK100" s="216"/>
      <c r="BNL100" s="216"/>
      <c r="BNM100" s="216"/>
      <c r="BNN100" s="216"/>
      <c r="BNO100" s="216"/>
      <c r="BNP100" s="216"/>
      <c r="BNQ100" s="216"/>
      <c r="BNR100" s="216"/>
      <c r="BNS100" s="216"/>
      <c r="BNT100" s="216"/>
      <c r="BNU100" s="216"/>
      <c r="BNV100" s="216"/>
      <c r="BNW100" s="216"/>
      <c r="BNX100" s="216"/>
      <c r="BNY100" s="216"/>
      <c r="BNZ100" s="216"/>
      <c r="BOA100" s="216"/>
      <c r="BOB100" s="216"/>
      <c r="BOC100" s="216"/>
      <c r="BOD100" s="216"/>
      <c r="BOE100" s="216"/>
      <c r="BOF100" s="216"/>
      <c r="BOG100" s="216"/>
      <c r="BOH100" s="216"/>
      <c r="BOI100" s="216"/>
      <c r="BOJ100" s="216"/>
      <c r="BOK100" s="216"/>
      <c r="BOL100" s="216"/>
      <c r="BOM100" s="216"/>
      <c r="BON100" s="216"/>
      <c r="BOO100" s="216"/>
      <c r="BOP100" s="216"/>
      <c r="BOQ100" s="216"/>
      <c r="BOR100" s="216"/>
      <c r="BOS100" s="216"/>
      <c r="BOT100" s="216"/>
      <c r="BOU100" s="216"/>
      <c r="BOV100" s="216"/>
      <c r="BOW100" s="216"/>
      <c r="BOX100" s="216"/>
      <c r="BOY100" s="216"/>
      <c r="BOZ100" s="216"/>
      <c r="BPA100" s="216"/>
      <c r="BPB100" s="216"/>
      <c r="BPC100" s="216"/>
      <c r="BPD100" s="216"/>
      <c r="BPE100" s="216"/>
      <c r="BPF100" s="216"/>
      <c r="BPG100" s="216"/>
      <c r="BPH100" s="216"/>
      <c r="BPI100" s="216"/>
      <c r="BPJ100" s="216"/>
      <c r="BPK100" s="216"/>
      <c r="BPL100" s="216"/>
      <c r="BPM100" s="216"/>
      <c r="BPN100" s="216"/>
      <c r="BPO100" s="216"/>
      <c r="BPP100" s="216"/>
      <c r="BPQ100" s="216"/>
      <c r="BPR100" s="216"/>
      <c r="BPS100" s="216"/>
      <c r="BPT100" s="216"/>
      <c r="BPU100" s="216"/>
      <c r="BPV100" s="216"/>
      <c r="BPW100" s="216"/>
      <c r="BPX100" s="216"/>
      <c r="BPY100" s="216"/>
      <c r="BPZ100" s="216"/>
      <c r="BQA100" s="216"/>
      <c r="BQB100" s="216"/>
      <c r="BQC100" s="216"/>
      <c r="BQD100" s="216"/>
      <c r="BQE100" s="216"/>
      <c r="BQF100" s="216"/>
      <c r="BQG100" s="216"/>
      <c r="BQH100" s="216"/>
      <c r="BQI100" s="216"/>
      <c r="BQJ100" s="216"/>
      <c r="BQK100" s="216"/>
      <c r="BQL100" s="216"/>
      <c r="BQM100" s="216"/>
      <c r="BQN100" s="216"/>
      <c r="BQO100" s="216"/>
      <c r="BQP100" s="216"/>
      <c r="BQQ100" s="216"/>
      <c r="BQR100" s="216"/>
      <c r="BQS100" s="216"/>
      <c r="BQT100" s="216"/>
      <c r="BQU100" s="216"/>
      <c r="BQV100" s="216"/>
      <c r="BQW100" s="216"/>
      <c r="BQX100" s="216"/>
      <c r="BQY100" s="216"/>
      <c r="BQZ100" s="216"/>
      <c r="BRA100" s="216"/>
      <c r="BRB100" s="216"/>
      <c r="BRC100" s="216"/>
      <c r="BRD100" s="216"/>
      <c r="BRE100" s="216"/>
      <c r="BRF100" s="216"/>
      <c r="BRG100" s="216"/>
      <c r="BRH100" s="216"/>
      <c r="BRI100" s="216"/>
      <c r="BRJ100" s="216"/>
      <c r="BRK100" s="216"/>
      <c r="BRL100" s="216"/>
      <c r="BRM100" s="216"/>
      <c r="BRN100" s="216"/>
      <c r="BRO100" s="216"/>
      <c r="BRP100" s="216"/>
      <c r="BRQ100" s="216"/>
      <c r="BRR100" s="216"/>
      <c r="BRS100" s="216"/>
      <c r="BRT100" s="216"/>
      <c r="BRU100" s="216"/>
      <c r="BRV100" s="216"/>
      <c r="BRW100" s="216"/>
      <c r="BRX100" s="216"/>
      <c r="BRY100" s="216"/>
      <c r="BRZ100" s="216"/>
      <c r="BSA100" s="216"/>
      <c r="BSB100" s="216"/>
      <c r="BSC100" s="216"/>
      <c r="BSD100" s="216"/>
      <c r="BSE100" s="216"/>
      <c r="BSF100" s="216"/>
      <c r="BSG100" s="216"/>
      <c r="BSH100" s="216"/>
      <c r="BSI100" s="216"/>
      <c r="BSJ100" s="216"/>
      <c r="BSK100" s="216"/>
      <c r="BSL100" s="216"/>
      <c r="BSM100" s="216"/>
      <c r="BSN100" s="216"/>
      <c r="BSO100" s="216"/>
      <c r="BSP100" s="216"/>
      <c r="BSQ100" s="216"/>
      <c r="BSR100" s="216"/>
      <c r="BSS100" s="216"/>
      <c r="BST100" s="216"/>
      <c r="BSU100" s="216"/>
      <c r="BSV100" s="216"/>
      <c r="BSW100" s="216"/>
      <c r="BSX100" s="216"/>
      <c r="BSY100" s="216"/>
      <c r="BSZ100" s="216"/>
      <c r="BTA100" s="216"/>
      <c r="BTB100" s="216"/>
      <c r="BTC100" s="216"/>
      <c r="BTD100" s="216"/>
      <c r="BTE100" s="216"/>
      <c r="BTF100" s="216"/>
      <c r="BTG100" s="216"/>
      <c r="BTH100" s="216"/>
      <c r="BTI100" s="216"/>
      <c r="BTJ100" s="216"/>
      <c r="BTK100" s="216"/>
      <c r="BTL100" s="216"/>
      <c r="BTM100" s="216"/>
      <c r="BTN100" s="216"/>
      <c r="BTO100" s="216"/>
      <c r="BTP100" s="216"/>
      <c r="BTQ100" s="216"/>
      <c r="BTR100" s="216"/>
      <c r="BTS100" s="216"/>
      <c r="BTT100" s="216"/>
      <c r="BTU100" s="216"/>
      <c r="BTV100" s="216"/>
      <c r="BTW100" s="216"/>
      <c r="BTX100" s="216"/>
      <c r="BTY100" s="216"/>
      <c r="BTZ100" s="216"/>
      <c r="BUA100" s="216"/>
      <c r="BUB100" s="216"/>
      <c r="BUC100" s="216"/>
      <c r="BUD100" s="216"/>
      <c r="BUE100" s="216"/>
      <c r="BUF100" s="216"/>
      <c r="BUG100" s="216"/>
      <c r="BUH100" s="216"/>
      <c r="BUI100" s="216"/>
      <c r="BUJ100" s="216"/>
      <c r="BUK100" s="216"/>
      <c r="BUL100" s="216"/>
      <c r="BUM100" s="216"/>
      <c r="BUN100" s="216"/>
      <c r="BUO100" s="216"/>
      <c r="BUP100" s="216"/>
      <c r="BUQ100" s="216"/>
      <c r="BUR100" s="216"/>
      <c r="BUS100" s="216"/>
      <c r="BUT100" s="216"/>
      <c r="BUU100" s="216"/>
      <c r="BUV100" s="216"/>
      <c r="BUW100" s="216"/>
      <c r="BUX100" s="216"/>
      <c r="BUY100" s="216"/>
      <c r="BUZ100" s="216"/>
      <c r="BVA100" s="216"/>
      <c r="BVB100" s="216"/>
      <c r="BVC100" s="216"/>
      <c r="BVD100" s="216"/>
      <c r="BVE100" s="216"/>
      <c r="BVF100" s="216"/>
      <c r="BVG100" s="216"/>
      <c r="BVH100" s="216"/>
      <c r="BVI100" s="216"/>
      <c r="BVJ100" s="216"/>
      <c r="BVK100" s="216"/>
      <c r="BVL100" s="216"/>
      <c r="BVM100" s="216"/>
      <c r="BVN100" s="216"/>
      <c r="BVO100" s="216"/>
      <c r="BVP100" s="216"/>
      <c r="BVQ100" s="216"/>
      <c r="BVR100" s="216"/>
      <c r="BVS100" s="216"/>
      <c r="BVT100" s="216"/>
      <c r="BVU100" s="216"/>
      <c r="BVV100" s="216"/>
      <c r="BVW100" s="216"/>
      <c r="BVX100" s="216"/>
      <c r="BVY100" s="216"/>
      <c r="BVZ100" s="216"/>
      <c r="BWA100" s="216"/>
      <c r="BWB100" s="216"/>
      <c r="BWC100" s="216"/>
      <c r="BWD100" s="216"/>
      <c r="BWE100" s="216"/>
      <c r="BWF100" s="216"/>
      <c r="BWG100" s="216"/>
      <c r="BWH100" s="216"/>
      <c r="BWI100" s="216"/>
      <c r="BWJ100" s="216"/>
      <c r="BWK100" s="216"/>
      <c r="BWL100" s="216"/>
      <c r="BWM100" s="216"/>
      <c r="BWN100" s="216"/>
      <c r="BWO100" s="216"/>
      <c r="BWP100" s="216"/>
      <c r="BWQ100" s="216"/>
      <c r="BWR100" s="216"/>
      <c r="BWS100" s="216"/>
      <c r="BWT100" s="216"/>
      <c r="BWU100" s="216"/>
      <c r="BWV100" s="216"/>
      <c r="BWW100" s="216"/>
      <c r="BWX100" s="216"/>
      <c r="BWY100" s="216"/>
      <c r="BWZ100" s="216"/>
      <c r="BXA100" s="216"/>
      <c r="BXB100" s="216"/>
      <c r="BXC100" s="216"/>
      <c r="BXD100" s="216"/>
      <c r="BXE100" s="216"/>
      <c r="BXF100" s="216"/>
      <c r="BXG100" s="216"/>
      <c r="BXH100" s="216"/>
      <c r="BXI100" s="216"/>
      <c r="BXJ100" s="216"/>
      <c r="BXK100" s="216"/>
      <c r="BXL100" s="216"/>
      <c r="BXM100" s="216"/>
      <c r="BXN100" s="216"/>
      <c r="BXO100" s="216"/>
      <c r="BXP100" s="216"/>
      <c r="BXQ100" s="216"/>
      <c r="BXR100" s="216"/>
      <c r="BXS100" s="216"/>
      <c r="BXT100" s="216"/>
      <c r="BXU100" s="216"/>
      <c r="BXV100" s="216"/>
      <c r="BXW100" s="216"/>
      <c r="BXX100" s="216"/>
      <c r="BXY100" s="216"/>
      <c r="BXZ100" s="216"/>
      <c r="BYA100" s="216"/>
      <c r="BYB100" s="216"/>
      <c r="BYC100" s="216"/>
      <c r="BYD100" s="216"/>
      <c r="BYE100" s="216"/>
      <c r="BYF100" s="216"/>
      <c r="BYG100" s="216"/>
      <c r="BYH100" s="216"/>
      <c r="BYI100" s="216"/>
      <c r="BYJ100" s="216"/>
      <c r="BYK100" s="216"/>
      <c r="BYL100" s="216"/>
      <c r="BYM100" s="216"/>
      <c r="BYN100" s="216"/>
      <c r="BYO100" s="216"/>
      <c r="BYP100" s="216"/>
      <c r="BYQ100" s="216"/>
      <c r="BYR100" s="216"/>
      <c r="BYS100" s="216"/>
      <c r="BYT100" s="216"/>
      <c r="BYU100" s="216"/>
      <c r="BYV100" s="216"/>
      <c r="BYW100" s="216"/>
      <c r="BYX100" s="216"/>
      <c r="BYY100" s="216"/>
      <c r="BYZ100" s="216"/>
      <c r="BZA100" s="216"/>
      <c r="BZB100" s="216"/>
      <c r="BZC100" s="216"/>
      <c r="BZD100" s="216"/>
      <c r="BZE100" s="216"/>
      <c r="BZF100" s="216"/>
      <c r="BZG100" s="216"/>
      <c r="BZH100" s="216"/>
      <c r="BZI100" s="216"/>
      <c r="BZJ100" s="216"/>
      <c r="BZK100" s="216"/>
      <c r="BZL100" s="216"/>
      <c r="BZM100" s="216"/>
      <c r="BZN100" s="216"/>
      <c r="BZO100" s="216"/>
      <c r="BZP100" s="216"/>
      <c r="BZQ100" s="216"/>
      <c r="BZR100" s="216"/>
      <c r="BZS100" s="216"/>
      <c r="BZT100" s="216"/>
      <c r="BZU100" s="216"/>
      <c r="BZV100" s="216"/>
      <c r="BZW100" s="216"/>
      <c r="BZX100" s="216"/>
      <c r="BZY100" s="216"/>
      <c r="BZZ100" s="216"/>
      <c r="CAA100" s="216"/>
      <c r="CAB100" s="216"/>
      <c r="CAC100" s="216"/>
      <c r="CAD100" s="216"/>
      <c r="CAE100" s="216"/>
      <c r="CAF100" s="216"/>
      <c r="CAG100" s="216"/>
      <c r="CAH100" s="216"/>
      <c r="CAI100" s="216"/>
      <c r="CAJ100" s="216"/>
      <c r="CAK100" s="216"/>
      <c r="CAL100" s="216"/>
      <c r="CAM100" s="216"/>
      <c r="CAN100" s="216"/>
      <c r="CAO100" s="216"/>
      <c r="CAP100" s="216"/>
      <c r="CAQ100" s="216"/>
      <c r="CAR100" s="216"/>
      <c r="CAS100" s="216"/>
      <c r="CAT100" s="216"/>
      <c r="CAU100" s="216"/>
      <c r="CAV100" s="216"/>
      <c r="CAW100" s="216"/>
      <c r="CAX100" s="216"/>
      <c r="CAY100" s="216"/>
      <c r="CAZ100" s="216"/>
      <c r="CBA100" s="216"/>
      <c r="CBB100" s="216"/>
      <c r="CBC100" s="216"/>
      <c r="CBD100" s="216"/>
      <c r="CBE100" s="216"/>
      <c r="CBF100" s="216"/>
      <c r="CBG100" s="216"/>
      <c r="CBH100" s="216"/>
      <c r="CBI100" s="216"/>
      <c r="CBJ100" s="216"/>
      <c r="CBK100" s="216"/>
      <c r="CBL100" s="216"/>
      <c r="CBM100" s="216"/>
      <c r="CBN100" s="216"/>
      <c r="CBO100" s="216"/>
      <c r="CBP100" s="216"/>
      <c r="CBQ100" s="216"/>
      <c r="CBR100" s="216"/>
      <c r="CBS100" s="216"/>
      <c r="CBT100" s="216"/>
      <c r="CBU100" s="216"/>
      <c r="CBV100" s="216"/>
      <c r="CBW100" s="216"/>
      <c r="CBX100" s="216"/>
      <c r="CBY100" s="216"/>
      <c r="CBZ100" s="216"/>
      <c r="CCA100" s="216"/>
      <c r="CCB100" s="216"/>
      <c r="CCC100" s="216"/>
      <c r="CCD100" s="216"/>
      <c r="CCE100" s="216"/>
      <c r="CCF100" s="216"/>
      <c r="CCG100" s="216"/>
      <c r="CCH100" s="216"/>
      <c r="CCI100" s="216"/>
      <c r="CCJ100" s="216"/>
      <c r="CCK100" s="216"/>
      <c r="CCL100" s="216"/>
      <c r="CCM100" s="216"/>
      <c r="CCN100" s="216"/>
      <c r="CCO100" s="216"/>
      <c r="CCP100" s="216"/>
      <c r="CCQ100" s="216"/>
      <c r="CCR100" s="216"/>
      <c r="CCS100" s="216"/>
      <c r="CCT100" s="216"/>
      <c r="CCU100" s="216"/>
      <c r="CCV100" s="216"/>
      <c r="CCW100" s="216"/>
      <c r="CCX100" s="216"/>
      <c r="CCY100" s="216"/>
      <c r="CCZ100" s="216"/>
      <c r="CDA100" s="216"/>
      <c r="CDB100" s="216"/>
      <c r="CDC100" s="216"/>
      <c r="CDD100" s="216"/>
      <c r="CDE100" s="216"/>
      <c r="CDF100" s="216"/>
      <c r="CDG100" s="216"/>
      <c r="CDH100" s="216"/>
      <c r="CDI100" s="216"/>
      <c r="CDJ100" s="216"/>
      <c r="CDK100" s="216"/>
      <c r="CDL100" s="216"/>
      <c r="CDM100" s="216"/>
      <c r="CDN100" s="216"/>
      <c r="CDO100" s="216"/>
      <c r="CDP100" s="216"/>
      <c r="CDQ100" s="216"/>
      <c r="CDR100" s="216"/>
      <c r="CDS100" s="216"/>
      <c r="CDT100" s="216"/>
      <c r="CDU100" s="216"/>
      <c r="CDV100" s="216"/>
      <c r="CDW100" s="216"/>
      <c r="CDX100" s="216"/>
      <c r="CDY100" s="216"/>
      <c r="CDZ100" s="216"/>
      <c r="CEA100" s="216"/>
      <c r="CEB100" s="216"/>
      <c r="CEC100" s="216"/>
      <c r="CED100" s="216"/>
      <c r="CEE100" s="216"/>
      <c r="CEF100" s="216"/>
      <c r="CEG100" s="216"/>
      <c r="CEH100" s="216"/>
      <c r="CEI100" s="216"/>
      <c r="CEJ100" s="216"/>
      <c r="CEK100" s="216"/>
      <c r="CEL100" s="216"/>
      <c r="CEM100" s="216"/>
      <c r="CEN100" s="216"/>
      <c r="CEO100" s="216"/>
      <c r="CEP100" s="216"/>
      <c r="CEQ100" s="216"/>
      <c r="CER100" s="216"/>
      <c r="CES100" s="216"/>
      <c r="CET100" s="216"/>
      <c r="CEU100" s="216"/>
      <c r="CEV100" s="216"/>
      <c r="CEW100" s="216"/>
      <c r="CEX100" s="216"/>
      <c r="CEY100" s="216"/>
      <c r="CEZ100" s="216"/>
      <c r="CFA100" s="216"/>
      <c r="CFB100" s="216"/>
      <c r="CFC100" s="216"/>
      <c r="CFD100" s="216"/>
      <c r="CFE100" s="216"/>
      <c r="CFF100" s="216"/>
      <c r="CFG100" s="216"/>
      <c r="CFH100" s="216"/>
      <c r="CFI100" s="216"/>
      <c r="CFJ100" s="216"/>
      <c r="CFK100" s="216"/>
      <c r="CFL100" s="216"/>
      <c r="CFM100" s="216"/>
      <c r="CFN100" s="216"/>
      <c r="CFO100" s="216"/>
      <c r="CFP100" s="216"/>
      <c r="CFQ100" s="216"/>
      <c r="CFR100" s="216"/>
      <c r="CFS100" s="216"/>
      <c r="CFT100" s="216"/>
      <c r="CFU100" s="216"/>
      <c r="CFV100" s="216"/>
      <c r="CFW100" s="216"/>
      <c r="CFX100" s="216"/>
      <c r="CFY100" s="216"/>
      <c r="CFZ100" s="216"/>
      <c r="CGA100" s="216"/>
      <c r="CGB100" s="216"/>
      <c r="CGC100" s="216"/>
      <c r="CGD100" s="216"/>
      <c r="CGE100" s="216"/>
      <c r="CGF100" s="216"/>
      <c r="CGG100" s="216"/>
      <c r="CGH100" s="216"/>
      <c r="CGI100" s="216"/>
      <c r="CGJ100" s="216"/>
      <c r="CGK100" s="216"/>
      <c r="CGL100" s="216"/>
      <c r="CGM100" s="216"/>
      <c r="CGN100" s="216"/>
      <c r="CGO100" s="216"/>
      <c r="CGP100" s="216"/>
      <c r="CGQ100" s="216"/>
      <c r="CGR100" s="216"/>
      <c r="CGS100" s="216"/>
      <c r="CGT100" s="216"/>
      <c r="CGU100" s="216"/>
      <c r="CGV100" s="216"/>
      <c r="CGW100" s="216"/>
      <c r="CGX100" s="216"/>
      <c r="CGY100" s="216"/>
      <c r="CGZ100" s="216"/>
      <c r="CHA100" s="216"/>
      <c r="CHB100" s="216"/>
      <c r="CHC100" s="216"/>
      <c r="CHD100" s="216"/>
      <c r="CHE100" s="216"/>
      <c r="CHF100" s="216"/>
      <c r="CHG100" s="216"/>
      <c r="CHH100" s="216"/>
      <c r="CHI100" s="216"/>
      <c r="CHJ100" s="216"/>
      <c r="CHK100" s="216"/>
      <c r="CHL100" s="216"/>
      <c r="CHM100" s="216"/>
      <c r="CHN100" s="216"/>
      <c r="CHO100" s="216"/>
      <c r="CHP100" s="216"/>
      <c r="CHQ100" s="216"/>
      <c r="CHR100" s="216"/>
      <c r="CHS100" s="216"/>
      <c r="CHT100" s="216"/>
      <c r="CHU100" s="216"/>
      <c r="CHV100" s="216"/>
      <c r="CHW100" s="216"/>
      <c r="CHX100" s="216"/>
      <c r="CHY100" s="216"/>
      <c r="CHZ100" s="216"/>
      <c r="CIA100" s="216"/>
      <c r="CIB100" s="216"/>
      <c r="CIC100" s="216"/>
      <c r="CID100" s="216"/>
      <c r="CIE100" s="216"/>
      <c r="CIF100" s="216"/>
      <c r="CIG100" s="216"/>
      <c r="CIH100" s="216"/>
      <c r="CII100" s="216"/>
      <c r="CIJ100" s="216"/>
      <c r="CIK100" s="216"/>
      <c r="CIL100" s="216"/>
      <c r="CIM100" s="216"/>
      <c r="CIN100" s="216"/>
      <c r="CIO100" s="216"/>
      <c r="CIP100" s="216"/>
      <c r="CIQ100" s="216"/>
      <c r="CIR100" s="216"/>
      <c r="CIS100" s="216"/>
      <c r="CIT100" s="216"/>
      <c r="CIU100" s="216"/>
      <c r="CIV100" s="216"/>
      <c r="CIW100" s="216"/>
      <c r="CIX100" s="216"/>
      <c r="CIY100" s="216"/>
      <c r="CIZ100" s="216"/>
      <c r="CJA100" s="216"/>
      <c r="CJB100" s="216"/>
      <c r="CJC100" s="216"/>
      <c r="CJD100" s="216"/>
      <c r="CJE100" s="216"/>
      <c r="CJF100" s="216"/>
      <c r="CJG100" s="216"/>
      <c r="CJH100" s="216"/>
      <c r="CJI100" s="216"/>
      <c r="CJJ100" s="216"/>
      <c r="CJK100" s="216"/>
      <c r="CJL100" s="216"/>
      <c r="CJM100" s="216"/>
      <c r="CJN100" s="216"/>
      <c r="CJO100" s="216"/>
      <c r="CJP100" s="216"/>
      <c r="CJQ100" s="216"/>
      <c r="CJR100" s="216"/>
      <c r="CJS100" s="216"/>
      <c r="CJT100" s="216"/>
      <c r="CJU100" s="216"/>
      <c r="CJV100" s="216"/>
      <c r="CJW100" s="216"/>
      <c r="CJX100" s="216"/>
      <c r="CJY100" s="216"/>
      <c r="CJZ100" s="216"/>
      <c r="CKA100" s="216"/>
      <c r="CKB100" s="216"/>
      <c r="CKC100" s="216"/>
      <c r="CKD100" s="216"/>
      <c r="CKE100" s="216"/>
      <c r="CKF100" s="216"/>
      <c r="CKG100" s="216"/>
      <c r="CKH100" s="216"/>
      <c r="CKI100" s="216"/>
      <c r="CKJ100" s="216"/>
      <c r="CKK100" s="216"/>
      <c r="CKL100" s="216"/>
      <c r="CKM100" s="216"/>
      <c r="CKN100" s="216"/>
      <c r="CKO100" s="216"/>
      <c r="CKP100" s="216"/>
      <c r="CKQ100" s="216"/>
      <c r="CKR100" s="216"/>
      <c r="CKS100" s="216"/>
      <c r="CKT100" s="216"/>
      <c r="CKU100" s="216"/>
      <c r="CKV100" s="216"/>
      <c r="CKW100" s="216"/>
      <c r="CKX100" s="216"/>
      <c r="CKY100" s="216"/>
      <c r="CKZ100" s="216"/>
      <c r="CLA100" s="216"/>
      <c r="CLB100" s="216"/>
      <c r="CLC100" s="216"/>
      <c r="CLD100" s="216"/>
      <c r="CLE100" s="216"/>
      <c r="CLF100" s="216"/>
      <c r="CLG100" s="216"/>
      <c r="CLH100" s="216"/>
      <c r="CLI100" s="216"/>
      <c r="CLJ100" s="216"/>
      <c r="CLK100" s="216"/>
      <c r="CLL100" s="216"/>
      <c r="CLM100" s="216"/>
      <c r="CLN100" s="216"/>
      <c r="CLO100" s="216"/>
      <c r="CLP100" s="216"/>
      <c r="CLQ100" s="216"/>
      <c r="CLR100" s="216"/>
      <c r="CLS100" s="216"/>
      <c r="CLT100" s="216"/>
      <c r="CLU100" s="216"/>
      <c r="CLV100" s="216"/>
      <c r="CLW100" s="216"/>
      <c r="CLX100" s="216"/>
      <c r="CLY100" s="216"/>
      <c r="CLZ100" s="216"/>
      <c r="CMA100" s="216"/>
      <c r="CMB100" s="216"/>
      <c r="CMC100" s="216"/>
      <c r="CMD100" s="216"/>
      <c r="CME100" s="216"/>
      <c r="CMF100" s="216"/>
      <c r="CMG100" s="216"/>
      <c r="CMH100" s="216"/>
      <c r="CMI100" s="216"/>
      <c r="CMJ100" s="216"/>
      <c r="CMK100" s="216"/>
      <c r="CML100" s="216"/>
      <c r="CMM100" s="216"/>
      <c r="CMN100" s="216"/>
      <c r="CMO100" s="216"/>
      <c r="CMP100" s="216"/>
      <c r="CMQ100" s="216"/>
      <c r="CMR100" s="216"/>
      <c r="CMS100" s="216"/>
      <c r="CMT100" s="216"/>
      <c r="CMU100" s="216"/>
      <c r="CMV100" s="216"/>
      <c r="CMW100" s="216"/>
      <c r="CMX100" s="216"/>
      <c r="CMY100" s="216"/>
      <c r="CMZ100" s="216"/>
      <c r="CNA100" s="216"/>
      <c r="CNB100" s="216"/>
      <c r="CNC100" s="216"/>
      <c r="CND100" s="216"/>
      <c r="CNE100" s="216"/>
      <c r="CNF100" s="216"/>
      <c r="CNG100" s="216"/>
      <c r="CNH100" s="216"/>
      <c r="CNI100" s="216"/>
      <c r="CNJ100" s="216"/>
      <c r="CNK100" s="216"/>
      <c r="CNL100" s="216"/>
      <c r="CNM100" s="216"/>
      <c r="CNN100" s="216"/>
      <c r="CNO100" s="216"/>
      <c r="CNP100" s="216"/>
      <c r="CNQ100" s="216"/>
      <c r="CNR100" s="216"/>
      <c r="CNS100" s="216"/>
      <c r="CNT100" s="216"/>
      <c r="CNU100" s="216"/>
      <c r="CNV100" s="216"/>
      <c r="CNW100" s="216"/>
      <c r="CNX100" s="216"/>
      <c r="CNY100" s="216"/>
      <c r="CNZ100" s="216"/>
      <c r="COA100" s="216"/>
      <c r="COB100" s="216"/>
      <c r="COC100" s="216"/>
      <c r="COD100" s="216"/>
      <c r="COE100" s="216"/>
      <c r="COF100" s="216"/>
      <c r="COG100" s="216"/>
      <c r="COH100" s="216"/>
      <c r="COI100" s="216"/>
      <c r="COJ100" s="216"/>
      <c r="COK100" s="216"/>
      <c r="COL100" s="216"/>
      <c r="COM100" s="216"/>
      <c r="CON100" s="216"/>
      <c r="COO100" s="216"/>
      <c r="COP100" s="216"/>
      <c r="COQ100" s="216"/>
      <c r="COR100" s="216"/>
      <c r="COS100" s="216"/>
      <c r="COT100" s="216"/>
      <c r="COU100" s="216"/>
      <c r="COV100" s="216"/>
      <c r="COW100" s="216"/>
      <c r="COX100" s="216"/>
      <c r="COY100" s="216"/>
      <c r="COZ100" s="216"/>
      <c r="CPA100" s="216"/>
      <c r="CPB100" s="216"/>
      <c r="CPC100" s="216"/>
      <c r="CPD100" s="216"/>
      <c r="CPE100" s="216"/>
      <c r="CPF100" s="216"/>
    </row>
    <row r="101" spans="1:2450" s="175" customFormat="1" ht="25.5" x14ac:dyDescent="0.25">
      <c r="A101" s="710"/>
      <c r="B101" s="204">
        <f t="shared" si="2"/>
        <v>0</v>
      </c>
      <c r="C101" s="313" t="s">
        <v>55</v>
      </c>
      <c r="D101" s="202"/>
      <c r="E101" s="205"/>
      <c r="F101" s="205"/>
      <c r="G101" s="206"/>
      <c r="H101" s="290"/>
      <c r="I101" s="373"/>
      <c r="J101" s="373"/>
      <c r="K101" s="373"/>
      <c r="L101" s="373"/>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c r="HX101" s="216"/>
      <c r="HY101" s="216"/>
      <c r="HZ101" s="216"/>
      <c r="IA101" s="216"/>
      <c r="IB101" s="216"/>
      <c r="IC101" s="216"/>
      <c r="ID101" s="216"/>
      <c r="IE101" s="216"/>
      <c r="IF101" s="216"/>
      <c r="IG101" s="216"/>
      <c r="IH101" s="216"/>
      <c r="II101" s="216"/>
      <c r="IJ101" s="216"/>
      <c r="IK101" s="216"/>
      <c r="IL101" s="216"/>
      <c r="IM101" s="216"/>
      <c r="IN101" s="216"/>
      <c r="IO101" s="216"/>
      <c r="IP101" s="216"/>
      <c r="IQ101" s="216"/>
      <c r="IR101" s="216"/>
      <c r="IS101" s="216"/>
      <c r="IT101" s="216"/>
      <c r="IU101" s="216"/>
      <c r="IV101" s="216"/>
      <c r="IW101" s="216"/>
      <c r="IX101" s="216"/>
      <c r="IY101" s="216"/>
      <c r="IZ101" s="216"/>
      <c r="JA101" s="216"/>
      <c r="JB101" s="216"/>
      <c r="JC101" s="216"/>
      <c r="JD101" s="216"/>
      <c r="JE101" s="216"/>
      <c r="JF101" s="216"/>
      <c r="JG101" s="216"/>
      <c r="JH101" s="216"/>
      <c r="JI101" s="216"/>
      <c r="JJ101" s="216"/>
      <c r="JK101" s="216"/>
      <c r="JL101" s="216"/>
      <c r="JM101" s="216"/>
      <c r="JN101" s="216"/>
      <c r="JO101" s="216"/>
      <c r="JP101" s="216"/>
      <c r="JQ101" s="216"/>
      <c r="JR101" s="216"/>
      <c r="JS101" s="216"/>
      <c r="JT101" s="216"/>
      <c r="JU101" s="216"/>
      <c r="JV101" s="216"/>
      <c r="JW101" s="216"/>
      <c r="JX101" s="216"/>
      <c r="JY101" s="216"/>
      <c r="JZ101" s="216"/>
      <c r="KA101" s="216"/>
      <c r="KB101" s="216"/>
      <c r="KC101" s="216"/>
      <c r="KD101" s="216"/>
      <c r="KE101" s="216"/>
      <c r="KF101" s="216"/>
      <c r="KG101" s="216"/>
      <c r="KH101" s="216"/>
      <c r="KI101" s="216"/>
      <c r="KJ101" s="216"/>
      <c r="KK101" s="216"/>
      <c r="KL101" s="216"/>
      <c r="KM101" s="216"/>
      <c r="KN101" s="216"/>
      <c r="KO101" s="216"/>
      <c r="KP101" s="216"/>
      <c r="KQ101" s="216"/>
      <c r="KR101" s="216"/>
      <c r="KS101" s="216"/>
      <c r="KT101" s="216"/>
      <c r="KU101" s="216"/>
      <c r="KV101" s="216"/>
      <c r="KW101" s="216"/>
      <c r="KX101" s="216"/>
      <c r="KY101" s="216"/>
      <c r="KZ101" s="216"/>
      <c r="LA101" s="216"/>
      <c r="LB101" s="216"/>
      <c r="LC101" s="216"/>
      <c r="LD101" s="216"/>
      <c r="LE101" s="216"/>
      <c r="LF101" s="216"/>
      <c r="LG101" s="216"/>
      <c r="LH101" s="216"/>
      <c r="LI101" s="216"/>
      <c r="LJ101" s="216"/>
      <c r="LK101" s="216"/>
      <c r="LL101" s="216"/>
      <c r="LM101" s="216"/>
      <c r="LN101" s="216"/>
      <c r="LO101" s="216"/>
      <c r="LP101" s="216"/>
      <c r="LQ101" s="216"/>
      <c r="LR101" s="216"/>
      <c r="LS101" s="216"/>
      <c r="LT101" s="216"/>
      <c r="LU101" s="216"/>
      <c r="LV101" s="216"/>
      <c r="LW101" s="216"/>
      <c r="LX101" s="216"/>
      <c r="LY101" s="216"/>
      <c r="LZ101" s="216"/>
      <c r="MA101" s="216"/>
      <c r="MB101" s="216"/>
      <c r="MC101" s="216"/>
      <c r="MD101" s="216"/>
      <c r="ME101" s="216"/>
      <c r="MF101" s="216"/>
      <c r="MG101" s="216"/>
      <c r="MH101" s="216"/>
      <c r="MI101" s="216"/>
      <c r="MJ101" s="216"/>
      <c r="MK101" s="216"/>
      <c r="ML101" s="216"/>
      <c r="MM101" s="216"/>
      <c r="MN101" s="216"/>
      <c r="MO101" s="216"/>
      <c r="MP101" s="216"/>
      <c r="MQ101" s="216"/>
      <c r="MR101" s="216"/>
      <c r="MS101" s="216"/>
      <c r="MT101" s="216"/>
      <c r="MU101" s="216"/>
      <c r="MV101" s="216"/>
      <c r="MW101" s="216"/>
      <c r="MX101" s="216"/>
      <c r="MY101" s="216"/>
      <c r="MZ101" s="216"/>
      <c r="NA101" s="216"/>
      <c r="NB101" s="216"/>
      <c r="NC101" s="216"/>
      <c r="ND101" s="216"/>
      <c r="NE101" s="216"/>
      <c r="NF101" s="216"/>
      <c r="NG101" s="216"/>
      <c r="NH101" s="216"/>
      <c r="NI101" s="216"/>
      <c r="NJ101" s="216"/>
      <c r="NK101" s="216"/>
      <c r="NL101" s="216"/>
      <c r="NM101" s="216"/>
      <c r="NN101" s="216"/>
      <c r="NO101" s="216"/>
      <c r="NP101" s="216"/>
      <c r="NQ101" s="216"/>
      <c r="NR101" s="216"/>
      <c r="NS101" s="216"/>
      <c r="NT101" s="216"/>
      <c r="NU101" s="216"/>
      <c r="NV101" s="216"/>
      <c r="NW101" s="216"/>
      <c r="NX101" s="216"/>
      <c r="NY101" s="216"/>
      <c r="NZ101" s="216"/>
      <c r="OA101" s="216"/>
      <c r="OB101" s="216"/>
      <c r="OC101" s="216"/>
      <c r="OD101" s="216"/>
      <c r="OE101" s="216"/>
      <c r="OF101" s="216"/>
      <c r="OG101" s="216"/>
      <c r="OH101" s="216"/>
      <c r="OI101" s="216"/>
      <c r="OJ101" s="216"/>
      <c r="OK101" s="216"/>
      <c r="OL101" s="216"/>
      <c r="OM101" s="216"/>
      <c r="ON101" s="216"/>
      <c r="OO101" s="216"/>
      <c r="OP101" s="216"/>
      <c r="OQ101" s="216"/>
      <c r="OR101" s="216"/>
      <c r="OS101" s="216"/>
      <c r="OT101" s="216"/>
      <c r="OU101" s="216"/>
      <c r="OV101" s="216"/>
      <c r="OW101" s="216"/>
      <c r="OX101" s="216"/>
      <c r="OY101" s="216"/>
      <c r="OZ101" s="216"/>
      <c r="PA101" s="216"/>
      <c r="PB101" s="216"/>
      <c r="PC101" s="216"/>
      <c r="PD101" s="216"/>
      <c r="PE101" s="216"/>
      <c r="PF101" s="216"/>
      <c r="PG101" s="216"/>
      <c r="PH101" s="216"/>
      <c r="PI101" s="216"/>
      <c r="PJ101" s="216"/>
      <c r="PK101" s="216"/>
      <c r="PL101" s="216"/>
      <c r="PM101" s="216"/>
      <c r="PN101" s="216"/>
      <c r="PO101" s="216"/>
      <c r="PP101" s="216"/>
      <c r="PQ101" s="216"/>
      <c r="PR101" s="216"/>
      <c r="PS101" s="216"/>
      <c r="PT101" s="216"/>
      <c r="PU101" s="216"/>
      <c r="PV101" s="216"/>
      <c r="PW101" s="216"/>
      <c r="PX101" s="216"/>
      <c r="PY101" s="216"/>
      <c r="PZ101" s="216"/>
      <c r="QA101" s="216"/>
      <c r="QB101" s="216"/>
      <c r="QC101" s="216"/>
      <c r="QD101" s="216"/>
      <c r="QE101" s="216"/>
      <c r="QF101" s="216"/>
      <c r="QG101" s="216"/>
      <c r="QH101" s="216"/>
      <c r="QI101" s="216"/>
      <c r="QJ101" s="216"/>
      <c r="QK101" s="216"/>
      <c r="QL101" s="216"/>
      <c r="QM101" s="216"/>
      <c r="QN101" s="216"/>
      <c r="QO101" s="216"/>
      <c r="QP101" s="216"/>
      <c r="QQ101" s="216"/>
      <c r="QR101" s="216"/>
      <c r="QS101" s="216"/>
      <c r="QT101" s="216"/>
      <c r="QU101" s="216"/>
      <c r="QV101" s="216"/>
      <c r="QW101" s="216"/>
      <c r="QX101" s="216"/>
      <c r="QY101" s="216"/>
      <c r="QZ101" s="216"/>
      <c r="RA101" s="216"/>
      <c r="RB101" s="216"/>
      <c r="RC101" s="216"/>
      <c r="RD101" s="216"/>
      <c r="RE101" s="216"/>
      <c r="RF101" s="216"/>
      <c r="RG101" s="216"/>
      <c r="RH101" s="216"/>
      <c r="RI101" s="216"/>
      <c r="RJ101" s="216"/>
      <c r="RK101" s="216"/>
      <c r="RL101" s="216"/>
      <c r="RM101" s="216"/>
      <c r="RN101" s="216"/>
      <c r="RO101" s="216"/>
      <c r="RP101" s="216"/>
      <c r="RQ101" s="216"/>
      <c r="RR101" s="216"/>
      <c r="RS101" s="216"/>
      <c r="RT101" s="216"/>
      <c r="RU101" s="216"/>
      <c r="RV101" s="216"/>
      <c r="RW101" s="216"/>
      <c r="RX101" s="216"/>
      <c r="RY101" s="216"/>
      <c r="RZ101" s="216"/>
      <c r="SA101" s="216"/>
      <c r="SB101" s="216"/>
      <c r="SC101" s="216"/>
      <c r="SD101" s="216"/>
      <c r="SE101" s="216"/>
      <c r="SF101" s="216"/>
      <c r="SG101" s="216"/>
      <c r="SH101" s="216"/>
      <c r="SI101" s="216"/>
      <c r="SJ101" s="216"/>
      <c r="SK101" s="216"/>
      <c r="SL101" s="216"/>
      <c r="SM101" s="216"/>
      <c r="SN101" s="216"/>
      <c r="SO101" s="216"/>
      <c r="SP101" s="216"/>
      <c r="SQ101" s="216"/>
      <c r="SR101" s="216"/>
      <c r="SS101" s="216"/>
      <c r="ST101" s="216"/>
      <c r="SU101" s="216"/>
      <c r="SV101" s="216"/>
      <c r="SW101" s="216"/>
      <c r="SX101" s="216"/>
      <c r="SY101" s="216"/>
      <c r="SZ101" s="216"/>
      <c r="TA101" s="216"/>
      <c r="TB101" s="216"/>
      <c r="TC101" s="216"/>
      <c r="TD101" s="216"/>
      <c r="TE101" s="216"/>
      <c r="TF101" s="216"/>
      <c r="TG101" s="216"/>
      <c r="TH101" s="216"/>
      <c r="TI101" s="216"/>
      <c r="TJ101" s="216"/>
      <c r="TK101" s="216"/>
      <c r="TL101" s="216"/>
      <c r="TM101" s="216"/>
      <c r="TN101" s="216"/>
      <c r="TO101" s="216"/>
      <c r="TP101" s="216"/>
      <c r="TQ101" s="216"/>
      <c r="TR101" s="216"/>
      <c r="TS101" s="216"/>
      <c r="TT101" s="216"/>
      <c r="TU101" s="216"/>
      <c r="TV101" s="216"/>
      <c r="TW101" s="216"/>
      <c r="TX101" s="216"/>
      <c r="TY101" s="216"/>
      <c r="TZ101" s="216"/>
      <c r="UA101" s="216"/>
      <c r="UB101" s="216"/>
      <c r="UC101" s="216"/>
      <c r="UD101" s="216"/>
      <c r="UE101" s="216"/>
      <c r="UF101" s="216"/>
      <c r="UG101" s="216"/>
      <c r="UH101" s="216"/>
      <c r="UI101" s="216"/>
      <c r="UJ101" s="216"/>
      <c r="UK101" s="216"/>
      <c r="UL101" s="216"/>
      <c r="UM101" s="216"/>
      <c r="UN101" s="216"/>
      <c r="UO101" s="216"/>
      <c r="UP101" s="216"/>
      <c r="UQ101" s="216"/>
      <c r="UR101" s="216"/>
      <c r="US101" s="216"/>
      <c r="UT101" s="216"/>
      <c r="UU101" s="216"/>
      <c r="UV101" s="216"/>
      <c r="UW101" s="216"/>
      <c r="UX101" s="216"/>
      <c r="UY101" s="216"/>
      <c r="UZ101" s="216"/>
      <c r="VA101" s="216"/>
      <c r="VB101" s="216"/>
      <c r="VC101" s="216"/>
      <c r="VD101" s="216"/>
      <c r="VE101" s="216"/>
      <c r="VF101" s="216"/>
      <c r="VG101" s="216"/>
      <c r="VH101" s="216"/>
      <c r="VI101" s="216"/>
      <c r="VJ101" s="216"/>
      <c r="VK101" s="216"/>
      <c r="VL101" s="216"/>
      <c r="VM101" s="216"/>
      <c r="VN101" s="216"/>
      <c r="VO101" s="216"/>
      <c r="VP101" s="216"/>
      <c r="VQ101" s="216"/>
      <c r="VR101" s="216"/>
      <c r="VS101" s="216"/>
      <c r="VT101" s="216"/>
      <c r="VU101" s="216"/>
      <c r="VV101" s="216"/>
      <c r="VW101" s="216"/>
      <c r="VX101" s="216"/>
      <c r="VY101" s="216"/>
      <c r="VZ101" s="216"/>
      <c r="WA101" s="216"/>
      <c r="WB101" s="216"/>
      <c r="WC101" s="216"/>
      <c r="WD101" s="216"/>
      <c r="WE101" s="216"/>
      <c r="WF101" s="216"/>
      <c r="WG101" s="216"/>
      <c r="WH101" s="216"/>
      <c r="WI101" s="216"/>
      <c r="WJ101" s="216"/>
      <c r="WK101" s="216"/>
      <c r="WL101" s="216"/>
      <c r="WM101" s="216"/>
      <c r="WN101" s="216"/>
      <c r="WO101" s="216"/>
      <c r="WP101" s="216"/>
      <c r="WQ101" s="216"/>
      <c r="WR101" s="216"/>
      <c r="WS101" s="216"/>
      <c r="WT101" s="216"/>
      <c r="WU101" s="216"/>
      <c r="WV101" s="216"/>
      <c r="WW101" s="216"/>
      <c r="WX101" s="216"/>
      <c r="WY101" s="216"/>
      <c r="WZ101" s="216"/>
      <c r="XA101" s="216"/>
      <c r="XB101" s="216"/>
      <c r="XC101" s="216"/>
      <c r="XD101" s="216"/>
      <c r="XE101" s="216"/>
      <c r="XF101" s="216"/>
      <c r="XG101" s="216"/>
      <c r="XH101" s="216"/>
      <c r="XI101" s="216"/>
      <c r="XJ101" s="216"/>
      <c r="XK101" s="216"/>
      <c r="XL101" s="216"/>
      <c r="XM101" s="216"/>
      <c r="XN101" s="216"/>
      <c r="XO101" s="216"/>
      <c r="XP101" s="216"/>
      <c r="XQ101" s="216"/>
      <c r="XR101" s="216"/>
      <c r="XS101" s="216"/>
      <c r="XT101" s="216"/>
      <c r="XU101" s="216"/>
      <c r="XV101" s="216"/>
      <c r="XW101" s="216"/>
      <c r="XX101" s="216"/>
      <c r="XY101" s="216"/>
      <c r="XZ101" s="216"/>
      <c r="YA101" s="216"/>
      <c r="YB101" s="216"/>
      <c r="YC101" s="216"/>
      <c r="YD101" s="216"/>
      <c r="YE101" s="216"/>
      <c r="YF101" s="216"/>
      <c r="YG101" s="216"/>
      <c r="YH101" s="216"/>
      <c r="YI101" s="216"/>
      <c r="YJ101" s="216"/>
      <c r="YK101" s="216"/>
      <c r="YL101" s="216"/>
      <c r="YM101" s="216"/>
      <c r="YN101" s="216"/>
      <c r="YO101" s="216"/>
      <c r="YP101" s="216"/>
      <c r="YQ101" s="216"/>
      <c r="YR101" s="216"/>
      <c r="YS101" s="216"/>
      <c r="YT101" s="216"/>
      <c r="YU101" s="216"/>
      <c r="YV101" s="216"/>
      <c r="YW101" s="216"/>
      <c r="YX101" s="216"/>
      <c r="YY101" s="216"/>
      <c r="YZ101" s="216"/>
      <c r="ZA101" s="216"/>
      <c r="ZB101" s="216"/>
      <c r="ZC101" s="216"/>
      <c r="ZD101" s="216"/>
      <c r="ZE101" s="216"/>
      <c r="ZF101" s="216"/>
      <c r="ZG101" s="216"/>
      <c r="ZH101" s="216"/>
      <c r="ZI101" s="216"/>
      <c r="ZJ101" s="216"/>
      <c r="ZK101" s="216"/>
      <c r="ZL101" s="216"/>
      <c r="ZM101" s="216"/>
      <c r="ZN101" s="216"/>
      <c r="ZO101" s="216"/>
      <c r="ZP101" s="216"/>
      <c r="ZQ101" s="216"/>
      <c r="ZR101" s="216"/>
      <c r="ZS101" s="216"/>
      <c r="ZT101" s="216"/>
      <c r="ZU101" s="216"/>
      <c r="ZV101" s="216"/>
      <c r="ZW101" s="216"/>
      <c r="ZX101" s="216"/>
      <c r="ZY101" s="216"/>
      <c r="ZZ101" s="216"/>
      <c r="AAA101" s="216"/>
      <c r="AAB101" s="216"/>
      <c r="AAC101" s="216"/>
      <c r="AAD101" s="216"/>
      <c r="AAE101" s="216"/>
      <c r="AAF101" s="216"/>
      <c r="AAG101" s="216"/>
      <c r="AAH101" s="216"/>
      <c r="AAI101" s="216"/>
      <c r="AAJ101" s="216"/>
      <c r="AAK101" s="216"/>
      <c r="AAL101" s="216"/>
      <c r="AAM101" s="216"/>
      <c r="AAN101" s="216"/>
      <c r="AAO101" s="216"/>
      <c r="AAP101" s="216"/>
      <c r="AAQ101" s="216"/>
      <c r="AAR101" s="216"/>
      <c r="AAS101" s="216"/>
      <c r="AAT101" s="216"/>
      <c r="AAU101" s="216"/>
      <c r="AAV101" s="216"/>
      <c r="AAW101" s="216"/>
      <c r="AAX101" s="216"/>
      <c r="AAY101" s="216"/>
      <c r="AAZ101" s="216"/>
      <c r="ABA101" s="216"/>
      <c r="ABB101" s="216"/>
      <c r="ABC101" s="216"/>
      <c r="ABD101" s="216"/>
      <c r="ABE101" s="216"/>
      <c r="ABF101" s="216"/>
      <c r="ABG101" s="216"/>
      <c r="ABH101" s="216"/>
      <c r="ABI101" s="216"/>
      <c r="ABJ101" s="216"/>
      <c r="ABK101" s="216"/>
      <c r="ABL101" s="216"/>
      <c r="ABM101" s="216"/>
      <c r="ABN101" s="216"/>
      <c r="ABO101" s="216"/>
      <c r="ABP101" s="216"/>
      <c r="ABQ101" s="216"/>
      <c r="ABR101" s="216"/>
      <c r="ABS101" s="216"/>
      <c r="ABT101" s="216"/>
      <c r="ABU101" s="216"/>
      <c r="ABV101" s="216"/>
      <c r="ABW101" s="216"/>
      <c r="ABX101" s="216"/>
      <c r="ABY101" s="216"/>
      <c r="ABZ101" s="216"/>
      <c r="ACA101" s="216"/>
      <c r="ACB101" s="216"/>
      <c r="ACC101" s="216"/>
      <c r="ACD101" s="216"/>
      <c r="ACE101" s="216"/>
      <c r="ACF101" s="216"/>
      <c r="ACG101" s="216"/>
      <c r="ACH101" s="216"/>
      <c r="ACI101" s="216"/>
      <c r="ACJ101" s="216"/>
      <c r="ACK101" s="216"/>
      <c r="ACL101" s="216"/>
      <c r="ACM101" s="216"/>
      <c r="ACN101" s="216"/>
      <c r="ACO101" s="216"/>
      <c r="ACP101" s="216"/>
      <c r="ACQ101" s="216"/>
      <c r="ACR101" s="216"/>
      <c r="ACS101" s="216"/>
      <c r="ACT101" s="216"/>
      <c r="ACU101" s="216"/>
      <c r="ACV101" s="216"/>
      <c r="ACW101" s="216"/>
      <c r="ACX101" s="216"/>
      <c r="ACY101" s="216"/>
      <c r="ACZ101" s="216"/>
      <c r="ADA101" s="216"/>
      <c r="ADB101" s="216"/>
      <c r="ADC101" s="216"/>
      <c r="ADD101" s="216"/>
      <c r="ADE101" s="216"/>
      <c r="ADF101" s="216"/>
      <c r="ADG101" s="216"/>
      <c r="ADH101" s="216"/>
      <c r="ADI101" s="216"/>
      <c r="ADJ101" s="216"/>
      <c r="ADK101" s="216"/>
      <c r="ADL101" s="216"/>
      <c r="ADM101" s="216"/>
      <c r="ADN101" s="216"/>
      <c r="ADO101" s="216"/>
      <c r="ADP101" s="216"/>
      <c r="ADQ101" s="216"/>
      <c r="ADR101" s="216"/>
      <c r="ADS101" s="216"/>
      <c r="ADT101" s="216"/>
      <c r="ADU101" s="216"/>
      <c r="ADV101" s="216"/>
      <c r="ADW101" s="216"/>
      <c r="ADX101" s="216"/>
      <c r="ADY101" s="216"/>
      <c r="ADZ101" s="216"/>
      <c r="AEA101" s="216"/>
      <c r="AEB101" s="216"/>
      <c r="AEC101" s="216"/>
      <c r="AED101" s="216"/>
      <c r="AEE101" s="216"/>
      <c r="AEF101" s="216"/>
      <c r="AEG101" s="216"/>
      <c r="AEH101" s="216"/>
      <c r="AEI101" s="216"/>
      <c r="AEJ101" s="216"/>
      <c r="AEK101" s="216"/>
      <c r="AEL101" s="216"/>
      <c r="AEM101" s="216"/>
      <c r="AEN101" s="216"/>
      <c r="AEO101" s="216"/>
      <c r="AEP101" s="216"/>
      <c r="AEQ101" s="216"/>
      <c r="AER101" s="216"/>
      <c r="AES101" s="216"/>
      <c r="AET101" s="216"/>
      <c r="AEU101" s="216"/>
      <c r="AEV101" s="216"/>
      <c r="AEW101" s="216"/>
      <c r="AEX101" s="216"/>
      <c r="AEY101" s="216"/>
      <c r="AEZ101" s="216"/>
      <c r="AFA101" s="216"/>
      <c r="AFB101" s="216"/>
      <c r="AFC101" s="216"/>
      <c r="AFD101" s="216"/>
      <c r="AFE101" s="216"/>
      <c r="AFF101" s="216"/>
      <c r="AFG101" s="216"/>
      <c r="AFH101" s="216"/>
      <c r="AFI101" s="216"/>
      <c r="AFJ101" s="216"/>
      <c r="AFK101" s="216"/>
      <c r="AFL101" s="216"/>
      <c r="AFM101" s="216"/>
      <c r="AFN101" s="216"/>
      <c r="AFO101" s="216"/>
      <c r="AFP101" s="216"/>
      <c r="AFQ101" s="216"/>
      <c r="AFR101" s="216"/>
      <c r="AFS101" s="216"/>
      <c r="AFT101" s="216"/>
      <c r="AFU101" s="216"/>
      <c r="AFV101" s="216"/>
      <c r="AFW101" s="216"/>
      <c r="AFX101" s="216"/>
      <c r="AFY101" s="216"/>
      <c r="AFZ101" s="216"/>
      <c r="AGA101" s="216"/>
      <c r="AGB101" s="216"/>
      <c r="AGC101" s="216"/>
      <c r="AGD101" s="216"/>
      <c r="AGE101" s="216"/>
      <c r="AGF101" s="216"/>
      <c r="AGG101" s="216"/>
      <c r="AGH101" s="216"/>
      <c r="AGI101" s="216"/>
      <c r="AGJ101" s="216"/>
      <c r="AGK101" s="216"/>
      <c r="AGL101" s="216"/>
      <c r="AGM101" s="216"/>
      <c r="AGN101" s="216"/>
      <c r="AGO101" s="216"/>
      <c r="AGP101" s="216"/>
      <c r="AGQ101" s="216"/>
      <c r="AGR101" s="216"/>
      <c r="AGS101" s="216"/>
      <c r="AGT101" s="216"/>
      <c r="AGU101" s="216"/>
      <c r="AGV101" s="216"/>
      <c r="AGW101" s="216"/>
      <c r="AGX101" s="216"/>
      <c r="AGY101" s="216"/>
      <c r="AGZ101" s="216"/>
      <c r="AHA101" s="216"/>
      <c r="AHB101" s="216"/>
      <c r="AHC101" s="216"/>
      <c r="AHD101" s="216"/>
      <c r="AHE101" s="216"/>
      <c r="AHF101" s="216"/>
      <c r="AHG101" s="216"/>
      <c r="AHH101" s="216"/>
      <c r="AHI101" s="216"/>
      <c r="AHJ101" s="216"/>
      <c r="AHK101" s="216"/>
      <c r="AHL101" s="216"/>
      <c r="AHM101" s="216"/>
      <c r="AHN101" s="216"/>
      <c r="AHO101" s="216"/>
      <c r="AHP101" s="216"/>
      <c r="AHQ101" s="216"/>
      <c r="AHR101" s="216"/>
      <c r="AHS101" s="216"/>
      <c r="AHT101" s="216"/>
      <c r="AHU101" s="216"/>
      <c r="AHV101" s="216"/>
      <c r="AHW101" s="216"/>
      <c r="AHX101" s="216"/>
      <c r="AHY101" s="216"/>
      <c r="AHZ101" s="216"/>
      <c r="AIA101" s="216"/>
      <c r="AIB101" s="216"/>
      <c r="AIC101" s="216"/>
      <c r="AID101" s="216"/>
      <c r="AIE101" s="216"/>
      <c r="AIF101" s="216"/>
      <c r="AIG101" s="216"/>
      <c r="AIH101" s="216"/>
      <c r="AII101" s="216"/>
      <c r="AIJ101" s="216"/>
      <c r="AIK101" s="216"/>
      <c r="AIL101" s="216"/>
      <c r="AIM101" s="216"/>
      <c r="AIN101" s="216"/>
      <c r="AIO101" s="216"/>
      <c r="AIP101" s="216"/>
      <c r="AIQ101" s="216"/>
      <c r="AIR101" s="216"/>
      <c r="AIS101" s="216"/>
      <c r="AIT101" s="216"/>
      <c r="AIU101" s="216"/>
      <c r="AIV101" s="216"/>
      <c r="AIW101" s="216"/>
      <c r="AIX101" s="216"/>
      <c r="AIY101" s="216"/>
      <c r="AIZ101" s="216"/>
      <c r="AJA101" s="216"/>
      <c r="AJB101" s="216"/>
      <c r="AJC101" s="216"/>
      <c r="AJD101" s="216"/>
      <c r="AJE101" s="216"/>
      <c r="AJF101" s="216"/>
      <c r="AJG101" s="216"/>
      <c r="AJH101" s="216"/>
      <c r="AJI101" s="216"/>
      <c r="AJJ101" s="216"/>
      <c r="AJK101" s="216"/>
      <c r="AJL101" s="216"/>
      <c r="AJM101" s="216"/>
      <c r="AJN101" s="216"/>
      <c r="AJO101" s="216"/>
      <c r="AJP101" s="216"/>
      <c r="AJQ101" s="216"/>
      <c r="AJR101" s="216"/>
      <c r="AJS101" s="216"/>
      <c r="AJT101" s="216"/>
      <c r="AJU101" s="216"/>
      <c r="AJV101" s="216"/>
      <c r="AJW101" s="216"/>
      <c r="AJX101" s="216"/>
      <c r="AJY101" s="216"/>
      <c r="AJZ101" s="216"/>
      <c r="AKA101" s="216"/>
      <c r="AKB101" s="216"/>
      <c r="AKC101" s="216"/>
      <c r="AKD101" s="216"/>
      <c r="AKE101" s="216"/>
      <c r="AKF101" s="216"/>
      <c r="AKG101" s="216"/>
      <c r="AKH101" s="216"/>
      <c r="AKI101" s="216"/>
      <c r="AKJ101" s="216"/>
      <c r="AKK101" s="216"/>
      <c r="AKL101" s="216"/>
      <c r="AKM101" s="216"/>
      <c r="AKN101" s="216"/>
      <c r="AKO101" s="216"/>
      <c r="AKP101" s="216"/>
      <c r="AKQ101" s="216"/>
      <c r="AKR101" s="216"/>
      <c r="AKS101" s="216"/>
      <c r="AKT101" s="216"/>
      <c r="AKU101" s="216"/>
      <c r="AKV101" s="216"/>
      <c r="AKW101" s="216"/>
      <c r="AKX101" s="216"/>
      <c r="AKY101" s="216"/>
      <c r="AKZ101" s="216"/>
      <c r="ALA101" s="216"/>
      <c r="ALB101" s="216"/>
      <c r="ALC101" s="216"/>
      <c r="ALD101" s="216"/>
      <c r="ALE101" s="216"/>
      <c r="ALF101" s="216"/>
      <c r="ALG101" s="216"/>
      <c r="ALH101" s="216"/>
      <c r="ALI101" s="216"/>
      <c r="ALJ101" s="216"/>
      <c r="ALK101" s="216"/>
      <c r="ALL101" s="216"/>
      <c r="ALM101" s="216"/>
      <c r="ALN101" s="216"/>
      <c r="ALO101" s="216"/>
      <c r="ALP101" s="216"/>
      <c r="ALQ101" s="216"/>
      <c r="ALR101" s="216"/>
      <c r="ALS101" s="216"/>
      <c r="ALT101" s="216"/>
      <c r="ALU101" s="216"/>
      <c r="ALV101" s="216"/>
      <c r="ALW101" s="216"/>
      <c r="ALX101" s="216"/>
      <c r="ALY101" s="216"/>
      <c r="ALZ101" s="216"/>
      <c r="AMA101" s="216"/>
      <c r="AMB101" s="216"/>
      <c r="AMC101" s="216"/>
      <c r="AMD101" s="216"/>
      <c r="AME101" s="216"/>
      <c r="AMF101" s="216"/>
      <c r="AMG101" s="216"/>
      <c r="AMH101" s="216"/>
      <c r="AMI101" s="216"/>
      <c r="AMJ101" s="216"/>
      <c r="AMK101" s="216"/>
      <c r="AML101" s="216"/>
      <c r="AMM101" s="216"/>
      <c r="AMN101" s="216"/>
      <c r="AMO101" s="216"/>
      <c r="AMP101" s="216"/>
      <c r="AMQ101" s="216"/>
      <c r="AMR101" s="216"/>
      <c r="AMS101" s="216"/>
      <c r="AMT101" s="216"/>
      <c r="AMU101" s="216"/>
      <c r="AMV101" s="216"/>
      <c r="AMW101" s="216"/>
      <c r="AMX101" s="216"/>
      <c r="AMY101" s="216"/>
      <c r="AMZ101" s="216"/>
      <c r="ANA101" s="216"/>
      <c r="ANB101" s="216"/>
      <c r="ANC101" s="216"/>
      <c r="AND101" s="216"/>
      <c r="ANE101" s="216"/>
      <c r="ANF101" s="216"/>
      <c r="ANG101" s="216"/>
      <c r="ANH101" s="216"/>
      <c r="ANI101" s="216"/>
      <c r="ANJ101" s="216"/>
      <c r="ANK101" s="216"/>
      <c r="ANL101" s="216"/>
      <c r="ANM101" s="216"/>
      <c r="ANN101" s="216"/>
      <c r="ANO101" s="216"/>
      <c r="ANP101" s="216"/>
      <c r="ANQ101" s="216"/>
      <c r="ANR101" s="216"/>
      <c r="ANS101" s="216"/>
      <c r="ANT101" s="216"/>
      <c r="ANU101" s="216"/>
      <c r="ANV101" s="216"/>
      <c r="ANW101" s="216"/>
      <c r="ANX101" s="216"/>
      <c r="ANY101" s="216"/>
      <c r="ANZ101" s="216"/>
      <c r="AOA101" s="216"/>
      <c r="AOB101" s="216"/>
      <c r="AOC101" s="216"/>
      <c r="AOD101" s="216"/>
      <c r="AOE101" s="216"/>
      <c r="AOF101" s="216"/>
      <c r="AOG101" s="216"/>
      <c r="AOH101" s="216"/>
      <c r="AOI101" s="216"/>
      <c r="AOJ101" s="216"/>
      <c r="AOK101" s="216"/>
      <c r="AOL101" s="216"/>
      <c r="AOM101" s="216"/>
      <c r="AON101" s="216"/>
      <c r="AOO101" s="216"/>
      <c r="AOP101" s="216"/>
      <c r="AOQ101" s="216"/>
      <c r="AOR101" s="216"/>
      <c r="AOS101" s="216"/>
      <c r="AOT101" s="216"/>
      <c r="AOU101" s="216"/>
      <c r="AOV101" s="216"/>
      <c r="AOW101" s="216"/>
      <c r="AOX101" s="216"/>
      <c r="AOY101" s="216"/>
      <c r="AOZ101" s="216"/>
      <c r="APA101" s="216"/>
      <c r="APB101" s="216"/>
      <c r="APC101" s="216"/>
      <c r="APD101" s="216"/>
      <c r="APE101" s="216"/>
      <c r="APF101" s="216"/>
      <c r="APG101" s="216"/>
      <c r="APH101" s="216"/>
      <c r="API101" s="216"/>
      <c r="APJ101" s="216"/>
      <c r="APK101" s="216"/>
      <c r="APL101" s="216"/>
      <c r="APM101" s="216"/>
      <c r="APN101" s="216"/>
      <c r="APO101" s="216"/>
      <c r="APP101" s="216"/>
      <c r="APQ101" s="216"/>
      <c r="APR101" s="216"/>
      <c r="APS101" s="216"/>
      <c r="APT101" s="216"/>
      <c r="APU101" s="216"/>
      <c r="APV101" s="216"/>
      <c r="APW101" s="216"/>
      <c r="APX101" s="216"/>
      <c r="APY101" s="216"/>
      <c r="APZ101" s="216"/>
      <c r="AQA101" s="216"/>
      <c r="AQB101" s="216"/>
      <c r="AQC101" s="216"/>
      <c r="AQD101" s="216"/>
      <c r="AQE101" s="216"/>
      <c r="AQF101" s="216"/>
      <c r="AQG101" s="216"/>
      <c r="AQH101" s="216"/>
      <c r="AQI101" s="216"/>
      <c r="AQJ101" s="216"/>
      <c r="AQK101" s="216"/>
      <c r="AQL101" s="216"/>
      <c r="AQM101" s="216"/>
      <c r="AQN101" s="216"/>
      <c r="AQO101" s="216"/>
      <c r="AQP101" s="216"/>
      <c r="AQQ101" s="216"/>
      <c r="AQR101" s="216"/>
      <c r="AQS101" s="216"/>
      <c r="AQT101" s="216"/>
      <c r="AQU101" s="216"/>
      <c r="AQV101" s="216"/>
      <c r="AQW101" s="216"/>
      <c r="AQX101" s="216"/>
      <c r="AQY101" s="216"/>
      <c r="AQZ101" s="216"/>
      <c r="ARA101" s="216"/>
      <c r="ARB101" s="216"/>
      <c r="ARC101" s="216"/>
      <c r="ARD101" s="216"/>
      <c r="ARE101" s="216"/>
      <c r="ARF101" s="216"/>
      <c r="ARG101" s="216"/>
      <c r="ARH101" s="216"/>
      <c r="ARI101" s="216"/>
      <c r="ARJ101" s="216"/>
      <c r="ARK101" s="216"/>
      <c r="ARL101" s="216"/>
      <c r="ARM101" s="216"/>
      <c r="ARN101" s="216"/>
      <c r="ARO101" s="216"/>
      <c r="ARP101" s="216"/>
      <c r="ARQ101" s="216"/>
      <c r="ARR101" s="216"/>
      <c r="ARS101" s="216"/>
      <c r="ART101" s="216"/>
      <c r="ARU101" s="216"/>
      <c r="ARV101" s="216"/>
      <c r="ARW101" s="216"/>
      <c r="ARX101" s="216"/>
      <c r="ARY101" s="216"/>
      <c r="ARZ101" s="216"/>
      <c r="ASA101" s="216"/>
      <c r="ASB101" s="216"/>
      <c r="ASC101" s="216"/>
      <c r="ASD101" s="216"/>
      <c r="ASE101" s="216"/>
      <c r="ASF101" s="216"/>
      <c r="ASG101" s="216"/>
      <c r="ASH101" s="216"/>
      <c r="ASI101" s="216"/>
      <c r="ASJ101" s="216"/>
      <c r="ASK101" s="216"/>
      <c r="ASL101" s="216"/>
      <c r="ASM101" s="216"/>
      <c r="ASN101" s="216"/>
      <c r="ASO101" s="216"/>
      <c r="ASP101" s="216"/>
      <c r="ASQ101" s="216"/>
      <c r="ASR101" s="216"/>
      <c r="ASS101" s="216"/>
      <c r="AST101" s="216"/>
      <c r="ASU101" s="216"/>
      <c r="ASV101" s="216"/>
      <c r="ASW101" s="216"/>
      <c r="ASX101" s="216"/>
      <c r="ASY101" s="216"/>
      <c r="ASZ101" s="216"/>
      <c r="ATA101" s="216"/>
      <c r="ATB101" s="216"/>
      <c r="ATC101" s="216"/>
      <c r="ATD101" s="216"/>
      <c r="ATE101" s="216"/>
      <c r="ATF101" s="216"/>
      <c r="ATG101" s="216"/>
      <c r="ATH101" s="216"/>
      <c r="ATI101" s="216"/>
      <c r="ATJ101" s="216"/>
      <c r="ATK101" s="216"/>
      <c r="ATL101" s="216"/>
      <c r="ATM101" s="216"/>
      <c r="ATN101" s="216"/>
      <c r="ATO101" s="216"/>
      <c r="ATP101" s="216"/>
      <c r="ATQ101" s="216"/>
      <c r="ATR101" s="216"/>
      <c r="ATS101" s="216"/>
      <c r="ATT101" s="216"/>
      <c r="ATU101" s="216"/>
      <c r="ATV101" s="216"/>
      <c r="ATW101" s="216"/>
      <c r="ATX101" s="216"/>
      <c r="ATY101" s="216"/>
      <c r="ATZ101" s="216"/>
      <c r="AUA101" s="216"/>
      <c r="AUB101" s="216"/>
      <c r="AUC101" s="216"/>
      <c r="AUD101" s="216"/>
      <c r="AUE101" s="216"/>
      <c r="AUF101" s="216"/>
      <c r="AUG101" s="216"/>
      <c r="AUH101" s="216"/>
      <c r="AUI101" s="216"/>
      <c r="AUJ101" s="216"/>
      <c r="AUK101" s="216"/>
      <c r="AUL101" s="216"/>
      <c r="AUM101" s="216"/>
      <c r="AUN101" s="216"/>
      <c r="AUO101" s="216"/>
      <c r="AUP101" s="216"/>
      <c r="AUQ101" s="216"/>
      <c r="AUR101" s="216"/>
      <c r="AUS101" s="216"/>
      <c r="AUT101" s="216"/>
      <c r="AUU101" s="216"/>
      <c r="AUV101" s="216"/>
      <c r="AUW101" s="216"/>
      <c r="AUX101" s="216"/>
      <c r="AUY101" s="216"/>
      <c r="AUZ101" s="216"/>
      <c r="AVA101" s="216"/>
      <c r="AVB101" s="216"/>
      <c r="AVC101" s="216"/>
      <c r="AVD101" s="216"/>
      <c r="AVE101" s="216"/>
      <c r="AVF101" s="216"/>
      <c r="AVG101" s="216"/>
      <c r="AVH101" s="216"/>
      <c r="AVI101" s="216"/>
      <c r="AVJ101" s="216"/>
      <c r="AVK101" s="216"/>
      <c r="AVL101" s="216"/>
      <c r="AVM101" s="216"/>
      <c r="AVN101" s="216"/>
      <c r="AVO101" s="216"/>
      <c r="AVP101" s="216"/>
      <c r="AVQ101" s="216"/>
      <c r="AVR101" s="216"/>
      <c r="AVS101" s="216"/>
      <c r="AVT101" s="216"/>
      <c r="AVU101" s="216"/>
      <c r="AVV101" s="216"/>
      <c r="AVW101" s="216"/>
      <c r="AVX101" s="216"/>
      <c r="AVY101" s="216"/>
      <c r="AVZ101" s="216"/>
      <c r="AWA101" s="216"/>
      <c r="AWB101" s="216"/>
      <c r="AWC101" s="216"/>
      <c r="AWD101" s="216"/>
      <c r="AWE101" s="216"/>
      <c r="AWF101" s="216"/>
      <c r="AWG101" s="216"/>
      <c r="AWH101" s="216"/>
      <c r="AWI101" s="216"/>
      <c r="AWJ101" s="216"/>
      <c r="AWK101" s="216"/>
      <c r="AWL101" s="216"/>
      <c r="AWM101" s="216"/>
      <c r="AWN101" s="216"/>
      <c r="AWO101" s="216"/>
      <c r="AWP101" s="216"/>
      <c r="AWQ101" s="216"/>
      <c r="AWR101" s="216"/>
      <c r="AWS101" s="216"/>
      <c r="AWT101" s="216"/>
      <c r="AWU101" s="216"/>
      <c r="AWV101" s="216"/>
      <c r="AWW101" s="216"/>
      <c r="AWX101" s="216"/>
      <c r="AWY101" s="216"/>
      <c r="AWZ101" s="216"/>
      <c r="AXA101" s="216"/>
      <c r="AXB101" s="216"/>
      <c r="AXC101" s="216"/>
      <c r="AXD101" s="216"/>
      <c r="AXE101" s="216"/>
      <c r="AXF101" s="216"/>
      <c r="AXG101" s="216"/>
      <c r="AXH101" s="216"/>
      <c r="AXI101" s="216"/>
      <c r="AXJ101" s="216"/>
      <c r="AXK101" s="216"/>
      <c r="AXL101" s="216"/>
      <c r="AXM101" s="216"/>
      <c r="AXN101" s="216"/>
      <c r="AXO101" s="216"/>
      <c r="AXP101" s="216"/>
      <c r="AXQ101" s="216"/>
      <c r="AXR101" s="216"/>
      <c r="AXS101" s="216"/>
      <c r="AXT101" s="216"/>
      <c r="AXU101" s="216"/>
      <c r="AXV101" s="216"/>
      <c r="AXW101" s="216"/>
      <c r="AXX101" s="216"/>
      <c r="AXY101" s="216"/>
      <c r="AXZ101" s="216"/>
      <c r="AYA101" s="216"/>
      <c r="AYB101" s="216"/>
      <c r="AYC101" s="216"/>
      <c r="AYD101" s="216"/>
      <c r="AYE101" s="216"/>
      <c r="AYF101" s="216"/>
      <c r="AYG101" s="216"/>
      <c r="AYH101" s="216"/>
      <c r="AYI101" s="216"/>
      <c r="AYJ101" s="216"/>
      <c r="AYK101" s="216"/>
      <c r="AYL101" s="216"/>
      <c r="AYM101" s="216"/>
      <c r="AYN101" s="216"/>
      <c r="AYO101" s="216"/>
      <c r="AYP101" s="216"/>
      <c r="AYQ101" s="216"/>
      <c r="AYR101" s="216"/>
      <c r="AYS101" s="216"/>
      <c r="AYT101" s="216"/>
      <c r="AYU101" s="216"/>
      <c r="AYV101" s="216"/>
      <c r="AYW101" s="216"/>
      <c r="AYX101" s="216"/>
      <c r="AYY101" s="216"/>
      <c r="AYZ101" s="216"/>
      <c r="AZA101" s="216"/>
      <c r="AZB101" s="216"/>
      <c r="AZC101" s="216"/>
      <c r="AZD101" s="216"/>
      <c r="AZE101" s="216"/>
      <c r="AZF101" s="216"/>
      <c r="AZG101" s="216"/>
      <c r="AZH101" s="216"/>
      <c r="AZI101" s="216"/>
      <c r="AZJ101" s="216"/>
      <c r="AZK101" s="216"/>
      <c r="AZL101" s="216"/>
      <c r="AZM101" s="216"/>
      <c r="AZN101" s="216"/>
      <c r="AZO101" s="216"/>
      <c r="AZP101" s="216"/>
      <c r="AZQ101" s="216"/>
      <c r="AZR101" s="216"/>
      <c r="AZS101" s="216"/>
      <c r="AZT101" s="216"/>
      <c r="AZU101" s="216"/>
      <c r="AZV101" s="216"/>
      <c r="AZW101" s="216"/>
      <c r="AZX101" s="216"/>
      <c r="AZY101" s="216"/>
      <c r="AZZ101" s="216"/>
      <c r="BAA101" s="216"/>
      <c r="BAB101" s="216"/>
      <c r="BAC101" s="216"/>
      <c r="BAD101" s="216"/>
      <c r="BAE101" s="216"/>
      <c r="BAF101" s="216"/>
      <c r="BAG101" s="216"/>
      <c r="BAH101" s="216"/>
      <c r="BAI101" s="216"/>
      <c r="BAJ101" s="216"/>
      <c r="BAK101" s="216"/>
      <c r="BAL101" s="216"/>
      <c r="BAM101" s="216"/>
      <c r="BAN101" s="216"/>
      <c r="BAO101" s="216"/>
      <c r="BAP101" s="216"/>
      <c r="BAQ101" s="216"/>
      <c r="BAR101" s="216"/>
      <c r="BAS101" s="216"/>
      <c r="BAT101" s="216"/>
      <c r="BAU101" s="216"/>
      <c r="BAV101" s="216"/>
      <c r="BAW101" s="216"/>
      <c r="BAX101" s="216"/>
      <c r="BAY101" s="216"/>
      <c r="BAZ101" s="216"/>
      <c r="BBA101" s="216"/>
      <c r="BBB101" s="216"/>
      <c r="BBC101" s="216"/>
      <c r="BBD101" s="216"/>
      <c r="BBE101" s="216"/>
      <c r="BBF101" s="216"/>
      <c r="BBG101" s="216"/>
      <c r="BBH101" s="216"/>
      <c r="BBI101" s="216"/>
      <c r="BBJ101" s="216"/>
      <c r="BBK101" s="216"/>
      <c r="BBL101" s="216"/>
      <c r="BBM101" s="216"/>
      <c r="BBN101" s="216"/>
      <c r="BBO101" s="216"/>
      <c r="BBP101" s="216"/>
      <c r="BBQ101" s="216"/>
      <c r="BBR101" s="216"/>
      <c r="BBS101" s="216"/>
      <c r="BBT101" s="216"/>
      <c r="BBU101" s="216"/>
      <c r="BBV101" s="216"/>
      <c r="BBW101" s="216"/>
      <c r="BBX101" s="216"/>
      <c r="BBY101" s="216"/>
      <c r="BBZ101" s="216"/>
      <c r="BCA101" s="216"/>
      <c r="BCB101" s="216"/>
      <c r="BCC101" s="216"/>
      <c r="BCD101" s="216"/>
      <c r="BCE101" s="216"/>
      <c r="BCF101" s="216"/>
      <c r="BCG101" s="216"/>
      <c r="BCH101" s="216"/>
      <c r="BCI101" s="216"/>
      <c r="BCJ101" s="216"/>
      <c r="BCK101" s="216"/>
      <c r="BCL101" s="216"/>
      <c r="BCM101" s="216"/>
      <c r="BCN101" s="216"/>
      <c r="BCO101" s="216"/>
      <c r="BCP101" s="216"/>
      <c r="BCQ101" s="216"/>
      <c r="BCR101" s="216"/>
      <c r="BCS101" s="216"/>
      <c r="BCT101" s="216"/>
      <c r="BCU101" s="216"/>
      <c r="BCV101" s="216"/>
      <c r="BCW101" s="216"/>
      <c r="BCX101" s="216"/>
      <c r="BCY101" s="216"/>
      <c r="BCZ101" s="216"/>
      <c r="BDA101" s="216"/>
      <c r="BDB101" s="216"/>
      <c r="BDC101" s="216"/>
      <c r="BDD101" s="216"/>
      <c r="BDE101" s="216"/>
      <c r="BDF101" s="216"/>
      <c r="BDG101" s="216"/>
      <c r="BDH101" s="216"/>
      <c r="BDI101" s="216"/>
      <c r="BDJ101" s="216"/>
      <c r="BDK101" s="216"/>
      <c r="BDL101" s="216"/>
      <c r="BDM101" s="216"/>
      <c r="BDN101" s="216"/>
      <c r="BDO101" s="216"/>
      <c r="BDP101" s="216"/>
      <c r="BDQ101" s="216"/>
      <c r="BDR101" s="216"/>
      <c r="BDS101" s="216"/>
      <c r="BDT101" s="216"/>
      <c r="BDU101" s="216"/>
      <c r="BDV101" s="216"/>
      <c r="BDW101" s="216"/>
      <c r="BDX101" s="216"/>
      <c r="BDY101" s="216"/>
      <c r="BDZ101" s="216"/>
      <c r="BEA101" s="216"/>
      <c r="BEB101" s="216"/>
      <c r="BEC101" s="216"/>
      <c r="BED101" s="216"/>
      <c r="BEE101" s="216"/>
      <c r="BEF101" s="216"/>
      <c r="BEG101" s="216"/>
      <c r="BEH101" s="216"/>
      <c r="BEI101" s="216"/>
      <c r="BEJ101" s="216"/>
      <c r="BEK101" s="216"/>
      <c r="BEL101" s="216"/>
      <c r="BEM101" s="216"/>
      <c r="BEN101" s="216"/>
      <c r="BEO101" s="216"/>
      <c r="BEP101" s="216"/>
      <c r="BEQ101" s="216"/>
      <c r="BER101" s="216"/>
      <c r="BES101" s="216"/>
      <c r="BET101" s="216"/>
      <c r="BEU101" s="216"/>
      <c r="BEV101" s="216"/>
      <c r="BEW101" s="216"/>
      <c r="BEX101" s="216"/>
      <c r="BEY101" s="216"/>
      <c r="BEZ101" s="216"/>
      <c r="BFA101" s="216"/>
      <c r="BFB101" s="216"/>
      <c r="BFC101" s="216"/>
      <c r="BFD101" s="216"/>
      <c r="BFE101" s="216"/>
      <c r="BFF101" s="216"/>
      <c r="BFG101" s="216"/>
      <c r="BFH101" s="216"/>
      <c r="BFI101" s="216"/>
      <c r="BFJ101" s="216"/>
      <c r="BFK101" s="216"/>
      <c r="BFL101" s="216"/>
      <c r="BFM101" s="216"/>
      <c r="BFN101" s="216"/>
      <c r="BFO101" s="216"/>
      <c r="BFP101" s="216"/>
      <c r="BFQ101" s="216"/>
      <c r="BFR101" s="216"/>
      <c r="BFS101" s="216"/>
      <c r="BFT101" s="216"/>
      <c r="BFU101" s="216"/>
      <c r="BFV101" s="216"/>
      <c r="BFW101" s="216"/>
      <c r="BFX101" s="216"/>
      <c r="BFY101" s="216"/>
      <c r="BFZ101" s="216"/>
      <c r="BGA101" s="216"/>
      <c r="BGB101" s="216"/>
      <c r="BGC101" s="216"/>
      <c r="BGD101" s="216"/>
      <c r="BGE101" s="216"/>
      <c r="BGF101" s="216"/>
      <c r="BGG101" s="216"/>
      <c r="BGH101" s="216"/>
      <c r="BGI101" s="216"/>
      <c r="BGJ101" s="216"/>
      <c r="BGK101" s="216"/>
      <c r="BGL101" s="216"/>
      <c r="BGM101" s="216"/>
      <c r="BGN101" s="216"/>
      <c r="BGO101" s="216"/>
      <c r="BGP101" s="216"/>
      <c r="BGQ101" s="216"/>
      <c r="BGR101" s="216"/>
      <c r="BGS101" s="216"/>
      <c r="BGT101" s="216"/>
      <c r="BGU101" s="216"/>
      <c r="BGV101" s="216"/>
      <c r="BGW101" s="216"/>
      <c r="BGX101" s="216"/>
      <c r="BGY101" s="216"/>
      <c r="BGZ101" s="216"/>
      <c r="BHA101" s="216"/>
      <c r="BHB101" s="216"/>
      <c r="BHC101" s="216"/>
      <c r="BHD101" s="216"/>
      <c r="BHE101" s="216"/>
      <c r="BHF101" s="216"/>
      <c r="BHG101" s="216"/>
      <c r="BHH101" s="216"/>
      <c r="BHI101" s="216"/>
      <c r="BHJ101" s="216"/>
      <c r="BHK101" s="216"/>
      <c r="BHL101" s="216"/>
      <c r="BHM101" s="216"/>
      <c r="BHN101" s="216"/>
      <c r="BHO101" s="216"/>
      <c r="BHP101" s="216"/>
      <c r="BHQ101" s="216"/>
      <c r="BHR101" s="216"/>
      <c r="BHS101" s="216"/>
      <c r="BHT101" s="216"/>
      <c r="BHU101" s="216"/>
      <c r="BHV101" s="216"/>
      <c r="BHW101" s="216"/>
      <c r="BHX101" s="216"/>
      <c r="BHY101" s="216"/>
      <c r="BHZ101" s="216"/>
      <c r="BIA101" s="216"/>
      <c r="BIB101" s="216"/>
      <c r="BIC101" s="216"/>
      <c r="BID101" s="216"/>
      <c r="BIE101" s="216"/>
      <c r="BIF101" s="216"/>
      <c r="BIG101" s="216"/>
      <c r="BIH101" s="216"/>
      <c r="BII101" s="216"/>
      <c r="BIJ101" s="216"/>
      <c r="BIK101" s="216"/>
      <c r="BIL101" s="216"/>
      <c r="BIM101" s="216"/>
      <c r="BIN101" s="216"/>
      <c r="BIO101" s="216"/>
      <c r="BIP101" s="216"/>
      <c r="BIQ101" s="216"/>
      <c r="BIR101" s="216"/>
      <c r="BIS101" s="216"/>
      <c r="BIT101" s="216"/>
      <c r="BIU101" s="216"/>
      <c r="BIV101" s="216"/>
      <c r="BIW101" s="216"/>
      <c r="BIX101" s="216"/>
      <c r="BIY101" s="216"/>
      <c r="BIZ101" s="216"/>
      <c r="BJA101" s="216"/>
      <c r="BJB101" s="216"/>
      <c r="BJC101" s="216"/>
      <c r="BJD101" s="216"/>
      <c r="BJE101" s="216"/>
      <c r="BJF101" s="216"/>
      <c r="BJG101" s="216"/>
      <c r="BJH101" s="216"/>
      <c r="BJI101" s="216"/>
      <c r="BJJ101" s="216"/>
      <c r="BJK101" s="216"/>
      <c r="BJL101" s="216"/>
      <c r="BJM101" s="216"/>
      <c r="BJN101" s="216"/>
      <c r="BJO101" s="216"/>
      <c r="BJP101" s="216"/>
      <c r="BJQ101" s="216"/>
      <c r="BJR101" s="216"/>
      <c r="BJS101" s="216"/>
      <c r="BJT101" s="216"/>
      <c r="BJU101" s="216"/>
      <c r="BJV101" s="216"/>
      <c r="BJW101" s="216"/>
      <c r="BJX101" s="216"/>
      <c r="BJY101" s="216"/>
      <c r="BJZ101" s="216"/>
      <c r="BKA101" s="216"/>
      <c r="BKB101" s="216"/>
      <c r="BKC101" s="216"/>
      <c r="BKD101" s="216"/>
      <c r="BKE101" s="216"/>
      <c r="BKF101" s="216"/>
      <c r="BKG101" s="216"/>
      <c r="BKH101" s="216"/>
      <c r="BKI101" s="216"/>
      <c r="BKJ101" s="216"/>
      <c r="BKK101" s="216"/>
      <c r="BKL101" s="216"/>
      <c r="BKM101" s="216"/>
      <c r="BKN101" s="216"/>
      <c r="BKO101" s="216"/>
      <c r="BKP101" s="216"/>
      <c r="BKQ101" s="216"/>
      <c r="BKR101" s="216"/>
      <c r="BKS101" s="216"/>
      <c r="BKT101" s="216"/>
      <c r="BKU101" s="216"/>
      <c r="BKV101" s="216"/>
      <c r="BKW101" s="216"/>
      <c r="BKX101" s="216"/>
      <c r="BKY101" s="216"/>
      <c r="BKZ101" s="216"/>
      <c r="BLA101" s="216"/>
      <c r="BLB101" s="216"/>
      <c r="BLC101" s="216"/>
      <c r="BLD101" s="216"/>
      <c r="BLE101" s="216"/>
      <c r="BLF101" s="216"/>
      <c r="BLG101" s="216"/>
      <c r="BLH101" s="216"/>
      <c r="BLI101" s="216"/>
      <c r="BLJ101" s="216"/>
      <c r="BLK101" s="216"/>
      <c r="BLL101" s="216"/>
      <c r="BLM101" s="216"/>
      <c r="BLN101" s="216"/>
      <c r="BLO101" s="216"/>
      <c r="BLP101" s="216"/>
      <c r="BLQ101" s="216"/>
      <c r="BLR101" s="216"/>
      <c r="BLS101" s="216"/>
      <c r="BLT101" s="216"/>
      <c r="BLU101" s="216"/>
      <c r="BLV101" s="216"/>
      <c r="BLW101" s="216"/>
      <c r="BLX101" s="216"/>
      <c r="BLY101" s="216"/>
      <c r="BLZ101" s="216"/>
      <c r="BMA101" s="216"/>
      <c r="BMB101" s="216"/>
      <c r="BMC101" s="216"/>
      <c r="BMD101" s="216"/>
      <c r="BME101" s="216"/>
      <c r="BMF101" s="216"/>
      <c r="BMG101" s="216"/>
      <c r="BMH101" s="216"/>
      <c r="BMI101" s="216"/>
      <c r="BMJ101" s="216"/>
      <c r="BMK101" s="216"/>
      <c r="BML101" s="216"/>
      <c r="BMM101" s="216"/>
      <c r="BMN101" s="216"/>
      <c r="BMO101" s="216"/>
      <c r="BMP101" s="216"/>
      <c r="BMQ101" s="216"/>
      <c r="BMR101" s="216"/>
      <c r="BMS101" s="216"/>
      <c r="BMT101" s="216"/>
      <c r="BMU101" s="216"/>
      <c r="BMV101" s="216"/>
      <c r="BMW101" s="216"/>
      <c r="BMX101" s="216"/>
      <c r="BMY101" s="216"/>
      <c r="BMZ101" s="216"/>
      <c r="BNA101" s="216"/>
      <c r="BNB101" s="216"/>
      <c r="BNC101" s="216"/>
      <c r="BND101" s="216"/>
      <c r="BNE101" s="216"/>
      <c r="BNF101" s="216"/>
      <c r="BNG101" s="216"/>
      <c r="BNH101" s="216"/>
      <c r="BNI101" s="216"/>
      <c r="BNJ101" s="216"/>
      <c r="BNK101" s="216"/>
      <c r="BNL101" s="216"/>
      <c r="BNM101" s="216"/>
      <c r="BNN101" s="216"/>
      <c r="BNO101" s="216"/>
      <c r="BNP101" s="216"/>
      <c r="BNQ101" s="216"/>
      <c r="BNR101" s="216"/>
      <c r="BNS101" s="216"/>
      <c r="BNT101" s="216"/>
      <c r="BNU101" s="216"/>
      <c r="BNV101" s="216"/>
      <c r="BNW101" s="216"/>
      <c r="BNX101" s="216"/>
      <c r="BNY101" s="216"/>
      <c r="BNZ101" s="216"/>
      <c r="BOA101" s="216"/>
      <c r="BOB101" s="216"/>
      <c r="BOC101" s="216"/>
      <c r="BOD101" s="216"/>
      <c r="BOE101" s="216"/>
      <c r="BOF101" s="216"/>
      <c r="BOG101" s="216"/>
      <c r="BOH101" s="216"/>
      <c r="BOI101" s="216"/>
      <c r="BOJ101" s="216"/>
      <c r="BOK101" s="216"/>
      <c r="BOL101" s="216"/>
      <c r="BOM101" s="216"/>
      <c r="BON101" s="216"/>
      <c r="BOO101" s="216"/>
      <c r="BOP101" s="216"/>
      <c r="BOQ101" s="216"/>
      <c r="BOR101" s="216"/>
      <c r="BOS101" s="216"/>
      <c r="BOT101" s="216"/>
      <c r="BOU101" s="216"/>
      <c r="BOV101" s="216"/>
      <c r="BOW101" s="216"/>
      <c r="BOX101" s="216"/>
      <c r="BOY101" s="216"/>
      <c r="BOZ101" s="216"/>
      <c r="BPA101" s="216"/>
      <c r="BPB101" s="216"/>
      <c r="BPC101" s="216"/>
      <c r="BPD101" s="216"/>
      <c r="BPE101" s="216"/>
      <c r="BPF101" s="216"/>
      <c r="BPG101" s="216"/>
      <c r="BPH101" s="216"/>
      <c r="BPI101" s="216"/>
      <c r="BPJ101" s="216"/>
      <c r="BPK101" s="216"/>
      <c r="BPL101" s="216"/>
      <c r="BPM101" s="216"/>
      <c r="BPN101" s="216"/>
      <c r="BPO101" s="216"/>
      <c r="BPP101" s="216"/>
      <c r="BPQ101" s="216"/>
      <c r="BPR101" s="216"/>
      <c r="BPS101" s="216"/>
      <c r="BPT101" s="216"/>
      <c r="BPU101" s="216"/>
      <c r="BPV101" s="216"/>
      <c r="BPW101" s="216"/>
      <c r="BPX101" s="216"/>
      <c r="BPY101" s="216"/>
      <c r="BPZ101" s="216"/>
      <c r="BQA101" s="216"/>
      <c r="BQB101" s="216"/>
      <c r="BQC101" s="216"/>
      <c r="BQD101" s="216"/>
      <c r="BQE101" s="216"/>
      <c r="BQF101" s="216"/>
      <c r="BQG101" s="216"/>
      <c r="BQH101" s="216"/>
      <c r="BQI101" s="216"/>
      <c r="BQJ101" s="216"/>
      <c r="BQK101" s="216"/>
      <c r="BQL101" s="216"/>
      <c r="BQM101" s="216"/>
      <c r="BQN101" s="216"/>
      <c r="BQO101" s="216"/>
      <c r="BQP101" s="216"/>
      <c r="BQQ101" s="216"/>
      <c r="BQR101" s="216"/>
      <c r="BQS101" s="216"/>
      <c r="BQT101" s="216"/>
      <c r="BQU101" s="216"/>
      <c r="BQV101" s="216"/>
      <c r="BQW101" s="216"/>
      <c r="BQX101" s="216"/>
      <c r="BQY101" s="216"/>
      <c r="BQZ101" s="216"/>
      <c r="BRA101" s="216"/>
      <c r="BRB101" s="216"/>
      <c r="BRC101" s="216"/>
      <c r="BRD101" s="216"/>
      <c r="BRE101" s="216"/>
      <c r="BRF101" s="216"/>
      <c r="BRG101" s="216"/>
      <c r="BRH101" s="216"/>
      <c r="BRI101" s="216"/>
      <c r="BRJ101" s="216"/>
      <c r="BRK101" s="216"/>
      <c r="BRL101" s="216"/>
      <c r="BRM101" s="216"/>
      <c r="BRN101" s="216"/>
      <c r="BRO101" s="216"/>
      <c r="BRP101" s="216"/>
      <c r="BRQ101" s="216"/>
      <c r="BRR101" s="216"/>
      <c r="BRS101" s="216"/>
      <c r="BRT101" s="216"/>
      <c r="BRU101" s="216"/>
      <c r="BRV101" s="216"/>
      <c r="BRW101" s="216"/>
      <c r="BRX101" s="216"/>
      <c r="BRY101" s="216"/>
      <c r="BRZ101" s="216"/>
      <c r="BSA101" s="216"/>
      <c r="BSB101" s="216"/>
      <c r="BSC101" s="216"/>
      <c r="BSD101" s="216"/>
      <c r="BSE101" s="216"/>
      <c r="BSF101" s="216"/>
      <c r="BSG101" s="216"/>
      <c r="BSH101" s="216"/>
      <c r="BSI101" s="216"/>
      <c r="BSJ101" s="216"/>
      <c r="BSK101" s="216"/>
      <c r="BSL101" s="216"/>
      <c r="BSM101" s="216"/>
      <c r="BSN101" s="216"/>
      <c r="BSO101" s="216"/>
      <c r="BSP101" s="216"/>
      <c r="BSQ101" s="216"/>
      <c r="BSR101" s="216"/>
      <c r="BSS101" s="216"/>
      <c r="BST101" s="216"/>
      <c r="BSU101" s="216"/>
      <c r="BSV101" s="216"/>
      <c r="BSW101" s="216"/>
      <c r="BSX101" s="216"/>
      <c r="BSY101" s="216"/>
      <c r="BSZ101" s="216"/>
      <c r="BTA101" s="216"/>
      <c r="BTB101" s="216"/>
      <c r="BTC101" s="216"/>
      <c r="BTD101" s="216"/>
      <c r="BTE101" s="216"/>
      <c r="BTF101" s="216"/>
      <c r="BTG101" s="216"/>
      <c r="BTH101" s="216"/>
      <c r="BTI101" s="216"/>
      <c r="BTJ101" s="216"/>
      <c r="BTK101" s="216"/>
      <c r="BTL101" s="216"/>
      <c r="BTM101" s="216"/>
      <c r="BTN101" s="216"/>
      <c r="BTO101" s="216"/>
      <c r="BTP101" s="216"/>
      <c r="BTQ101" s="216"/>
      <c r="BTR101" s="216"/>
      <c r="BTS101" s="216"/>
      <c r="BTT101" s="216"/>
      <c r="BTU101" s="216"/>
      <c r="BTV101" s="216"/>
      <c r="BTW101" s="216"/>
      <c r="BTX101" s="216"/>
      <c r="BTY101" s="216"/>
      <c r="BTZ101" s="216"/>
      <c r="BUA101" s="216"/>
      <c r="BUB101" s="216"/>
      <c r="BUC101" s="216"/>
      <c r="BUD101" s="216"/>
      <c r="BUE101" s="216"/>
      <c r="BUF101" s="216"/>
      <c r="BUG101" s="216"/>
      <c r="BUH101" s="216"/>
      <c r="BUI101" s="216"/>
      <c r="BUJ101" s="216"/>
      <c r="BUK101" s="216"/>
      <c r="BUL101" s="216"/>
      <c r="BUM101" s="216"/>
      <c r="BUN101" s="216"/>
      <c r="BUO101" s="216"/>
      <c r="BUP101" s="216"/>
      <c r="BUQ101" s="216"/>
      <c r="BUR101" s="216"/>
      <c r="BUS101" s="216"/>
      <c r="BUT101" s="216"/>
      <c r="BUU101" s="216"/>
      <c r="BUV101" s="216"/>
      <c r="BUW101" s="216"/>
      <c r="BUX101" s="216"/>
      <c r="BUY101" s="216"/>
      <c r="BUZ101" s="216"/>
      <c r="BVA101" s="216"/>
      <c r="BVB101" s="216"/>
      <c r="BVC101" s="216"/>
      <c r="BVD101" s="216"/>
      <c r="BVE101" s="216"/>
      <c r="BVF101" s="216"/>
      <c r="BVG101" s="216"/>
      <c r="BVH101" s="216"/>
      <c r="BVI101" s="216"/>
      <c r="BVJ101" s="216"/>
      <c r="BVK101" s="216"/>
      <c r="BVL101" s="216"/>
      <c r="BVM101" s="216"/>
      <c r="BVN101" s="216"/>
      <c r="BVO101" s="216"/>
      <c r="BVP101" s="216"/>
      <c r="BVQ101" s="216"/>
      <c r="BVR101" s="216"/>
      <c r="BVS101" s="216"/>
      <c r="BVT101" s="216"/>
      <c r="BVU101" s="216"/>
      <c r="BVV101" s="216"/>
      <c r="BVW101" s="216"/>
      <c r="BVX101" s="216"/>
      <c r="BVY101" s="216"/>
      <c r="BVZ101" s="216"/>
      <c r="BWA101" s="216"/>
      <c r="BWB101" s="216"/>
      <c r="BWC101" s="216"/>
      <c r="BWD101" s="216"/>
      <c r="BWE101" s="216"/>
      <c r="BWF101" s="216"/>
      <c r="BWG101" s="216"/>
      <c r="BWH101" s="216"/>
      <c r="BWI101" s="216"/>
      <c r="BWJ101" s="216"/>
      <c r="BWK101" s="216"/>
      <c r="BWL101" s="216"/>
      <c r="BWM101" s="216"/>
      <c r="BWN101" s="216"/>
      <c r="BWO101" s="216"/>
      <c r="BWP101" s="216"/>
      <c r="BWQ101" s="216"/>
      <c r="BWR101" s="216"/>
      <c r="BWS101" s="216"/>
      <c r="BWT101" s="216"/>
      <c r="BWU101" s="216"/>
      <c r="BWV101" s="216"/>
      <c r="BWW101" s="216"/>
      <c r="BWX101" s="216"/>
      <c r="BWY101" s="216"/>
      <c r="BWZ101" s="216"/>
      <c r="BXA101" s="216"/>
      <c r="BXB101" s="216"/>
      <c r="BXC101" s="216"/>
      <c r="BXD101" s="216"/>
      <c r="BXE101" s="216"/>
      <c r="BXF101" s="216"/>
      <c r="BXG101" s="216"/>
      <c r="BXH101" s="216"/>
      <c r="BXI101" s="216"/>
      <c r="BXJ101" s="216"/>
      <c r="BXK101" s="216"/>
      <c r="BXL101" s="216"/>
      <c r="BXM101" s="216"/>
      <c r="BXN101" s="216"/>
      <c r="BXO101" s="216"/>
      <c r="BXP101" s="216"/>
      <c r="BXQ101" s="216"/>
      <c r="BXR101" s="216"/>
      <c r="BXS101" s="216"/>
      <c r="BXT101" s="216"/>
      <c r="BXU101" s="216"/>
      <c r="BXV101" s="216"/>
      <c r="BXW101" s="216"/>
      <c r="BXX101" s="216"/>
      <c r="BXY101" s="216"/>
      <c r="BXZ101" s="216"/>
      <c r="BYA101" s="216"/>
      <c r="BYB101" s="216"/>
      <c r="BYC101" s="216"/>
      <c r="BYD101" s="216"/>
      <c r="BYE101" s="216"/>
      <c r="BYF101" s="216"/>
      <c r="BYG101" s="216"/>
      <c r="BYH101" s="216"/>
      <c r="BYI101" s="216"/>
      <c r="BYJ101" s="216"/>
      <c r="BYK101" s="216"/>
      <c r="BYL101" s="216"/>
      <c r="BYM101" s="216"/>
      <c r="BYN101" s="216"/>
      <c r="BYO101" s="216"/>
      <c r="BYP101" s="216"/>
      <c r="BYQ101" s="216"/>
      <c r="BYR101" s="216"/>
      <c r="BYS101" s="216"/>
      <c r="BYT101" s="216"/>
      <c r="BYU101" s="216"/>
      <c r="BYV101" s="216"/>
      <c r="BYW101" s="216"/>
      <c r="BYX101" s="216"/>
      <c r="BYY101" s="216"/>
      <c r="BYZ101" s="216"/>
      <c r="BZA101" s="216"/>
      <c r="BZB101" s="216"/>
      <c r="BZC101" s="216"/>
      <c r="BZD101" s="216"/>
      <c r="BZE101" s="216"/>
      <c r="BZF101" s="216"/>
      <c r="BZG101" s="216"/>
      <c r="BZH101" s="216"/>
      <c r="BZI101" s="216"/>
      <c r="BZJ101" s="216"/>
      <c r="BZK101" s="216"/>
      <c r="BZL101" s="216"/>
      <c r="BZM101" s="216"/>
      <c r="BZN101" s="216"/>
      <c r="BZO101" s="216"/>
      <c r="BZP101" s="216"/>
      <c r="BZQ101" s="216"/>
      <c r="BZR101" s="216"/>
      <c r="BZS101" s="216"/>
      <c r="BZT101" s="216"/>
      <c r="BZU101" s="216"/>
      <c r="BZV101" s="216"/>
      <c r="BZW101" s="216"/>
      <c r="BZX101" s="216"/>
      <c r="BZY101" s="216"/>
      <c r="BZZ101" s="216"/>
      <c r="CAA101" s="216"/>
      <c r="CAB101" s="216"/>
      <c r="CAC101" s="216"/>
      <c r="CAD101" s="216"/>
      <c r="CAE101" s="216"/>
      <c r="CAF101" s="216"/>
      <c r="CAG101" s="216"/>
      <c r="CAH101" s="216"/>
      <c r="CAI101" s="216"/>
      <c r="CAJ101" s="216"/>
      <c r="CAK101" s="216"/>
      <c r="CAL101" s="216"/>
      <c r="CAM101" s="216"/>
      <c r="CAN101" s="216"/>
      <c r="CAO101" s="216"/>
      <c r="CAP101" s="216"/>
      <c r="CAQ101" s="216"/>
      <c r="CAR101" s="216"/>
      <c r="CAS101" s="216"/>
      <c r="CAT101" s="216"/>
      <c r="CAU101" s="216"/>
      <c r="CAV101" s="216"/>
      <c r="CAW101" s="216"/>
      <c r="CAX101" s="216"/>
      <c r="CAY101" s="216"/>
      <c r="CAZ101" s="216"/>
      <c r="CBA101" s="216"/>
      <c r="CBB101" s="216"/>
      <c r="CBC101" s="216"/>
      <c r="CBD101" s="216"/>
      <c r="CBE101" s="216"/>
      <c r="CBF101" s="216"/>
      <c r="CBG101" s="216"/>
      <c r="CBH101" s="216"/>
      <c r="CBI101" s="216"/>
      <c r="CBJ101" s="216"/>
      <c r="CBK101" s="216"/>
      <c r="CBL101" s="216"/>
      <c r="CBM101" s="216"/>
      <c r="CBN101" s="216"/>
      <c r="CBO101" s="216"/>
      <c r="CBP101" s="216"/>
      <c r="CBQ101" s="216"/>
      <c r="CBR101" s="216"/>
      <c r="CBS101" s="216"/>
      <c r="CBT101" s="216"/>
      <c r="CBU101" s="216"/>
      <c r="CBV101" s="216"/>
      <c r="CBW101" s="216"/>
      <c r="CBX101" s="216"/>
      <c r="CBY101" s="216"/>
      <c r="CBZ101" s="216"/>
      <c r="CCA101" s="216"/>
      <c r="CCB101" s="216"/>
      <c r="CCC101" s="216"/>
      <c r="CCD101" s="216"/>
      <c r="CCE101" s="216"/>
      <c r="CCF101" s="216"/>
      <c r="CCG101" s="216"/>
      <c r="CCH101" s="216"/>
      <c r="CCI101" s="216"/>
      <c r="CCJ101" s="216"/>
      <c r="CCK101" s="216"/>
      <c r="CCL101" s="216"/>
      <c r="CCM101" s="216"/>
      <c r="CCN101" s="216"/>
      <c r="CCO101" s="216"/>
      <c r="CCP101" s="216"/>
      <c r="CCQ101" s="216"/>
      <c r="CCR101" s="216"/>
      <c r="CCS101" s="216"/>
      <c r="CCT101" s="216"/>
      <c r="CCU101" s="216"/>
      <c r="CCV101" s="216"/>
      <c r="CCW101" s="216"/>
      <c r="CCX101" s="216"/>
      <c r="CCY101" s="216"/>
      <c r="CCZ101" s="216"/>
      <c r="CDA101" s="216"/>
      <c r="CDB101" s="216"/>
      <c r="CDC101" s="216"/>
      <c r="CDD101" s="216"/>
      <c r="CDE101" s="216"/>
      <c r="CDF101" s="216"/>
      <c r="CDG101" s="216"/>
      <c r="CDH101" s="216"/>
      <c r="CDI101" s="216"/>
      <c r="CDJ101" s="216"/>
      <c r="CDK101" s="216"/>
      <c r="CDL101" s="216"/>
      <c r="CDM101" s="216"/>
      <c r="CDN101" s="216"/>
      <c r="CDO101" s="216"/>
      <c r="CDP101" s="216"/>
      <c r="CDQ101" s="216"/>
      <c r="CDR101" s="216"/>
      <c r="CDS101" s="216"/>
      <c r="CDT101" s="216"/>
      <c r="CDU101" s="216"/>
      <c r="CDV101" s="216"/>
      <c r="CDW101" s="216"/>
      <c r="CDX101" s="216"/>
      <c r="CDY101" s="216"/>
      <c r="CDZ101" s="216"/>
      <c r="CEA101" s="216"/>
      <c r="CEB101" s="216"/>
      <c r="CEC101" s="216"/>
      <c r="CED101" s="216"/>
      <c r="CEE101" s="216"/>
      <c r="CEF101" s="216"/>
      <c r="CEG101" s="216"/>
      <c r="CEH101" s="216"/>
      <c r="CEI101" s="216"/>
      <c r="CEJ101" s="216"/>
      <c r="CEK101" s="216"/>
      <c r="CEL101" s="216"/>
      <c r="CEM101" s="216"/>
      <c r="CEN101" s="216"/>
      <c r="CEO101" s="216"/>
      <c r="CEP101" s="216"/>
      <c r="CEQ101" s="216"/>
      <c r="CER101" s="216"/>
      <c r="CES101" s="216"/>
      <c r="CET101" s="216"/>
      <c r="CEU101" s="216"/>
      <c r="CEV101" s="216"/>
      <c r="CEW101" s="216"/>
      <c r="CEX101" s="216"/>
      <c r="CEY101" s="216"/>
      <c r="CEZ101" s="216"/>
      <c r="CFA101" s="216"/>
      <c r="CFB101" s="216"/>
      <c r="CFC101" s="216"/>
      <c r="CFD101" s="216"/>
      <c r="CFE101" s="216"/>
      <c r="CFF101" s="216"/>
      <c r="CFG101" s="216"/>
      <c r="CFH101" s="216"/>
      <c r="CFI101" s="216"/>
      <c r="CFJ101" s="216"/>
      <c r="CFK101" s="216"/>
      <c r="CFL101" s="216"/>
      <c r="CFM101" s="216"/>
      <c r="CFN101" s="216"/>
      <c r="CFO101" s="216"/>
      <c r="CFP101" s="216"/>
      <c r="CFQ101" s="216"/>
      <c r="CFR101" s="216"/>
      <c r="CFS101" s="216"/>
      <c r="CFT101" s="216"/>
      <c r="CFU101" s="216"/>
      <c r="CFV101" s="216"/>
      <c r="CFW101" s="216"/>
      <c r="CFX101" s="216"/>
      <c r="CFY101" s="216"/>
      <c r="CFZ101" s="216"/>
      <c r="CGA101" s="216"/>
      <c r="CGB101" s="216"/>
      <c r="CGC101" s="216"/>
      <c r="CGD101" s="216"/>
      <c r="CGE101" s="216"/>
      <c r="CGF101" s="216"/>
      <c r="CGG101" s="216"/>
      <c r="CGH101" s="216"/>
      <c r="CGI101" s="216"/>
      <c r="CGJ101" s="216"/>
      <c r="CGK101" s="216"/>
      <c r="CGL101" s="216"/>
      <c r="CGM101" s="216"/>
      <c r="CGN101" s="216"/>
      <c r="CGO101" s="216"/>
      <c r="CGP101" s="216"/>
      <c r="CGQ101" s="216"/>
      <c r="CGR101" s="216"/>
      <c r="CGS101" s="216"/>
      <c r="CGT101" s="216"/>
      <c r="CGU101" s="216"/>
      <c r="CGV101" s="216"/>
      <c r="CGW101" s="216"/>
      <c r="CGX101" s="216"/>
      <c r="CGY101" s="216"/>
      <c r="CGZ101" s="216"/>
      <c r="CHA101" s="216"/>
      <c r="CHB101" s="216"/>
      <c r="CHC101" s="216"/>
      <c r="CHD101" s="216"/>
      <c r="CHE101" s="216"/>
      <c r="CHF101" s="216"/>
      <c r="CHG101" s="216"/>
      <c r="CHH101" s="216"/>
      <c r="CHI101" s="216"/>
      <c r="CHJ101" s="216"/>
      <c r="CHK101" s="216"/>
      <c r="CHL101" s="216"/>
      <c r="CHM101" s="216"/>
      <c r="CHN101" s="216"/>
      <c r="CHO101" s="216"/>
      <c r="CHP101" s="216"/>
      <c r="CHQ101" s="216"/>
      <c r="CHR101" s="216"/>
      <c r="CHS101" s="216"/>
      <c r="CHT101" s="216"/>
      <c r="CHU101" s="216"/>
      <c r="CHV101" s="216"/>
      <c r="CHW101" s="216"/>
      <c r="CHX101" s="216"/>
      <c r="CHY101" s="216"/>
      <c r="CHZ101" s="216"/>
      <c r="CIA101" s="216"/>
      <c r="CIB101" s="216"/>
      <c r="CIC101" s="216"/>
      <c r="CID101" s="216"/>
      <c r="CIE101" s="216"/>
      <c r="CIF101" s="216"/>
      <c r="CIG101" s="216"/>
      <c r="CIH101" s="216"/>
      <c r="CII101" s="216"/>
      <c r="CIJ101" s="216"/>
      <c r="CIK101" s="216"/>
      <c r="CIL101" s="216"/>
      <c r="CIM101" s="216"/>
      <c r="CIN101" s="216"/>
      <c r="CIO101" s="216"/>
      <c r="CIP101" s="216"/>
      <c r="CIQ101" s="216"/>
      <c r="CIR101" s="216"/>
      <c r="CIS101" s="216"/>
      <c r="CIT101" s="216"/>
      <c r="CIU101" s="216"/>
      <c r="CIV101" s="216"/>
      <c r="CIW101" s="216"/>
      <c r="CIX101" s="216"/>
      <c r="CIY101" s="216"/>
      <c r="CIZ101" s="216"/>
      <c r="CJA101" s="216"/>
      <c r="CJB101" s="216"/>
      <c r="CJC101" s="216"/>
      <c r="CJD101" s="216"/>
      <c r="CJE101" s="216"/>
      <c r="CJF101" s="216"/>
      <c r="CJG101" s="216"/>
      <c r="CJH101" s="216"/>
      <c r="CJI101" s="216"/>
      <c r="CJJ101" s="216"/>
      <c r="CJK101" s="216"/>
      <c r="CJL101" s="216"/>
      <c r="CJM101" s="216"/>
      <c r="CJN101" s="216"/>
      <c r="CJO101" s="216"/>
      <c r="CJP101" s="216"/>
      <c r="CJQ101" s="216"/>
      <c r="CJR101" s="216"/>
      <c r="CJS101" s="216"/>
      <c r="CJT101" s="216"/>
      <c r="CJU101" s="216"/>
      <c r="CJV101" s="216"/>
      <c r="CJW101" s="216"/>
      <c r="CJX101" s="216"/>
      <c r="CJY101" s="216"/>
      <c r="CJZ101" s="216"/>
      <c r="CKA101" s="216"/>
      <c r="CKB101" s="216"/>
      <c r="CKC101" s="216"/>
      <c r="CKD101" s="216"/>
      <c r="CKE101" s="216"/>
      <c r="CKF101" s="216"/>
      <c r="CKG101" s="216"/>
      <c r="CKH101" s="216"/>
      <c r="CKI101" s="216"/>
      <c r="CKJ101" s="216"/>
      <c r="CKK101" s="216"/>
      <c r="CKL101" s="216"/>
      <c r="CKM101" s="216"/>
      <c r="CKN101" s="216"/>
      <c r="CKO101" s="216"/>
      <c r="CKP101" s="216"/>
      <c r="CKQ101" s="216"/>
      <c r="CKR101" s="216"/>
      <c r="CKS101" s="216"/>
      <c r="CKT101" s="216"/>
      <c r="CKU101" s="216"/>
      <c r="CKV101" s="216"/>
      <c r="CKW101" s="216"/>
      <c r="CKX101" s="216"/>
      <c r="CKY101" s="216"/>
      <c r="CKZ101" s="216"/>
      <c r="CLA101" s="216"/>
      <c r="CLB101" s="216"/>
      <c r="CLC101" s="216"/>
      <c r="CLD101" s="216"/>
      <c r="CLE101" s="216"/>
      <c r="CLF101" s="216"/>
      <c r="CLG101" s="216"/>
      <c r="CLH101" s="216"/>
      <c r="CLI101" s="216"/>
      <c r="CLJ101" s="216"/>
      <c r="CLK101" s="216"/>
      <c r="CLL101" s="216"/>
      <c r="CLM101" s="216"/>
      <c r="CLN101" s="216"/>
      <c r="CLO101" s="216"/>
      <c r="CLP101" s="216"/>
      <c r="CLQ101" s="216"/>
      <c r="CLR101" s="216"/>
      <c r="CLS101" s="216"/>
      <c r="CLT101" s="216"/>
      <c r="CLU101" s="216"/>
      <c r="CLV101" s="216"/>
      <c r="CLW101" s="216"/>
      <c r="CLX101" s="216"/>
      <c r="CLY101" s="216"/>
      <c r="CLZ101" s="216"/>
      <c r="CMA101" s="216"/>
      <c r="CMB101" s="216"/>
      <c r="CMC101" s="216"/>
      <c r="CMD101" s="216"/>
      <c r="CME101" s="216"/>
      <c r="CMF101" s="216"/>
      <c r="CMG101" s="216"/>
      <c r="CMH101" s="216"/>
      <c r="CMI101" s="216"/>
      <c r="CMJ101" s="216"/>
      <c r="CMK101" s="216"/>
      <c r="CML101" s="216"/>
      <c r="CMM101" s="216"/>
      <c r="CMN101" s="216"/>
      <c r="CMO101" s="216"/>
      <c r="CMP101" s="216"/>
      <c r="CMQ101" s="216"/>
      <c r="CMR101" s="216"/>
      <c r="CMS101" s="216"/>
      <c r="CMT101" s="216"/>
      <c r="CMU101" s="216"/>
      <c r="CMV101" s="216"/>
      <c r="CMW101" s="216"/>
      <c r="CMX101" s="216"/>
      <c r="CMY101" s="216"/>
      <c r="CMZ101" s="216"/>
      <c r="CNA101" s="216"/>
      <c r="CNB101" s="216"/>
      <c r="CNC101" s="216"/>
      <c r="CND101" s="216"/>
      <c r="CNE101" s="216"/>
      <c r="CNF101" s="216"/>
      <c r="CNG101" s="216"/>
      <c r="CNH101" s="216"/>
      <c r="CNI101" s="216"/>
      <c r="CNJ101" s="216"/>
      <c r="CNK101" s="216"/>
      <c r="CNL101" s="216"/>
      <c r="CNM101" s="216"/>
      <c r="CNN101" s="216"/>
      <c r="CNO101" s="216"/>
      <c r="CNP101" s="216"/>
      <c r="CNQ101" s="216"/>
      <c r="CNR101" s="216"/>
      <c r="CNS101" s="216"/>
      <c r="CNT101" s="216"/>
      <c r="CNU101" s="216"/>
      <c r="CNV101" s="216"/>
      <c r="CNW101" s="216"/>
      <c r="CNX101" s="216"/>
      <c r="CNY101" s="216"/>
      <c r="CNZ101" s="216"/>
      <c r="COA101" s="216"/>
      <c r="COB101" s="216"/>
      <c r="COC101" s="216"/>
      <c r="COD101" s="216"/>
      <c r="COE101" s="216"/>
      <c r="COF101" s="216"/>
      <c r="COG101" s="216"/>
      <c r="COH101" s="216"/>
      <c r="COI101" s="216"/>
      <c r="COJ101" s="216"/>
      <c r="COK101" s="216"/>
      <c r="COL101" s="216"/>
      <c r="COM101" s="216"/>
      <c r="CON101" s="216"/>
      <c r="COO101" s="216"/>
      <c r="COP101" s="216"/>
      <c r="COQ101" s="216"/>
      <c r="COR101" s="216"/>
      <c r="COS101" s="216"/>
      <c r="COT101" s="216"/>
      <c r="COU101" s="216"/>
      <c r="COV101" s="216"/>
      <c r="COW101" s="216"/>
      <c r="COX101" s="216"/>
      <c r="COY101" s="216"/>
      <c r="COZ101" s="216"/>
      <c r="CPA101" s="216"/>
      <c r="CPB101" s="216"/>
      <c r="CPC101" s="216"/>
      <c r="CPD101" s="216"/>
      <c r="CPE101" s="216"/>
      <c r="CPF101" s="216"/>
    </row>
    <row r="102" spans="1:2450" s="175" customFormat="1" ht="25.5" x14ac:dyDescent="0.25">
      <c r="A102" s="710"/>
      <c r="B102" s="204">
        <f t="shared" si="2"/>
        <v>2</v>
      </c>
      <c r="C102" s="313" t="s">
        <v>236</v>
      </c>
      <c r="D102" s="205"/>
      <c r="E102" s="205"/>
      <c r="F102" s="205"/>
      <c r="G102" s="206"/>
      <c r="H102" s="290"/>
      <c r="I102" s="373"/>
      <c r="J102" s="373"/>
      <c r="K102" s="373"/>
      <c r="L102" s="373"/>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c r="HX102" s="216"/>
      <c r="HY102" s="216"/>
      <c r="HZ102" s="216"/>
      <c r="IA102" s="216"/>
      <c r="IB102" s="216"/>
      <c r="IC102" s="216"/>
      <c r="ID102" s="216"/>
      <c r="IE102" s="216"/>
      <c r="IF102" s="216"/>
      <c r="IG102" s="216"/>
      <c r="IH102" s="216"/>
      <c r="II102" s="216"/>
      <c r="IJ102" s="216"/>
      <c r="IK102" s="216"/>
      <c r="IL102" s="216"/>
      <c r="IM102" s="216"/>
      <c r="IN102" s="216"/>
      <c r="IO102" s="216"/>
      <c r="IP102" s="216"/>
      <c r="IQ102" s="216"/>
      <c r="IR102" s="216"/>
      <c r="IS102" s="216"/>
      <c r="IT102" s="216"/>
      <c r="IU102" s="216"/>
      <c r="IV102" s="216"/>
      <c r="IW102" s="216"/>
      <c r="IX102" s="216"/>
      <c r="IY102" s="216"/>
      <c r="IZ102" s="216"/>
      <c r="JA102" s="216"/>
      <c r="JB102" s="216"/>
      <c r="JC102" s="216"/>
      <c r="JD102" s="216"/>
      <c r="JE102" s="216"/>
      <c r="JF102" s="216"/>
      <c r="JG102" s="216"/>
      <c r="JH102" s="216"/>
      <c r="JI102" s="216"/>
      <c r="JJ102" s="216"/>
      <c r="JK102" s="216"/>
      <c r="JL102" s="216"/>
      <c r="JM102" s="216"/>
      <c r="JN102" s="216"/>
      <c r="JO102" s="216"/>
      <c r="JP102" s="216"/>
      <c r="JQ102" s="216"/>
      <c r="JR102" s="216"/>
      <c r="JS102" s="216"/>
      <c r="JT102" s="216"/>
      <c r="JU102" s="216"/>
      <c r="JV102" s="216"/>
      <c r="JW102" s="216"/>
      <c r="JX102" s="216"/>
      <c r="JY102" s="216"/>
      <c r="JZ102" s="216"/>
      <c r="KA102" s="216"/>
      <c r="KB102" s="216"/>
      <c r="KC102" s="216"/>
      <c r="KD102" s="216"/>
      <c r="KE102" s="216"/>
      <c r="KF102" s="216"/>
      <c r="KG102" s="216"/>
      <c r="KH102" s="216"/>
      <c r="KI102" s="216"/>
      <c r="KJ102" s="216"/>
      <c r="KK102" s="216"/>
      <c r="KL102" s="216"/>
      <c r="KM102" s="216"/>
      <c r="KN102" s="216"/>
      <c r="KO102" s="216"/>
      <c r="KP102" s="216"/>
      <c r="KQ102" s="216"/>
      <c r="KR102" s="216"/>
      <c r="KS102" s="216"/>
      <c r="KT102" s="216"/>
      <c r="KU102" s="216"/>
      <c r="KV102" s="216"/>
      <c r="KW102" s="216"/>
      <c r="KX102" s="216"/>
      <c r="KY102" s="216"/>
      <c r="KZ102" s="216"/>
      <c r="LA102" s="216"/>
      <c r="LB102" s="216"/>
      <c r="LC102" s="216"/>
      <c r="LD102" s="216"/>
      <c r="LE102" s="216"/>
      <c r="LF102" s="216"/>
      <c r="LG102" s="216"/>
      <c r="LH102" s="216"/>
      <c r="LI102" s="216"/>
      <c r="LJ102" s="216"/>
      <c r="LK102" s="216"/>
      <c r="LL102" s="216"/>
      <c r="LM102" s="216"/>
      <c r="LN102" s="216"/>
      <c r="LO102" s="216"/>
      <c r="LP102" s="216"/>
      <c r="LQ102" s="216"/>
      <c r="LR102" s="216"/>
      <c r="LS102" s="216"/>
      <c r="LT102" s="216"/>
      <c r="LU102" s="216"/>
      <c r="LV102" s="216"/>
      <c r="LW102" s="216"/>
      <c r="LX102" s="216"/>
      <c r="LY102" s="216"/>
      <c r="LZ102" s="216"/>
      <c r="MA102" s="216"/>
      <c r="MB102" s="216"/>
      <c r="MC102" s="216"/>
      <c r="MD102" s="216"/>
      <c r="ME102" s="216"/>
      <c r="MF102" s="216"/>
      <c r="MG102" s="216"/>
      <c r="MH102" s="216"/>
      <c r="MI102" s="216"/>
      <c r="MJ102" s="216"/>
      <c r="MK102" s="216"/>
      <c r="ML102" s="216"/>
      <c r="MM102" s="216"/>
      <c r="MN102" s="216"/>
      <c r="MO102" s="216"/>
      <c r="MP102" s="216"/>
      <c r="MQ102" s="216"/>
      <c r="MR102" s="216"/>
      <c r="MS102" s="216"/>
      <c r="MT102" s="216"/>
      <c r="MU102" s="216"/>
      <c r="MV102" s="216"/>
      <c r="MW102" s="216"/>
      <c r="MX102" s="216"/>
      <c r="MY102" s="216"/>
      <c r="MZ102" s="216"/>
      <c r="NA102" s="216"/>
      <c r="NB102" s="216"/>
      <c r="NC102" s="216"/>
      <c r="ND102" s="216"/>
      <c r="NE102" s="216"/>
      <c r="NF102" s="216"/>
      <c r="NG102" s="216"/>
      <c r="NH102" s="216"/>
      <c r="NI102" s="216"/>
      <c r="NJ102" s="216"/>
      <c r="NK102" s="216"/>
      <c r="NL102" s="216"/>
      <c r="NM102" s="216"/>
      <c r="NN102" s="216"/>
      <c r="NO102" s="216"/>
      <c r="NP102" s="216"/>
      <c r="NQ102" s="216"/>
      <c r="NR102" s="216"/>
      <c r="NS102" s="216"/>
      <c r="NT102" s="216"/>
      <c r="NU102" s="216"/>
      <c r="NV102" s="216"/>
      <c r="NW102" s="216"/>
      <c r="NX102" s="216"/>
      <c r="NY102" s="216"/>
      <c r="NZ102" s="216"/>
      <c r="OA102" s="216"/>
      <c r="OB102" s="216"/>
      <c r="OC102" s="216"/>
      <c r="OD102" s="216"/>
      <c r="OE102" s="216"/>
      <c r="OF102" s="216"/>
      <c r="OG102" s="216"/>
      <c r="OH102" s="216"/>
      <c r="OI102" s="216"/>
      <c r="OJ102" s="216"/>
      <c r="OK102" s="216"/>
      <c r="OL102" s="216"/>
      <c r="OM102" s="216"/>
      <c r="ON102" s="216"/>
      <c r="OO102" s="216"/>
      <c r="OP102" s="216"/>
      <c r="OQ102" s="216"/>
      <c r="OR102" s="216"/>
      <c r="OS102" s="216"/>
      <c r="OT102" s="216"/>
      <c r="OU102" s="216"/>
      <c r="OV102" s="216"/>
      <c r="OW102" s="216"/>
      <c r="OX102" s="216"/>
      <c r="OY102" s="216"/>
      <c r="OZ102" s="216"/>
      <c r="PA102" s="216"/>
      <c r="PB102" s="216"/>
      <c r="PC102" s="216"/>
      <c r="PD102" s="216"/>
      <c r="PE102" s="216"/>
      <c r="PF102" s="216"/>
      <c r="PG102" s="216"/>
      <c r="PH102" s="216"/>
      <c r="PI102" s="216"/>
      <c r="PJ102" s="216"/>
      <c r="PK102" s="216"/>
      <c r="PL102" s="216"/>
      <c r="PM102" s="216"/>
      <c r="PN102" s="216"/>
      <c r="PO102" s="216"/>
      <c r="PP102" s="216"/>
      <c r="PQ102" s="216"/>
      <c r="PR102" s="216"/>
      <c r="PS102" s="216"/>
      <c r="PT102" s="216"/>
      <c r="PU102" s="216"/>
      <c r="PV102" s="216"/>
      <c r="PW102" s="216"/>
      <c r="PX102" s="216"/>
      <c r="PY102" s="216"/>
      <c r="PZ102" s="216"/>
      <c r="QA102" s="216"/>
      <c r="QB102" s="216"/>
      <c r="QC102" s="216"/>
      <c r="QD102" s="216"/>
      <c r="QE102" s="216"/>
      <c r="QF102" s="216"/>
      <c r="QG102" s="216"/>
      <c r="QH102" s="216"/>
      <c r="QI102" s="216"/>
      <c r="QJ102" s="216"/>
      <c r="QK102" s="216"/>
      <c r="QL102" s="216"/>
      <c r="QM102" s="216"/>
      <c r="QN102" s="216"/>
      <c r="QO102" s="216"/>
      <c r="QP102" s="216"/>
      <c r="QQ102" s="216"/>
      <c r="QR102" s="216"/>
      <c r="QS102" s="216"/>
      <c r="QT102" s="216"/>
      <c r="QU102" s="216"/>
      <c r="QV102" s="216"/>
      <c r="QW102" s="216"/>
      <c r="QX102" s="216"/>
      <c r="QY102" s="216"/>
      <c r="QZ102" s="216"/>
      <c r="RA102" s="216"/>
      <c r="RB102" s="216"/>
      <c r="RC102" s="216"/>
      <c r="RD102" s="216"/>
      <c r="RE102" s="216"/>
      <c r="RF102" s="216"/>
      <c r="RG102" s="216"/>
      <c r="RH102" s="216"/>
      <c r="RI102" s="216"/>
      <c r="RJ102" s="216"/>
      <c r="RK102" s="216"/>
      <c r="RL102" s="216"/>
      <c r="RM102" s="216"/>
      <c r="RN102" s="216"/>
      <c r="RO102" s="216"/>
      <c r="RP102" s="216"/>
      <c r="RQ102" s="216"/>
      <c r="RR102" s="216"/>
      <c r="RS102" s="216"/>
      <c r="RT102" s="216"/>
      <c r="RU102" s="216"/>
      <c r="RV102" s="216"/>
      <c r="RW102" s="216"/>
      <c r="RX102" s="216"/>
      <c r="RY102" s="216"/>
      <c r="RZ102" s="216"/>
      <c r="SA102" s="216"/>
      <c r="SB102" s="216"/>
      <c r="SC102" s="216"/>
      <c r="SD102" s="216"/>
      <c r="SE102" s="216"/>
      <c r="SF102" s="216"/>
      <c r="SG102" s="216"/>
      <c r="SH102" s="216"/>
      <c r="SI102" s="216"/>
      <c r="SJ102" s="216"/>
      <c r="SK102" s="216"/>
      <c r="SL102" s="216"/>
      <c r="SM102" s="216"/>
      <c r="SN102" s="216"/>
      <c r="SO102" s="216"/>
      <c r="SP102" s="216"/>
      <c r="SQ102" s="216"/>
      <c r="SR102" s="216"/>
      <c r="SS102" s="216"/>
      <c r="ST102" s="216"/>
      <c r="SU102" s="216"/>
      <c r="SV102" s="216"/>
      <c r="SW102" s="216"/>
      <c r="SX102" s="216"/>
      <c r="SY102" s="216"/>
      <c r="SZ102" s="216"/>
      <c r="TA102" s="216"/>
      <c r="TB102" s="216"/>
      <c r="TC102" s="216"/>
      <c r="TD102" s="216"/>
      <c r="TE102" s="216"/>
      <c r="TF102" s="216"/>
      <c r="TG102" s="216"/>
      <c r="TH102" s="216"/>
      <c r="TI102" s="216"/>
      <c r="TJ102" s="216"/>
      <c r="TK102" s="216"/>
      <c r="TL102" s="216"/>
      <c r="TM102" s="216"/>
      <c r="TN102" s="216"/>
      <c r="TO102" s="216"/>
      <c r="TP102" s="216"/>
      <c r="TQ102" s="216"/>
      <c r="TR102" s="216"/>
      <c r="TS102" s="216"/>
      <c r="TT102" s="216"/>
      <c r="TU102" s="216"/>
      <c r="TV102" s="216"/>
      <c r="TW102" s="216"/>
      <c r="TX102" s="216"/>
      <c r="TY102" s="216"/>
      <c r="TZ102" s="216"/>
      <c r="UA102" s="216"/>
      <c r="UB102" s="216"/>
      <c r="UC102" s="216"/>
      <c r="UD102" s="216"/>
      <c r="UE102" s="216"/>
      <c r="UF102" s="216"/>
      <c r="UG102" s="216"/>
      <c r="UH102" s="216"/>
      <c r="UI102" s="216"/>
      <c r="UJ102" s="216"/>
      <c r="UK102" s="216"/>
      <c r="UL102" s="216"/>
      <c r="UM102" s="216"/>
      <c r="UN102" s="216"/>
      <c r="UO102" s="216"/>
      <c r="UP102" s="216"/>
      <c r="UQ102" s="216"/>
      <c r="UR102" s="216"/>
      <c r="US102" s="216"/>
      <c r="UT102" s="216"/>
      <c r="UU102" s="216"/>
      <c r="UV102" s="216"/>
      <c r="UW102" s="216"/>
      <c r="UX102" s="216"/>
      <c r="UY102" s="216"/>
      <c r="UZ102" s="216"/>
      <c r="VA102" s="216"/>
      <c r="VB102" s="216"/>
      <c r="VC102" s="216"/>
      <c r="VD102" s="216"/>
      <c r="VE102" s="216"/>
      <c r="VF102" s="216"/>
      <c r="VG102" s="216"/>
      <c r="VH102" s="216"/>
      <c r="VI102" s="216"/>
      <c r="VJ102" s="216"/>
      <c r="VK102" s="216"/>
      <c r="VL102" s="216"/>
      <c r="VM102" s="216"/>
      <c r="VN102" s="216"/>
      <c r="VO102" s="216"/>
      <c r="VP102" s="216"/>
      <c r="VQ102" s="216"/>
      <c r="VR102" s="216"/>
      <c r="VS102" s="216"/>
      <c r="VT102" s="216"/>
      <c r="VU102" s="216"/>
      <c r="VV102" s="216"/>
      <c r="VW102" s="216"/>
      <c r="VX102" s="216"/>
      <c r="VY102" s="216"/>
      <c r="VZ102" s="216"/>
      <c r="WA102" s="216"/>
      <c r="WB102" s="216"/>
      <c r="WC102" s="216"/>
      <c r="WD102" s="216"/>
      <c r="WE102" s="216"/>
      <c r="WF102" s="216"/>
      <c r="WG102" s="216"/>
      <c r="WH102" s="216"/>
      <c r="WI102" s="216"/>
      <c r="WJ102" s="216"/>
      <c r="WK102" s="216"/>
      <c r="WL102" s="216"/>
      <c r="WM102" s="216"/>
      <c r="WN102" s="216"/>
      <c r="WO102" s="216"/>
      <c r="WP102" s="216"/>
      <c r="WQ102" s="216"/>
      <c r="WR102" s="216"/>
      <c r="WS102" s="216"/>
      <c r="WT102" s="216"/>
      <c r="WU102" s="216"/>
      <c r="WV102" s="216"/>
      <c r="WW102" s="216"/>
      <c r="WX102" s="216"/>
      <c r="WY102" s="216"/>
      <c r="WZ102" s="216"/>
      <c r="XA102" s="216"/>
      <c r="XB102" s="216"/>
      <c r="XC102" s="216"/>
      <c r="XD102" s="216"/>
      <c r="XE102" s="216"/>
      <c r="XF102" s="216"/>
      <c r="XG102" s="216"/>
      <c r="XH102" s="216"/>
      <c r="XI102" s="216"/>
      <c r="XJ102" s="216"/>
      <c r="XK102" s="216"/>
      <c r="XL102" s="216"/>
      <c r="XM102" s="216"/>
      <c r="XN102" s="216"/>
      <c r="XO102" s="216"/>
      <c r="XP102" s="216"/>
      <c r="XQ102" s="216"/>
      <c r="XR102" s="216"/>
      <c r="XS102" s="216"/>
      <c r="XT102" s="216"/>
      <c r="XU102" s="216"/>
      <c r="XV102" s="216"/>
      <c r="XW102" s="216"/>
      <c r="XX102" s="216"/>
      <c r="XY102" s="216"/>
      <c r="XZ102" s="216"/>
      <c r="YA102" s="216"/>
      <c r="YB102" s="216"/>
      <c r="YC102" s="216"/>
      <c r="YD102" s="216"/>
      <c r="YE102" s="216"/>
      <c r="YF102" s="216"/>
      <c r="YG102" s="216"/>
      <c r="YH102" s="216"/>
      <c r="YI102" s="216"/>
      <c r="YJ102" s="216"/>
      <c r="YK102" s="216"/>
      <c r="YL102" s="216"/>
      <c r="YM102" s="216"/>
      <c r="YN102" s="216"/>
      <c r="YO102" s="216"/>
      <c r="YP102" s="216"/>
      <c r="YQ102" s="216"/>
      <c r="YR102" s="216"/>
      <c r="YS102" s="216"/>
      <c r="YT102" s="216"/>
      <c r="YU102" s="216"/>
      <c r="YV102" s="216"/>
      <c r="YW102" s="216"/>
      <c r="YX102" s="216"/>
      <c r="YY102" s="216"/>
      <c r="YZ102" s="216"/>
      <c r="ZA102" s="216"/>
      <c r="ZB102" s="216"/>
      <c r="ZC102" s="216"/>
      <c r="ZD102" s="216"/>
      <c r="ZE102" s="216"/>
      <c r="ZF102" s="216"/>
      <c r="ZG102" s="216"/>
      <c r="ZH102" s="216"/>
      <c r="ZI102" s="216"/>
      <c r="ZJ102" s="216"/>
      <c r="ZK102" s="216"/>
      <c r="ZL102" s="216"/>
      <c r="ZM102" s="216"/>
      <c r="ZN102" s="216"/>
      <c r="ZO102" s="216"/>
      <c r="ZP102" s="216"/>
      <c r="ZQ102" s="216"/>
      <c r="ZR102" s="216"/>
      <c r="ZS102" s="216"/>
      <c r="ZT102" s="216"/>
      <c r="ZU102" s="216"/>
      <c r="ZV102" s="216"/>
      <c r="ZW102" s="216"/>
      <c r="ZX102" s="216"/>
      <c r="ZY102" s="216"/>
      <c r="ZZ102" s="216"/>
      <c r="AAA102" s="216"/>
      <c r="AAB102" s="216"/>
      <c r="AAC102" s="216"/>
      <c r="AAD102" s="216"/>
      <c r="AAE102" s="216"/>
      <c r="AAF102" s="216"/>
      <c r="AAG102" s="216"/>
      <c r="AAH102" s="216"/>
      <c r="AAI102" s="216"/>
      <c r="AAJ102" s="216"/>
      <c r="AAK102" s="216"/>
      <c r="AAL102" s="216"/>
      <c r="AAM102" s="216"/>
      <c r="AAN102" s="216"/>
      <c r="AAO102" s="216"/>
      <c r="AAP102" s="216"/>
      <c r="AAQ102" s="216"/>
      <c r="AAR102" s="216"/>
      <c r="AAS102" s="216"/>
      <c r="AAT102" s="216"/>
      <c r="AAU102" s="216"/>
      <c r="AAV102" s="216"/>
      <c r="AAW102" s="216"/>
      <c r="AAX102" s="216"/>
      <c r="AAY102" s="216"/>
      <c r="AAZ102" s="216"/>
      <c r="ABA102" s="216"/>
      <c r="ABB102" s="216"/>
      <c r="ABC102" s="216"/>
      <c r="ABD102" s="216"/>
      <c r="ABE102" s="216"/>
      <c r="ABF102" s="216"/>
      <c r="ABG102" s="216"/>
      <c r="ABH102" s="216"/>
      <c r="ABI102" s="216"/>
      <c r="ABJ102" s="216"/>
      <c r="ABK102" s="216"/>
      <c r="ABL102" s="216"/>
      <c r="ABM102" s="216"/>
      <c r="ABN102" s="216"/>
      <c r="ABO102" s="216"/>
      <c r="ABP102" s="216"/>
      <c r="ABQ102" s="216"/>
      <c r="ABR102" s="216"/>
      <c r="ABS102" s="216"/>
      <c r="ABT102" s="216"/>
      <c r="ABU102" s="216"/>
      <c r="ABV102" s="216"/>
      <c r="ABW102" s="216"/>
      <c r="ABX102" s="216"/>
      <c r="ABY102" s="216"/>
      <c r="ABZ102" s="216"/>
      <c r="ACA102" s="216"/>
      <c r="ACB102" s="216"/>
      <c r="ACC102" s="216"/>
      <c r="ACD102" s="216"/>
      <c r="ACE102" s="216"/>
      <c r="ACF102" s="216"/>
      <c r="ACG102" s="216"/>
      <c r="ACH102" s="216"/>
      <c r="ACI102" s="216"/>
      <c r="ACJ102" s="216"/>
      <c r="ACK102" s="216"/>
      <c r="ACL102" s="216"/>
      <c r="ACM102" s="216"/>
      <c r="ACN102" s="216"/>
      <c r="ACO102" s="216"/>
      <c r="ACP102" s="216"/>
      <c r="ACQ102" s="216"/>
      <c r="ACR102" s="216"/>
      <c r="ACS102" s="216"/>
      <c r="ACT102" s="216"/>
      <c r="ACU102" s="216"/>
      <c r="ACV102" s="216"/>
      <c r="ACW102" s="216"/>
      <c r="ACX102" s="216"/>
      <c r="ACY102" s="216"/>
      <c r="ACZ102" s="216"/>
      <c r="ADA102" s="216"/>
      <c r="ADB102" s="216"/>
      <c r="ADC102" s="216"/>
      <c r="ADD102" s="216"/>
      <c r="ADE102" s="216"/>
      <c r="ADF102" s="216"/>
      <c r="ADG102" s="216"/>
      <c r="ADH102" s="216"/>
      <c r="ADI102" s="216"/>
      <c r="ADJ102" s="216"/>
      <c r="ADK102" s="216"/>
      <c r="ADL102" s="216"/>
      <c r="ADM102" s="216"/>
      <c r="ADN102" s="216"/>
      <c r="ADO102" s="216"/>
      <c r="ADP102" s="216"/>
      <c r="ADQ102" s="216"/>
      <c r="ADR102" s="216"/>
      <c r="ADS102" s="216"/>
      <c r="ADT102" s="216"/>
      <c r="ADU102" s="216"/>
      <c r="ADV102" s="216"/>
      <c r="ADW102" s="216"/>
      <c r="ADX102" s="216"/>
      <c r="ADY102" s="216"/>
      <c r="ADZ102" s="216"/>
      <c r="AEA102" s="216"/>
      <c r="AEB102" s="216"/>
      <c r="AEC102" s="216"/>
      <c r="AED102" s="216"/>
      <c r="AEE102" s="216"/>
      <c r="AEF102" s="216"/>
      <c r="AEG102" s="216"/>
      <c r="AEH102" s="216"/>
      <c r="AEI102" s="216"/>
      <c r="AEJ102" s="216"/>
      <c r="AEK102" s="216"/>
      <c r="AEL102" s="216"/>
      <c r="AEM102" s="216"/>
      <c r="AEN102" s="216"/>
      <c r="AEO102" s="216"/>
      <c r="AEP102" s="216"/>
      <c r="AEQ102" s="216"/>
      <c r="AER102" s="216"/>
      <c r="AES102" s="216"/>
      <c r="AET102" s="216"/>
      <c r="AEU102" s="216"/>
      <c r="AEV102" s="216"/>
      <c r="AEW102" s="216"/>
      <c r="AEX102" s="216"/>
      <c r="AEY102" s="216"/>
      <c r="AEZ102" s="216"/>
      <c r="AFA102" s="216"/>
      <c r="AFB102" s="216"/>
      <c r="AFC102" s="216"/>
      <c r="AFD102" s="216"/>
      <c r="AFE102" s="216"/>
      <c r="AFF102" s="216"/>
      <c r="AFG102" s="216"/>
      <c r="AFH102" s="216"/>
      <c r="AFI102" s="216"/>
      <c r="AFJ102" s="216"/>
      <c r="AFK102" s="216"/>
      <c r="AFL102" s="216"/>
      <c r="AFM102" s="216"/>
      <c r="AFN102" s="216"/>
      <c r="AFO102" s="216"/>
      <c r="AFP102" s="216"/>
      <c r="AFQ102" s="216"/>
      <c r="AFR102" s="216"/>
      <c r="AFS102" s="216"/>
      <c r="AFT102" s="216"/>
      <c r="AFU102" s="216"/>
      <c r="AFV102" s="216"/>
      <c r="AFW102" s="216"/>
      <c r="AFX102" s="216"/>
      <c r="AFY102" s="216"/>
      <c r="AFZ102" s="216"/>
      <c r="AGA102" s="216"/>
      <c r="AGB102" s="216"/>
      <c r="AGC102" s="216"/>
      <c r="AGD102" s="216"/>
      <c r="AGE102" s="216"/>
      <c r="AGF102" s="216"/>
      <c r="AGG102" s="216"/>
      <c r="AGH102" s="216"/>
      <c r="AGI102" s="216"/>
      <c r="AGJ102" s="216"/>
      <c r="AGK102" s="216"/>
      <c r="AGL102" s="216"/>
      <c r="AGM102" s="216"/>
      <c r="AGN102" s="216"/>
      <c r="AGO102" s="216"/>
      <c r="AGP102" s="216"/>
      <c r="AGQ102" s="216"/>
      <c r="AGR102" s="216"/>
      <c r="AGS102" s="216"/>
      <c r="AGT102" s="216"/>
      <c r="AGU102" s="216"/>
      <c r="AGV102" s="216"/>
      <c r="AGW102" s="216"/>
      <c r="AGX102" s="216"/>
      <c r="AGY102" s="216"/>
      <c r="AGZ102" s="216"/>
      <c r="AHA102" s="216"/>
      <c r="AHB102" s="216"/>
      <c r="AHC102" s="216"/>
      <c r="AHD102" s="216"/>
      <c r="AHE102" s="216"/>
      <c r="AHF102" s="216"/>
      <c r="AHG102" s="216"/>
      <c r="AHH102" s="216"/>
      <c r="AHI102" s="216"/>
      <c r="AHJ102" s="216"/>
      <c r="AHK102" s="216"/>
      <c r="AHL102" s="216"/>
      <c r="AHM102" s="216"/>
      <c r="AHN102" s="216"/>
      <c r="AHO102" s="216"/>
      <c r="AHP102" s="216"/>
      <c r="AHQ102" s="216"/>
      <c r="AHR102" s="216"/>
      <c r="AHS102" s="216"/>
      <c r="AHT102" s="216"/>
      <c r="AHU102" s="216"/>
      <c r="AHV102" s="216"/>
      <c r="AHW102" s="216"/>
      <c r="AHX102" s="216"/>
      <c r="AHY102" s="216"/>
      <c r="AHZ102" s="216"/>
      <c r="AIA102" s="216"/>
      <c r="AIB102" s="216"/>
      <c r="AIC102" s="216"/>
      <c r="AID102" s="216"/>
      <c r="AIE102" s="216"/>
      <c r="AIF102" s="216"/>
      <c r="AIG102" s="216"/>
      <c r="AIH102" s="216"/>
      <c r="AII102" s="216"/>
      <c r="AIJ102" s="216"/>
      <c r="AIK102" s="216"/>
      <c r="AIL102" s="216"/>
      <c r="AIM102" s="216"/>
      <c r="AIN102" s="216"/>
      <c r="AIO102" s="216"/>
      <c r="AIP102" s="216"/>
      <c r="AIQ102" s="216"/>
      <c r="AIR102" s="216"/>
      <c r="AIS102" s="216"/>
      <c r="AIT102" s="216"/>
      <c r="AIU102" s="216"/>
      <c r="AIV102" s="216"/>
      <c r="AIW102" s="216"/>
      <c r="AIX102" s="216"/>
      <c r="AIY102" s="216"/>
      <c r="AIZ102" s="216"/>
      <c r="AJA102" s="216"/>
      <c r="AJB102" s="216"/>
      <c r="AJC102" s="216"/>
      <c r="AJD102" s="216"/>
      <c r="AJE102" s="216"/>
      <c r="AJF102" s="216"/>
      <c r="AJG102" s="216"/>
      <c r="AJH102" s="216"/>
      <c r="AJI102" s="216"/>
      <c r="AJJ102" s="216"/>
      <c r="AJK102" s="216"/>
      <c r="AJL102" s="216"/>
      <c r="AJM102" s="216"/>
      <c r="AJN102" s="216"/>
      <c r="AJO102" s="216"/>
      <c r="AJP102" s="216"/>
      <c r="AJQ102" s="216"/>
      <c r="AJR102" s="216"/>
      <c r="AJS102" s="216"/>
      <c r="AJT102" s="216"/>
      <c r="AJU102" s="216"/>
      <c r="AJV102" s="216"/>
      <c r="AJW102" s="216"/>
      <c r="AJX102" s="216"/>
      <c r="AJY102" s="216"/>
      <c r="AJZ102" s="216"/>
      <c r="AKA102" s="216"/>
      <c r="AKB102" s="216"/>
      <c r="AKC102" s="216"/>
      <c r="AKD102" s="216"/>
      <c r="AKE102" s="216"/>
      <c r="AKF102" s="216"/>
      <c r="AKG102" s="216"/>
      <c r="AKH102" s="216"/>
      <c r="AKI102" s="216"/>
      <c r="AKJ102" s="216"/>
      <c r="AKK102" s="216"/>
      <c r="AKL102" s="216"/>
      <c r="AKM102" s="216"/>
      <c r="AKN102" s="216"/>
      <c r="AKO102" s="216"/>
      <c r="AKP102" s="216"/>
      <c r="AKQ102" s="216"/>
      <c r="AKR102" s="216"/>
      <c r="AKS102" s="216"/>
      <c r="AKT102" s="216"/>
      <c r="AKU102" s="216"/>
      <c r="AKV102" s="216"/>
      <c r="AKW102" s="216"/>
      <c r="AKX102" s="216"/>
      <c r="AKY102" s="216"/>
      <c r="AKZ102" s="216"/>
      <c r="ALA102" s="216"/>
      <c r="ALB102" s="216"/>
      <c r="ALC102" s="216"/>
      <c r="ALD102" s="216"/>
      <c r="ALE102" s="216"/>
      <c r="ALF102" s="216"/>
      <c r="ALG102" s="216"/>
      <c r="ALH102" s="216"/>
      <c r="ALI102" s="216"/>
      <c r="ALJ102" s="216"/>
      <c r="ALK102" s="216"/>
      <c r="ALL102" s="216"/>
      <c r="ALM102" s="216"/>
      <c r="ALN102" s="216"/>
      <c r="ALO102" s="216"/>
      <c r="ALP102" s="216"/>
      <c r="ALQ102" s="216"/>
      <c r="ALR102" s="216"/>
      <c r="ALS102" s="216"/>
      <c r="ALT102" s="216"/>
      <c r="ALU102" s="216"/>
      <c r="ALV102" s="216"/>
      <c r="ALW102" s="216"/>
      <c r="ALX102" s="216"/>
      <c r="ALY102" s="216"/>
      <c r="ALZ102" s="216"/>
      <c r="AMA102" s="216"/>
      <c r="AMB102" s="216"/>
      <c r="AMC102" s="216"/>
      <c r="AMD102" s="216"/>
      <c r="AME102" s="216"/>
      <c r="AMF102" s="216"/>
      <c r="AMG102" s="216"/>
      <c r="AMH102" s="216"/>
      <c r="AMI102" s="216"/>
      <c r="AMJ102" s="216"/>
      <c r="AMK102" s="216"/>
      <c r="AML102" s="216"/>
      <c r="AMM102" s="216"/>
      <c r="AMN102" s="216"/>
      <c r="AMO102" s="216"/>
      <c r="AMP102" s="216"/>
      <c r="AMQ102" s="216"/>
      <c r="AMR102" s="216"/>
      <c r="AMS102" s="216"/>
      <c r="AMT102" s="216"/>
      <c r="AMU102" s="216"/>
      <c r="AMV102" s="216"/>
      <c r="AMW102" s="216"/>
      <c r="AMX102" s="216"/>
      <c r="AMY102" s="216"/>
      <c r="AMZ102" s="216"/>
      <c r="ANA102" s="216"/>
      <c r="ANB102" s="216"/>
      <c r="ANC102" s="216"/>
      <c r="AND102" s="216"/>
      <c r="ANE102" s="216"/>
      <c r="ANF102" s="216"/>
      <c r="ANG102" s="216"/>
      <c r="ANH102" s="216"/>
      <c r="ANI102" s="216"/>
      <c r="ANJ102" s="216"/>
      <c r="ANK102" s="216"/>
      <c r="ANL102" s="216"/>
      <c r="ANM102" s="216"/>
      <c r="ANN102" s="216"/>
      <c r="ANO102" s="216"/>
      <c r="ANP102" s="216"/>
      <c r="ANQ102" s="216"/>
      <c r="ANR102" s="216"/>
      <c r="ANS102" s="216"/>
      <c r="ANT102" s="216"/>
      <c r="ANU102" s="216"/>
      <c r="ANV102" s="216"/>
      <c r="ANW102" s="216"/>
      <c r="ANX102" s="216"/>
      <c r="ANY102" s="216"/>
      <c r="ANZ102" s="216"/>
      <c r="AOA102" s="216"/>
      <c r="AOB102" s="216"/>
      <c r="AOC102" s="216"/>
      <c r="AOD102" s="216"/>
      <c r="AOE102" s="216"/>
      <c r="AOF102" s="216"/>
      <c r="AOG102" s="216"/>
      <c r="AOH102" s="216"/>
      <c r="AOI102" s="216"/>
      <c r="AOJ102" s="216"/>
      <c r="AOK102" s="216"/>
      <c r="AOL102" s="216"/>
      <c r="AOM102" s="216"/>
      <c r="AON102" s="216"/>
      <c r="AOO102" s="216"/>
      <c r="AOP102" s="216"/>
      <c r="AOQ102" s="216"/>
      <c r="AOR102" s="216"/>
      <c r="AOS102" s="216"/>
      <c r="AOT102" s="216"/>
      <c r="AOU102" s="216"/>
      <c r="AOV102" s="216"/>
      <c r="AOW102" s="216"/>
      <c r="AOX102" s="216"/>
      <c r="AOY102" s="216"/>
      <c r="AOZ102" s="216"/>
      <c r="APA102" s="216"/>
      <c r="APB102" s="216"/>
      <c r="APC102" s="216"/>
      <c r="APD102" s="216"/>
      <c r="APE102" s="216"/>
      <c r="APF102" s="216"/>
      <c r="APG102" s="216"/>
      <c r="APH102" s="216"/>
      <c r="API102" s="216"/>
      <c r="APJ102" s="216"/>
      <c r="APK102" s="216"/>
      <c r="APL102" s="216"/>
      <c r="APM102" s="216"/>
      <c r="APN102" s="216"/>
      <c r="APO102" s="216"/>
      <c r="APP102" s="216"/>
      <c r="APQ102" s="216"/>
      <c r="APR102" s="216"/>
      <c r="APS102" s="216"/>
      <c r="APT102" s="216"/>
      <c r="APU102" s="216"/>
      <c r="APV102" s="216"/>
      <c r="APW102" s="216"/>
      <c r="APX102" s="216"/>
      <c r="APY102" s="216"/>
      <c r="APZ102" s="216"/>
      <c r="AQA102" s="216"/>
      <c r="AQB102" s="216"/>
      <c r="AQC102" s="216"/>
      <c r="AQD102" s="216"/>
      <c r="AQE102" s="216"/>
      <c r="AQF102" s="216"/>
      <c r="AQG102" s="216"/>
      <c r="AQH102" s="216"/>
      <c r="AQI102" s="216"/>
      <c r="AQJ102" s="216"/>
      <c r="AQK102" s="216"/>
      <c r="AQL102" s="216"/>
      <c r="AQM102" s="216"/>
      <c r="AQN102" s="216"/>
      <c r="AQO102" s="216"/>
      <c r="AQP102" s="216"/>
      <c r="AQQ102" s="216"/>
      <c r="AQR102" s="216"/>
      <c r="AQS102" s="216"/>
      <c r="AQT102" s="216"/>
      <c r="AQU102" s="216"/>
      <c r="AQV102" s="216"/>
      <c r="AQW102" s="216"/>
      <c r="AQX102" s="216"/>
      <c r="AQY102" s="216"/>
      <c r="AQZ102" s="216"/>
      <c r="ARA102" s="216"/>
      <c r="ARB102" s="216"/>
      <c r="ARC102" s="216"/>
      <c r="ARD102" s="216"/>
      <c r="ARE102" s="216"/>
      <c r="ARF102" s="216"/>
      <c r="ARG102" s="216"/>
      <c r="ARH102" s="216"/>
      <c r="ARI102" s="216"/>
      <c r="ARJ102" s="216"/>
      <c r="ARK102" s="216"/>
      <c r="ARL102" s="216"/>
      <c r="ARM102" s="216"/>
      <c r="ARN102" s="216"/>
      <c r="ARO102" s="216"/>
      <c r="ARP102" s="216"/>
      <c r="ARQ102" s="216"/>
      <c r="ARR102" s="216"/>
      <c r="ARS102" s="216"/>
      <c r="ART102" s="216"/>
      <c r="ARU102" s="216"/>
      <c r="ARV102" s="216"/>
      <c r="ARW102" s="216"/>
      <c r="ARX102" s="216"/>
      <c r="ARY102" s="216"/>
      <c r="ARZ102" s="216"/>
      <c r="ASA102" s="216"/>
      <c r="ASB102" s="216"/>
      <c r="ASC102" s="216"/>
      <c r="ASD102" s="216"/>
      <c r="ASE102" s="216"/>
      <c r="ASF102" s="216"/>
      <c r="ASG102" s="216"/>
      <c r="ASH102" s="216"/>
      <c r="ASI102" s="216"/>
      <c r="ASJ102" s="216"/>
      <c r="ASK102" s="216"/>
      <c r="ASL102" s="216"/>
      <c r="ASM102" s="216"/>
      <c r="ASN102" s="216"/>
      <c r="ASO102" s="216"/>
      <c r="ASP102" s="216"/>
      <c r="ASQ102" s="216"/>
      <c r="ASR102" s="216"/>
      <c r="ASS102" s="216"/>
      <c r="AST102" s="216"/>
      <c r="ASU102" s="216"/>
      <c r="ASV102" s="216"/>
      <c r="ASW102" s="216"/>
      <c r="ASX102" s="216"/>
      <c r="ASY102" s="216"/>
      <c r="ASZ102" s="216"/>
      <c r="ATA102" s="216"/>
      <c r="ATB102" s="216"/>
      <c r="ATC102" s="216"/>
      <c r="ATD102" s="216"/>
      <c r="ATE102" s="216"/>
      <c r="ATF102" s="216"/>
      <c r="ATG102" s="216"/>
      <c r="ATH102" s="216"/>
      <c r="ATI102" s="216"/>
      <c r="ATJ102" s="216"/>
      <c r="ATK102" s="216"/>
      <c r="ATL102" s="216"/>
      <c r="ATM102" s="216"/>
      <c r="ATN102" s="216"/>
      <c r="ATO102" s="216"/>
      <c r="ATP102" s="216"/>
      <c r="ATQ102" s="216"/>
      <c r="ATR102" s="216"/>
      <c r="ATS102" s="216"/>
      <c r="ATT102" s="216"/>
      <c r="ATU102" s="216"/>
      <c r="ATV102" s="216"/>
      <c r="ATW102" s="216"/>
      <c r="ATX102" s="216"/>
      <c r="ATY102" s="216"/>
      <c r="ATZ102" s="216"/>
      <c r="AUA102" s="216"/>
      <c r="AUB102" s="216"/>
      <c r="AUC102" s="216"/>
      <c r="AUD102" s="216"/>
      <c r="AUE102" s="216"/>
      <c r="AUF102" s="216"/>
      <c r="AUG102" s="216"/>
      <c r="AUH102" s="216"/>
      <c r="AUI102" s="216"/>
      <c r="AUJ102" s="216"/>
      <c r="AUK102" s="216"/>
      <c r="AUL102" s="216"/>
      <c r="AUM102" s="216"/>
      <c r="AUN102" s="216"/>
      <c r="AUO102" s="216"/>
      <c r="AUP102" s="216"/>
      <c r="AUQ102" s="216"/>
      <c r="AUR102" s="216"/>
      <c r="AUS102" s="216"/>
      <c r="AUT102" s="216"/>
      <c r="AUU102" s="216"/>
      <c r="AUV102" s="216"/>
      <c r="AUW102" s="216"/>
      <c r="AUX102" s="216"/>
      <c r="AUY102" s="216"/>
      <c r="AUZ102" s="216"/>
      <c r="AVA102" s="216"/>
      <c r="AVB102" s="216"/>
      <c r="AVC102" s="216"/>
      <c r="AVD102" s="216"/>
      <c r="AVE102" s="216"/>
      <c r="AVF102" s="216"/>
      <c r="AVG102" s="216"/>
      <c r="AVH102" s="216"/>
      <c r="AVI102" s="216"/>
      <c r="AVJ102" s="216"/>
      <c r="AVK102" s="216"/>
      <c r="AVL102" s="216"/>
      <c r="AVM102" s="216"/>
      <c r="AVN102" s="216"/>
      <c r="AVO102" s="216"/>
      <c r="AVP102" s="216"/>
      <c r="AVQ102" s="216"/>
      <c r="AVR102" s="216"/>
      <c r="AVS102" s="216"/>
      <c r="AVT102" s="216"/>
      <c r="AVU102" s="216"/>
      <c r="AVV102" s="216"/>
      <c r="AVW102" s="216"/>
      <c r="AVX102" s="216"/>
      <c r="AVY102" s="216"/>
      <c r="AVZ102" s="216"/>
      <c r="AWA102" s="216"/>
      <c r="AWB102" s="216"/>
      <c r="AWC102" s="216"/>
      <c r="AWD102" s="216"/>
      <c r="AWE102" s="216"/>
      <c r="AWF102" s="216"/>
      <c r="AWG102" s="216"/>
      <c r="AWH102" s="216"/>
      <c r="AWI102" s="216"/>
      <c r="AWJ102" s="216"/>
      <c r="AWK102" s="216"/>
      <c r="AWL102" s="216"/>
      <c r="AWM102" s="216"/>
      <c r="AWN102" s="216"/>
      <c r="AWO102" s="216"/>
      <c r="AWP102" s="216"/>
      <c r="AWQ102" s="216"/>
      <c r="AWR102" s="216"/>
      <c r="AWS102" s="216"/>
      <c r="AWT102" s="216"/>
      <c r="AWU102" s="216"/>
      <c r="AWV102" s="216"/>
      <c r="AWW102" s="216"/>
      <c r="AWX102" s="216"/>
      <c r="AWY102" s="216"/>
      <c r="AWZ102" s="216"/>
      <c r="AXA102" s="216"/>
      <c r="AXB102" s="216"/>
      <c r="AXC102" s="216"/>
      <c r="AXD102" s="216"/>
      <c r="AXE102" s="216"/>
      <c r="AXF102" s="216"/>
      <c r="AXG102" s="216"/>
      <c r="AXH102" s="216"/>
      <c r="AXI102" s="216"/>
      <c r="AXJ102" s="216"/>
      <c r="AXK102" s="216"/>
      <c r="AXL102" s="216"/>
      <c r="AXM102" s="216"/>
      <c r="AXN102" s="216"/>
      <c r="AXO102" s="216"/>
      <c r="AXP102" s="216"/>
      <c r="AXQ102" s="216"/>
      <c r="AXR102" s="216"/>
      <c r="AXS102" s="216"/>
      <c r="AXT102" s="216"/>
      <c r="AXU102" s="216"/>
      <c r="AXV102" s="216"/>
      <c r="AXW102" s="216"/>
      <c r="AXX102" s="216"/>
      <c r="AXY102" s="216"/>
      <c r="AXZ102" s="216"/>
      <c r="AYA102" s="216"/>
      <c r="AYB102" s="216"/>
      <c r="AYC102" s="216"/>
      <c r="AYD102" s="216"/>
      <c r="AYE102" s="216"/>
      <c r="AYF102" s="216"/>
      <c r="AYG102" s="216"/>
      <c r="AYH102" s="216"/>
      <c r="AYI102" s="216"/>
      <c r="AYJ102" s="216"/>
      <c r="AYK102" s="216"/>
      <c r="AYL102" s="216"/>
      <c r="AYM102" s="216"/>
      <c r="AYN102" s="216"/>
      <c r="AYO102" s="216"/>
      <c r="AYP102" s="216"/>
      <c r="AYQ102" s="216"/>
      <c r="AYR102" s="216"/>
      <c r="AYS102" s="216"/>
      <c r="AYT102" s="216"/>
      <c r="AYU102" s="216"/>
      <c r="AYV102" s="216"/>
      <c r="AYW102" s="216"/>
      <c r="AYX102" s="216"/>
      <c r="AYY102" s="216"/>
      <c r="AYZ102" s="216"/>
      <c r="AZA102" s="216"/>
      <c r="AZB102" s="216"/>
      <c r="AZC102" s="216"/>
      <c r="AZD102" s="216"/>
      <c r="AZE102" s="216"/>
      <c r="AZF102" s="216"/>
      <c r="AZG102" s="216"/>
      <c r="AZH102" s="216"/>
      <c r="AZI102" s="216"/>
      <c r="AZJ102" s="216"/>
      <c r="AZK102" s="216"/>
      <c r="AZL102" s="216"/>
      <c r="AZM102" s="216"/>
      <c r="AZN102" s="216"/>
      <c r="AZO102" s="216"/>
      <c r="AZP102" s="216"/>
      <c r="AZQ102" s="216"/>
      <c r="AZR102" s="216"/>
      <c r="AZS102" s="216"/>
      <c r="AZT102" s="216"/>
      <c r="AZU102" s="216"/>
      <c r="AZV102" s="216"/>
      <c r="AZW102" s="216"/>
      <c r="AZX102" s="216"/>
      <c r="AZY102" s="216"/>
      <c r="AZZ102" s="216"/>
      <c r="BAA102" s="216"/>
      <c r="BAB102" s="216"/>
      <c r="BAC102" s="216"/>
      <c r="BAD102" s="216"/>
      <c r="BAE102" s="216"/>
      <c r="BAF102" s="216"/>
      <c r="BAG102" s="216"/>
      <c r="BAH102" s="216"/>
      <c r="BAI102" s="216"/>
      <c r="BAJ102" s="216"/>
      <c r="BAK102" s="216"/>
      <c r="BAL102" s="216"/>
      <c r="BAM102" s="216"/>
      <c r="BAN102" s="216"/>
      <c r="BAO102" s="216"/>
      <c r="BAP102" s="216"/>
      <c r="BAQ102" s="216"/>
      <c r="BAR102" s="216"/>
      <c r="BAS102" s="216"/>
      <c r="BAT102" s="216"/>
      <c r="BAU102" s="216"/>
      <c r="BAV102" s="216"/>
      <c r="BAW102" s="216"/>
      <c r="BAX102" s="216"/>
      <c r="BAY102" s="216"/>
      <c r="BAZ102" s="216"/>
      <c r="BBA102" s="216"/>
      <c r="BBB102" s="216"/>
      <c r="BBC102" s="216"/>
      <c r="BBD102" s="216"/>
      <c r="BBE102" s="216"/>
      <c r="BBF102" s="216"/>
      <c r="BBG102" s="216"/>
      <c r="BBH102" s="216"/>
      <c r="BBI102" s="216"/>
      <c r="BBJ102" s="216"/>
      <c r="BBK102" s="216"/>
      <c r="BBL102" s="216"/>
      <c r="BBM102" s="216"/>
      <c r="BBN102" s="216"/>
      <c r="BBO102" s="216"/>
      <c r="BBP102" s="216"/>
      <c r="BBQ102" s="216"/>
      <c r="BBR102" s="216"/>
      <c r="BBS102" s="216"/>
      <c r="BBT102" s="216"/>
      <c r="BBU102" s="216"/>
      <c r="BBV102" s="216"/>
      <c r="BBW102" s="216"/>
      <c r="BBX102" s="216"/>
      <c r="BBY102" s="216"/>
      <c r="BBZ102" s="216"/>
      <c r="BCA102" s="216"/>
      <c r="BCB102" s="216"/>
      <c r="BCC102" s="216"/>
      <c r="BCD102" s="216"/>
      <c r="BCE102" s="216"/>
      <c r="BCF102" s="216"/>
      <c r="BCG102" s="216"/>
      <c r="BCH102" s="216"/>
      <c r="BCI102" s="216"/>
      <c r="BCJ102" s="216"/>
      <c r="BCK102" s="216"/>
      <c r="BCL102" s="216"/>
      <c r="BCM102" s="216"/>
      <c r="BCN102" s="216"/>
      <c r="BCO102" s="216"/>
      <c r="BCP102" s="216"/>
      <c r="BCQ102" s="216"/>
      <c r="BCR102" s="216"/>
      <c r="BCS102" s="216"/>
      <c r="BCT102" s="216"/>
      <c r="BCU102" s="216"/>
      <c r="BCV102" s="216"/>
      <c r="BCW102" s="216"/>
      <c r="BCX102" s="216"/>
      <c r="BCY102" s="216"/>
      <c r="BCZ102" s="216"/>
      <c r="BDA102" s="216"/>
      <c r="BDB102" s="216"/>
      <c r="BDC102" s="216"/>
      <c r="BDD102" s="216"/>
      <c r="BDE102" s="216"/>
      <c r="BDF102" s="216"/>
      <c r="BDG102" s="216"/>
      <c r="BDH102" s="216"/>
      <c r="BDI102" s="216"/>
      <c r="BDJ102" s="216"/>
      <c r="BDK102" s="216"/>
      <c r="BDL102" s="216"/>
      <c r="BDM102" s="216"/>
      <c r="BDN102" s="216"/>
      <c r="BDO102" s="216"/>
      <c r="BDP102" s="216"/>
      <c r="BDQ102" s="216"/>
      <c r="BDR102" s="216"/>
      <c r="BDS102" s="216"/>
      <c r="BDT102" s="216"/>
      <c r="BDU102" s="216"/>
      <c r="BDV102" s="216"/>
      <c r="BDW102" s="216"/>
      <c r="BDX102" s="216"/>
      <c r="BDY102" s="216"/>
      <c r="BDZ102" s="216"/>
      <c r="BEA102" s="216"/>
      <c r="BEB102" s="216"/>
      <c r="BEC102" s="216"/>
      <c r="BED102" s="216"/>
      <c r="BEE102" s="216"/>
      <c r="BEF102" s="216"/>
      <c r="BEG102" s="216"/>
      <c r="BEH102" s="216"/>
      <c r="BEI102" s="216"/>
      <c r="BEJ102" s="216"/>
      <c r="BEK102" s="216"/>
      <c r="BEL102" s="216"/>
      <c r="BEM102" s="216"/>
      <c r="BEN102" s="216"/>
      <c r="BEO102" s="216"/>
      <c r="BEP102" s="216"/>
      <c r="BEQ102" s="216"/>
      <c r="BER102" s="216"/>
      <c r="BES102" s="216"/>
      <c r="BET102" s="216"/>
      <c r="BEU102" s="216"/>
      <c r="BEV102" s="216"/>
      <c r="BEW102" s="216"/>
      <c r="BEX102" s="216"/>
      <c r="BEY102" s="216"/>
      <c r="BEZ102" s="216"/>
      <c r="BFA102" s="216"/>
      <c r="BFB102" s="216"/>
      <c r="BFC102" s="216"/>
      <c r="BFD102" s="216"/>
      <c r="BFE102" s="216"/>
      <c r="BFF102" s="216"/>
      <c r="BFG102" s="216"/>
      <c r="BFH102" s="216"/>
      <c r="BFI102" s="216"/>
      <c r="BFJ102" s="216"/>
      <c r="BFK102" s="216"/>
      <c r="BFL102" s="216"/>
      <c r="BFM102" s="216"/>
      <c r="BFN102" s="216"/>
      <c r="BFO102" s="216"/>
      <c r="BFP102" s="216"/>
      <c r="BFQ102" s="216"/>
      <c r="BFR102" s="216"/>
      <c r="BFS102" s="216"/>
      <c r="BFT102" s="216"/>
      <c r="BFU102" s="216"/>
      <c r="BFV102" s="216"/>
      <c r="BFW102" s="216"/>
      <c r="BFX102" s="216"/>
      <c r="BFY102" s="216"/>
      <c r="BFZ102" s="216"/>
      <c r="BGA102" s="216"/>
      <c r="BGB102" s="216"/>
      <c r="BGC102" s="216"/>
      <c r="BGD102" s="216"/>
      <c r="BGE102" s="216"/>
      <c r="BGF102" s="216"/>
      <c r="BGG102" s="216"/>
      <c r="BGH102" s="216"/>
      <c r="BGI102" s="216"/>
      <c r="BGJ102" s="216"/>
      <c r="BGK102" s="216"/>
      <c r="BGL102" s="216"/>
      <c r="BGM102" s="216"/>
      <c r="BGN102" s="216"/>
      <c r="BGO102" s="216"/>
      <c r="BGP102" s="216"/>
      <c r="BGQ102" s="216"/>
      <c r="BGR102" s="216"/>
      <c r="BGS102" s="216"/>
      <c r="BGT102" s="216"/>
      <c r="BGU102" s="216"/>
      <c r="BGV102" s="216"/>
      <c r="BGW102" s="216"/>
      <c r="BGX102" s="216"/>
      <c r="BGY102" s="216"/>
      <c r="BGZ102" s="216"/>
      <c r="BHA102" s="216"/>
      <c r="BHB102" s="216"/>
      <c r="BHC102" s="216"/>
      <c r="BHD102" s="216"/>
      <c r="BHE102" s="216"/>
      <c r="BHF102" s="216"/>
      <c r="BHG102" s="216"/>
      <c r="BHH102" s="216"/>
      <c r="BHI102" s="216"/>
      <c r="BHJ102" s="216"/>
      <c r="BHK102" s="216"/>
      <c r="BHL102" s="216"/>
      <c r="BHM102" s="216"/>
      <c r="BHN102" s="216"/>
      <c r="BHO102" s="216"/>
      <c r="BHP102" s="216"/>
      <c r="BHQ102" s="216"/>
      <c r="BHR102" s="216"/>
      <c r="BHS102" s="216"/>
      <c r="BHT102" s="216"/>
      <c r="BHU102" s="216"/>
      <c r="BHV102" s="216"/>
      <c r="BHW102" s="216"/>
      <c r="BHX102" s="216"/>
      <c r="BHY102" s="216"/>
      <c r="BHZ102" s="216"/>
      <c r="BIA102" s="216"/>
      <c r="BIB102" s="216"/>
      <c r="BIC102" s="216"/>
      <c r="BID102" s="216"/>
      <c r="BIE102" s="216"/>
      <c r="BIF102" s="216"/>
      <c r="BIG102" s="216"/>
      <c r="BIH102" s="216"/>
      <c r="BII102" s="216"/>
      <c r="BIJ102" s="216"/>
      <c r="BIK102" s="216"/>
      <c r="BIL102" s="216"/>
      <c r="BIM102" s="216"/>
      <c r="BIN102" s="216"/>
      <c r="BIO102" s="216"/>
      <c r="BIP102" s="216"/>
      <c r="BIQ102" s="216"/>
      <c r="BIR102" s="216"/>
      <c r="BIS102" s="216"/>
      <c r="BIT102" s="216"/>
      <c r="BIU102" s="216"/>
      <c r="BIV102" s="216"/>
      <c r="BIW102" s="216"/>
      <c r="BIX102" s="216"/>
      <c r="BIY102" s="216"/>
      <c r="BIZ102" s="216"/>
      <c r="BJA102" s="216"/>
      <c r="BJB102" s="216"/>
      <c r="BJC102" s="216"/>
      <c r="BJD102" s="216"/>
      <c r="BJE102" s="216"/>
      <c r="BJF102" s="216"/>
      <c r="BJG102" s="216"/>
      <c r="BJH102" s="216"/>
      <c r="BJI102" s="216"/>
      <c r="BJJ102" s="216"/>
      <c r="BJK102" s="216"/>
      <c r="BJL102" s="216"/>
      <c r="BJM102" s="216"/>
      <c r="BJN102" s="216"/>
      <c r="BJO102" s="216"/>
      <c r="BJP102" s="216"/>
      <c r="BJQ102" s="216"/>
      <c r="BJR102" s="216"/>
      <c r="BJS102" s="216"/>
      <c r="BJT102" s="216"/>
      <c r="BJU102" s="216"/>
      <c r="BJV102" s="216"/>
      <c r="BJW102" s="216"/>
      <c r="BJX102" s="216"/>
      <c r="BJY102" s="216"/>
      <c r="BJZ102" s="216"/>
      <c r="BKA102" s="216"/>
      <c r="BKB102" s="216"/>
      <c r="BKC102" s="216"/>
      <c r="BKD102" s="216"/>
      <c r="BKE102" s="216"/>
      <c r="BKF102" s="216"/>
      <c r="BKG102" s="216"/>
      <c r="BKH102" s="216"/>
      <c r="BKI102" s="216"/>
      <c r="BKJ102" s="216"/>
      <c r="BKK102" s="216"/>
      <c r="BKL102" s="216"/>
      <c r="BKM102" s="216"/>
      <c r="BKN102" s="216"/>
      <c r="BKO102" s="216"/>
      <c r="BKP102" s="216"/>
      <c r="BKQ102" s="216"/>
      <c r="BKR102" s="216"/>
      <c r="BKS102" s="216"/>
      <c r="BKT102" s="216"/>
      <c r="BKU102" s="216"/>
      <c r="BKV102" s="216"/>
      <c r="BKW102" s="216"/>
      <c r="BKX102" s="216"/>
      <c r="BKY102" s="216"/>
      <c r="BKZ102" s="216"/>
      <c r="BLA102" s="216"/>
      <c r="BLB102" s="216"/>
      <c r="BLC102" s="216"/>
      <c r="BLD102" s="216"/>
      <c r="BLE102" s="216"/>
      <c r="BLF102" s="216"/>
      <c r="BLG102" s="216"/>
      <c r="BLH102" s="216"/>
      <c r="BLI102" s="216"/>
      <c r="BLJ102" s="216"/>
      <c r="BLK102" s="216"/>
      <c r="BLL102" s="216"/>
      <c r="BLM102" s="216"/>
      <c r="BLN102" s="216"/>
      <c r="BLO102" s="216"/>
      <c r="BLP102" s="216"/>
      <c r="BLQ102" s="216"/>
      <c r="BLR102" s="216"/>
      <c r="BLS102" s="216"/>
      <c r="BLT102" s="216"/>
      <c r="BLU102" s="216"/>
      <c r="BLV102" s="216"/>
      <c r="BLW102" s="216"/>
      <c r="BLX102" s="216"/>
      <c r="BLY102" s="216"/>
      <c r="BLZ102" s="216"/>
      <c r="BMA102" s="216"/>
      <c r="BMB102" s="216"/>
      <c r="BMC102" s="216"/>
      <c r="BMD102" s="216"/>
      <c r="BME102" s="216"/>
      <c r="BMF102" s="216"/>
      <c r="BMG102" s="216"/>
      <c r="BMH102" s="216"/>
      <c r="BMI102" s="216"/>
      <c r="BMJ102" s="216"/>
      <c r="BMK102" s="216"/>
      <c r="BML102" s="216"/>
      <c r="BMM102" s="216"/>
      <c r="BMN102" s="216"/>
      <c r="BMO102" s="216"/>
      <c r="BMP102" s="216"/>
      <c r="BMQ102" s="216"/>
      <c r="BMR102" s="216"/>
      <c r="BMS102" s="216"/>
      <c r="BMT102" s="216"/>
      <c r="BMU102" s="216"/>
      <c r="BMV102" s="216"/>
      <c r="BMW102" s="216"/>
      <c r="BMX102" s="216"/>
      <c r="BMY102" s="216"/>
      <c r="BMZ102" s="216"/>
      <c r="BNA102" s="216"/>
      <c r="BNB102" s="216"/>
      <c r="BNC102" s="216"/>
      <c r="BND102" s="216"/>
      <c r="BNE102" s="216"/>
      <c r="BNF102" s="216"/>
      <c r="BNG102" s="216"/>
      <c r="BNH102" s="216"/>
      <c r="BNI102" s="216"/>
      <c r="BNJ102" s="216"/>
      <c r="BNK102" s="216"/>
      <c r="BNL102" s="216"/>
      <c r="BNM102" s="216"/>
      <c r="BNN102" s="216"/>
      <c r="BNO102" s="216"/>
      <c r="BNP102" s="216"/>
      <c r="BNQ102" s="216"/>
      <c r="BNR102" s="216"/>
      <c r="BNS102" s="216"/>
      <c r="BNT102" s="216"/>
      <c r="BNU102" s="216"/>
      <c r="BNV102" s="216"/>
      <c r="BNW102" s="216"/>
      <c r="BNX102" s="216"/>
      <c r="BNY102" s="216"/>
      <c r="BNZ102" s="216"/>
      <c r="BOA102" s="216"/>
      <c r="BOB102" s="216"/>
      <c r="BOC102" s="216"/>
      <c r="BOD102" s="216"/>
      <c r="BOE102" s="216"/>
      <c r="BOF102" s="216"/>
      <c r="BOG102" s="216"/>
      <c r="BOH102" s="216"/>
      <c r="BOI102" s="216"/>
      <c r="BOJ102" s="216"/>
      <c r="BOK102" s="216"/>
      <c r="BOL102" s="216"/>
      <c r="BOM102" s="216"/>
      <c r="BON102" s="216"/>
      <c r="BOO102" s="216"/>
      <c r="BOP102" s="216"/>
      <c r="BOQ102" s="216"/>
      <c r="BOR102" s="216"/>
      <c r="BOS102" s="216"/>
      <c r="BOT102" s="216"/>
      <c r="BOU102" s="216"/>
      <c r="BOV102" s="216"/>
      <c r="BOW102" s="216"/>
      <c r="BOX102" s="216"/>
      <c r="BOY102" s="216"/>
      <c r="BOZ102" s="216"/>
      <c r="BPA102" s="216"/>
      <c r="BPB102" s="216"/>
      <c r="BPC102" s="216"/>
      <c r="BPD102" s="216"/>
      <c r="BPE102" s="216"/>
      <c r="BPF102" s="216"/>
      <c r="BPG102" s="216"/>
      <c r="BPH102" s="216"/>
      <c r="BPI102" s="216"/>
      <c r="BPJ102" s="216"/>
      <c r="BPK102" s="216"/>
      <c r="BPL102" s="216"/>
      <c r="BPM102" s="216"/>
      <c r="BPN102" s="216"/>
      <c r="BPO102" s="216"/>
      <c r="BPP102" s="216"/>
      <c r="BPQ102" s="216"/>
      <c r="BPR102" s="216"/>
      <c r="BPS102" s="216"/>
      <c r="BPT102" s="216"/>
      <c r="BPU102" s="216"/>
      <c r="BPV102" s="216"/>
      <c r="BPW102" s="216"/>
      <c r="BPX102" s="216"/>
      <c r="BPY102" s="216"/>
      <c r="BPZ102" s="216"/>
      <c r="BQA102" s="216"/>
      <c r="BQB102" s="216"/>
      <c r="BQC102" s="216"/>
      <c r="BQD102" s="216"/>
      <c r="BQE102" s="216"/>
      <c r="BQF102" s="216"/>
      <c r="BQG102" s="216"/>
      <c r="BQH102" s="216"/>
      <c r="BQI102" s="216"/>
      <c r="BQJ102" s="216"/>
      <c r="BQK102" s="216"/>
      <c r="BQL102" s="216"/>
      <c r="BQM102" s="216"/>
      <c r="BQN102" s="216"/>
      <c r="BQO102" s="216"/>
      <c r="BQP102" s="216"/>
      <c r="BQQ102" s="216"/>
      <c r="BQR102" s="216"/>
      <c r="BQS102" s="216"/>
      <c r="BQT102" s="216"/>
      <c r="BQU102" s="216"/>
      <c r="BQV102" s="216"/>
      <c r="BQW102" s="216"/>
      <c r="BQX102" s="216"/>
      <c r="BQY102" s="216"/>
      <c r="BQZ102" s="216"/>
      <c r="BRA102" s="216"/>
      <c r="BRB102" s="216"/>
      <c r="BRC102" s="216"/>
      <c r="BRD102" s="216"/>
      <c r="BRE102" s="216"/>
      <c r="BRF102" s="216"/>
      <c r="BRG102" s="216"/>
      <c r="BRH102" s="216"/>
      <c r="BRI102" s="216"/>
      <c r="BRJ102" s="216"/>
      <c r="BRK102" s="216"/>
      <c r="BRL102" s="216"/>
      <c r="BRM102" s="216"/>
      <c r="BRN102" s="216"/>
      <c r="BRO102" s="216"/>
      <c r="BRP102" s="216"/>
      <c r="BRQ102" s="216"/>
      <c r="BRR102" s="216"/>
      <c r="BRS102" s="216"/>
      <c r="BRT102" s="216"/>
      <c r="BRU102" s="216"/>
      <c r="BRV102" s="216"/>
      <c r="BRW102" s="216"/>
      <c r="BRX102" s="216"/>
      <c r="BRY102" s="216"/>
      <c r="BRZ102" s="216"/>
      <c r="BSA102" s="216"/>
      <c r="BSB102" s="216"/>
      <c r="BSC102" s="216"/>
      <c r="BSD102" s="216"/>
      <c r="BSE102" s="216"/>
      <c r="BSF102" s="216"/>
      <c r="BSG102" s="216"/>
      <c r="BSH102" s="216"/>
      <c r="BSI102" s="216"/>
      <c r="BSJ102" s="216"/>
      <c r="BSK102" s="216"/>
      <c r="BSL102" s="216"/>
      <c r="BSM102" s="216"/>
      <c r="BSN102" s="216"/>
      <c r="BSO102" s="216"/>
      <c r="BSP102" s="216"/>
      <c r="BSQ102" s="216"/>
      <c r="BSR102" s="216"/>
      <c r="BSS102" s="216"/>
      <c r="BST102" s="216"/>
      <c r="BSU102" s="216"/>
      <c r="BSV102" s="216"/>
      <c r="BSW102" s="216"/>
      <c r="BSX102" s="216"/>
      <c r="BSY102" s="216"/>
      <c r="BSZ102" s="216"/>
      <c r="BTA102" s="216"/>
      <c r="BTB102" s="216"/>
      <c r="BTC102" s="216"/>
      <c r="BTD102" s="216"/>
      <c r="BTE102" s="216"/>
      <c r="BTF102" s="216"/>
      <c r="BTG102" s="216"/>
      <c r="BTH102" s="216"/>
      <c r="BTI102" s="216"/>
      <c r="BTJ102" s="216"/>
      <c r="BTK102" s="216"/>
      <c r="BTL102" s="216"/>
      <c r="BTM102" s="216"/>
      <c r="BTN102" s="216"/>
      <c r="BTO102" s="216"/>
      <c r="BTP102" s="216"/>
      <c r="BTQ102" s="216"/>
      <c r="BTR102" s="216"/>
      <c r="BTS102" s="216"/>
      <c r="BTT102" s="216"/>
      <c r="BTU102" s="216"/>
      <c r="BTV102" s="216"/>
      <c r="BTW102" s="216"/>
      <c r="BTX102" s="216"/>
      <c r="BTY102" s="216"/>
      <c r="BTZ102" s="216"/>
      <c r="BUA102" s="216"/>
      <c r="BUB102" s="216"/>
      <c r="BUC102" s="216"/>
      <c r="BUD102" s="216"/>
      <c r="BUE102" s="216"/>
      <c r="BUF102" s="216"/>
      <c r="BUG102" s="216"/>
      <c r="BUH102" s="216"/>
      <c r="BUI102" s="216"/>
      <c r="BUJ102" s="216"/>
      <c r="BUK102" s="216"/>
      <c r="BUL102" s="216"/>
      <c r="BUM102" s="216"/>
      <c r="BUN102" s="216"/>
      <c r="BUO102" s="216"/>
      <c r="BUP102" s="216"/>
      <c r="BUQ102" s="216"/>
      <c r="BUR102" s="216"/>
      <c r="BUS102" s="216"/>
      <c r="BUT102" s="216"/>
      <c r="BUU102" s="216"/>
      <c r="BUV102" s="216"/>
      <c r="BUW102" s="216"/>
      <c r="BUX102" s="216"/>
      <c r="BUY102" s="216"/>
      <c r="BUZ102" s="216"/>
      <c r="BVA102" s="216"/>
      <c r="BVB102" s="216"/>
      <c r="BVC102" s="216"/>
      <c r="BVD102" s="216"/>
      <c r="BVE102" s="216"/>
      <c r="BVF102" s="216"/>
      <c r="BVG102" s="216"/>
      <c r="BVH102" s="216"/>
      <c r="BVI102" s="216"/>
      <c r="BVJ102" s="216"/>
      <c r="BVK102" s="216"/>
      <c r="BVL102" s="216"/>
      <c r="BVM102" s="216"/>
      <c r="BVN102" s="216"/>
      <c r="BVO102" s="216"/>
      <c r="BVP102" s="216"/>
      <c r="BVQ102" s="216"/>
      <c r="BVR102" s="216"/>
      <c r="BVS102" s="216"/>
      <c r="BVT102" s="216"/>
      <c r="BVU102" s="216"/>
      <c r="BVV102" s="216"/>
      <c r="BVW102" s="216"/>
      <c r="BVX102" s="216"/>
      <c r="BVY102" s="216"/>
      <c r="BVZ102" s="216"/>
      <c r="BWA102" s="216"/>
      <c r="BWB102" s="216"/>
      <c r="BWC102" s="216"/>
      <c r="BWD102" s="216"/>
      <c r="BWE102" s="216"/>
      <c r="BWF102" s="216"/>
      <c r="BWG102" s="216"/>
      <c r="BWH102" s="216"/>
      <c r="BWI102" s="216"/>
      <c r="BWJ102" s="216"/>
      <c r="BWK102" s="216"/>
      <c r="BWL102" s="216"/>
      <c r="BWM102" s="216"/>
      <c r="BWN102" s="216"/>
      <c r="BWO102" s="216"/>
      <c r="BWP102" s="216"/>
      <c r="BWQ102" s="216"/>
      <c r="BWR102" s="216"/>
      <c r="BWS102" s="216"/>
      <c r="BWT102" s="216"/>
      <c r="BWU102" s="216"/>
      <c r="BWV102" s="216"/>
      <c r="BWW102" s="216"/>
      <c r="BWX102" s="216"/>
      <c r="BWY102" s="216"/>
      <c r="BWZ102" s="216"/>
      <c r="BXA102" s="216"/>
      <c r="BXB102" s="216"/>
      <c r="BXC102" s="216"/>
      <c r="BXD102" s="216"/>
      <c r="BXE102" s="216"/>
      <c r="BXF102" s="216"/>
      <c r="BXG102" s="216"/>
      <c r="BXH102" s="216"/>
      <c r="BXI102" s="216"/>
      <c r="BXJ102" s="216"/>
      <c r="BXK102" s="216"/>
      <c r="BXL102" s="216"/>
      <c r="BXM102" s="216"/>
      <c r="BXN102" s="216"/>
      <c r="BXO102" s="216"/>
      <c r="BXP102" s="216"/>
      <c r="BXQ102" s="216"/>
      <c r="BXR102" s="216"/>
      <c r="BXS102" s="216"/>
      <c r="BXT102" s="216"/>
      <c r="BXU102" s="216"/>
      <c r="BXV102" s="216"/>
      <c r="BXW102" s="216"/>
      <c r="BXX102" s="216"/>
      <c r="BXY102" s="216"/>
      <c r="BXZ102" s="216"/>
      <c r="BYA102" s="216"/>
      <c r="BYB102" s="216"/>
      <c r="BYC102" s="216"/>
      <c r="BYD102" s="216"/>
      <c r="BYE102" s="216"/>
      <c r="BYF102" s="216"/>
      <c r="BYG102" s="216"/>
      <c r="BYH102" s="216"/>
      <c r="BYI102" s="216"/>
      <c r="BYJ102" s="216"/>
      <c r="BYK102" s="216"/>
      <c r="BYL102" s="216"/>
      <c r="BYM102" s="216"/>
      <c r="BYN102" s="216"/>
      <c r="BYO102" s="216"/>
      <c r="BYP102" s="216"/>
      <c r="BYQ102" s="216"/>
      <c r="BYR102" s="216"/>
      <c r="BYS102" s="216"/>
      <c r="BYT102" s="216"/>
      <c r="BYU102" s="216"/>
      <c r="BYV102" s="216"/>
      <c r="BYW102" s="216"/>
      <c r="BYX102" s="216"/>
      <c r="BYY102" s="216"/>
      <c r="BYZ102" s="216"/>
      <c r="BZA102" s="216"/>
      <c r="BZB102" s="216"/>
      <c r="BZC102" s="216"/>
      <c r="BZD102" s="216"/>
      <c r="BZE102" s="216"/>
      <c r="BZF102" s="216"/>
      <c r="BZG102" s="216"/>
      <c r="BZH102" s="216"/>
      <c r="BZI102" s="216"/>
      <c r="BZJ102" s="216"/>
      <c r="BZK102" s="216"/>
      <c r="BZL102" s="216"/>
      <c r="BZM102" s="216"/>
      <c r="BZN102" s="216"/>
      <c r="BZO102" s="216"/>
      <c r="BZP102" s="216"/>
      <c r="BZQ102" s="216"/>
      <c r="BZR102" s="216"/>
      <c r="BZS102" s="216"/>
      <c r="BZT102" s="216"/>
      <c r="BZU102" s="216"/>
      <c r="BZV102" s="216"/>
      <c r="BZW102" s="216"/>
      <c r="BZX102" s="216"/>
      <c r="BZY102" s="216"/>
      <c r="BZZ102" s="216"/>
      <c r="CAA102" s="216"/>
      <c r="CAB102" s="216"/>
      <c r="CAC102" s="216"/>
      <c r="CAD102" s="216"/>
      <c r="CAE102" s="216"/>
      <c r="CAF102" s="216"/>
      <c r="CAG102" s="216"/>
      <c r="CAH102" s="216"/>
      <c r="CAI102" s="216"/>
      <c r="CAJ102" s="216"/>
      <c r="CAK102" s="216"/>
      <c r="CAL102" s="216"/>
      <c r="CAM102" s="216"/>
      <c r="CAN102" s="216"/>
      <c r="CAO102" s="216"/>
      <c r="CAP102" s="216"/>
      <c r="CAQ102" s="216"/>
      <c r="CAR102" s="216"/>
      <c r="CAS102" s="216"/>
      <c r="CAT102" s="216"/>
      <c r="CAU102" s="216"/>
      <c r="CAV102" s="216"/>
      <c r="CAW102" s="216"/>
      <c r="CAX102" s="216"/>
      <c r="CAY102" s="216"/>
      <c r="CAZ102" s="216"/>
      <c r="CBA102" s="216"/>
      <c r="CBB102" s="216"/>
      <c r="CBC102" s="216"/>
      <c r="CBD102" s="216"/>
      <c r="CBE102" s="216"/>
      <c r="CBF102" s="216"/>
      <c r="CBG102" s="216"/>
      <c r="CBH102" s="216"/>
      <c r="CBI102" s="216"/>
      <c r="CBJ102" s="216"/>
      <c r="CBK102" s="216"/>
      <c r="CBL102" s="216"/>
      <c r="CBM102" s="216"/>
      <c r="CBN102" s="216"/>
      <c r="CBO102" s="216"/>
      <c r="CBP102" s="216"/>
      <c r="CBQ102" s="216"/>
      <c r="CBR102" s="216"/>
      <c r="CBS102" s="216"/>
      <c r="CBT102" s="216"/>
      <c r="CBU102" s="216"/>
      <c r="CBV102" s="216"/>
      <c r="CBW102" s="216"/>
      <c r="CBX102" s="216"/>
      <c r="CBY102" s="216"/>
      <c r="CBZ102" s="216"/>
      <c r="CCA102" s="216"/>
      <c r="CCB102" s="216"/>
      <c r="CCC102" s="216"/>
      <c r="CCD102" s="216"/>
      <c r="CCE102" s="216"/>
      <c r="CCF102" s="216"/>
      <c r="CCG102" s="216"/>
      <c r="CCH102" s="216"/>
      <c r="CCI102" s="216"/>
      <c r="CCJ102" s="216"/>
      <c r="CCK102" s="216"/>
      <c r="CCL102" s="216"/>
      <c r="CCM102" s="216"/>
      <c r="CCN102" s="216"/>
      <c r="CCO102" s="216"/>
      <c r="CCP102" s="216"/>
      <c r="CCQ102" s="216"/>
      <c r="CCR102" s="216"/>
      <c r="CCS102" s="216"/>
      <c r="CCT102" s="216"/>
      <c r="CCU102" s="216"/>
      <c r="CCV102" s="216"/>
      <c r="CCW102" s="216"/>
      <c r="CCX102" s="216"/>
      <c r="CCY102" s="216"/>
      <c r="CCZ102" s="216"/>
      <c r="CDA102" s="216"/>
      <c r="CDB102" s="216"/>
      <c r="CDC102" s="216"/>
      <c r="CDD102" s="216"/>
      <c r="CDE102" s="216"/>
      <c r="CDF102" s="216"/>
      <c r="CDG102" s="216"/>
      <c r="CDH102" s="216"/>
      <c r="CDI102" s="216"/>
      <c r="CDJ102" s="216"/>
      <c r="CDK102" s="216"/>
      <c r="CDL102" s="216"/>
      <c r="CDM102" s="216"/>
      <c r="CDN102" s="216"/>
      <c r="CDO102" s="216"/>
      <c r="CDP102" s="216"/>
      <c r="CDQ102" s="216"/>
      <c r="CDR102" s="216"/>
      <c r="CDS102" s="216"/>
      <c r="CDT102" s="216"/>
      <c r="CDU102" s="216"/>
      <c r="CDV102" s="216"/>
      <c r="CDW102" s="216"/>
      <c r="CDX102" s="216"/>
      <c r="CDY102" s="216"/>
      <c r="CDZ102" s="216"/>
      <c r="CEA102" s="216"/>
      <c r="CEB102" s="216"/>
      <c r="CEC102" s="216"/>
      <c r="CED102" s="216"/>
      <c r="CEE102" s="216"/>
      <c r="CEF102" s="216"/>
      <c r="CEG102" s="216"/>
      <c r="CEH102" s="216"/>
      <c r="CEI102" s="216"/>
      <c r="CEJ102" s="216"/>
      <c r="CEK102" s="216"/>
      <c r="CEL102" s="216"/>
      <c r="CEM102" s="216"/>
      <c r="CEN102" s="216"/>
      <c r="CEO102" s="216"/>
      <c r="CEP102" s="216"/>
      <c r="CEQ102" s="216"/>
      <c r="CER102" s="216"/>
      <c r="CES102" s="216"/>
      <c r="CET102" s="216"/>
      <c r="CEU102" s="216"/>
      <c r="CEV102" s="216"/>
      <c r="CEW102" s="216"/>
      <c r="CEX102" s="216"/>
      <c r="CEY102" s="216"/>
      <c r="CEZ102" s="216"/>
      <c r="CFA102" s="216"/>
      <c r="CFB102" s="216"/>
      <c r="CFC102" s="216"/>
      <c r="CFD102" s="216"/>
      <c r="CFE102" s="216"/>
      <c r="CFF102" s="216"/>
      <c r="CFG102" s="216"/>
      <c r="CFH102" s="216"/>
      <c r="CFI102" s="216"/>
      <c r="CFJ102" s="216"/>
      <c r="CFK102" s="216"/>
      <c r="CFL102" s="216"/>
      <c r="CFM102" s="216"/>
      <c r="CFN102" s="216"/>
      <c r="CFO102" s="216"/>
      <c r="CFP102" s="216"/>
      <c r="CFQ102" s="216"/>
      <c r="CFR102" s="216"/>
      <c r="CFS102" s="216"/>
      <c r="CFT102" s="216"/>
      <c r="CFU102" s="216"/>
      <c r="CFV102" s="216"/>
      <c r="CFW102" s="216"/>
      <c r="CFX102" s="216"/>
      <c r="CFY102" s="216"/>
      <c r="CFZ102" s="216"/>
      <c r="CGA102" s="216"/>
      <c r="CGB102" s="216"/>
      <c r="CGC102" s="216"/>
      <c r="CGD102" s="216"/>
      <c r="CGE102" s="216"/>
      <c r="CGF102" s="216"/>
      <c r="CGG102" s="216"/>
      <c r="CGH102" s="216"/>
      <c r="CGI102" s="216"/>
      <c r="CGJ102" s="216"/>
      <c r="CGK102" s="216"/>
      <c r="CGL102" s="216"/>
      <c r="CGM102" s="216"/>
      <c r="CGN102" s="216"/>
      <c r="CGO102" s="216"/>
      <c r="CGP102" s="216"/>
      <c r="CGQ102" s="216"/>
      <c r="CGR102" s="216"/>
      <c r="CGS102" s="216"/>
      <c r="CGT102" s="216"/>
      <c r="CGU102" s="216"/>
      <c r="CGV102" s="216"/>
      <c r="CGW102" s="216"/>
      <c r="CGX102" s="216"/>
      <c r="CGY102" s="216"/>
      <c r="CGZ102" s="216"/>
      <c r="CHA102" s="216"/>
      <c r="CHB102" s="216"/>
      <c r="CHC102" s="216"/>
      <c r="CHD102" s="216"/>
      <c r="CHE102" s="216"/>
      <c r="CHF102" s="216"/>
      <c r="CHG102" s="216"/>
      <c r="CHH102" s="216"/>
      <c r="CHI102" s="216"/>
      <c r="CHJ102" s="216"/>
      <c r="CHK102" s="216"/>
      <c r="CHL102" s="216"/>
      <c r="CHM102" s="216"/>
      <c r="CHN102" s="216"/>
      <c r="CHO102" s="216"/>
      <c r="CHP102" s="216"/>
      <c r="CHQ102" s="216"/>
      <c r="CHR102" s="216"/>
      <c r="CHS102" s="216"/>
      <c r="CHT102" s="216"/>
      <c r="CHU102" s="216"/>
      <c r="CHV102" s="216"/>
      <c r="CHW102" s="216"/>
      <c r="CHX102" s="216"/>
      <c r="CHY102" s="216"/>
      <c r="CHZ102" s="216"/>
      <c r="CIA102" s="216"/>
      <c r="CIB102" s="216"/>
      <c r="CIC102" s="216"/>
      <c r="CID102" s="216"/>
      <c r="CIE102" s="216"/>
      <c r="CIF102" s="216"/>
      <c r="CIG102" s="216"/>
      <c r="CIH102" s="216"/>
      <c r="CII102" s="216"/>
      <c r="CIJ102" s="216"/>
      <c r="CIK102" s="216"/>
      <c r="CIL102" s="216"/>
      <c r="CIM102" s="216"/>
      <c r="CIN102" s="216"/>
      <c r="CIO102" s="216"/>
      <c r="CIP102" s="216"/>
      <c r="CIQ102" s="216"/>
      <c r="CIR102" s="216"/>
      <c r="CIS102" s="216"/>
      <c r="CIT102" s="216"/>
      <c r="CIU102" s="216"/>
      <c r="CIV102" s="216"/>
      <c r="CIW102" s="216"/>
      <c r="CIX102" s="216"/>
      <c r="CIY102" s="216"/>
      <c r="CIZ102" s="216"/>
      <c r="CJA102" s="216"/>
      <c r="CJB102" s="216"/>
      <c r="CJC102" s="216"/>
      <c r="CJD102" s="216"/>
      <c r="CJE102" s="216"/>
      <c r="CJF102" s="216"/>
      <c r="CJG102" s="216"/>
      <c r="CJH102" s="216"/>
      <c r="CJI102" s="216"/>
      <c r="CJJ102" s="216"/>
      <c r="CJK102" s="216"/>
      <c r="CJL102" s="216"/>
      <c r="CJM102" s="216"/>
      <c r="CJN102" s="216"/>
      <c r="CJO102" s="216"/>
      <c r="CJP102" s="216"/>
      <c r="CJQ102" s="216"/>
      <c r="CJR102" s="216"/>
      <c r="CJS102" s="216"/>
      <c r="CJT102" s="216"/>
      <c r="CJU102" s="216"/>
      <c r="CJV102" s="216"/>
      <c r="CJW102" s="216"/>
      <c r="CJX102" s="216"/>
      <c r="CJY102" s="216"/>
      <c r="CJZ102" s="216"/>
      <c r="CKA102" s="216"/>
      <c r="CKB102" s="216"/>
      <c r="CKC102" s="216"/>
      <c r="CKD102" s="216"/>
      <c r="CKE102" s="216"/>
      <c r="CKF102" s="216"/>
      <c r="CKG102" s="216"/>
      <c r="CKH102" s="216"/>
      <c r="CKI102" s="216"/>
      <c r="CKJ102" s="216"/>
      <c r="CKK102" s="216"/>
      <c r="CKL102" s="216"/>
      <c r="CKM102" s="216"/>
      <c r="CKN102" s="216"/>
      <c r="CKO102" s="216"/>
      <c r="CKP102" s="216"/>
      <c r="CKQ102" s="216"/>
      <c r="CKR102" s="216"/>
      <c r="CKS102" s="216"/>
      <c r="CKT102" s="216"/>
      <c r="CKU102" s="216"/>
      <c r="CKV102" s="216"/>
      <c r="CKW102" s="216"/>
      <c r="CKX102" s="216"/>
      <c r="CKY102" s="216"/>
      <c r="CKZ102" s="216"/>
      <c r="CLA102" s="216"/>
      <c r="CLB102" s="216"/>
      <c r="CLC102" s="216"/>
      <c r="CLD102" s="216"/>
      <c r="CLE102" s="216"/>
      <c r="CLF102" s="216"/>
      <c r="CLG102" s="216"/>
      <c r="CLH102" s="216"/>
      <c r="CLI102" s="216"/>
      <c r="CLJ102" s="216"/>
      <c r="CLK102" s="216"/>
      <c r="CLL102" s="216"/>
      <c r="CLM102" s="216"/>
      <c r="CLN102" s="216"/>
      <c r="CLO102" s="216"/>
      <c r="CLP102" s="216"/>
      <c r="CLQ102" s="216"/>
      <c r="CLR102" s="216"/>
      <c r="CLS102" s="216"/>
      <c r="CLT102" s="216"/>
      <c r="CLU102" s="216"/>
      <c r="CLV102" s="216"/>
      <c r="CLW102" s="216"/>
      <c r="CLX102" s="216"/>
      <c r="CLY102" s="216"/>
      <c r="CLZ102" s="216"/>
      <c r="CMA102" s="216"/>
      <c r="CMB102" s="216"/>
      <c r="CMC102" s="216"/>
      <c r="CMD102" s="216"/>
      <c r="CME102" s="216"/>
      <c r="CMF102" s="216"/>
      <c r="CMG102" s="216"/>
      <c r="CMH102" s="216"/>
      <c r="CMI102" s="216"/>
      <c r="CMJ102" s="216"/>
      <c r="CMK102" s="216"/>
      <c r="CML102" s="216"/>
      <c r="CMM102" s="216"/>
      <c r="CMN102" s="216"/>
      <c r="CMO102" s="216"/>
      <c r="CMP102" s="216"/>
      <c r="CMQ102" s="216"/>
      <c r="CMR102" s="216"/>
      <c r="CMS102" s="216"/>
      <c r="CMT102" s="216"/>
      <c r="CMU102" s="216"/>
      <c r="CMV102" s="216"/>
      <c r="CMW102" s="216"/>
      <c r="CMX102" s="216"/>
      <c r="CMY102" s="216"/>
      <c r="CMZ102" s="216"/>
      <c r="CNA102" s="216"/>
      <c r="CNB102" s="216"/>
      <c r="CNC102" s="216"/>
      <c r="CND102" s="216"/>
      <c r="CNE102" s="216"/>
      <c r="CNF102" s="216"/>
      <c r="CNG102" s="216"/>
      <c r="CNH102" s="216"/>
      <c r="CNI102" s="216"/>
      <c r="CNJ102" s="216"/>
      <c r="CNK102" s="216"/>
      <c r="CNL102" s="216"/>
      <c r="CNM102" s="216"/>
      <c r="CNN102" s="216"/>
      <c r="CNO102" s="216"/>
      <c r="CNP102" s="216"/>
      <c r="CNQ102" s="216"/>
      <c r="CNR102" s="216"/>
      <c r="CNS102" s="216"/>
      <c r="CNT102" s="216"/>
      <c r="CNU102" s="216"/>
      <c r="CNV102" s="216"/>
      <c r="CNW102" s="216"/>
      <c r="CNX102" s="216"/>
      <c r="CNY102" s="216"/>
      <c r="CNZ102" s="216"/>
      <c r="COA102" s="216"/>
      <c r="COB102" s="216"/>
      <c r="COC102" s="216"/>
      <c r="COD102" s="216"/>
      <c r="COE102" s="216"/>
      <c r="COF102" s="216"/>
      <c r="COG102" s="216"/>
      <c r="COH102" s="216"/>
      <c r="COI102" s="216"/>
      <c r="COJ102" s="216"/>
      <c r="COK102" s="216"/>
      <c r="COL102" s="216"/>
      <c r="COM102" s="216"/>
      <c r="CON102" s="216"/>
      <c r="COO102" s="216"/>
      <c r="COP102" s="216"/>
      <c r="COQ102" s="216"/>
      <c r="COR102" s="216"/>
      <c r="COS102" s="216"/>
      <c r="COT102" s="216"/>
      <c r="COU102" s="216"/>
      <c r="COV102" s="216"/>
      <c r="COW102" s="216"/>
      <c r="COX102" s="216"/>
      <c r="COY102" s="216"/>
      <c r="COZ102" s="216"/>
      <c r="CPA102" s="216"/>
      <c r="CPB102" s="216"/>
      <c r="CPC102" s="216"/>
      <c r="CPD102" s="216"/>
      <c r="CPE102" s="216"/>
      <c r="CPF102" s="216"/>
    </row>
    <row r="103" spans="1:2450" s="175" customFormat="1" ht="26.25" thickBot="1" x14ac:dyDescent="0.3">
      <c r="A103" s="711"/>
      <c r="B103" s="209">
        <f t="shared" si="2"/>
        <v>1</v>
      </c>
      <c r="C103" s="315" t="s">
        <v>57</v>
      </c>
      <c r="D103" s="207"/>
      <c r="E103" s="207"/>
      <c r="F103" s="207"/>
      <c r="G103" s="208"/>
      <c r="H103" s="290"/>
      <c r="I103" s="373"/>
      <c r="J103" s="373"/>
      <c r="K103" s="373"/>
      <c r="L103" s="373"/>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c r="HX103" s="216"/>
      <c r="HY103" s="216"/>
      <c r="HZ103" s="216"/>
      <c r="IA103" s="216"/>
      <c r="IB103" s="216"/>
      <c r="IC103" s="216"/>
      <c r="ID103" s="216"/>
      <c r="IE103" s="216"/>
      <c r="IF103" s="216"/>
      <c r="IG103" s="216"/>
      <c r="IH103" s="216"/>
      <c r="II103" s="216"/>
      <c r="IJ103" s="216"/>
      <c r="IK103" s="216"/>
      <c r="IL103" s="216"/>
      <c r="IM103" s="216"/>
      <c r="IN103" s="216"/>
      <c r="IO103" s="216"/>
      <c r="IP103" s="216"/>
      <c r="IQ103" s="216"/>
      <c r="IR103" s="216"/>
      <c r="IS103" s="216"/>
      <c r="IT103" s="216"/>
      <c r="IU103" s="216"/>
      <c r="IV103" s="216"/>
      <c r="IW103" s="216"/>
      <c r="IX103" s="216"/>
      <c r="IY103" s="216"/>
      <c r="IZ103" s="216"/>
      <c r="JA103" s="216"/>
      <c r="JB103" s="216"/>
      <c r="JC103" s="216"/>
      <c r="JD103" s="216"/>
      <c r="JE103" s="216"/>
      <c r="JF103" s="216"/>
      <c r="JG103" s="216"/>
      <c r="JH103" s="216"/>
      <c r="JI103" s="216"/>
      <c r="JJ103" s="216"/>
      <c r="JK103" s="216"/>
      <c r="JL103" s="216"/>
      <c r="JM103" s="216"/>
      <c r="JN103" s="216"/>
      <c r="JO103" s="216"/>
      <c r="JP103" s="216"/>
      <c r="JQ103" s="216"/>
      <c r="JR103" s="216"/>
      <c r="JS103" s="216"/>
      <c r="JT103" s="216"/>
      <c r="JU103" s="216"/>
      <c r="JV103" s="216"/>
      <c r="JW103" s="216"/>
      <c r="JX103" s="216"/>
      <c r="JY103" s="216"/>
      <c r="JZ103" s="216"/>
      <c r="KA103" s="216"/>
      <c r="KB103" s="216"/>
      <c r="KC103" s="216"/>
      <c r="KD103" s="216"/>
      <c r="KE103" s="216"/>
      <c r="KF103" s="216"/>
      <c r="KG103" s="216"/>
      <c r="KH103" s="216"/>
      <c r="KI103" s="216"/>
      <c r="KJ103" s="216"/>
      <c r="KK103" s="216"/>
      <c r="KL103" s="216"/>
      <c r="KM103" s="216"/>
      <c r="KN103" s="216"/>
      <c r="KO103" s="216"/>
      <c r="KP103" s="216"/>
      <c r="KQ103" s="216"/>
      <c r="KR103" s="216"/>
      <c r="KS103" s="216"/>
      <c r="KT103" s="216"/>
      <c r="KU103" s="216"/>
      <c r="KV103" s="216"/>
      <c r="KW103" s="216"/>
      <c r="KX103" s="216"/>
      <c r="KY103" s="216"/>
      <c r="KZ103" s="216"/>
      <c r="LA103" s="216"/>
      <c r="LB103" s="216"/>
      <c r="LC103" s="216"/>
      <c r="LD103" s="216"/>
      <c r="LE103" s="216"/>
      <c r="LF103" s="216"/>
      <c r="LG103" s="216"/>
      <c r="LH103" s="216"/>
      <c r="LI103" s="216"/>
      <c r="LJ103" s="216"/>
      <c r="LK103" s="216"/>
      <c r="LL103" s="216"/>
      <c r="LM103" s="216"/>
      <c r="LN103" s="216"/>
      <c r="LO103" s="216"/>
      <c r="LP103" s="216"/>
      <c r="LQ103" s="216"/>
      <c r="LR103" s="216"/>
      <c r="LS103" s="216"/>
      <c r="LT103" s="216"/>
      <c r="LU103" s="216"/>
      <c r="LV103" s="216"/>
      <c r="LW103" s="216"/>
      <c r="LX103" s="216"/>
      <c r="LY103" s="216"/>
      <c r="LZ103" s="216"/>
      <c r="MA103" s="216"/>
      <c r="MB103" s="216"/>
      <c r="MC103" s="216"/>
      <c r="MD103" s="216"/>
      <c r="ME103" s="216"/>
      <c r="MF103" s="216"/>
      <c r="MG103" s="216"/>
      <c r="MH103" s="216"/>
      <c r="MI103" s="216"/>
      <c r="MJ103" s="216"/>
      <c r="MK103" s="216"/>
      <c r="ML103" s="216"/>
      <c r="MM103" s="216"/>
      <c r="MN103" s="216"/>
      <c r="MO103" s="216"/>
      <c r="MP103" s="216"/>
      <c r="MQ103" s="216"/>
      <c r="MR103" s="216"/>
      <c r="MS103" s="216"/>
      <c r="MT103" s="216"/>
      <c r="MU103" s="216"/>
      <c r="MV103" s="216"/>
      <c r="MW103" s="216"/>
      <c r="MX103" s="216"/>
      <c r="MY103" s="216"/>
      <c r="MZ103" s="216"/>
      <c r="NA103" s="216"/>
      <c r="NB103" s="216"/>
      <c r="NC103" s="216"/>
      <c r="ND103" s="216"/>
      <c r="NE103" s="216"/>
      <c r="NF103" s="216"/>
      <c r="NG103" s="216"/>
      <c r="NH103" s="216"/>
      <c r="NI103" s="216"/>
      <c r="NJ103" s="216"/>
      <c r="NK103" s="216"/>
      <c r="NL103" s="216"/>
      <c r="NM103" s="216"/>
      <c r="NN103" s="216"/>
      <c r="NO103" s="216"/>
      <c r="NP103" s="216"/>
      <c r="NQ103" s="216"/>
      <c r="NR103" s="216"/>
      <c r="NS103" s="216"/>
      <c r="NT103" s="216"/>
      <c r="NU103" s="216"/>
      <c r="NV103" s="216"/>
      <c r="NW103" s="216"/>
      <c r="NX103" s="216"/>
      <c r="NY103" s="216"/>
      <c r="NZ103" s="216"/>
      <c r="OA103" s="216"/>
      <c r="OB103" s="216"/>
      <c r="OC103" s="216"/>
      <c r="OD103" s="216"/>
      <c r="OE103" s="216"/>
      <c r="OF103" s="216"/>
      <c r="OG103" s="216"/>
      <c r="OH103" s="216"/>
      <c r="OI103" s="216"/>
      <c r="OJ103" s="216"/>
      <c r="OK103" s="216"/>
      <c r="OL103" s="216"/>
      <c r="OM103" s="216"/>
      <c r="ON103" s="216"/>
      <c r="OO103" s="216"/>
      <c r="OP103" s="216"/>
      <c r="OQ103" s="216"/>
      <c r="OR103" s="216"/>
      <c r="OS103" s="216"/>
      <c r="OT103" s="216"/>
      <c r="OU103" s="216"/>
      <c r="OV103" s="216"/>
      <c r="OW103" s="216"/>
      <c r="OX103" s="216"/>
      <c r="OY103" s="216"/>
      <c r="OZ103" s="216"/>
      <c r="PA103" s="216"/>
      <c r="PB103" s="216"/>
      <c r="PC103" s="216"/>
      <c r="PD103" s="216"/>
      <c r="PE103" s="216"/>
      <c r="PF103" s="216"/>
      <c r="PG103" s="216"/>
      <c r="PH103" s="216"/>
      <c r="PI103" s="216"/>
      <c r="PJ103" s="216"/>
      <c r="PK103" s="216"/>
      <c r="PL103" s="216"/>
      <c r="PM103" s="216"/>
      <c r="PN103" s="216"/>
      <c r="PO103" s="216"/>
      <c r="PP103" s="216"/>
      <c r="PQ103" s="216"/>
      <c r="PR103" s="216"/>
      <c r="PS103" s="216"/>
      <c r="PT103" s="216"/>
      <c r="PU103" s="216"/>
      <c r="PV103" s="216"/>
      <c r="PW103" s="216"/>
      <c r="PX103" s="216"/>
      <c r="PY103" s="216"/>
      <c r="PZ103" s="216"/>
      <c r="QA103" s="216"/>
      <c r="QB103" s="216"/>
      <c r="QC103" s="216"/>
      <c r="QD103" s="216"/>
      <c r="QE103" s="216"/>
      <c r="QF103" s="216"/>
      <c r="QG103" s="216"/>
      <c r="QH103" s="216"/>
      <c r="QI103" s="216"/>
      <c r="QJ103" s="216"/>
      <c r="QK103" s="216"/>
      <c r="QL103" s="216"/>
      <c r="QM103" s="216"/>
      <c r="QN103" s="216"/>
      <c r="QO103" s="216"/>
      <c r="QP103" s="216"/>
      <c r="QQ103" s="216"/>
      <c r="QR103" s="216"/>
      <c r="QS103" s="216"/>
      <c r="QT103" s="216"/>
      <c r="QU103" s="216"/>
      <c r="QV103" s="216"/>
      <c r="QW103" s="216"/>
      <c r="QX103" s="216"/>
      <c r="QY103" s="216"/>
      <c r="QZ103" s="216"/>
      <c r="RA103" s="216"/>
      <c r="RB103" s="216"/>
      <c r="RC103" s="216"/>
      <c r="RD103" s="216"/>
      <c r="RE103" s="216"/>
      <c r="RF103" s="216"/>
      <c r="RG103" s="216"/>
      <c r="RH103" s="216"/>
      <c r="RI103" s="216"/>
      <c r="RJ103" s="216"/>
      <c r="RK103" s="216"/>
      <c r="RL103" s="216"/>
      <c r="RM103" s="216"/>
      <c r="RN103" s="216"/>
      <c r="RO103" s="216"/>
      <c r="RP103" s="216"/>
      <c r="RQ103" s="216"/>
      <c r="RR103" s="216"/>
      <c r="RS103" s="216"/>
      <c r="RT103" s="216"/>
      <c r="RU103" s="216"/>
      <c r="RV103" s="216"/>
      <c r="RW103" s="216"/>
      <c r="RX103" s="216"/>
      <c r="RY103" s="216"/>
      <c r="RZ103" s="216"/>
      <c r="SA103" s="216"/>
      <c r="SB103" s="216"/>
      <c r="SC103" s="216"/>
      <c r="SD103" s="216"/>
      <c r="SE103" s="216"/>
      <c r="SF103" s="216"/>
      <c r="SG103" s="216"/>
      <c r="SH103" s="216"/>
      <c r="SI103" s="216"/>
      <c r="SJ103" s="216"/>
      <c r="SK103" s="216"/>
      <c r="SL103" s="216"/>
      <c r="SM103" s="216"/>
      <c r="SN103" s="216"/>
      <c r="SO103" s="216"/>
      <c r="SP103" s="216"/>
      <c r="SQ103" s="216"/>
      <c r="SR103" s="216"/>
      <c r="SS103" s="216"/>
      <c r="ST103" s="216"/>
      <c r="SU103" s="216"/>
      <c r="SV103" s="216"/>
      <c r="SW103" s="216"/>
      <c r="SX103" s="216"/>
      <c r="SY103" s="216"/>
      <c r="SZ103" s="216"/>
      <c r="TA103" s="216"/>
      <c r="TB103" s="216"/>
      <c r="TC103" s="216"/>
      <c r="TD103" s="216"/>
      <c r="TE103" s="216"/>
      <c r="TF103" s="216"/>
      <c r="TG103" s="216"/>
      <c r="TH103" s="216"/>
      <c r="TI103" s="216"/>
      <c r="TJ103" s="216"/>
      <c r="TK103" s="216"/>
      <c r="TL103" s="216"/>
      <c r="TM103" s="216"/>
      <c r="TN103" s="216"/>
      <c r="TO103" s="216"/>
      <c r="TP103" s="216"/>
      <c r="TQ103" s="216"/>
      <c r="TR103" s="216"/>
      <c r="TS103" s="216"/>
      <c r="TT103" s="216"/>
      <c r="TU103" s="216"/>
      <c r="TV103" s="216"/>
      <c r="TW103" s="216"/>
      <c r="TX103" s="216"/>
      <c r="TY103" s="216"/>
      <c r="TZ103" s="216"/>
      <c r="UA103" s="216"/>
      <c r="UB103" s="216"/>
      <c r="UC103" s="216"/>
      <c r="UD103" s="216"/>
      <c r="UE103" s="216"/>
      <c r="UF103" s="216"/>
      <c r="UG103" s="216"/>
      <c r="UH103" s="216"/>
      <c r="UI103" s="216"/>
      <c r="UJ103" s="216"/>
      <c r="UK103" s="216"/>
      <c r="UL103" s="216"/>
      <c r="UM103" s="216"/>
      <c r="UN103" s="216"/>
      <c r="UO103" s="216"/>
      <c r="UP103" s="216"/>
      <c r="UQ103" s="216"/>
      <c r="UR103" s="216"/>
      <c r="US103" s="216"/>
      <c r="UT103" s="216"/>
      <c r="UU103" s="216"/>
      <c r="UV103" s="216"/>
      <c r="UW103" s="216"/>
      <c r="UX103" s="216"/>
      <c r="UY103" s="216"/>
      <c r="UZ103" s="216"/>
      <c r="VA103" s="216"/>
      <c r="VB103" s="216"/>
      <c r="VC103" s="216"/>
      <c r="VD103" s="216"/>
      <c r="VE103" s="216"/>
      <c r="VF103" s="216"/>
      <c r="VG103" s="216"/>
      <c r="VH103" s="216"/>
      <c r="VI103" s="216"/>
      <c r="VJ103" s="216"/>
      <c r="VK103" s="216"/>
      <c r="VL103" s="216"/>
      <c r="VM103" s="216"/>
      <c r="VN103" s="216"/>
      <c r="VO103" s="216"/>
      <c r="VP103" s="216"/>
      <c r="VQ103" s="216"/>
      <c r="VR103" s="216"/>
      <c r="VS103" s="216"/>
      <c r="VT103" s="216"/>
      <c r="VU103" s="216"/>
      <c r="VV103" s="216"/>
      <c r="VW103" s="216"/>
      <c r="VX103" s="216"/>
      <c r="VY103" s="216"/>
      <c r="VZ103" s="216"/>
      <c r="WA103" s="216"/>
      <c r="WB103" s="216"/>
      <c r="WC103" s="216"/>
      <c r="WD103" s="216"/>
      <c r="WE103" s="216"/>
      <c r="WF103" s="216"/>
      <c r="WG103" s="216"/>
      <c r="WH103" s="216"/>
      <c r="WI103" s="216"/>
      <c r="WJ103" s="216"/>
      <c r="WK103" s="216"/>
      <c r="WL103" s="216"/>
      <c r="WM103" s="216"/>
      <c r="WN103" s="216"/>
      <c r="WO103" s="216"/>
      <c r="WP103" s="216"/>
      <c r="WQ103" s="216"/>
      <c r="WR103" s="216"/>
      <c r="WS103" s="216"/>
      <c r="WT103" s="216"/>
      <c r="WU103" s="216"/>
      <c r="WV103" s="216"/>
      <c r="WW103" s="216"/>
      <c r="WX103" s="216"/>
      <c r="WY103" s="216"/>
      <c r="WZ103" s="216"/>
      <c r="XA103" s="216"/>
      <c r="XB103" s="216"/>
      <c r="XC103" s="216"/>
      <c r="XD103" s="216"/>
      <c r="XE103" s="216"/>
      <c r="XF103" s="216"/>
      <c r="XG103" s="216"/>
      <c r="XH103" s="216"/>
      <c r="XI103" s="216"/>
      <c r="XJ103" s="216"/>
      <c r="XK103" s="216"/>
      <c r="XL103" s="216"/>
      <c r="XM103" s="216"/>
      <c r="XN103" s="216"/>
      <c r="XO103" s="216"/>
      <c r="XP103" s="216"/>
      <c r="XQ103" s="216"/>
      <c r="XR103" s="216"/>
      <c r="XS103" s="216"/>
      <c r="XT103" s="216"/>
      <c r="XU103" s="216"/>
      <c r="XV103" s="216"/>
      <c r="XW103" s="216"/>
      <c r="XX103" s="216"/>
      <c r="XY103" s="216"/>
      <c r="XZ103" s="216"/>
      <c r="YA103" s="216"/>
      <c r="YB103" s="216"/>
      <c r="YC103" s="216"/>
      <c r="YD103" s="216"/>
      <c r="YE103" s="216"/>
      <c r="YF103" s="216"/>
      <c r="YG103" s="216"/>
      <c r="YH103" s="216"/>
      <c r="YI103" s="216"/>
      <c r="YJ103" s="216"/>
      <c r="YK103" s="216"/>
      <c r="YL103" s="216"/>
      <c r="YM103" s="216"/>
      <c r="YN103" s="216"/>
      <c r="YO103" s="216"/>
      <c r="YP103" s="216"/>
      <c r="YQ103" s="216"/>
      <c r="YR103" s="216"/>
      <c r="YS103" s="216"/>
      <c r="YT103" s="216"/>
      <c r="YU103" s="216"/>
      <c r="YV103" s="216"/>
      <c r="YW103" s="216"/>
      <c r="YX103" s="216"/>
      <c r="YY103" s="216"/>
      <c r="YZ103" s="216"/>
      <c r="ZA103" s="216"/>
      <c r="ZB103" s="216"/>
      <c r="ZC103" s="216"/>
      <c r="ZD103" s="216"/>
      <c r="ZE103" s="216"/>
      <c r="ZF103" s="216"/>
      <c r="ZG103" s="216"/>
      <c r="ZH103" s="216"/>
      <c r="ZI103" s="216"/>
      <c r="ZJ103" s="216"/>
      <c r="ZK103" s="216"/>
      <c r="ZL103" s="216"/>
      <c r="ZM103" s="216"/>
      <c r="ZN103" s="216"/>
      <c r="ZO103" s="216"/>
      <c r="ZP103" s="216"/>
      <c r="ZQ103" s="216"/>
      <c r="ZR103" s="216"/>
      <c r="ZS103" s="216"/>
      <c r="ZT103" s="216"/>
      <c r="ZU103" s="216"/>
      <c r="ZV103" s="216"/>
      <c r="ZW103" s="216"/>
      <c r="ZX103" s="216"/>
      <c r="ZY103" s="216"/>
      <c r="ZZ103" s="216"/>
      <c r="AAA103" s="216"/>
      <c r="AAB103" s="216"/>
      <c r="AAC103" s="216"/>
      <c r="AAD103" s="216"/>
      <c r="AAE103" s="216"/>
      <c r="AAF103" s="216"/>
      <c r="AAG103" s="216"/>
      <c r="AAH103" s="216"/>
      <c r="AAI103" s="216"/>
      <c r="AAJ103" s="216"/>
      <c r="AAK103" s="216"/>
      <c r="AAL103" s="216"/>
      <c r="AAM103" s="216"/>
      <c r="AAN103" s="216"/>
      <c r="AAO103" s="216"/>
      <c r="AAP103" s="216"/>
      <c r="AAQ103" s="216"/>
      <c r="AAR103" s="216"/>
      <c r="AAS103" s="216"/>
      <c r="AAT103" s="216"/>
      <c r="AAU103" s="216"/>
      <c r="AAV103" s="216"/>
      <c r="AAW103" s="216"/>
      <c r="AAX103" s="216"/>
      <c r="AAY103" s="216"/>
      <c r="AAZ103" s="216"/>
      <c r="ABA103" s="216"/>
      <c r="ABB103" s="216"/>
      <c r="ABC103" s="216"/>
      <c r="ABD103" s="216"/>
      <c r="ABE103" s="216"/>
      <c r="ABF103" s="216"/>
      <c r="ABG103" s="216"/>
      <c r="ABH103" s="216"/>
      <c r="ABI103" s="216"/>
      <c r="ABJ103" s="216"/>
      <c r="ABK103" s="216"/>
      <c r="ABL103" s="216"/>
      <c r="ABM103" s="216"/>
      <c r="ABN103" s="216"/>
      <c r="ABO103" s="216"/>
      <c r="ABP103" s="216"/>
      <c r="ABQ103" s="216"/>
      <c r="ABR103" s="216"/>
      <c r="ABS103" s="216"/>
      <c r="ABT103" s="216"/>
      <c r="ABU103" s="216"/>
      <c r="ABV103" s="216"/>
      <c r="ABW103" s="216"/>
      <c r="ABX103" s="216"/>
      <c r="ABY103" s="216"/>
      <c r="ABZ103" s="216"/>
      <c r="ACA103" s="216"/>
      <c r="ACB103" s="216"/>
      <c r="ACC103" s="216"/>
      <c r="ACD103" s="216"/>
      <c r="ACE103" s="216"/>
      <c r="ACF103" s="216"/>
      <c r="ACG103" s="216"/>
      <c r="ACH103" s="216"/>
      <c r="ACI103" s="216"/>
      <c r="ACJ103" s="216"/>
      <c r="ACK103" s="216"/>
      <c r="ACL103" s="216"/>
      <c r="ACM103" s="216"/>
      <c r="ACN103" s="216"/>
      <c r="ACO103" s="216"/>
      <c r="ACP103" s="216"/>
      <c r="ACQ103" s="216"/>
      <c r="ACR103" s="216"/>
      <c r="ACS103" s="216"/>
      <c r="ACT103" s="216"/>
      <c r="ACU103" s="216"/>
      <c r="ACV103" s="216"/>
      <c r="ACW103" s="216"/>
      <c r="ACX103" s="216"/>
      <c r="ACY103" s="216"/>
      <c r="ACZ103" s="216"/>
      <c r="ADA103" s="216"/>
      <c r="ADB103" s="216"/>
      <c r="ADC103" s="216"/>
      <c r="ADD103" s="216"/>
      <c r="ADE103" s="216"/>
      <c r="ADF103" s="216"/>
      <c r="ADG103" s="216"/>
      <c r="ADH103" s="216"/>
      <c r="ADI103" s="216"/>
      <c r="ADJ103" s="216"/>
      <c r="ADK103" s="216"/>
      <c r="ADL103" s="216"/>
      <c r="ADM103" s="216"/>
      <c r="ADN103" s="216"/>
      <c r="ADO103" s="216"/>
      <c r="ADP103" s="216"/>
      <c r="ADQ103" s="216"/>
      <c r="ADR103" s="216"/>
      <c r="ADS103" s="216"/>
      <c r="ADT103" s="216"/>
      <c r="ADU103" s="216"/>
      <c r="ADV103" s="216"/>
      <c r="ADW103" s="216"/>
      <c r="ADX103" s="216"/>
      <c r="ADY103" s="216"/>
      <c r="ADZ103" s="216"/>
      <c r="AEA103" s="216"/>
      <c r="AEB103" s="216"/>
      <c r="AEC103" s="216"/>
      <c r="AED103" s="216"/>
      <c r="AEE103" s="216"/>
      <c r="AEF103" s="216"/>
      <c r="AEG103" s="216"/>
      <c r="AEH103" s="216"/>
      <c r="AEI103" s="216"/>
      <c r="AEJ103" s="216"/>
      <c r="AEK103" s="216"/>
      <c r="AEL103" s="216"/>
      <c r="AEM103" s="216"/>
      <c r="AEN103" s="216"/>
      <c r="AEO103" s="216"/>
      <c r="AEP103" s="216"/>
      <c r="AEQ103" s="216"/>
      <c r="AER103" s="216"/>
      <c r="AES103" s="216"/>
      <c r="AET103" s="216"/>
      <c r="AEU103" s="216"/>
      <c r="AEV103" s="216"/>
      <c r="AEW103" s="216"/>
      <c r="AEX103" s="216"/>
      <c r="AEY103" s="216"/>
      <c r="AEZ103" s="216"/>
      <c r="AFA103" s="216"/>
      <c r="AFB103" s="216"/>
      <c r="AFC103" s="216"/>
      <c r="AFD103" s="216"/>
      <c r="AFE103" s="216"/>
      <c r="AFF103" s="216"/>
      <c r="AFG103" s="216"/>
      <c r="AFH103" s="216"/>
      <c r="AFI103" s="216"/>
      <c r="AFJ103" s="216"/>
      <c r="AFK103" s="216"/>
      <c r="AFL103" s="216"/>
      <c r="AFM103" s="216"/>
      <c r="AFN103" s="216"/>
      <c r="AFO103" s="216"/>
      <c r="AFP103" s="216"/>
      <c r="AFQ103" s="216"/>
      <c r="AFR103" s="216"/>
      <c r="AFS103" s="216"/>
      <c r="AFT103" s="216"/>
      <c r="AFU103" s="216"/>
      <c r="AFV103" s="216"/>
      <c r="AFW103" s="216"/>
      <c r="AFX103" s="216"/>
      <c r="AFY103" s="216"/>
      <c r="AFZ103" s="216"/>
      <c r="AGA103" s="216"/>
      <c r="AGB103" s="216"/>
      <c r="AGC103" s="216"/>
      <c r="AGD103" s="216"/>
      <c r="AGE103" s="216"/>
      <c r="AGF103" s="216"/>
      <c r="AGG103" s="216"/>
      <c r="AGH103" s="216"/>
      <c r="AGI103" s="216"/>
      <c r="AGJ103" s="216"/>
      <c r="AGK103" s="216"/>
      <c r="AGL103" s="216"/>
      <c r="AGM103" s="216"/>
      <c r="AGN103" s="216"/>
      <c r="AGO103" s="216"/>
      <c r="AGP103" s="216"/>
      <c r="AGQ103" s="216"/>
      <c r="AGR103" s="216"/>
      <c r="AGS103" s="216"/>
      <c r="AGT103" s="216"/>
      <c r="AGU103" s="216"/>
      <c r="AGV103" s="216"/>
      <c r="AGW103" s="216"/>
      <c r="AGX103" s="216"/>
      <c r="AGY103" s="216"/>
      <c r="AGZ103" s="216"/>
      <c r="AHA103" s="216"/>
      <c r="AHB103" s="216"/>
      <c r="AHC103" s="216"/>
      <c r="AHD103" s="216"/>
      <c r="AHE103" s="216"/>
      <c r="AHF103" s="216"/>
      <c r="AHG103" s="216"/>
      <c r="AHH103" s="216"/>
      <c r="AHI103" s="216"/>
      <c r="AHJ103" s="216"/>
      <c r="AHK103" s="216"/>
      <c r="AHL103" s="216"/>
      <c r="AHM103" s="216"/>
      <c r="AHN103" s="216"/>
      <c r="AHO103" s="216"/>
      <c r="AHP103" s="216"/>
      <c r="AHQ103" s="216"/>
      <c r="AHR103" s="216"/>
      <c r="AHS103" s="216"/>
      <c r="AHT103" s="216"/>
      <c r="AHU103" s="216"/>
      <c r="AHV103" s="216"/>
      <c r="AHW103" s="216"/>
      <c r="AHX103" s="216"/>
      <c r="AHY103" s="216"/>
      <c r="AHZ103" s="216"/>
      <c r="AIA103" s="216"/>
      <c r="AIB103" s="216"/>
      <c r="AIC103" s="216"/>
      <c r="AID103" s="216"/>
      <c r="AIE103" s="216"/>
      <c r="AIF103" s="216"/>
      <c r="AIG103" s="216"/>
      <c r="AIH103" s="216"/>
      <c r="AII103" s="216"/>
      <c r="AIJ103" s="216"/>
      <c r="AIK103" s="216"/>
      <c r="AIL103" s="216"/>
      <c r="AIM103" s="216"/>
      <c r="AIN103" s="216"/>
      <c r="AIO103" s="216"/>
      <c r="AIP103" s="216"/>
      <c r="AIQ103" s="216"/>
      <c r="AIR103" s="216"/>
      <c r="AIS103" s="216"/>
      <c r="AIT103" s="216"/>
      <c r="AIU103" s="216"/>
      <c r="AIV103" s="216"/>
      <c r="AIW103" s="216"/>
      <c r="AIX103" s="216"/>
      <c r="AIY103" s="216"/>
      <c r="AIZ103" s="216"/>
      <c r="AJA103" s="216"/>
      <c r="AJB103" s="216"/>
      <c r="AJC103" s="216"/>
      <c r="AJD103" s="216"/>
      <c r="AJE103" s="216"/>
      <c r="AJF103" s="216"/>
      <c r="AJG103" s="216"/>
      <c r="AJH103" s="216"/>
      <c r="AJI103" s="216"/>
      <c r="AJJ103" s="216"/>
      <c r="AJK103" s="216"/>
      <c r="AJL103" s="216"/>
      <c r="AJM103" s="216"/>
      <c r="AJN103" s="216"/>
      <c r="AJO103" s="216"/>
      <c r="AJP103" s="216"/>
      <c r="AJQ103" s="216"/>
      <c r="AJR103" s="216"/>
      <c r="AJS103" s="216"/>
      <c r="AJT103" s="216"/>
      <c r="AJU103" s="216"/>
      <c r="AJV103" s="216"/>
      <c r="AJW103" s="216"/>
      <c r="AJX103" s="216"/>
      <c r="AJY103" s="216"/>
      <c r="AJZ103" s="216"/>
      <c r="AKA103" s="216"/>
      <c r="AKB103" s="216"/>
      <c r="AKC103" s="216"/>
      <c r="AKD103" s="216"/>
      <c r="AKE103" s="216"/>
      <c r="AKF103" s="216"/>
      <c r="AKG103" s="216"/>
      <c r="AKH103" s="216"/>
      <c r="AKI103" s="216"/>
      <c r="AKJ103" s="216"/>
      <c r="AKK103" s="216"/>
      <c r="AKL103" s="216"/>
      <c r="AKM103" s="216"/>
      <c r="AKN103" s="216"/>
      <c r="AKO103" s="216"/>
      <c r="AKP103" s="216"/>
      <c r="AKQ103" s="216"/>
      <c r="AKR103" s="216"/>
      <c r="AKS103" s="216"/>
      <c r="AKT103" s="216"/>
      <c r="AKU103" s="216"/>
      <c r="AKV103" s="216"/>
      <c r="AKW103" s="216"/>
      <c r="AKX103" s="216"/>
      <c r="AKY103" s="216"/>
      <c r="AKZ103" s="216"/>
      <c r="ALA103" s="216"/>
      <c r="ALB103" s="216"/>
      <c r="ALC103" s="216"/>
      <c r="ALD103" s="216"/>
      <c r="ALE103" s="216"/>
      <c r="ALF103" s="216"/>
      <c r="ALG103" s="216"/>
      <c r="ALH103" s="216"/>
      <c r="ALI103" s="216"/>
      <c r="ALJ103" s="216"/>
      <c r="ALK103" s="216"/>
      <c r="ALL103" s="216"/>
      <c r="ALM103" s="216"/>
      <c r="ALN103" s="216"/>
      <c r="ALO103" s="216"/>
      <c r="ALP103" s="216"/>
      <c r="ALQ103" s="216"/>
      <c r="ALR103" s="216"/>
      <c r="ALS103" s="216"/>
      <c r="ALT103" s="216"/>
      <c r="ALU103" s="216"/>
      <c r="ALV103" s="216"/>
      <c r="ALW103" s="216"/>
      <c r="ALX103" s="216"/>
      <c r="ALY103" s="216"/>
      <c r="ALZ103" s="216"/>
      <c r="AMA103" s="216"/>
      <c r="AMB103" s="216"/>
      <c r="AMC103" s="216"/>
      <c r="AMD103" s="216"/>
      <c r="AME103" s="216"/>
      <c r="AMF103" s="216"/>
      <c r="AMG103" s="216"/>
      <c r="AMH103" s="216"/>
      <c r="AMI103" s="216"/>
      <c r="AMJ103" s="216"/>
      <c r="AMK103" s="216"/>
      <c r="AML103" s="216"/>
      <c r="AMM103" s="216"/>
      <c r="AMN103" s="216"/>
      <c r="AMO103" s="216"/>
      <c r="AMP103" s="216"/>
      <c r="AMQ103" s="216"/>
      <c r="AMR103" s="216"/>
      <c r="AMS103" s="216"/>
      <c r="AMT103" s="216"/>
      <c r="AMU103" s="216"/>
      <c r="AMV103" s="216"/>
      <c r="AMW103" s="216"/>
      <c r="AMX103" s="216"/>
      <c r="AMY103" s="216"/>
      <c r="AMZ103" s="216"/>
      <c r="ANA103" s="216"/>
      <c r="ANB103" s="216"/>
      <c r="ANC103" s="216"/>
      <c r="AND103" s="216"/>
      <c r="ANE103" s="216"/>
      <c r="ANF103" s="216"/>
      <c r="ANG103" s="216"/>
      <c r="ANH103" s="216"/>
      <c r="ANI103" s="216"/>
      <c r="ANJ103" s="216"/>
      <c r="ANK103" s="216"/>
      <c r="ANL103" s="216"/>
      <c r="ANM103" s="216"/>
      <c r="ANN103" s="216"/>
      <c r="ANO103" s="216"/>
      <c r="ANP103" s="216"/>
      <c r="ANQ103" s="216"/>
      <c r="ANR103" s="216"/>
      <c r="ANS103" s="216"/>
      <c r="ANT103" s="216"/>
      <c r="ANU103" s="216"/>
      <c r="ANV103" s="216"/>
      <c r="ANW103" s="216"/>
      <c r="ANX103" s="216"/>
      <c r="ANY103" s="216"/>
      <c r="ANZ103" s="216"/>
      <c r="AOA103" s="216"/>
      <c r="AOB103" s="216"/>
      <c r="AOC103" s="216"/>
      <c r="AOD103" s="216"/>
      <c r="AOE103" s="216"/>
      <c r="AOF103" s="216"/>
      <c r="AOG103" s="216"/>
      <c r="AOH103" s="216"/>
      <c r="AOI103" s="216"/>
      <c r="AOJ103" s="216"/>
      <c r="AOK103" s="216"/>
      <c r="AOL103" s="216"/>
      <c r="AOM103" s="216"/>
      <c r="AON103" s="216"/>
      <c r="AOO103" s="216"/>
      <c r="AOP103" s="216"/>
      <c r="AOQ103" s="216"/>
      <c r="AOR103" s="216"/>
      <c r="AOS103" s="216"/>
      <c r="AOT103" s="216"/>
      <c r="AOU103" s="216"/>
      <c r="AOV103" s="216"/>
      <c r="AOW103" s="216"/>
      <c r="AOX103" s="216"/>
      <c r="AOY103" s="216"/>
      <c r="AOZ103" s="216"/>
      <c r="APA103" s="216"/>
      <c r="APB103" s="216"/>
      <c r="APC103" s="216"/>
      <c r="APD103" s="216"/>
      <c r="APE103" s="216"/>
      <c r="APF103" s="216"/>
      <c r="APG103" s="216"/>
      <c r="APH103" s="216"/>
      <c r="API103" s="216"/>
      <c r="APJ103" s="216"/>
      <c r="APK103" s="216"/>
      <c r="APL103" s="216"/>
      <c r="APM103" s="216"/>
      <c r="APN103" s="216"/>
      <c r="APO103" s="216"/>
      <c r="APP103" s="216"/>
      <c r="APQ103" s="216"/>
      <c r="APR103" s="216"/>
      <c r="APS103" s="216"/>
      <c r="APT103" s="216"/>
      <c r="APU103" s="216"/>
      <c r="APV103" s="216"/>
      <c r="APW103" s="216"/>
      <c r="APX103" s="216"/>
      <c r="APY103" s="216"/>
      <c r="APZ103" s="216"/>
      <c r="AQA103" s="216"/>
      <c r="AQB103" s="216"/>
      <c r="AQC103" s="216"/>
      <c r="AQD103" s="216"/>
      <c r="AQE103" s="216"/>
      <c r="AQF103" s="216"/>
      <c r="AQG103" s="216"/>
      <c r="AQH103" s="216"/>
      <c r="AQI103" s="216"/>
      <c r="AQJ103" s="216"/>
      <c r="AQK103" s="216"/>
      <c r="AQL103" s="216"/>
      <c r="AQM103" s="216"/>
      <c r="AQN103" s="216"/>
      <c r="AQO103" s="216"/>
      <c r="AQP103" s="216"/>
      <c r="AQQ103" s="216"/>
      <c r="AQR103" s="216"/>
      <c r="AQS103" s="216"/>
      <c r="AQT103" s="216"/>
      <c r="AQU103" s="216"/>
      <c r="AQV103" s="216"/>
      <c r="AQW103" s="216"/>
      <c r="AQX103" s="216"/>
      <c r="AQY103" s="216"/>
      <c r="AQZ103" s="216"/>
      <c r="ARA103" s="216"/>
      <c r="ARB103" s="216"/>
      <c r="ARC103" s="216"/>
      <c r="ARD103" s="216"/>
      <c r="ARE103" s="216"/>
      <c r="ARF103" s="216"/>
      <c r="ARG103" s="216"/>
      <c r="ARH103" s="216"/>
      <c r="ARI103" s="216"/>
      <c r="ARJ103" s="216"/>
      <c r="ARK103" s="216"/>
      <c r="ARL103" s="216"/>
      <c r="ARM103" s="216"/>
      <c r="ARN103" s="216"/>
      <c r="ARO103" s="216"/>
      <c r="ARP103" s="216"/>
      <c r="ARQ103" s="216"/>
      <c r="ARR103" s="216"/>
      <c r="ARS103" s="216"/>
      <c r="ART103" s="216"/>
      <c r="ARU103" s="216"/>
      <c r="ARV103" s="216"/>
      <c r="ARW103" s="216"/>
      <c r="ARX103" s="216"/>
      <c r="ARY103" s="216"/>
      <c r="ARZ103" s="216"/>
      <c r="ASA103" s="216"/>
      <c r="ASB103" s="216"/>
      <c r="ASC103" s="216"/>
      <c r="ASD103" s="216"/>
      <c r="ASE103" s="216"/>
      <c r="ASF103" s="216"/>
      <c r="ASG103" s="216"/>
      <c r="ASH103" s="216"/>
      <c r="ASI103" s="216"/>
      <c r="ASJ103" s="216"/>
      <c r="ASK103" s="216"/>
      <c r="ASL103" s="216"/>
      <c r="ASM103" s="216"/>
      <c r="ASN103" s="216"/>
      <c r="ASO103" s="216"/>
      <c r="ASP103" s="216"/>
      <c r="ASQ103" s="216"/>
      <c r="ASR103" s="216"/>
      <c r="ASS103" s="216"/>
      <c r="AST103" s="216"/>
      <c r="ASU103" s="216"/>
      <c r="ASV103" s="216"/>
      <c r="ASW103" s="216"/>
      <c r="ASX103" s="216"/>
      <c r="ASY103" s="216"/>
      <c r="ASZ103" s="216"/>
      <c r="ATA103" s="216"/>
      <c r="ATB103" s="216"/>
      <c r="ATC103" s="216"/>
      <c r="ATD103" s="216"/>
      <c r="ATE103" s="216"/>
      <c r="ATF103" s="216"/>
      <c r="ATG103" s="216"/>
      <c r="ATH103" s="216"/>
      <c r="ATI103" s="216"/>
      <c r="ATJ103" s="216"/>
      <c r="ATK103" s="216"/>
      <c r="ATL103" s="216"/>
      <c r="ATM103" s="216"/>
      <c r="ATN103" s="216"/>
      <c r="ATO103" s="216"/>
      <c r="ATP103" s="216"/>
      <c r="ATQ103" s="216"/>
      <c r="ATR103" s="216"/>
      <c r="ATS103" s="216"/>
      <c r="ATT103" s="216"/>
      <c r="ATU103" s="216"/>
      <c r="ATV103" s="216"/>
      <c r="ATW103" s="216"/>
      <c r="ATX103" s="216"/>
      <c r="ATY103" s="216"/>
      <c r="ATZ103" s="216"/>
      <c r="AUA103" s="216"/>
      <c r="AUB103" s="216"/>
      <c r="AUC103" s="216"/>
      <c r="AUD103" s="216"/>
      <c r="AUE103" s="216"/>
      <c r="AUF103" s="216"/>
      <c r="AUG103" s="216"/>
      <c r="AUH103" s="216"/>
      <c r="AUI103" s="216"/>
      <c r="AUJ103" s="216"/>
      <c r="AUK103" s="216"/>
      <c r="AUL103" s="216"/>
      <c r="AUM103" s="216"/>
      <c r="AUN103" s="216"/>
      <c r="AUO103" s="216"/>
      <c r="AUP103" s="216"/>
      <c r="AUQ103" s="216"/>
      <c r="AUR103" s="216"/>
      <c r="AUS103" s="216"/>
      <c r="AUT103" s="216"/>
      <c r="AUU103" s="216"/>
      <c r="AUV103" s="216"/>
      <c r="AUW103" s="216"/>
      <c r="AUX103" s="216"/>
      <c r="AUY103" s="216"/>
      <c r="AUZ103" s="216"/>
      <c r="AVA103" s="216"/>
      <c r="AVB103" s="216"/>
      <c r="AVC103" s="216"/>
      <c r="AVD103" s="216"/>
      <c r="AVE103" s="216"/>
      <c r="AVF103" s="216"/>
      <c r="AVG103" s="216"/>
      <c r="AVH103" s="216"/>
      <c r="AVI103" s="216"/>
      <c r="AVJ103" s="216"/>
      <c r="AVK103" s="216"/>
      <c r="AVL103" s="216"/>
      <c r="AVM103" s="216"/>
      <c r="AVN103" s="216"/>
      <c r="AVO103" s="216"/>
      <c r="AVP103" s="216"/>
      <c r="AVQ103" s="216"/>
      <c r="AVR103" s="216"/>
      <c r="AVS103" s="216"/>
      <c r="AVT103" s="216"/>
      <c r="AVU103" s="216"/>
      <c r="AVV103" s="216"/>
      <c r="AVW103" s="216"/>
      <c r="AVX103" s="216"/>
      <c r="AVY103" s="216"/>
      <c r="AVZ103" s="216"/>
      <c r="AWA103" s="216"/>
      <c r="AWB103" s="216"/>
      <c r="AWC103" s="216"/>
      <c r="AWD103" s="216"/>
      <c r="AWE103" s="216"/>
      <c r="AWF103" s="216"/>
      <c r="AWG103" s="216"/>
      <c r="AWH103" s="216"/>
      <c r="AWI103" s="216"/>
      <c r="AWJ103" s="216"/>
      <c r="AWK103" s="216"/>
      <c r="AWL103" s="216"/>
      <c r="AWM103" s="216"/>
      <c r="AWN103" s="216"/>
      <c r="AWO103" s="216"/>
      <c r="AWP103" s="216"/>
      <c r="AWQ103" s="216"/>
      <c r="AWR103" s="216"/>
      <c r="AWS103" s="216"/>
      <c r="AWT103" s="216"/>
      <c r="AWU103" s="216"/>
      <c r="AWV103" s="216"/>
      <c r="AWW103" s="216"/>
      <c r="AWX103" s="216"/>
      <c r="AWY103" s="216"/>
      <c r="AWZ103" s="216"/>
      <c r="AXA103" s="216"/>
      <c r="AXB103" s="216"/>
      <c r="AXC103" s="216"/>
      <c r="AXD103" s="216"/>
      <c r="AXE103" s="216"/>
      <c r="AXF103" s="216"/>
      <c r="AXG103" s="216"/>
      <c r="AXH103" s="216"/>
      <c r="AXI103" s="216"/>
      <c r="AXJ103" s="216"/>
      <c r="AXK103" s="216"/>
      <c r="AXL103" s="216"/>
      <c r="AXM103" s="216"/>
      <c r="AXN103" s="216"/>
      <c r="AXO103" s="216"/>
      <c r="AXP103" s="216"/>
      <c r="AXQ103" s="216"/>
      <c r="AXR103" s="216"/>
      <c r="AXS103" s="216"/>
      <c r="AXT103" s="216"/>
      <c r="AXU103" s="216"/>
      <c r="AXV103" s="216"/>
      <c r="AXW103" s="216"/>
      <c r="AXX103" s="216"/>
      <c r="AXY103" s="216"/>
      <c r="AXZ103" s="216"/>
      <c r="AYA103" s="216"/>
      <c r="AYB103" s="216"/>
      <c r="AYC103" s="216"/>
      <c r="AYD103" s="216"/>
      <c r="AYE103" s="216"/>
      <c r="AYF103" s="216"/>
      <c r="AYG103" s="216"/>
      <c r="AYH103" s="216"/>
      <c r="AYI103" s="216"/>
      <c r="AYJ103" s="216"/>
      <c r="AYK103" s="216"/>
      <c r="AYL103" s="216"/>
      <c r="AYM103" s="216"/>
      <c r="AYN103" s="216"/>
      <c r="AYO103" s="216"/>
      <c r="AYP103" s="216"/>
      <c r="AYQ103" s="216"/>
      <c r="AYR103" s="216"/>
      <c r="AYS103" s="216"/>
      <c r="AYT103" s="216"/>
      <c r="AYU103" s="216"/>
      <c r="AYV103" s="216"/>
      <c r="AYW103" s="216"/>
      <c r="AYX103" s="216"/>
      <c r="AYY103" s="216"/>
      <c r="AYZ103" s="216"/>
      <c r="AZA103" s="216"/>
      <c r="AZB103" s="216"/>
      <c r="AZC103" s="216"/>
      <c r="AZD103" s="216"/>
      <c r="AZE103" s="216"/>
      <c r="AZF103" s="216"/>
      <c r="AZG103" s="216"/>
      <c r="AZH103" s="216"/>
      <c r="AZI103" s="216"/>
      <c r="AZJ103" s="216"/>
      <c r="AZK103" s="216"/>
      <c r="AZL103" s="216"/>
      <c r="AZM103" s="216"/>
      <c r="AZN103" s="216"/>
      <c r="AZO103" s="216"/>
      <c r="AZP103" s="216"/>
      <c r="AZQ103" s="216"/>
      <c r="AZR103" s="216"/>
      <c r="AZS103" s="216"/>
      <c r="AZT103" s="216"/>
      <c r="AZU103" s="216"/>
      <c r="AZV103" s="216"/>
      <c r="AZW103" s="216"/>
      <c r="AZX103" s="216"/>
      <c r="AZY103" s="216"/>
      <c r="AZZ103" s="216"/>
      <c r="BAA103" s="216"/>
      <c r="BAB103" s="216"/>
      <c r="BAC103" s="216"/>
      <c r="BAD103" s="216"/>
      <c r="BAE103" s="216"/>
      <c r="BAF103" s="216"/>
      <c r="BAG103" s="216"/>
      <c r="BAH103" s="216"/>
      <c r="BAI103" s="216"/>
      <c r="BAJ103" s="216"/>
      <c r="BAK103" s="216"/>
      <c r="BAL103" s="216"/>
      <c r="BAM103" s="216"/>
      <c r="BAN103" s="216"/>
      <c r="BAO103" s="216"/>
      <c r="BAP103" s="216"/>
      <c r="BAQ103" s="216"/>
      <c r="BAR103" s="216"/>
      <c r="BAS103" s="216"/>
      <c r="BAT103" s="216"/>
      <c r="BAU103" s="216"/>
      <c r="BAV103" s="216"/>
      <c r="BAW103" s="216"/>
      <c r="BAX103" s="216"/>
      <c r="BAY103" s="216"/>
      <c r="BAZ103" s="216"/>
      <c r="BBA103" s="216"/>
      <c r="BBB103" s="216"/>
      <c r="BBC103" s="216"/>
      <c r="BBD103" s="216"/>
      <c r="BBE103" s="216"/>
      <c r="BBF103" s="216"/>
      <c r="BBG103" s="216"/>
      <c r="BBH103" s="216"/>
      <c r="BBI103" s="216"/>
      <c r="BBJ103" s="216"/>
      <c r="BBK103" s="216"/>
      <c r="BBL103" s="216"/>
      <c r="BBM103" s="216"/>
      <c r="BBN103" s="216"/>
      <c r="BBO103" s="216"/>
      <c r="BBP103" s="216"/>
      <c r="BBQ103" s="216"/>
      <c r="BBR103" s="216"/>
      <c r="BBS103" s="216"/>
      <c r="BBT103" s="216"/>
      <c r="BBU103" s="216"/>
      <c r="BBV103" s="216"/>
      <c r="BBW103" s="216"/>
      <c r="BBX103" s="216"/>
      <c r="BBY103" s="216"/>
      <c r="BBZ103" s="216"/>
      <c r="BCA103" s="216"/>
      <c r="BCB103" s="216"/>
      <c r="BCC103" s="216"/>
      <c r="BCD103" s="216"/>
      <c r="BCE103" s="216"/>
      <c r="BCF103" s="216"/>
      <c r="BCG103" s="216"/>
      <c r="BCH103" s="216"/>
      <c r="BCI103" s="216"/>
      <c r="BCJ103" s="216"/>
      <c r="BCK103" s="216"/>
      <c r="BCL103" s="216"/>
      <c r="BCM103" s="216"/>
      <c r="BCN103" s="216"/>
      <c r="BCO103" s="216"/>
      <c r="BCP103" s="216"/>
      <c r="BCQ103" s="216"/>
      <c r="BCR103" s="216"/>
      <c r="BCS103" s="216"/>
      <c r="BCT103" s="216"/>
      <c r="BCU103" s="216"/>
      <c r="BCV103" s="216"/>
      <c r="BCW103" s="216"/>
      <c r="BCX103" s="216"/>
      <c r="BCY103" s="216"/>
      <c r="BCZ103" s="216"/>
      <c r="BDA103" s="216"/>
      <c r="BDB103" s="216"/>
      <c r="BDC103" s="216"/>
      <c r="BDD103" s="216"/>
      <c r="BDE103" s="216"/>
      <c r="BDF103" s="216"/>
      <c r="BDG103" s="216"/>
      <c r="BDH103" s="216"/>
      <c r="BDI103" s="216"/>
      <c r="BDJ103" s="216"/>
      <c r="BDK103" s="216"/>
      <c r="BDL103" s="216"/>
      <c r="BDM103" s="216"/>
      <c r="BDN103" s="216"/>
      <c r="BDO103" s="216"/>
      <c r="BDP103" s="216"/>
      <c r="BDQ103" s="216"/>
      <c r="BDR103" s="216"/>
      <c r="BDS103" s="216"/>
      <c r="BDT103" s="216"/>
      <c r="BDU103" s="216"/>
      <c r="BDV103" s="216"/>
      <c r="BDW103" s="216"/>
      <c r="BDX103" s="216"/>
      <c r="BDY103" s="216"/>
      <c r="BDZ103" s="216"/>
      <c r="BEA103" s="216"/>
      <c r="BEB103" s="216"/>
      <c r="BEC103" s="216"/>
      <c r="BED103" s="216"/>
      <c r="BEE103" s="216"/>
      <c r="BEF103" s="216"/>
      <c r="BEG103" s="216"/>
      <c r="BEH103" s="216"/>
      <c r="BEI103" s="216"/>
      <c r="BEJ103" s="216"/>
      <c r="BEK103" s="216"/>
      <c r="BEL103" s="216"/>
      <c r="BEM103" s="216"/>
      <c r="BEN103" s="216"/>
      <c r="BEO103" s="216"/>
      <c r="BEP103" s="216"/>
      <c r="BEQ103" s="216"/>
      <c r="BER103" s="216"/>
      <c r="BES103" s="216"/>
      <c r="BET103" s="216"/>
      <c r="BEU103" s="216"/>
      <c r="BEV103" s="216"/>
      <c r="BEW103" s="216"/>
      <c r="BEX103" s="216"/>
      <c r="BEY103" s="216"/>
      <c r="BEZ103" s="216"/>
      <c r="BFA103" s="216"/>
      <c r="BFB103" s="216"/>
      <c r="BFC103" s="216"/>
      <c r="BFD103" s="216"/>
      <c r="BFE103" s="216"/>
      <c r="BFF103" s="216"/>
      <c r="BFG103" s="216"/>
      <c r="BFH103" s="216"/>
      <c r="BFI103" s="216"/>
      <c r="BFJ103" s="216"/>
      <c r="BFK103" s="216"/>
      <c r="BFL103" s="216"/>
      <c r="BFM103" s="216"/>
      <c r="BFN103" s="216"/>
      <c r="BFO103" s="216"/>
      <c r="BFP103" s="216"/>
      <c r="BFQ103" s="216"/>
      <c r="BFR103" s="216"/>
      <c r="BFS103" s="216"/>
      <c r="BFT103" s="216"/>
      <c r="BFU103" s="216"/>
      <c r="BFV103" s="216"/>
      <c r="BFW103" s="216"/>
      <c r="BFX103" s="216"/>
      <c r="BFY103" s="216"/>
      <c r="BFZ103" s="216"/>
      <c r="BGA103" s="216"/>
      <c r="BGB103" s="216"/>
      <c r="BGC103" s="216"/>
      <c r="BGD103" s="216"/>
      <c r="BGE103" s="216"/>
      <c r="BGF103" s="216"/>
      <c r="BGG103" s="216"/>
      <c r="BGH103" s="216"/>
      <c r="BGI103" s="216"/>
      <c r="BGJ103" s="216"/>
      <c r="BGK103" s="216"/>
      <c r="BGL103" s="216"/>
      <c r="BGM103" s="216"/>
      <c r="BGN103" s="216"/>
      <c r="BGO103" s="216"/>
      <c r="BGP103" s="216"/>
      <c r="BGQ103" s="216"/>
      <c r="BGR103" s="216"/>
      <c r="BGS103" s="216"/>
      <c r="BGT103" s="216"/>
      <c r="BGU103" s="216"/>
      <c r="BGV103" s="216"/>
      <c r="BGW103" s="216"/>
      <c r="BGX103" s="216"/>
      <c r="BGY103" s="216"/>
      <c r="BGZ103" s="216"/>
      <c r="BHA103" s="216"/>
      <c r="BHB103" s="216"/>
      <c r="BHC103" s="216"/>
      <c r="BHD103" s="216"/>
      <c r="BHE103" s="216"/>
      <c r="BHF103" s="216"/>
      <c r="BHG103" s="216"/>
      <c r="BHH103" s="216"/>
      <c r="BHI103" s="216"/>
      <c r="BHJ103" s="216"/>
      <c r="BHK103" s="216"/>
      <c r="BHL103" s="216"/>
      <c r="BHM103" s="216"/>
      <c r="BHN103" s="216"/>
      <c r="BHO103" s="216"/>
      <c r="BHP103" s="216"/>
      <c r="BHQ103" s="216"/>
      <c r="BHR103" s="216"/>
      <c r="BHS103" s="216"/>
      <c r="BHT103" s="216"/>
      <c r="BHU103" s="216"/>
      <c r="BHV103" s="216"/>
      <c r="BHW103" s="216"/>
      <c r="BHX103" s="216"/>
      <c r="BHY103" s="216"/>
      <c r="BHZ103" s="216"/>
      <c r="BIA103" s="216"/>
      <c r="BIB103" s="216"/>
      <c r="BIC103" s="216"/>
      <c r="BID103" s="216"/>
      <c r="BIE103" s="216"/>
      <c r="BIF103" s="216"/>
      <c r="BIG103" s="216"/>
      <c r="BIH103" s="216"/>
      <c r="BII103" s="216"/>
      <c r="BIJ103" s="216"/>
      <c r="BIK103" s="216"/>
      <c r="BIL103" s="216"/>
      <c r="BIM103" s="216"/>
      <c r="BIN103" s="216"/>
      <c r="BIO103" s="216"/>
      <c r="BIP103" s="216"/>
      <c r="BIQ103" s="216"/>
      <c r="BIR103" s="216"/>
      <c r="BIS103" s="216"/>
      <c r="BIT103" s="216"/>
      <c r="BIU103" s="216"/>
      <c r="BIV103" s="216"/>
      <c r="BIW103" s="216"/>
      <c r="BIX103" s="216"/>
      <c r="BIY103" s="216"/>
      <c r="BIZ103" s="216"/>
      <c r="BJA103" s="216"/>
      <c r="BJB103" s="216"/>
      <c r="BJC103" s="216"/>
      <c r="BJD103" s="216"/>
      <c r="BJE103" s="216"/>
      <c r="BJF103" s="216"/>
      <c r="BJG103" s="216"/>
      <c r="BJH103" s="216"/>
      <c r="BJI103" s="216"/>
      <c r="BJJ103" s="216"/>
      <c r="BJK103" s="216"/>
      <c r="BJL103" s="216"/>
      <c r="BJM103" s="216"/>
      <c r="BJN103" s="216"/>
      <c r="BJO103" s="216"/>
      <c r="BJP103" s="216"/>
      <c r="BJQ103" s="216"/>
      <c r="BJR103" s="216"/>
      <c r="BJS103" s="216"/>
      <c r="BJT103" s="216"/>
      <c r="BJU103" s="216"/>
      <c r="BJV103" s="216"/>
      <c r="BJW103" s="216"/>
      <c r="BJX103" s="216"/>
      <c r="BJY103" s="216"/>
      <c r="BJZ103" s="216"/>
      <c r="BKA103" s="216"/>
      <c r="BKB103" s="216"/>
      <c r="BKC103" s="216"/>
      <c r="BKD103" s="216"/>
      <c r="BKE103" s="216"/>
      <c r="BKF103" s="216"/>
      <c r="BKG103" s="216"/>
      <c r="BKH103" s="216"/>
      <c r="BKI103" s="216"/>
      <c r="BKJ103" s="216"/>
      <c r="BKK103" s="216"/>
      <c r="BKL103" s="216"/>
      <c r="BKM103" s="216"/>
      <c r="BKN103" s="216"/>
      <c r="BKO103" s="216"/>
      <c r="BKP103" s="216"/>
      <c r="BKQ103" s="216"/>
      <c r="BKR103" s="216"/>
      <c r="BKS103" s="216"/>
      <c r="BKT103" s="216"/>
      <c r="BKU103" s="216"/>
      <c r="BKV103" s="216"/>
      <c r="BKW103" s="216"/>
      <c r="BKX103" s="216"/>
      <c r="BKY103" s="216"/>
      <c r="BKZ103" s="216"/>
      <c r="BLA103" s="216"/>
      <c r="BLB103" s="216"/>
      <c r="BLC103" s="216"/>
      <c r="BLD103" s="216"/>
      <c r="BLE103" s="216"/>
      <c r="BLF103" s="216"/>
      <c r="BLG103" s="216"/>
      <c r="BLH103" s="216"/>
      <c r="BLI103" s="216"/>
      <c r="BLJ103" s="216"/>
      <c r="BLK103" s="216"/>
      <c r="BLL103" s="216"/>
      <c r="BLM103" s="216"/>
      <c r="BLN103" s="216"/>
      <c r="BLO103" s="216"/>
      <c r="BLP103" s="216"/>
      <c r="BLQ103" s="216"/>
      <c r="BLR103" s="216"/>
      <c r="BLS103" s="216"/>
      <c r="BLT103" s="216"/>
      <c r="BLU103" s="216"/>
      <c r="BLV103" s="216"/>
      <c r="BLW103" s="216"/>
      <c r="BLX103" s="216"/>
      <c r="BLY103" s="216"/>
      <c r="BLZ103" s="216"/>
      <c r="BMA103" s="216"/>
      <c r="BMB103" s="216"/>
      <c r="BMC103" s="216"/>
      <c r="BMD103" s="216"/>
      <c r="BME103" s="216"/>
      <c r="BMF103" s="216"/>
      <c r="BMG103" s="216"/>
      <c r="BMH103" s="216"/>
      <c r="BMI103" s="216"/>
      <c r="BMJ103" s="216"/>
      <c r="BMK103" s="216"/>
      <c r="BML103" s="216"/>
      <c r="BMM103" s="216"/>
      <c r="BMN103" s="216"/>
      <c r="BMO103" s="216"/>
      <c r="BMP103" s="216"/>
      <c r="BMQ103" s="216"/>
      <c r="BMR103" s="216"/>
      <c r="BMS103" s="216"/>
      <c r="BMT103" s="216"/>
      <c r="BMU103" s="216"/>
      <c r="BMV103" s="216"/>
      <c r="BMW103" s="216"/>
      <c r="BMX103" s="216"/>
      <c r="BMY103" s="216"/>
      <c r="BMZ103" s="216"/>
      <c r="BNA103" s="216"/>
      <c r="BNB103" s="216"/>
      <c r="BNC103" s="216"/>
      <c r="BND103" s="216"/>
      <c r="BNE103" s="216"/>
      <c r="BNF103" s="216"/>
      <c r="BNG103" s="216"/>
      <c r="BNH103" s="216"/>
      <c r="BNI103" s="216"/>
      <c r="BNJ103" s="216"/>
      <c r="BNK103" s="216"/>
      <c r="BNL103" s="216"/>
      <c r="BNM103" s="216"/>
      <c r="BNN103" s="216"/>
      <c r="BNO103" s="216"/>
      <c r="BNP103" s="216"/>
      <c r="BNQ103" s="216"/>
      <c r="BNR103" s="216"/>
      <c r="BNS103" s="216"/>
      <c r="BNT103" s="216"/>
      <c r="BNU103" s="216"/>
      <c r="BNV103" s="216"/>
      <c r="BNW103" s="216"/>
      <c r="BNX103" s="216"/>
      <c r="BNY103" s="216"/>
      <c r="BNZ103" s="216"/>
      <c r="BOA103" s="216"/>
      <c r="BOB103" s="216"/>
      <c r="BOC103" s="216"/>
      <c r="BOD103" s="216"/>
      <c r="BOE103" s="216"/>
      <c r="BOF103" s="216"/>
      <c r="BOG103" s="216"/>
      <c r="BOH103" s="216"/>
      <c r="BOI103" s="216"/>
      <c r="BOJ103" s="216"/>
      <c r="BOK103" s="216"/>
      <c r="BOL103" s="216"/>
      <c r="BOM103" s="216"/>
      <c r="BON103" s="216"/>
      <c r="BOO103" s="216"/>
      <c r="BOP103" s="216"/>
      <c r="BOQ103" s="216"/>
      <c r="BOR103" s="216"/>
      <c r="BOS103" s="216"/>
      <c r="BOT103" s="216"/>
      <c r="BOU103" s="216"/>
      <c r="BOV103" s="216"/>
      <c r="BOW103" s="216"/>
      <c r="BOX103" s="216"/>
      <c r="BOY103" s="216"/>
      <c r="BOZ103" s="216"/>
      <c r="BPA103" s="216"/>
      <c r="BPB103" s="216"/>
      <c r="BPC103" s="216"/>
      <c r="BPD103" s="216"/>
      <c r="BPE103" s="216"/>
      <c r="BPF103" s="216"/>
      <c r="BPG103" s="216"/>
      <c r="BPH103" s="216"/>
      <c r="BPI103" s="216"/>
      <c r="BPJ103" s="216"/>
      <c r="BPK103" s="216"/>
      <c r="BPL103" s="216"/>
      <c r="BPM103" s="216"/>
      <c r="BPN103" s="216"/>
      <c r="BPO103" s="216"/>
      <c r="BPP103" s="216"/>
      <c r="BPQ103" s="216"/>
      <c r="BPR103" s="216"/>
      <c r="BPS103" s="216"/>
      <c r="BPT103" s="216"/>
      <c r="BPU103" s="216"/>
      <c r="BPV103" s="216"/>
      <c r="BPW103" s="216"/>
      <c r="BPX103" s="216"/>
      <c r="BPY103" s="216"/>
      <c r="BPZ103" s="216"/>
      <c r="BQA103" s="216"/>
      <c r="BQB103" s="216"/>
      <c r="BQC103" s="216"/>
      <c r="BQD103" s="216"/>
      <c r="BQE103" s="216"/>
      <c r="BQF103" s="216"/>
      <c r="BQG103" s="216"/>
      <c r="BQH103" s="216"/>
      <c r="BQI103" s="216"/>
      <c r="BQJ103" s="216"/>
      <c r="BQK103" s="216"/>
      <c r="BQL103" s="216"/>
      <c r="BQM103" s="216"/>
      <c r="BQN103" s="216"/>
      <c r="BQO103" s="216"/>
      <c r="BQP103" s="216"/>
      <c r="BQQ103" s="216"/>
      <c r="BQR103" s="216"/>
      <c r="BQS103" s="216"/>
      <c r="BQT103" s="216"/>
      <c r="BQU103" s="216"/>
      <c r="BQV103" s="216"/>
      <c r="BQW103" s="216"/>
      <c r="BQX103" s="216"/>
      <c r="BQY103" s="216"/>
      <c r="BQZ103" s="216"/>
      <c r="BRA103" s="216"/>
      <c r="BRB103" s="216"/>
      <c r="BRC103" s="216"/>
      <c r="BRD103" s="216"/>
      <c r="BRE103" s="216"/>
      <c r="BRF103" s="216"/>
      <c r="BRG103" s="216"/>
      <c r="BRH103" s="216"/>
      <c r="BRI103" s="216"/>
      <c r="BRJ103" s="216"/>
      <c r="BRK103" s="216"/>
      <c r="BRL103" s="216"/>
      <c r="BRM103" s="216"/>
      <c r="BRN103" s="216"/>
      <c r="BRO103" s="216"/>
      <c r="BRP103" s="216"/>
      <c r="BRQ103" s="216"/>
      <c r="BRR103" s="216"/>
      <c r="BRS103" s="216"/>
      <c r="BRT103" s="216"/>
      <c r="BRU103" s="216"/>
      <c r="BRV103" s="216"/>
      <c r="BRW103" s="216"/>
      <c r="BRX103" s="216"/>
      <c r="BRY103" s="216"/>
      <c r="BRZ103" s="216"/>
      <c r="BSA103" s="216"/>
      <c r="BSB103" s="216"/>
      <c r="BSC103" s="216"/>
      <c r="BSD103" s="216"/>
      <c r="BSE103" s="216"/>
      <c r="BSF103" s="216"/>
      <c r="BSG103" s="216"/>
      <c r="BSH103" s="216"/>
      <c r="BSI103" s="216"/>
      <c r="BSJ103" s="216"/>
      <c r="BSK103" s="216"/>
      <c r="BSL103" s="216"/>
      <c r="BSM103" s="216"/>
      <c r="BSN103" s="216"/>
      <c r="BSO103" s="216"/>
      <c r="BSP103" s="216"/>
      <c r="BSQ103" s="216"/>
      <c r="BSR103" s="216"/>
      <c r="BSS103" s="216"/>
      <c r="BST103" s="216"/>
      <c r="BSU103" s="216"/>
      <c r="BSV103" s="216"/>
      <c r="BSW103" s="216"/>
      <c r="BSX103" s="216"/>
      <c r="BSY103" s="216"/>
      <c r="BSZ103" s="216"/>
      <c r="BTA103" s="216"/>
      <c r="BTB103" s="216"/>
      <c r="BTC103" s="216"/>
      <c r="BTD103" s="216"/>
      <c r="BTE103" s="216"/>
      <c r="BTF103" s="216"/>
      <c r="BTG103" s="216"/>
      <c r="BTH103" s="216"/>
      <c r="BTI103" s="216"/>
      <c r="BTJ103" s="216"/>
      <c r="BTK103" s="216"/>
      <c r="BTL103" s="216"/>
      <c r="BTM103" s="216"/>
      <c r="BTN103" s="216"/>
      <c r="BTO103" s="216"/>
      <c r="BTP103" s="216"/>
      <c r="BTQ103" s="216"/>
      <c r="BTR103" s="216"/>
      <c r="BTS103" s="216"/>
      <c r="BTT103" s="216"/>
      <c r="BTU103" s="216"/>
      <c r="BTV103" s="216"/>
      <c r="BTW103" s="216"/>
      <c r="BTX103" s="216"/>
      <c r="BTY103" s="216"/>
      <c r="BTZ103" s="216"/>
      <c r="BUA103" s="216"/>
      <c r="BUB103" s="216"/>
      <c r="BUC103" s="216"/>
      <c r="BUD103" s="216"/>
      <c r="BUE103" s="216"/>
      <c r="BUF103" s="216"/>
      <c r="BUG103" s="216"/>
      <c r="BUH103" s="216"/>
      <c r="BUI103" s="216"/>
      <c r="BUJ103" s="216"/>
      <c r="BUK103" s="216"/>
      <c r="BUL103" s="216"/>
      <c r="BUM103" s="216"/>
      <c r="BUN103" s="216"/>
      <c r="BUO103" s="216"/>
      <c r="BUP103" s="216"/>
      <c r="BUQ103" s="216"/>
      <c r="BUR103" s="216"/>
      <c r="BUS103" s="216"/>
      <c r="BUT103" s="216"/>
      <c r="BUU103" s="216"/>
      <c r="BUV103" s="216"/>
      <c r="BUW103" s="216"/>
      <c r="BUX103" s="216"/>
      <c r="BUY103" s="216"/>
      <c r="BUZ103" s="216"/>
      <c r="BVA103" s="216"/>
      <c r="BVB103" s="216"/>
      <c r="BVC103" s="216"/>
      <c r="BVD103" s="216"/>
      <c r="BVE103" s="216"/>
      <c r="BVF103" s="216"/>
      <c r="BVG103" s="216"/>
      <c r="BVH103" s="216"/>
      <c r="BVI103" s="216"/>
      <c r="BVJ103" s="216"/>
      <c r="BVK103" s="216"/>
      <c r="BVL103" s="216"/>
      <c r="BVM103" s="216"/>
      <c r="BVN103" s="216"/>
      <c r="BVO103" s="216"/>
      <c r="BVP103" s="216"/>
      <c r="BVQ103" s="216"/>
      <c r="BVR103" s="216"/>
      <c r="BVS103" s="216"/>
      <c r="BVT103" s="216"/>
      <c r="BVU103" s="216"/>
      <c r="BVV103" s="216"/>
      <c r="BVW103" s="216"/>
      <c r="BVX103" s="216"/>
      <c r="BVY103" s="216"/>
      <c r="BVZ103" s="216"/>
      <c r="BWA103" s="216"/>
      <c r="BWB103" s="216"/>
      <c r="BWC103" s="216"/>
      <c r="BWD103" s="216"/>
      <c r="BWE103" s="216"/>
      <c r="BWF103" s="216"/>
      <c r="BWG103" s="216"/>
      <c r="BWH103" s="216"/>
      <c r="BWI103" s="216"/>
      <c r="BWJ103" s="216"/>
      <c r="BWK103" s="216"/>
      <c r="BWL103" s="216"/>
      <c r="BWM103" s="216"/>
      <c r="BWN103" s="216"/>
      <c r="BWO103" s="216"/>
      <c r="BWP103" s="216"/>
      <c r="BWQ103" s="216"/>
      <c r="BWR103" s="216"/>
      <c r="BWS103" s="216"/>
      <c r="BWT103" s="216"/>
      <c r="BWU103" s="216"/>
      <c r="BWV103" s="216"/>
      <c r="BWW103" s="216"/>
      <c r="BWX103" s="216"/>
      <c r="BWY103" s="216"/>
      <c r="BWZ103" s="216"/>
      <c r="BXA103" s="216"/>
      <c r="BXB103" s="216"/>
      <c r="BXC103" s="216"/>
      <c r="BXD103" s="216"/>
      <c r="BXE103" s="216"/>
      <c r="BXF103" s="216"/>
      <c r="BXG103" s="216"/>
      <c r="BXH103" s="216"/>
      <c r="BXI103" s="216"/>
      <c r="BXJ103" s="216"/>
      <c r="BXK103" s="216"/>
      <c r="BXL103" s="216"/>
      <c r="BXM103" s="216"/>
      <c r="BXN103" s="216"/>
      <c r="BXO103" s="216"/>
      <c r="BXP103" s="216"/>
      <c r="BXQ103" s="216"/>
      <c r="BXR103" s="216"/>
      <c r="BXS103" s="216"/>
      <c r="BXT103" s="216"/>
      <c r="BXU103" s="216"/>
      <c r="BXV103" s="216"/>
      <c r="BXW103" s="216"/>
      <c r="BXX103" s="216"/>
      <c r="BXY103" s="216"/>
      <c r="BXZ103" s="216"/>
      <c r="BYA103" s="216"/>
      <c r="BYB103" s="216"/>
      <c r="BYC103" s="216"/>
      <c r="BYD103" s="216"/>
      <c r="BYE103" s="216"/>
      <c r="BYF103" s="216"/>
      <c r="BYG103" s="216"/>
      <c r="BYH103" s="216"/>
      <c r="BYI103" s="216"/>
      <c r="BYJ103" s="216"/>
      <c r="BYK103" s="216"/>
      <c r="BYL103" s="216"/>
      <c r="BYM103" s="216"/>
      <c r="BYN103" s="216"/>
      <c r="BYO103" s="216"/>
      <c r="BYP103" s="216"/>
      <c r="BYQ103" s="216"/>
      <c r="BYR103" s="216"/>
      <c r="BYS103" s="216"/>
      <c r="BYT103" s="216"/>
      <c r="BYU103" s="216"/>
      <c r="BYV103" s="216"/>
      <c r="BYW103" s="216"/>
      <c r="BYX103" s="216"/>
      <c r="BYY103" s="216"/>
      <c r="BYZ103" s="216"/>
      <c r="BZA103" s="216"/>
      <c r="BZB103" s="216"/>
      <c r="BZC103" s="216"/>
      <c r="BZD103" s="216"/>
      <c r="BZE103" s="216"/>
      <c r="BZF103" s="216"/>
      <c r="BZG103" s="216"/>
      <c r="BZH103" s="216"/>
      <c r="BZI103" s="216"/>
      <c r="BZJ103" s="216"/>
      <c r="BZK103" s="216"/>
      <c r="BZL103" s="216"/>
      <c r="BZM103" s="216"/>
      <c r="BZN103" s="216"/>
      <c r="BZO103" s="216"/>
      <c r="BZP103" s="216"/>
      <c r="BZQ103" s="216"/>
      <c r="BZR103" s="216"/>
      <c r="BZS103" s="216"/>
      <c r="BZT103" s="216"/>
      <c r="BZU103" s="216"/>
      <c r="BZV103" s="216"/>
      <c r="BZW103" s="216"/>
      <c r="BZX103" s="216"/>
      <c r="BZY103" s="216"/>
      <c r="BZZ103" s="216"/>
      <c r="CAA103" s="216"/>
      <c r="CAB103" s="216"/>
      <c r="CAC103" s="216"/>
      <c r="CAD103" s="216"/>
      <c r="CAE103" s="216"/>
      <c r="CAF103" s="216"/>
      <c r="CAG103" s="216"/>
      <c r="CAH103" s="216"/>
      <c r="CAI103" s="216"/>
      <c r="CAJ103" s="216"/>
      <c r="CAK103" s="216"/>
      <c r="CAL103" s="216"/>
      <c r="CAM103" s="216"/>
      <c r="CAN103" s="216"/>
      <c r="CAO103" s="216"/>
      <c r="CAP103" s="216"/>
      <c r="CAQ103" s="216"/>
      <c r="CAR103" s="216"/>
      <c r="CAS103" s="216"/>
      <c r="CAT103" s="216"/>
      <c r="CAU103" s="216"/>
      <c r="CAV103" s="216"/>
      <c r="CAW103" s="216"/>
      <c r="CAX103" s="216"/>
      <c r="CAY103" s="216"/>
      <c r="CAZ103" s="216"/>
      <c r="CBA103" s="216"/>
      <c r="CBB103" s="216"/>
      <c r="CBC103" s="216"/>
      <c r="CBD103" s="216"/>
      <c r="CBE103" s="216"/>
      <c r="CBF103" s="216"/>
      <c r="CBG103" s="216"/>
      <c r="CBH103" s="216"/>
      <c r="CBI103" s="216"/>
      <c r="CBJ103" s="216"/>
      <c r="CBK103" s="216"/>
      <c r="CBL103" s="216"/>
      <c r="CBM103" s="216"/>
      <c r="CBN103" s="216"/>
      <c r="CBO103" s="216"/>
      <c r="CBP103" s="216"/>
      <c r="CBQ103" s="216"/>
      <c r="CBR103" s="216"/>
      <c r="CBS103" s="216"/>
      <c r="CBT103" s="216"/>
      <c r="CBU103" s="216"/>
      <c r="CBV103" s="216"/>
      <c r="CBW103" s="216"/>
      <c r="CBX103" s="216"/>
      <c r="CBY103" s="216"/>
      <c r="CBZ103" s="216"/>
      <c r="CCA103" s="216"/>
      <c r="CCB103" s="216"/>
      <c r="CCC103" s="216"/>
      <c r="CCD103" s="216"/>
      <c r="CCE103" s="216"/>
      <c r="CCF103" s="216"/>
      <c r="CCG103" s="216"/>
      <c r="CCH103" s="216"/>
      <c r="CCI103" s="216"/>
      <c r="CCJ103" s="216"/>
      <c r="CCK103" s="216"/>
      <c r="CCL103" s="216"/>
      <c r="CCM103" s="216"/>
      <c r="CCN103" s="216"/>
      <c r="CCO103" s="216"/>
      <c r="CCP103" s="216"/>
      <c r="CCQ103" s="216"/>
      <c r="CCR103" s="216"/>
      <c r="CCS103" s="216"/>
      <c r="CCT103" s="216"/>
      <c r="CCU103" s="216"/>
      <c r="CCV103" s="216"/>
      <c r="CCW103" s="216"/>
      <c r="CCX103" s="216"/>
      <c r="CCY103" s="216"/>
      <c r="CCZ103" s="216"/>
      <c r="CDA103" s="216"/>
      <c r="CDB103" s="216"/>
      <c r="CDC103" s="216"/>
      <c r="CDD103" s="216"/>
      <c r="CDE103" s="216"/>
      <c r="CDF103" s="216"/>
      <c r="CDG103" s="216"/>
      <c r="CDH103" s="216"/>
      <c r="CDI103" s="216"/>
      <c r="CDJ103" s="216"/>
      <c r="CDK103" s="216"/>
      <c r="CDL103" s="216"/>
      <c r="CDM103" s="216"/>
      <c r="CDN103" s="216"/>
      <c r="CDO103" s="216"/>
      <c r="CDP103" s="216"/>
      <c r="CDQ103" s="216"/>
      <c r="CDR103" s="216"/>
      <c r="CDS103" s="216"/>
      <c r="CDT103" s="216"/>
      <c r="CDU103" s="216"/>
      <c r="CDV103" s="216"/>
      <c r="CDW103" s="216"/>
      <c r="CDX103" s="216"/>
      <c r="CDY103" s="216"/>
      <c r="CDZ103" s="216"/>
      <c r="CEA103" s="216"/>
      <c r="CEB103" s="216"/>
      <c r="CEC103" s="216"/>
      <c r="CED103" s="216"/>
      <c r="CEE103" s="216"/>
      <c r="CEF103" s="216"/>
      <c r="CEG103" s="216"/>
      <c r="CEH103" s="216"/>
      <c r="CEI103" s="216"/>
      <c r="CEJ103" s="216"/>
      <c r="CEK103" s="216"/>
      <c r="CEL103" s="216"/>
      <c r="CEM103" s="216"/>
      <c r="CEN103" s="216"/>
      <c r="CEO103" s="216"/>
      <c r="CEP103" s="216"/>
      <c r="CEQ103" s="216"/>
      <c r="CER103" s="216"/>
      <c r="CES103" s="216"/>
      <c r="CET103" s="216"/>
      <c r="CEU103" s="216"/>
      <c r="CEV103" s="216"/>
      <c r="CEW103" s="216"/>
      <c r="CEX103" s="216"/>
      <c r="CEY103" s="216"/>
      <c r="CEZ103" s="216"/>
      <c r="CFA103" s="216"/>
      <c r="CFB103" s="216"/>
      <c r="CFC103" s="216"/>
      <c r="CFD103" s="216"/>
      <c r="CFE103" s="216"/>
      <c r="CFF103" s="216"/>
      <c r="CFG103" s="216"/>
      <c r="CFH103" s="216"/>
      <c r="CFI103" s="216"/>
      <c r="CFJ103" s="216"/>
      <c r="CFK103" s="216"/>
      <c r="CFL103" s="216"/>
      <c r="CFM103" s="216"/>
      <c r="CFN103" s="216"/>
      <c r="CFO103" s="216"/>
      <c r="CFP103" s="216"/>
      <c r="CFQ103" s="216"/>
      <c r="CFR103" s="216"/>
      <c r="CFS103" s="216"/>
      <c r="CFT103" s="216"/>
      <c r="CFU103" s="216"/>
      <c r="CFV103" s="216"/>
      <c r="CFW103" s="216"/>
      <c r="CFX103" s="216"/>
      <c r="CFY103" s="216"/>
      <c r="CFZ103" s="216"/>
      <c r="CGA103" s="216"/>
      <c r="CGB103" s="216"/>
      <c r="CGC103" s="216"/>
      <c r="CGD103" s="216"/>
      <c r="CGE103" s="216"/>
      <c r="CGF103" s="216"/>
      <c r="CGG103" s="216"/>
      <c r="CGH103" s="216"/>
      <c r="CGI103" s="216"/>
      <c r="CGJ103" s="216"/>
      <c r="CGK103" s="216"/>
      <c r="CGL103" s="216"/>
      <c r="CGM103" s="216"/>
      <c r="CGN103" s="216"/>
      <c r="CGO103" s="216"/>
      <c r="CGP103" s="216"/>
      <c r="CGQ103" s="216"/>
      <c r="CGR103" s="216"/>
      <c r="CGS103" s="216"/>
      <c r="CGT103" s="216"/>
      <c r="CGU103" s="216"/>
      <c r="CGV103" s="216"/>
      <c r="CGW103" s="216"/>
      <c r="CGX103" s="216"/>
      <c r="CGY103" s="216"/>
      <c r="CGZ103" s="216"/>
      <c r="CHA103" s="216"/>
      <c r="CHB103" s="216"/>
      <c r="CHC103" s="216"/>
      <c r="CHD103" s="216"/>
      <c r="CHE103" s="216"/>
      <c r="CHF103" s="216"/>
      <c r="CHG103" s="216"/>
      <c r="CHH103" s="216"/>
      <c r="CHI103" s="216"/>
      <c r="CHJ103" s="216"/>
      <c r="CHK103" s="216"/>
      <c r="CHL103" s="216"/>
      <c r="CHM103" s="216"/>
      <c r="CHN103" s="216"/>
      <c r="CHO103" s="216"/>
      <c r="CHP103" s="216"/>
      <c r="CHQ103" s="216"/>
      <c r="CHR103" s="216"/>
      <c r="CHS103" s="216"/>
      <c r="CHT103" s="216"/>
      <c r="CHU103" s="216"/>
      <c r="CHV103" s="216"/>
      <c r="CHW103" s="216"/>
      <c r="CHX103" s="216"/>
      <c r="CHY103" s="216"/>
      <c r="CHZ103" s="216"/>
      <c r="CIA103" s="216"/>
      <c r="CIB103" s="216"/>
      <c r="CIC103" s="216"/>
      <c r="CID103" s="216"/>
      <c r="CIE103" s="216"/>
      <c r="CIF103" s="216"/>
      <c r="CIG103" s="216"/>
      <c r="CIH103" s="216"/>
      <c r="CII103" s="216"/>
      <c r="CIJ103" s="216"/>
      <c r="CIK103" s="216"/>
      <c r="CIL103" s="216"/>
      <c r="CIM103" s="216"/>
      <c r="CIN103" s="216"/>
      <c r="CIO103" s="216"/>
      <c r="CIP103" s="216"/>
      <c r="CIQ103" s="216"/>
      <c r="CIR103" s="216"/>
      <c r="CIS103" s="216"/>
      <c r="CIT103" s="216"/>
      <c r="CIU103" s="216"/>
      <c r="CIV103" s="216"/>
      <c r="CIW103" s="216"/>
      <c r="CIX103" s="216"/>
      <c r="CIY103" s="216"/>
      <c r="CIZ103" s="216"/>
      <c r="CJA103" s="216"/>
      <c r="CJB103" s="216"/>
      <c r="CJC103" s="216"/>
      <c r="CJD103" s="216"/>
      <c r="CJE103" s="216"/>
      <c r="CJF103" s="216"/>
      <c r="CJG103" s="216"/>
      <c r="CJH103" s="216"/>
      <c r="CJI103" s="216"/>
      <c r="CJJ103" s="216"/>
      <c r="CJK103" s="216"/>
      <c r="CJL103" s="216"/>
      <c r="CJM103" s="216"/>
      <c r="CJN103" s="216"/>
      <c r="CJO103" s="216"/>
      <c r="CJP103" s="216"/>
      <c r="CJQ103" s="216"/>
      <c r="CJR103" s="216"/>
      <c r="CJS103" s="216"/>
      <c r="CJT103" s="216"/>
      <c r="CJU103" s="216"/>
      <c r="CJV103" s="216"/>
      <c r="CJW103" s="216"/>
      <c r="CJX103" s="216"/>
      <c r="CJY103" s="216"/>
      <c r="CJZ103" s="216"/>
      <c r="CKA103" s="216"/>
      <c r="CKB103" s="216"/>
      <c r="CKC103" s="216"/>
      <c r="CKD103" s="216"/>
      <c r="CKE103" s="216"/>
      <c r="CKF103" s="216"/>
      <c r="CKG103" s="216"/>
      <c r="CKH103" s="216"/>
      <c r="CKI103" s="216"/>
      <c r="CKJ103" s="216"/>
      <c r="CKK103" s="216"/>
      <c r="CKL103" s="216"/>
      <c r="CKM103" s="216"/>
      <c r="CKN103" s="216"/>
      <c r="CKO103" s="216"/>
      <c r="CKP103" s="216"/>
      <c r="CKQ103" s="216"/>
      <c r="CKR103" s="216"/>
      <c r="CKS103" s="216"/>
      <c r="CKT103" s="216"/>
      <c r="CKU103" s="216"/>
      <c r="CKV103" s="216"/>
      <c r="CKW103" s="216"/>
      <c r="CKX103" s="216"/>
      <c r="CKY103" s="216"/>
      <c r="CKZ103" s="216"/>
      <c r="CLA103" s="216"/>
      <c r="CLB103" s="216"/>
      <c r="CLC103" s="216"/>
      <c r="CLD103" s="216"/>
      <c r="CLE103" s="216"/>
      <c r="CLF103" s="216"/>
      <c r="CLG103" s="216"/>
      <c r="CLH103" s="216"/>
      <c r="CLI103" s="216"/>
      <c r="CLJ103" s="216"/>
      <c r="CLK103" s="216"/>
      <c r="CLL103" s="216"/>
      <c r="CLM103" s="216"/>
      <c r="CLN103" s="216"/>
      <c r="CLO103" s="216"/>
      <c r="CLP103" s="216"/>
      <c r="CLQ103" s="216"/>
      <c r="CLR103" s="216"/>
      <c r="CLS103" s="216"/>
      <c r="CLT103" s="216"/>
      <c r="CLU103" s="216"/>
      <c r="CLV103" s="216"/>
      <c r="CLW103" s="216"/>
      <c r="CLX103" s="216"/>
      <c r="CLY103" s="216"/>
      <c r="CLZ103" s="216"/>
      <c r="CMA103" s="216"/>
      <c r="CMB103" s="216"/>
      <c r="CMC103" s="216"/>
      <c r="CMD103" s="216"/>
      <c r="CME103" s="216"/>
      <c r="CMF103" s="216"/>
      <c r="CMG103" s="216"/>
      <c r="CMH103" s="216"/>
      <c r="CMI103" s="216"/>
      <c r="CMJ103" s="216"/>
      <c r="CMK103" s="216"/>
      <c r="CML103" s="216"/>
      <c r="CMM103" s="216"/>
      <c r="CMN103" s="216"/>
      <c r="CMO103" s="216"/>
      <c r="CMP103" s="216"/>
      <c r="CMQ103" s="216"/>
      <c r="CMR103" s="216"/>
      <c r="CMS103" s="216"/>
      <c r="CMT103" s="216"/>
      <c r="CMU103" s="216"/>
      <c r="CMV103" s="216"/>
      <c r="CMW103" s="216"/>
      <c r="CMX103" s="216"/>
      <c r="CMY103" s="216"/>
      <c r="CMZ103" s="216"/>
      <c r="CNA103" s="216"/>
      <c r="CNB103" s="216"/>
      <c r="CNC103" s="216"/>
      <c r="CND103" s="216"/>
      <c r="CNE103" s="216"/>
      <c r="CNF103" s="216"/>
      <c r="CNG103" s="216"/>
      <c r="CNH103" s="216"/>
      <c r="CNI103" s="216"/>
      <c r="CNJ103" s="216"/>
      <c r="CNK103" s="216"/>
      <c r="CNL103" s="216"/>
      <c r="CNM103" s="216"/>
      <c r="CNN103" s="216"/>
      <c r="CNO103" s="216"/>
      <c r="CNP103" s="216"/>
      <c r="CNQ103" s="216"/>
      <c r="CNR103" s="216"/>
      <c r="CNS103" s="216"/>
      <c r="CNT103" s="216"/>
      <c r="CNU103" s="216"/>
      <c r="CNV103" s="216"/>
      <c r="CNW103" s="216"/>
      <c r="CNX103" s="216"/>
      <c r="CNY103" s="216"/>
      <c r="CNZ103" s="216"/>
      <c r="COA103" s="216"/>
      <c r="COB103" s="216"/>
      <c r="COC103" s="216"/>
      <c r="COD103" s="216"/>
      <c r="COE103" s="216"/>
      <c r="COF103" s="216"/>
      <c r="COG103" s="216"/>
      <c r="COH103" s="216"/>
      <c r="COI103" s="216"/>
      <c r="COJ103" s="216"/>
      <c r="COK103" s="216"/>
      <c r="COL103" s="216"/>
      <c r="COM103" s="216"/>
      <c r="CON103" s="216"/>
      <c r="COO103" s="216"/>
      <c r="COP103" s="216"/>
      <c r="COQ103" s="216"/>
      <c r="COR103" s="216"/>
      <c r="COS103" s="216"/>
      <c r="COT103" s="216"/>
      <c r="COU103" s="216"/>
      <c r="COV103" s="216"/>
      <c r="COW103" s="216"/>
      <c r="COX103" s="216"/>
      <c r="COY103" s="216"/>
      <c r="COZ103" s="216"/>
      <c r="CPA103" s="216"/>
      <c r="CPB103" s="216"/>
      <c r="CPC103" s="216"/>
      <c r="CPD103" s="216"/>
      <c r="CPE103" s="216"/>
      <c r="CPF103" s="216"/>
    </row>
    <row r="104" spans="1:2450" s="175" customFormat="1" ht="25.5" x14ac:dyDescent="0.25">
      <c r="A104" s="717" t="s">
        <v>250</v>
      </c>
      <c r="B104" s="170">
        <f t="shared" si="2"/>
        <v>7</v>
      </c>
      <c r="C104" s="343" t="s">
        <v>54</v>
      </c>
      <c r="D104" s="164"/>
      <c r="E104" s="164"/>
      <c r="F104" s="164"/>
      <c r="G104" s="165"/>
      <c r="H104" s="290"/>
      <c r="I104" s="373"/>
      <c r="J104" s="373"/>
      <c r="K104" s="373"/>
      <c r="L104" s="373"/>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c r="HX104" s="216"/>
      <c r="HY104" s="216"/>
      <c r="HZ104" s="216"/>
      <c r="IA104" s="216"/>
      <c r="IB104" s="216"/>
      <c r="IC104" s="216"/>
      <c r="ID104" s="216"/>
      <c r="IE104" s="216"/>
      <c r="IF104" s="216"/>
      <c r="IG104" s="216"/>
      <c r="IH104" s="216"/>
      <c r="II104" s="216"/>
      <c r="IJ104" s="216"/>
      <c r="IK104" s="216"/>
      <c r="IL104" s="216"/>
      <c r="IM104" s="216"/>
      <c r="IN104" s="216"/>
      <c r="IO104" s="216"/>
      <c r="IP104" s="216"/>
      <c r="IQ104" s="216"/>
      <c r="IR104" s="216"/>
      <c r="IS104" s="216"/>
      <c r="IT104" s="216"/>
      <c r="IU104" s="216"/>
      <c r="IV104" s="216"/>
      <c r="IW104" s="216"/>
      <c r="IX104" s="216"/>
      <c r="IY104" s="216"/>
      <c r="IZ104" s="216"/>
      <c r="JA104" s="216"/>
      <c r="JB104" s="216"/>
      <c r="JC104" s="216"/>
      <c r="JD104" s="216"/>
      <c r="JE104" s="216"/>
      <c r="JF104" s="216"/>
      <c r="JG104" s="216"/>
      <c r="JH104" s="216"/>
      <c r="JI104" s="216"/>
      <c r="JJ104" s="216"/>
      <c r="JK104" s="216"/>
      <c r="JL104" s="216"/>
      <c r="JM104" s="216"/>
      <c r="JN104" s="216"/>
      <c r="JO104" s="216"/>
      <c r="JP104" s="216"/>
      <c r="JQ104" s="216"/>
      <c r="JR104" s="216"/>
      <c r="JS104" s="216"/>
      <c r="JT104" s="216"/>
      <c r="JU104" s="216"/>
      <c r="JV104" s="216"/>
      <c r="JW104" s="216"/>
      <c r="JX104" s="216"/>
      <c r="JY104" s="216"/>
      <c r="JZ104" s="216"/>
      <c r="KA104" s="216"/>
      <c r="KB104" s="216"/>
      <c r="KC104" s="216"/>
      <c r="KD104" s="216"/>
      <c r="KE104" s="216"/>
      <c r="KF104" s="216"/>
      <c r="KG104" s="216"/>
      <c r="KH104" s="216"/>
      <c r="KI104" s="216"/>
      <c r="KJ104" s="216"/>
      <c r="KK104" s="216"/>
      <c r="KL104" s="216"/>
      <c r="KM104" s="216"/>
      <c r="KN104" s="216"/>
      <c r="KO104" s="216"/>
      <c r="KP104" s="216"/>
      <c r="KQ104" s="216"/>
      <c r="KR104" s="216"/>
      <c r="KS104" s="216"/>
      <c r="KT104" s="216"/>
      <c r="KU104" s="216"/>
      <c r="KV104" s="216"/>
      <c r="KW104" s="216"/>
      <c r="KX104" s="216"/>
      <c r="KY104" s="216"/>
      <c r="KZ104" s="216"/>
      <c r="LA104" s="216"/>
      <c r="LB104" s="216"/>
      <c r="LC104" s="216"/>
      <c r="LD104" s="216"/>
      <c r="LE104" s="216"/>
      <c r="LF104" s="216"/>
      <c r="LG104" s="216"/>
      <c r="LH104" s="216"/>
      <c r="LI104" s="216"/>
      <c r="LJ104" s="216"/>
      <c r="LK104" s="216"/>
      <c r="LL104" s="216"/>
      <c r="LM104" s="216"/>
      <c r="LN104" s="216"/>
      <c r="LO104" s="216"/>
      <c r="LP104" s="216"/>
      <c r="LQ104" s="216"/>
      <c r="LR104" s="216"/>
      <c r="LS104" s="216"/>
      <c r="LT104" s="216"/>
      <c r="LU104" s="216"/>
      <c r="LV104" s="216"/>
      <c r="LW104" s="216"/>
      <c r="LX104" s="216"/>
      <c r="LY104" s="216"/>
      <c r="LZ104" s="216"/>
      <c r="MA104" s="216"/>
      <c r="MB104" s="216"/>
      <c r="MC104" s="216"/>
      <c r="MD104" s="216"/>
      <c r="ME104" s="216"/>
      <c r="MF104" s="216"/>
      <c r="MG104" s="216"/>
      <c r="MH104" s="216"/>
      <c r="MI104" s="216"/>
      <c r="MJ104" s="216"/>
      <c r="MK104" s="216"/>
      <c r="ML104" s="216"/>
      <c r="MM104" s="216"/>
      <c r="MN104" s="216"/>
      <c r="MO104" s="216"/>
      <c r="MP104" s="216"/>
      <c r="MQ104" s="216"/>
      <c r="MR104" s="216"/>
      <c r="MS104" s="216"/>
      <c r="MT104" s="216"/>
      <c r="MU104" s="216"/>
      <c r="MV104" s="216"/>
      <c r="MW104" s="216"/>
      <c r="MX104" s="216"/>
      <c r="MY104" s="216"/>
      <c r="MZ104" s="216"/>
      <c r="NA104" s="216"/>
      <c r="NB104" s="216"/>
      <c r="NC104" s="216"/>
      <c r="ND104" s="216"/>
      <c r="NE104" s="216"/>
      <c r="NF104" s="216"/>
      <c r="NG104" s="216"/>
      <c r="NH104" s="216"/>
      <c r="NI104" s="216"/>
      <c r="NJ104" s="216"/>
      <c r="NK104" s="216"/>
      <c r="NL104" s="216"/>
      <c r="NM104" s="216"/>
      <c r="NN104" s="216"/>
      <c r="NO104" s="216"/>
      <c r="NP104" s="216"/>
      <c r="NQ104" s="216"/>
      <c r="NR104" s="216"/>
      <c r="NS104" s="216"/>
      <c r="NT104" s="216"/>
      <c r="NU104" s="216"/>
      <c r="NV104" s="216"/>
      <c r="NW104" s="216"/>
      <c r="NX104" s="216"/>
      <c r="NY104" s="216"/>
      <c r="NZ104" s="216"/>
      <c r="OA104" s="216"/>
      <c r="OB104" s="216"/>
      <c r="OC104" s="216"/>
      <c r="OD104" s="216"/>
      <c r="OE104" s="216"/>
      <c r="OF104" s="216"/>
      <c r="OG104" s="216"/>
      <c r="OH104" s="216"/>
      <c r="OI104" s="216"/>
      <c r="OJ104" s="216"/>
      <c r="OK104" s="216"/>
      <c r="OL104" s="216"/>
      <c r="OM104" s="216"/>
      <c r="ON104" s="216"/>
      <c r="OO104" s="216"/>
      <c r="OP104" s="216"/>
      <c r="OQ104" s="216"/>
      <c r="OR104" s="216"/>
      <c r="OS104" s="216"/>
      <c r="OT104" s="216"/>
      <c r="OU104" s="216"/>
      <c r="OV104" s="216"/>
      <c r="OW104" s="216"/>
      <c r="OX104" s="216"/>
      <c r="OY104" s="216"/>
      <c r="OZ104" s="216"/>
      <c r="PA104" s="216"/>
      <c r="PB104" s="216"/>
      <c r="PC104" s="216"/>
      <c r="PD104" s="216"/>
      <c r="PE104" s="216"/>
      <c r="PF104" s="216"/>
      <c r="PG104" s="216"/>
      <c r="PH104" s="216"/>
      <c r="PI104" s="216"/>
      <c r="PJ104" s="216"/>
      <c r="PK104" s="216"/>
      <c r="PL104" s="216"/>
      <c r="PM104" s="216"/>
      <c r="PN104" s="216"/>
      <c r="PO104" s="216"/>
      <c r="PP104" s="216"/>
      <c r="PQ104" s="216"/>
      <c r="PR104" s="216"/>
      <c r="PS104" s="216"/>
      <c r="PT104" s="216"/>
      <c r="PU104" s="216"/>
      <c r="PV104" s="216"/>
      <c r="PW104" s="216"/>
      <c r="PX104" s="216"/>
      <c r="PY104" s="216"/>
      <c r="PZ104" s="216"/>
      <c r="QA104" s="216"/>
      <c r="QB104" s="216"/>
      <c r="QC104" s="216"/>
      <c r="QD104" s="216"/>
      <c r="QE104" s="216"/>
      <c r="QF104" s="216"/>
      <c r="QG104" s="216"/>
      <c r="QH104" s="216"/>
      <c r="QI104" s="216"/>
      <c r="QJ104" s="216"/>
      <c r="QK104" s="216"/>
      <c r="QL104" s="216"/>
      <c r="QM104" s="216"/>
      <c r="QN104" s="216"/>
      <c r="QO104" s="216"/>
      <c r="QP104" s="216"/>
      <c r="QQ104" s="216"/>
      <c r="QR104" s="216"/>
      <c r="QS104" s="216"/>
      <c r="QT104" s="216"/>
      <c r="QU104" s="216"/>
      <c r="QV104" s="216"/>
      <c r="QW104" s="216"/>
      <c r="QX104" s="216"/>
      <c r="QY104" s="216"/>
      <c r="QZ104" s="216"/>
      <c r="RA104" s="216"/>
      <c r="RB104" s="216"/>
      <c r="RC104" s="216"/>
      <c r="RD104" s="216"/>
      <c r="RE104" s="216"/>
      <c r="RF104" s="216"/>
      <c r="RG104" s="216"/>
      <c r="RH104" s="216"/>
      <c r="RI104" s="216"/>
      <c r="RJ104" s="216"/>
      <c r="RK104" s="216"/>
      <c r="RL104" s="216"/>
      <c r="RM104" s="216"/>
      <c r="RN104" s="216"/>
      <c r="RO104" s="216"/>
      <c r="RP104" s="216"/>
      <c r="RQ104" s="216"/>
      <c r="RR104" s="216"/>
      <c r="RS104" s="216"/>
      <c r="RT104" s="216"/>
      <c r="RU104" s="216"/>
      <c r="RV104" s="216"/>
      <c r="RW104" s="216"/>
      <c r="RX104" s="216"/>
      <c r="RY104" s="216"/>
      <c r="RZ104" s="216"/>
      <c r="SA104" s="216"/>
      <c r="SB104" s="216"/>
      <c r="SC104" s="216"/>
      <c r="SD104" s="216"/>
      <c r="SE104" s="216"/>
      <c r="SF104" s="216"/>
      <c r="SG104" s="216"/>
      <c r="SH104" s="216"/>
      <c r="SI104" s="216"/>
      <c r="SJ104" s="216"/>
      <c r="SK104" s="216"/>
      <c r="SL104" s="216"/>
      <c r="SM104" s="216"/>
      <c r="SN104" s="216"/>
      <c r="SO104" s="216"/>
      <c r="SP104" s="216"/>
      <c r="SQ104" s="216"/>
      <c r="SR104" s="216"/>
      <c r="SS104" s="216"/>
      <c r="ST104" s="216"/>
      <c r="SU104" s="216"/>
      <c r="SV104" s="216"/>
      <c r="SW104" s="216"/>
      <c r="SX104" s="216"/>
      <c r="SY104" s="216"/>
      <c r="SZ104" s="216"/>
      <c r="TA104" s="216"/>
      <c r="TB104" s="216"/>
      <c r="TC104" s="216"/>
      <c r="TD104" s="216"/>
      <c r="TE104" s="216"/>
      <c r="TF104" s="216"/>
      <c r="TG104" s="216"/>
      <c r="TH104" s="216"/>
      <c r="TI104" s="216"/>
      <c r="TJ104" s="216"/>
      <c r="TK104" s="216"/>
      <c r="TL104" s="216"/>
      <c r="TM104" s="216"/>
      <c r="TN104" s="216"/>
      <c r="TO104" s="216"/>
      <c r="TP104" s="216"/>
      <c r="TQ104" s="216"/>
      <c r="TR104" s="216"/>
      <c r="TS104" s="216"/>
      <c r="TT104" s="216"/>
      <c r="TU104" s="216"/>
      <c r="TV104" s="216"/>
      <c r="TW104" s="216"/>
      <c r="TX104" s="216"/>
      <c r="TY104" s="216"/>
      <c r="TZ104" s="216"/>
      <c r="UA104" s="216"/>
      <c r="UB104" s="216"/>
      <c r="UC104" s="216"/>
      <c r="UD104" s="216"/>
      <c r="UE104" s="216"/>
      <c r="UF104" s="216"/>
      <c r="UG104" s="216"/>
      <c r="UH104" s="216"/>
      <c r="UI104" s="216"/>
      <c r="UJ104" s="216"/>
      <c r="UK104" s="216"/>
      <c r="UL104" s="216"/>
      <c r="UM104" s="216"/>
      <c r="UN104" s="216"/>
      <c r="UO104" s="216"/>
      <c r="UP104" s="216"/>
      <c r="UQ104" s="216"/>
      <c r="UR104" s="216"/>
      <c r="US104" s="216"/>
      <c r="UT104" s="216"/>
      <c r="UU104" s="216"/>
      <c r="UV104" s="216"/>
      <c r="UW104" s="216"/>
      <c r="UX104" s="216"/>
      <c r="UY104" s="216"/>
      <c r="UZ104" s="216"/>
      <c r="VA104" s="216"/>
      <c r="VB104" s="216"/>
      <c r="VC104" s="216"/>
      <c r="VD104" s="216"/>
      <c r="VE104" s="216"/>
      <c r="VF104" s="216"/>
      <c r="VG104" s="216"/>
      <c r="VH104" s="216"/>
      <c r="VI104" s="216"/>
      <c r="VJ104" s="216"/>
      <c r="VK104" s="216"/>
      <c r="VL104" s="216"/>
      <c r="VM104" s="216"/>
      <c r="VN104" s="216"/>
      <c r="VO104" s="216"/>
      <c r="VP104" s="216"/>
      <c r="VQ104" s="216"/>
      <c r="VR104" s="216"/>
      <c r="VS104" s="216"/>
      <c r="VT104" s="216"/>
      <c r="VU104" s="216"/>
      <c r="VV104" s="216"/>
      <c r="VW104" s="216"/>
      <c r="VX104" s="216"/>
      <c r="VY104" s="216"/>
      <c r="VZ104" s="216"/>
      <c r="WA104" s="216"/>
      <c r="WB104" s="216"/>
      <c r="WC104" s="216"/>
      <c r="WD104" s="216"/>
      <c r="WE104" s="216"/>
      <c r="WF104" s="216"/>
      <c r="WG104" s="216"/>
      <c r="WH104" s="216"/>
      <c r="WI104" s="216"/>
      <c r="WJ104" s="216"/>
      <c r="WK104" s="216"/>
      <c r="WL104" s="216"/>
      <c r="WM104" s="216"/>
      <c r="WN104" s="216"/>
      <c r="WO104" s="216"/>
      <c r="WP104" s="216"/>
      <c r="WQ104" s="216"/>
      <c r="WR104" s="216"/>
      <c r="WS104" s="216"/>
      <c r="WT104" s="216"/>
      <c r="WU104" s="216"/>
      <c r="WV104" s="216"/>
      <c r="WW104" s="216"/>
      <c r="WX104" s="216"/>
      <c r="WY104" s="216"/>
      <c r="WZ104" s="216"/>
      <c r="XA104" s="216"/>
      <c r="XB104" s="216"/>
      <c r="XC104" s="216"/>
      <c r="XD104" s="216"/>
      <c r="XE104" s="216"/>
      <c r="XF104" s="216"/>
      <c r="XG104" s="216"/>
      <c r="XH104" s="216"/>
      <c r="XI104" s="216"/>
      <c r="XJ104" s="216"/>
      <c r="XK104" s="216"/>
      <c r="XL104" s="216"/>
      <c r="XM104" s="216"/>
      <c r="XN104" s="216"/>
      <c r="XO104" s="216"/>
      <c r="XP104" s="216"/>
      <c r="XQ104" s="216"/>
      <c r="XR104" s="216"/>
      <c r="XS104" s="216"/>
      <c r="XT104" s="216"/>
      <c r="XU104" s="216"/>
      <c r="XV104" s="216"/>
      <c r="XW104" s="216"/>
      <c r="XX104" s="216"/>
      <c r="XY104" s="216"/>
      <c r="XZ104" s="216"/>
      <c r="YA104" s="216"/>
      <c r="YB104" s="216"/>
      <c r="YC104" s="216"/>
      <c r="YD104" s="216"/>
      <c r="YE104" s="216"/>
      <c r="YF104" s="216"/>
      <c r="YG104" s="216"/>
      <c r="YH104" s="216"/>
      <c r="YI104" s="216"/>
      <c r="YJ104" s="216"/>
      <c r="YK104" s="216"/>
      <c r="YL104" s="216"/>
      <c r="YM104" s="216"/>
      <c r="YN104" s="216"/>
      <c r="YO104" s="216"/>
      <c r="YP104" s="216"/>
      <c r="YQ104" s="216"/>
      <c r="YR104" s="216"/>
      <c r="YS104" s="216"/>
      <c r="YT104" s="216"/>
      <c r="YU104" s="216"/>
      <c r="YV104" s="216"/>
      <c r="YW104" s="216"/>
      <c r="YX104" s="216"/>
      <c r="YY104" s="216"/>
      <c r="YZ104" s="216"/>
      <c r="ZA104" s="216"/>
      <c r="ZB104" s="216"/>
      <c r="ZC104" s="216"/>
      <c r="ZD104" s="216"/>
      <c r="ZE104" s="216"/>
      <c r="ZF104" s="216"/>
      <c r="ZG104" s="216"/>
      <c r="ZH104" s="216"/>
      <c r="ZI104" s="216"/>
      <c r="ZJ104" s="216"/>
      <c r="ZK104" s="216"/>
      <c r="ZL104" s="216"/>
      <c r="ZM104" s="216"/>
      <c r="ZN104" s="216"/>
      <c r="ZO104" s="216"/>
      <c r="ZP104" s="216"/>
      <c r="ZQ104" s="216"/>
      <c r="ZR104" s="216"/>
      <c r="ZS104" s="216"/>
      <c r="ZT104" s="216"/>
      <c r="ZU104" s="216"/>
      <c r="ZV104" s="216"/>
      <c r="ZW104" s="216"/>
      <c r="ZX104" s="216"/>
      <c r="ZY104" s="216"/>
      <c r="ZZ104" s="216"/>
      <c r="AAA104" s="216"/>
      <c r="AAB104" s="216"/>
      <c r="AAC104" s="216"/>
      <c r="AAD104" s="216"/>
      <c r="AAE104" s="216"/>
      <c r="AAF104" s="216"/>
      <c r="AAG104" s="216"/>
      <c r="AAH104" s="216"/>
      <c r="AAI104" s="216"/>
      <c r="AAJ104" s="216"/>
      <c r="AAK104" s="216"/>
      <c r="AAL104" s="216"/>
      <c r="AAM104" s="216"/>
      <c r="AAN104" s="216"/>
      <c r="AAO104" s="216"/>
      <c r="AAP104" s="216"/>
      <c r="AAQ104" s="216"/>
      <c r="AAR104" s="216"/>
      <c r="AAS104" s="216"/>
      <c r="AAT104" s="216"/>
      <c r="AAU104" s="216"/>
      <c r="AAV104" s="216"/>
      <c r="AAW104" s="216"/>
      <c r="AAX104" s="216"/>
      <c r="AAY104" s="216"/>
      <c r="AAZ104" s="216"/>
      <c r="ABA104" s="216"/>
      <c r="ABB104" s="216"/>
      <c r="ABC104" s="216"/>
      <c r="ABD104" s="216"/>
      <c r="ABE104" s="216"/>
      <c r="ABF104" s="216"/>
      <c r="ABG104" s="216"/>
      <c r="ABH104" s="216"/>
      <c r="ABI104" s="216"/>
      <c r="ABJ104" s="216"/>
      <c r="ABK104" s="216"/>
      <c r="ABL104" s="216"/>
      <c r="ABM104" s="216"/>
      <c r="ABN104" s="216"/>
      <c r="ABO104" s="216"/>
      <c r="ABP104" s="216"/>
      <c r="ABQ104" s="216"/>
      <c r="ABR104" s="216"/>
      <c r="ABS104" s="216"/>
      <c r="ABT104" s="216"/>
      <c r="ABU104" s="216"/>
      <c r="ABV104" s="216"/>
      <c r="ABW104" s="216"/>
      <c r="ABX104" s="216"/>
      <c r="ABY104" s="216"/>
      <c r="ABZ104" s="216"/>
      <c r="ACA104" s="216"/>
      <c r="ACB104" s="216"/>
      <c r="ACC104" s="216"/>
      <c r="ACD104" s="216"/>
      <c r="ACE104" s="216"/>
      <c r="ACF104" s="216"/>
      <c r="ACG104" s="216"/>
      <c r="ACH104" s="216"/>
      <c r="ACI104" s="216"/>
      <c r="ACJ104" s="216"/>
      <c r="ACK104" s="216"/>
      <c r="ACL104" s="216"/>
      <c r="ACM104" s="216"/>
      <c r="ACN104" s="216"/>
      <c r="ACO104" s="216"/>
      <c r="ACP104" s="216"/>
      <c r="ACQ104" s="216"/>
      <c r="ACR104" s="216"/>
      <c r="ACS104" s="216"/>
      <c r="ACT104" s="216"/>
      <c r="ACU104" s="216"/>
      <c r="ACV104" s="216"/>
      <c r="ACW104" s="216"/>
      <c r="ACX104" s="216"/>
      <c r="ACY104" s="216"/>
      <c r="ACZ104" s="216"/>
      <c r="ADA104" s="216"/>
      <c r="ADB104" s="216"/>
      <c r="ADC104" s="216"/>
      <c r="ADD104" s="216"/>
      <c r="ADE104" s="216"/>
      <c r="ADF104" s="216"/>
      <c r="ADG104" s="216"/>
      <c r="ADH104" s="216"/>
      <c r="ADI104" s="216"/>
      <c r="ADJ104" s="216"/>
      <c r="ADK104" s="216"/>
      <c r="ADL104" s="216"/>
      <c r="ADM104" s="216"/>
      <c r="ADN104" s="216"/>
      <c r="ADO104" s="216"/>
      <c r="ADP104" s="216"/>
      <c r="ADQ104" s="216"/>
      <c r="ADR104" s="216"/>
      <c r="ADS104" s="216"/>
      <c r="ADT104" s="216"/>
      <c r="ADU104" s="216"/>
      <c r="ADV104" s="216"/>
      <c r="ADW104" s="216"/>
      <c r="ADX104" s="216"/>
      <c r="ADY104" s="216"/>
      <c r="ADZ104" s="216"/>
      <c r="AEA104" s="216"/>
      <c r="AEB104" s="216"/>
      <c r="AEC104" s="216"/>
      <c r="AED104" s="216"/>
      <c r="AEE104" s="216"/>
      <c r="AEF104" s="216"/>
      <c r="AEG104" s="216"/>
      <c r="AEH104" s="216"/>
      <c r="AEI104" s="216"/>
      <c r="AEJ104" s="216"/>
      <c r="AEK104" s="216"/>
      <c r="AEL104" s="216"/>
      <c r="AEM104" s="216"/>
      <c r="AEN104" s="216"/>
      <c r="AEO104" s="216"/>
      <c r="AEP104" s="216"/>
      <c r="AEQ104" s="216"/>
      <c r="AER104" s="216"/>
      <c r="AES104" s="216"/>
      <c r="AET104" s="216"/>
      <c r="AEU104" s="216"/>
      <c r="AEV104" s="216"/>
      <c r="AEW104" s="216"/>
      <c r="AEX104" s="216"/>
      <c r="AEY104" s="216"/>
      <c r="AEZ104" s="216"/>
      <c r="AFA104" s="216"/>
      <c r="AFB104" s="216"/>
      <c r="AFC104" s="216"/>
      <c r="AFD104" s="216"/>
      <c r="AFE104" s="216"/>
      <c r="AFF104" s="216"/>
      <c r="AFG104" s="216"/>
      <c r="AFH104" s="216"/>
      <c r="AFI104" s="216"/>
      <c r="AFJ104" s="216"/>
      <c r="AFK104" s="216"/>
      <c r="AFL104" s="216"/>
      <c r="AFM104" s="216"/>
      <c r="AFN104" s="216"/>
      <c r="AFO104" s="216"/>
      <c r="AFP104" s="216"/>
      <c r="AFQ104" s="216"/>
      <c r="AFR104" s="216"/>
      <c r="AFS104" s="216"/>
      <c r="AFT104" s="216"/>
      <c r="AFU104" s="216"/>
      <c r="AFV104" s="216"/>
      <c r="AFW104" s="216"/>
      <c r="AFX104" s="216"/>
      <c r="AFY104" s="216"/>
      <c r="AFZ104" s="216"/>
      <c r="AGA104" s="216"/>
      <c r="AGB104" s="216"/>
      <c r="AGC104" s="216"/>
      <c r="AGD104" s="216"/>
      <c r="AGE104" s="216"/>
      <c r="AGF104" s="216"/>
      <c r="AGG104" s="216"/>
      <c r="AGH104" s="216"/>
      <c r="AGI104" s="216"/>
      <c r="AGJ104" s="216"/>
      <c r="AGK104" s="216"/>
      <c r="AGL104" s="216"/>
      <c r="AGM104" s="216"/>
      <c r="AGN104" s="216"/>
      <c r="AGO104" s="216"/>
      <c r="AGP104" s="216"/>
      <c r="AGQ104" s="216"/>
      <c r="AGR104" s="216"/>
      <c r="AGS104" s="216"/>
      <c r="AGT104" s="216"/>
      <c r="AGU104" s="216"/>
      <c r="AGV104" s="216"/>
      <c r="AGW104" s="216"/>
      <c r="AGX104" s="216"/>
      <c r="AGY104" s="216"/>
      <c r="AGZ104" s="216"/>
      <c r="AHA104" s="216"/>
      <c r="AHB104" s="216"/>
      <c r="AHC104" s="216"/>
      <c r="AHD104" s="216"/>
      <c r="AHE104" s="216"/>
      <c r="AHF104" s="216"/>
      <c r="AHG104" s="216"/>
      <c r="AHH104" s="216"/>
      <c r="AHI104" s="216"/>
      <c r="AHJ104" s="216"/>
      <c r="AHK104" s="216"/>
      <c r="AHL104" s="216"/>
      <c r="AHM104" s="216"/>
      <c r="AHN104" s="216"/>
      <c r="AHO104" s="216"/>
      <c r="AHP104" s="216"/>
      <c r="AHQ104" s="216"/>
      <c r="AHR104" s="216"/>
      <c r="AHS104" s="216"/>
      <c r="AHT104" s="216"/>
      <c r="AHU104" s="216"/>
      <c r="AHV104" s="216"/>
      <c r="AHW104" s="216"/>
      <c r="AHX104" s="216"/>
      <c r="AHY104" s="216"/>
      <c r="AHZ104" s="216"/>
      <c r="AIA104" s="216"/>
      <c r="AIB104" s="216"/>
      <c r="AIC104" s="216"/>
      <c r="AID104" s="216"/>
      <c r="AIE104" s="216"/>
      <c r="AIF104" s="216"/>
      <c r="AIG104" s="216"/>
      <c r="AIH104" s="216"/>
      <c r="AII104" s="216"/>
      <c r="AIJ104" s="216"/>
      <c r="AIK104" s="216"/>
      <c r="AIL104" s="216"/>
      <c r="AIM104" s="216"/>
      <c r="AIN104" s="216"/>
      <c r="AIO104" s="216"/>
      <c r="AIP104" s="216"/>
      <c r="AIQ104" s="216"/>
      <c r="AIR104" s="216"/>
      <c r="AIS104" s="216"/>
      <c r="AIT104" s="216"/>
      <c r="AIU104" s="216"/>
      <c r="AIV104" s="216"/>
      <c r="AIW104" s="216"/>
      <c r="AIX104" s="216"/>
      <c r="AIY104" s="216"/>
      <c r="AIZ104" s="216"/>
      <c r="AJA104" s="216"/>
      <c r="AJB104" s="216"/>
      <c r="AJC104" s="216"/>
      <c r="AJD104" s="216"/>
      <c r="AJE104" s="216"/>
      <c r="AJF104" s="216"/>
      <c r="AJG104" s="216"/>
      <c r="AJH104" s="216"/>
      <c r="AJI104" s="216"/>
      <c r="AJJ104" s="216"/>
      <c r="AJK104" s="216"/>
      <c r="AJL104" s="216"/>
      <c r="AJM104" s="216"/>
      <c r="AJN104" s="216"/>
      <c r="AJO104" s="216"/>
      <c r="AJP104" s="216"/>
      <c r="AJQ104" s="216"/>
      <c r="AJR104" s="216"/>
      <c r="AJS104" s="216"/>
      <c r="AJT104" s="216"/>
      <c r="AJU104" s="216"/>
      <c r="AJV104" s="216"/>
      <c r="AJW104" s="216"/>
      <c r="AJX104" s="216"/>
      <c r="AJY104" s="216"/>
      <c r="AJZ104" s="216"/>
      <c r="AKA104" s="216"/>
      <c r="AKB104" s="216"/>
      <c r="AKC104" s="216"/>
      <c r="AKD104" s="216"/>
      <c r="AKE104" s="216"/>
      <c r="AKF104" s="216"/>
      <c r="AKG104" s="216"/>
      <c r="AKH104" s="216"/>
      <c r="AKI104" s="216"/>
      <c r="AKJ104" s="216"/>
      <c r="AKK104" s="216"/>
      <c r="AKL104" s="216"/>
      <c r="AKM104" s="216"/>
      <c r="AKN104" s="216"/>
      <c r="AKO104" s="216"/>
      <c r="AKP104" s="216"/>
      <c r="AKQ104" s="216"/>
      <c r="AKR104" s="216"/>
      <c r="AKS104" s="216"/>
      <c r="AKT104" s="216"/>
      <c r="AKU104" s="216"/>
      <c r="AKV104" s="216"/>
      <c r="AKW104" s="216"/>
      <c r="AKX104" s="216"/>
      <c r="AKY104" s="216"/>
      <c r="AKZ104" s="216"/>
      <c r="ALA104" s="216"/>
      <c r="ALB104" s="216"/>
      <c r="ALC104" s="216"/>
      <c r="ALD104" s="216"/>
      <c r="ALE104" s="216"/>
      <c r="ALF104" s="216"/>
      <c r="ALG104" s="216"/>
      <c r="ALH104" s="216"/>
      <c r="ALI104" s="216"/>
      <c r="ALJ104" s="216"/>
      <c r="ALK104" s="216"/>
      <c r="ALL104" s="216"/>
      <c r="ALM104" s="216"/>
      <c r="ALN104" s="216"/>
      <c r="ALO104" s="216"/>
      <c r="ALP104" s="216"/>
      <c r="ALQ104" s="216"/>
      <c r="ALR104" s="216"/>
      <c r="ALS104" s="216"/>
      <c r="ALT104" s="216"/>
      <c r="ALU104" s="216"/>
      <c r="ALV104" s="216"/>
      <c r="ALW104" s="216"/>
      <c r="ALX104" s="216"/>
      <c r="ALY104" s="216"/>
      <c r="ALZ104" s="216"/>
      <c r="AMA104" s="216"/>
      <c r="AMB104" s="216"/>
      <c r="AMC104" s="216"/>
      <c r="AMD104" s="216"/>
      <c r="AME104" s="216"/>
      <c r="AMF104" s="216"/>
      <c r="AMG104" s="216"/>
      <c r="AMH104" s="216"/>
      <c r="AMI104" s="216"/>
      <c r="AMJ104" s="216"/>
      <c r="AMK104" s="216"/>
      <c r="AML104" s="216"/>
      <c r="AMM104" s="216"/>
      <c r="AMN104" s="216"/>
      <c r="AMO104" s="216"/>
      <c r="AMP104" s="216"/>
      <c r="AMQ104" s="216"/>
      <c r="AMR104" s="216"/>
      <c r="AMS104" s="216"/>
      <c r="AMT104" s="216"/>
      <c r="AMU104" s="216"/>
      <c r="AMV104" s="216"/>
      <c r="AMW104" s="216"/>
      <c r="AMX104" s="216"/>
      <c r="AMY104" s="216"/>
      <c r="AMZ104" s="216"/>
      <c r="ANA104" s="216"/>
      <c r="ANB104" s="216"/>
      <c r="ANC104" s="216"/>
      <c r="AND104" s="216"/>
      <c r="ANE104" s="216"/>
      <c r="ANF104" s="216"/>
      <c r="ANG104" s="216"/>
      <c r="ANH104" s="216"/>
      <c r="ANI104" s="216"/>
      <c r="ANJ104" s="216"/>
      <c r="ANK104" s="216"/>
      <c r="ANL104" s="216"/>
      <c r="ANM104" s="216"/>
      <c r="ANN104" s="216"/>
      <c r="ANO104" s="216"/>
      <c r="ANP104" s="216"/>
      <c r="ANQ104" s="216"/>
      <c r="ANR104" s="216"/>
      <c r="ANS104" s="216"/>
      <c r="ANT104" s="216"/>
      <c r="ANU104" s="216"/>
      <c r="ANV104" s="216"/>
      <c r="ANW104" s="216"/>
      <c r="ANX104" s="216"/>
      <c r="ANY104" s="216"/>
      <c r="ANZ104" s="216"/>
      <c r="AOA104" s="216"/>
      <c r="AOB104" s="216"/>
      <c r="AOC104" s="216"/>
      <c r="AOD104" s="216"/>
      <c r="AOE104" s="216"/>
      <c r="AOF104" s="216"/>
      <c r="AOG104" s="216"/>
      <c r="AOH104" s="216"/>
      <c r="AOI104" s="216"/>
      <c r="AOJ104" s="216"/>
      <c r="AOK104" s="216"/>
      <c r="AOL104" s="216"/>
      <c r="AOM104" s="216"/>
      <c r="AON104" s="216"/>
      <c r="AOO104" s="216"/>
      <c r="AOP104" s="216"/>
      <c r="AOQ104" s="216"/>
      <c r="AOR104" s="216"/>
      <c r="AOS104" s="216"/>
      <c r="AOT104" s="216"/>
      <c r="AOU104" s="216"/>
      <c r="AOV104" s="216"/>
      <c r="AOW104" s="216"/>
      <c r="AOX104" s="216"/>
      <c r="AOY104" s="216"/>
      <c r="AOZ104" s="216"/>
      <c r="APA104" s="216"/>
      <c r="APB104" s="216"/>
      <c r="APC104" s="216"/>
      <c r="APD104" s="216"/>
      <c r="APE104" s="216"/>
      <c r="APF104" s="216"/>
      <c r="APG104" s="216"/>
      <c r="APH104" s="216"/>
      <c r="API104" s="216"/>
      <c r="APJ104" s="216"/>
      <c r="APK104" s="216"/>
      <c r="APL104" s="216"/>
      <c r="APM104" s="216"/>
      <c r="APN104" s="216"/>
      <c r="APO104" s="216"/>
      <c r="APP104" s="216"/>
      <c r="APQ104" s="216"/>
      <c r="APR104" s="216"/>
      <c r="APS104" s="216"/>
      <c r="APT104" s="216"/>
      <c r="APU104" s="216"/>
      <c r="APV104" s="216"/>
      <c r="APW104" s="216"/>
      <c r="APX104" s="216"/>
      <c r="APY104" s="216"/>
      <c r="APZ104" s="216"/>
      <c r="AQA104" s="216"/>
      <c r="AQB104" s="216"/>
      <c r="AQC104" s="216"/>
      <c r="AQD104" s="216"/>
      <c r="AQE104" s="216"/>
      <c r="AQF104" s="216"/>
      <c r="AQG104" s="216"/>
      <c r="AQH104" s="216"/>
      <c r="AQI104" s="216"/>
      <c r="AQJ104" s="216"/>
      <c r="AQK104" s="216"/>
      <c r="AQL104" s="216"/>
      <c r="AQM104" s="216"/>
      <c r="AQN104" s="216"/>
      <c r="AQO104" s="216"/>
      <c r="AQP104" s="216"/>
      <c r="AQQ104" s="216"/>
      <c r="AQR104" s="216"/>
      <c r="AQS104" s="216"/>
      <c r="AQT104" s="216"/>
      <c r="AQU104" s="216"/>
      <c r="AQV104" s="216"/>
      <c r="AQW104" s="216"/>
      <c r="AQX104" s="216"/>
      <c r="AQY104" s="216"/>
      <c r="AQZ104" s="216"/>
      <c r="ARA104" s="216"/>
      <c r="ARB104" s="216"/>
      <c r="ARC104" s="216"/>
      <c r="ARD104" s="216"/>
      <c r="ARE104" s="216"/>
      <c r="ARF104" s="216"/>
      <c r="ARG104" s="216"/>
      <c r="ARH104" s="216"/>
      <c r="ARI104" s="216"/>
      <c r="ARJ104" s="216"/>
      <c r="ARK104" s="216"/>
      <c r="ARL104" s="216"/>
      <c r="ARM104" s="216"/>
      <c r="ARN104" s="216"/>
      <c r="ARO104" s="216"/>
      <c r="ARP104" s="216"/>
      <c r="ARQ104" s="216"/>
      <c r="ARR104" s="216"/>
      <c r="ARS104" s="216"/>
      <c r="ART104" s="216"/>
      <c r="ARU104" s="216"/>
      <c r="ARV104" s="216"/>
      <c r="ARW104" s="216"/>
      <c r="ARX104" s="216"/>
      <c r="ARY104" s="216"/>
      <c r="ARZ104" s="216"/>
      <c r="ASA104" s="216"/>
      <c r="ASB104" s="216"/>
      <c r="ASC104" s="216"/>
      <c r="ASD104" s="216"/>
      <c r="ASE104" s="216"/>
      <c r="ASF104" s="216"/>
      <c r="ASG104" s="216"/>
      <c r="ASH104" s="216"/>
      <c r="ASI104" s="216"/>
      <c r="ASJ104" s="216"/>
      <c r="ASK104" s="216"/>
      <c r="ASL104" s="216"/>
      <c r="ASM104" s="216"/>
      <c r="ASN104" s="216"/>
      <c r="ASO104" s="216"/>
      <c r="ASP104" s="216"/>
      <c r="ASQ104" s="216"/>
      <c r="ASR104" s="216"/>
      <c r="ASS104" s="216"/>
      <c r="AST104" s="216"/>
      <c r="ASU104" s="216"/>
      <c r="ASV104" s="216"/>
      <c r="ASW104" s="216"/>
      <c r="ASX104" s="216"/>
      <c r="ASY104" s="216"/>
      <c r="ASZ104" s="216"/>
      <c r="ATA104" s="216"/>
      <c r="ATB104" s="216"/>
      <c r="ATC104" s="216"/>
      <c r="ATD104" s="216"/>
      <c r="ATE104" s="216"/>
      <c r="ATF104" s="216"/>
      <c r="ATG104" s="216"/>
      <c r="ATH104" s="216"/>
      <c r="ATI104" s="216"/>
      <c r="ATJ104" s="216"/>
      <c r="ATK104" s="216"/>
      <c r="ATL104" s="216"/>
      <c r="ATM104" s="216"/>
      <c r="ATN104" s="216"/>
      <c r="ATO104" s="216"/>
      <c r="ATP104" s="216"/>
      <c r="ATQ104" s="216"/>
      <c r="ATR104" s="216"/>
      <c r="ATS104" s="216"/>
      <c r="ATT104" s="216"/>
      <c r="ATU104" s="216"/>
      <c r="ATV104" s="216"/>
      <c r="ATW104" s="216"/>
      <c r="ATX104" s="216"/>
      <c r="ATY104" s="216"/>
      <c r="ATZ104" s="216"/>
      <c r="AUA104" s="216"/>
      <c r="AUB104" s="216"/>
      <c r="AUC104" s="216"/>
      <c r="AUD104" s="216"/>
      <c r="AUE104" s="216"/>
      <c r="AUF104" s="216"/>
      <c r="AUG104" s="216"/>
      <c r="AUH104" s="216"/>
      <c r="AUI104" s="216"/>
      <c r="AUJ104" s="216"/>
      <c r="AUK104" s="216"/>
      <c r="AUL104" s="216"/>
      <c r="AUM104" s="216"/>
      <c r="AUN104" s="216"/>
      <c r="AUO104" s="216"/>
      <c r="AUP104" s="216"/>
      <c r="AUQ104" s="216"/>
      <c r="AUR104" s="216"/>
      <c r="AUS104" s="216"/>
      <c r="AUT104" s="216"/>
      <c r="AUU104" s="216"/>
      <c r="AUV104" s="216"/>
      <c r="AUW104" s="216"/>
      <c r="AUX104" s="216"/>
      <c r="AUY104" s="216"/>
      <c r="AUZ104" s="216"/>
      <c r="AVA104" s="216"/>
      <c r="AVB104" s="216"/>
      <c r="AVC104" s="216"/>
      <c r="AVD104" s="216"/>
      <c r="AVE104" s="216"/>
      <c r="AVF104" s="216"/>
      <c r="AVG104" s="216"/>
      <c r="AVH104" s="216"/>
      <c r="AVI104" s="216"/>
      <c r="AVJ104" s="216"/>
      <c r="AVK104" s="216"/>
      <c r="AVL104" s="216"/>
      <c r="AVM104" s="216"/>
      <c r="AVN104" s="216"/>
      <c r="AVO104" s="216"/>
      <c r="AVP104" s="216"/>
      <c r="AVQ104" s="216"/>
      <c r="AVR104" s="216"/>
      <c r="AVS104" s="216"/>
      <c r="AVT104" s="216"/>
      <c r="AVU104" s="216"/>
      <c r="AVV104" s="216"/>
      <c r="AVW104" s="216"/>
      <c r="AVX104" s="216"/>
      <c r="AVY104" s="216"/>
      <c r="AVZ104" s="216"/>
      <c r="AWA104" s="216"/>
      <c r="AWB104" s="216"/>
      <c r="AWC104" s="216"/>
      <c r="AWD104" s="216"/>
      <c r="AWE104" s="216"/>
      <c r="AWF104" s="216"/>
      <c r="AWG104" s="216"/>
      <c r="AWH104" s="216"/>
      <c r="AWI104" s="216"/>
      <c r="AWJ104" s="216"/>
      <c r="AWK104" s="216"/>
      <c r="AWL104" s="216"/>
      <c r="AWM104" s="216"/>
      <c r="AWN104" s="216"/>
      <c r="AWO104" s="216"/>
      <c r="AWP104" s="216"/>
      <c r="AWQ104" s="216"/>
      <c r="AWR104" s="216"/>
      <c r="AWS104" s="216"/>
      <c r="AWT104" s="216"/>
      <c r="AWU104" s="216"/>
      <c r="AWV104" s="216"/>
      <c r="AWW104" s="216"/>
      <c r="AWX104" s="216"/>
      <c r="AWY104" s="216"/>
      <c r="AWZ104" s="216"/>
      <c r="AXA104" s="216"/>
      <c r="AXB104" s="216"/>
      <c r="AXC104" s="216"/>
      <c r="AXD104" s="216"/>
      <c r="AXE104" s="216"/>
      <c r="AXF104" s="216"/>
      <c r="AXG104" s="216"/>
      <c r="AXH104" s="216"/>
      <c r="AXI104" s="216"/>
      <c r="AXJ104" s="216"/>
      <c r="AXK104" s="216"/>
      <c r="AXL104" s="216"/>
      <c r="AXM104" s="216"/>
      <c r="AXN104" s="216"/>
      <c r="AXO104" s="216"/>
      <c r="AXP104" s="216"/>
      <c r="AXQ104" s="216"/>
      <c r="AXR104" s="216"/>
      <c r="AXS104" s="216"/>
      <c r="AXT104" s="216"/>
      <c r="AXU104" s="216"/>
      <c r="AXV104" s="216"/>
      <c r="AXW104" s="216"/>
      <c r="AXX104" s="216"/>
      <c r="AXY104" s="216"/>
      <c r="AXZ104" s="216"/>
      <c r="AYA104" s="216"/>
      <c r="AYB104" s="216"/>
      <c r="AYC104" s="216"/>
      <c r="AYD104" s="216"/>
      <c r="AYE104" s="216"/>
      <c r="AYF104" s="216"/>
      <c r="AYG104" s="216"/>
      <c r="AYH104" s="216"/>
      <c r="AYI104" s="216"/>
      <c r="AYJ104" s="216"/>
      <c r="AYK104" s="216"/>
      <c r="AYL104" s="216"/>
      <c r="AYM104" s="216"/>
      <c r="AYN104" s="216"/>
      <c r="AYO104" s="216"/>
      <c r="AYP104" s="216"/>
      <c r="AYQ104" s="216"/>
      <c r="AYR104" s="216"/>
      <c r="AYS104" s="216"/>
      <c r="AYT104" s="216"/>
      <c r="AYU104" s="216"/>
      <c r="AYV104" s="216"/>
      <c r="AYW104" s="216"/>
      <c r="AYX104" s="216"/>
      <c r="AYY104" s="216"/>
      <c r="AYZ104" s="216"/>
      <c r="AZA104" s="216"/>
      <c r="AZB104" s="216"/>
      <c r="AZC104" s="216"/>
      <c r="AZD104" s="216"/>
      <c r="AZE104" s="216"/>
      <c r="AZF104" s="216"/>
      <c r="AZG104" s="216"/>
      <c r="AZH104" s="216"/>
      <c r="AZI104" s="216"/>
      <c r="AZJ104" s="216"/>
      <c r="AZK104" s="216"/>
      <c r="AZL104" s="216"/>
      <c r="AZM104" s="216"/>
      <c r="AZN104" s="216"/>
      <c r="AZO104" s="216"/>
      <c r="AZP104" s="216"/>
      <c r="AZQ104" s="216"/>
      <c r="AZR104" s="216"/>
      <c r="AZS104" s="216"/>
      <c r="AZT104" s="216"/>
      <c r="AZU104" s="216"/>
      <c r="AZV104" s="216"/>
      <c r="AZW104" s="216"/>
      <c r="AZX104" s="216"/>
      <c r="AZY104" s="216"/>
      <c r="AZZ104" s="216"/>
      <c r="BAA104" s="216"/>
      <c r="BAB104" s="216"/>
      <c r="BAC104" s="216"/>
      <c r="BAD104" s="216"/>
      <c r="BAE104" s="216"/>
      <c r="BAF104" s="216"/>
      <c r="BAG104" s="216"/>
      <c r="BAH104" s="216"/>
      <c r="BAI104" s="216"/>
      <c r="BAJ104" s="216"/>
      <c r="BAK104" s="216"/>
      <c r="BAL104" s="216"/>
      <c r="BAM104" s="216"/>
      <c r="BAN104" s="216"/>
      <c r="BAO104" s="216"/>
      <c r="BAP104" s="216"/>
      <c r="BAQ104" s="216"/>
      <c r="BAR104" s="216"/>
      <c r="BAS104" s="216"/>
      <c r="BAT104" s="216"/>
      <c r="BAU104" s="216"/>
      <c r="BAV104" s="216"/>
      <c r="BAW104" s="216"/>
      <c r="BAX104" s="216"/>
      <c r="BAY104" s="216"/>
      <c r="BAZ104" s="216"/>
      <c r="BBA104" s="216"/>
      <c r="BBB104" s="216"/>
      <c r="BBC104" s="216"/>
      <c r="BBD104" s="216"/>
      <c r="BBE104" s="216"/>
      <c r="BBF104" s="216"/>
      <c r="BBG104" s="216"/>
      <c r="BBH104" s="216"/>
      <c r="BBI104" s="216"/>
      <c r="BBJ104" s="216"/>
      <c r="BBK104" s="216"/>
      <c r="BBL104" s="216"/>
      <c r="BBM104" s="216"/>
      <c r="BBN104" s="216"/>
      <c r="BBO104" s="216"/>
      <c r="BBP104" s="216"/>
      <c r="BBQ104" s="216"/>
      <c r="BBR104" s="216"/>
      <c r="BBS104" s="216"/>
      <c r="BBT104" s="216"/>
      <c r="BBU104" s="216"/>
      <c r="BBV104" s="216"/>
      <c r="BBW104" s="216"/>
      <c r="BBX104" s="216"/>
      <c r="BBY104" s="216"/>
      <c r="BBZ104" s="216"/>
      <c r="BCA104" s="216"/>
      <c r="BCB104" s="216"/>
      <c r="BCC104" s="216"/>
      <c r="BCD104" s="216"/>
      <c r="BCE104" s="216"/>
      <c r="BCF104" s="216"/>
      <c r="BCG104" s="216"/>
      <c r="BCH104" s="216"/>
      <c r="BCI104" s="216"/>
      <c r="BCJ104" s="216"/>
      <c r="BCK104" s="216"/>
      <c r="BCL104" s="216"/>
      <c r="BCM104" s="216"/>
      <c r="BCN104" s="216"/>
      <c r="BCO104" s="216"/>
      <c r="BCP104" s="216"/>
      <c r="BCQ104" s="216"/>
      <c r="BCR104" s="216"/>
      <c r="BCS104" s="216"/>
      <c r="BCT104" s="216"/>
      <c r="BCU104" s="216"/>
      <c r="BCV104" s="216"/>
      <c r="BCW104" s="216"/>
      <c r="BCX104" s="216"/>
      <c r="BCY104" s="216"/>
      <c r="BCZ104" s="216"/>
      <c r="BDA104" s="216"/>
      <c r="BDB104" s="216"/>
      <c r="BDC104" s="216"/>
      <c r="BDD104" s="216"/>
      <c r="BDE104" s="216"/>
      <c r="BDF104" s="216"/>
      <c r="BDG104" s="216"/>
      <c r="BDH104" s="216"/>
      <c r="BDI104" s="216"/>
      <c r="BDJ104" s="216"/>
      <c r="BDK104" s="216"/>
      <c r="BDL104" s="216"/>
      <c r="BDM104" s="216"/>
      <c r="BDN104" s="216"/>
      <c r="BDO104" s="216"/>
      <c r="BDP104" s="216"/>
      <c r="BDQ104" s="216"/>
      <c r="BDR104" s="216"/>
      <c r="BDS104" s="216"/>
      <c r="BDT104" s="216"/>
      <c r="BDU104" s="216"/>
      <c r="BDV104" s="216"/>
      <c r="BDW104" s="216"/>
      <c r="BDX104" s="216"/>
      <c r="BDY104" s="216"/>
      <c r="BDZ104" s="216"/>
      <c r="BEA104" s="216"/>
      <c r="BEB104" s="216"/>
      <c r="BEC104" s="216"/>
      <c r="BED104" s="216"/>
      <c r="BEE104" s="216"/>
      <c r="BEF104" s="216"/>
      <c r="BEG104" s="216"/>
      <c r="BEH104" s="216"/>
      <c r="BEI104" s="216"/>
      <c r="BEJ104" s="216"/>
      <c r="BEK104" s="216"/>
      <c r="BEL104" s="216"/>
      <c r="BEM104" s="216"/>
      <c r="BEN104" s="216"/>
      <c r="BEO104" s="216"/>
      <c r="BEP104" s="216"/>
      <c r="BEQ104" s="216"/>
      <c r="BER104" s="216"/>
      <c r="BES104" s="216"/>
      <c r="BET104" s="216"/>
      <c r="BEU104" s="216"/>
      <c r="BEV104" s="216"/>
      <c r="BEW104" s="216"/>
      <c r="BEX104" s="216"/>
      <c r="BEY104" s="216"/>
      <c r="BEZ104" s="216"/>
      <c r="BFA104" s="216"/>
      <c r="BFB104" s="216"/>
      <c r="BFC104" s="216"/>
      <c r="BFD104" s="216"/>
      <c r="BFE104" s="216"/>
      <c r="BFF104" s="216"/>
      <c r="BFG104" s="216"/>
      <c r="BFH104" s="216"/>
      <c r="BFI104" s="216"/>
      <c r="BFJ104" s="216"/>
      <c r="BFK104" s="216"/>
      <c r="BFL104" s="216"/>
      <c r="BFM104" s="216"/>
      <c r="BFN104" s="216"/>
      <c r="BFO104" s="216"/>
      <c r="BFP104" s="216"/>
      <c r="BFQ104" s="216"/>
      <c r="BFR104" s="216"/>
      <c r="BFS104" s="216"/>
      <c r="BFT104" s="216"/>
      <c r="BFU104" s="216"/>
      <c r="BFV104" s="216"/>
      <c r="BFW104" s="216"/>
      <c r="BFX104" s="216"/>
      <c r="BFY104" s="216"/>
      <c r="BFZ104" s="216"/>
      <c r="BGA104" s="216"/>
      <c r="BGB104" s="216"/>
      <c r="BGC104" s="216"/>
      <c r="BGD104" s="216"/>
      <c r="BGE104" s="216"/>
      <c r="BGF104" s="216"/>
      <c r="BGG104" s="216"/>
      <c r="BGH104" s="216"/>
      <c r="BGI104" s="216"/>
      <c r="BGJ104" s="216"/>
      <c r="BGK104" s="216"/>
      <c r="BGL104" s="216"/>
      <c r="BGM104" s="216"/>
      <c r="BGN104" s="216"/>
      <c r="BGO104" s="216"/>
      <c r="BGP104" s="216"/>
      <c r="BGQ104" s="216"/>
      <c r="BGR104" s="216"/>
      <c r="BGS104" s="216"/>
      <c r="BGT104" s="216"/>
      <c r="BGU104" s="216"/>
      <c r="BGV104" s="216"/>
      <c r="BGW104" s="216"/>
      <c r="BGX104" s="216"/>
      <c r="BGY104" s="216"/>
      <c r="BGZ104" s="216"/>
      <c r="BHA104" s="216"/>
      <c r="BHB104" s="216"/>
      <c r="BHC104" s="216"/>
      <c r="BHD104" s="216"/>
      <c r="BHE104" s="216"/>
      <c r="BHF104" s="216"/>
      <c r="BHG104" s="216"/>
      <c r="BHH104" s="216"/>
      <c r="BHI104" s="216"/>
      <c r="BHJ104" s="216"/>
      <c r="BHK104" s="216"/>
      <c r="BHL104" s="216"/>
      <c r="BHM104" s="216"/>
      <c r="BHN104" s="216"/>
      <c r="BHO104" s="216"/>
      <c r="BHP104" s="216"/>
      <c r="BHQ104" s="216"/>
      <c r="BHR104" s="216"/>
      <c r="BHS104" s="216"/>
      <c r="BHT104" s="216"/>
      <c r="BHU104" s="216"/>
      <c r="BHV104" s="216"/>
      <c r="BHW104" s="216"/>
      <c r="BHX104" s="216"/>
      <c r="BHY104" s="216"/>
      <c r="BHZ104" s="216"/>
      <c r="BIA104" s="216"/>
      <c r="BIB104" s="216"/>
      <c r="BIC104" s="216"/>
      <c r="BID104" s="216"/>
      <c r="BIE104" s="216"/>
      <c r="BIF104" s="216"/>
      <c r="BIG104" s="216"/>
      <c r="BIH104" s="216"/>
      <c r="BII104" s="216"/>
      <c r="BIJ104" s="216"/>
      <c r="BIK104" s="216"/>
      <c r="BIL104" s="216"/>
      <c r="BIM104" s="216"/>
      <c r="BIN104" s="216"/>
      <c r="BIO104" s="216"/>
      <c r="BIP104" s="216"/>
      <c r="BIQ104" s="216"/>
      <c r="BIR104" s="216"/>
      <c r="BIS104" s="216"/>
      <c r="BIT104" s="216"/>
      <c r="BIU104" s="216"/>
      <c r="BIV104" s="216"/>
      <c r="BIW104" s="216"/>
      <c r="BIX104" s="216"/>
      <c r="BIY104" s="216"/>
      <c r="BIZ104" s="216"/>
      <c r="BJA104" s="216"/>
      <c r="BJB104" s="216"/>
      <c r="BJC104" s="216"/>
      <c r="BJD104" s="216"/>
      <c r="BJE104" s="216"/>
      <c r="BJF104" s="216"/>
      <c r="BJG104" s="216"/>
      <c r="BJH104" s="216"/>
      <c r="BJI104" s="216"/>
      <c r="BJJ104" s="216"/>
      <c r="BJK104" s="216"/>
      <c r="BJL104" s="216"/>
      <c r="BJM104" s="216"/>
      <c r="BJN104" s="216"/>
      <c r="BJO104" s="216"/>
      <c r="BJP104" s="216"/>
      <c r="BJQ104" s="216"/>
      <c r="BJR104" s="216"/>
      <c r="BJS104" s="216"/>
      <c r="BJT104" s="216"/>
      <c r="BJU104" s="216"/>
      <c r="BJV104" s="216"/>
      <c r="BJW104" s="216"/>
      <c r="BJX104" s="216"/>
      <c r="BJY104" s="216"/>
      <c r="BJZ104" s="216"/>
      <c r="BKA104" s="216"/>
      <c r="BKB104" s="216"/>
      <c r="BKC104" s="216"/>
      <c r="BKD104" s="216"/>
      <c r="BKE104" s="216"/>
      <c r="BKF104" s="216"/>
      <c r="BKG104" s="216"/>
      <c r="BKH104" s="216"/>
      <c r="BKI104" s="216"/>
      <c r="BKJ104" s="216"/>
      <c r="BKK104" s="216"/>
      <c r="BKL104" s="216"/>
      <c r="BKM104" s="216"/>
      <c r="BKN104" s="216"/>
      <c r="BKO104" s="216"/>
      <c r="BKP104" s="216"/>
      <c r="BKQ104" s="216"/>
      <c r="BKR104" s="216"/>
      <c r="BKS104" s="216"/>
      <c r="BKT104" s="216"/>
      <c r="BKU104" s="216"/>
      <c r="BKV104" s="216"/>
      <c r="BKW104" s="216"/>
      <c r="BKX104" s="216"/>
      <c r="BKY104" s="216"/>
      <c r="BKZ104" s="216"/>
      <c r="BLA104" s="216"/>
      <c r="BLB104" s="216"/>
      <c r="BLC104" s="216"/>
      <c r="BLD104" s="216"/>
      <c r="BLE104" s="216"/>
      <c r="BLF104" s="216"/>
      <c r="BLG104" s="216"/>
      <c r="BLH104" s="216"/>
      <c r="BLI104" s="216"/>
      <c r="BLJ104" s="216"/>
      <c r="BLK104" s="216"/>
      <c r="BLL104" s="216"/>
      <c r="BLM104" s="216"/>
      <c r="BLN104" s="216"/>
      <c r="BLO104" s="216"/>
      <c r="BLP104" s="216"/>
      <c r="BLQ104" s="216"/>
      <c r="BLR104" s="216"/>
      <c r="BLS104" s="216"/>
      <c r="BLT104" s="216"/>
      <c r="BLU104" s="216"/>
      <c r="BLV104" s="216"/>
      <c r="BLW104" s="216"/>
      <c r="BLX104" s="216"/>
      <c r="BLY104" s="216"/>
      <c r="BLZ104" s="216"/>
      <c r="BMA104" s="216"/>
      <c r="BMB104" s="216"/>
      <c r="BMC104" s="216"/>
      <c r="BMD104" s="216"/>
      <c r="BME104" s="216"/>
      <c r="BMF104" s="216"/>
      <c r="BMG104" s="216"/>
      <c r="BMH104" s="216"/>
      <c r="BMI104" s="216"/>
      <c r="BMJ104" s="216"/>
      <c r="BMK104" s="216"/>
      <c r="BML104" s="216"/>
      <c r="BMM104" s="216"/>
      <c r="BMN104" s="216"/>
      <c r="BMO104" s="216"/>
      <c r="BMP104" s="216"/>
      <c r="BMQ104" s="216"/>
      <c r="BMR104" s="216"/>
      <c r="BMS104" s="216"/>
      <c r="BMT104" s="216"/>
      <c r="BMU104" s="216"/>
      <c r="BMV104" s="216"/>
      <c r="BMW104" s="216"/>
      <c r="BMX104" s="216"/>
      <c r="BMY104" s="216"/>
      <c r="BMZ104" s="216"/>
      <c r="BNA104" s="216"/>
      <c r="BNB104" s="216"/>
      <c r="BNC104" s="216"/>
      <c r="BND104" s="216"/>
      <c r="BNE104" s="216"/>
      <c r="BNF104" s="216"/>
      <c r="BNG104" s="216"/>
      <c r="BNH104" s="216"/>
      <c r="BNI104" s="216"/>
      <c r="BNJ104" s="216"/>
      <c r="BNK104" s="216"/>
      <c r="BNL104" s="216"/>
      <c r="BNM104" s="216"/>
      <c r="BNN104" s="216"/>
      <c r="BNO104" s="216"/>
      <c r="BNP104" s="216"/>
      <c r="BNQ104" s="216"/>
      <c r="BNR104" s="216"/>
      <c r="BNS104" s="216"/>
      <c r="BNT104" s="216"/>
      <c r="BNU104" s="216"/>
      <c r="BNV104" s="216"/>
      <c r="BNW104" s="216"/>
      <c r="BNX104" s="216"/>
      <c r="BNY104" s="216"/>
      <c r="BNZ104" s="216"/>
      <c r="BOA104" s="216"/>
      <c r="BOB104" s="216"/>
      <c r="BOC104" s="216"/>
      <c r="BOD104" s="216"/>
      <c r="BOE104" s="216"/>
      <c r="BOF104" s="216"/>
      <c r="BOG104" s="216"/>
      <c r="BOH104" s="216"/>
      <c r="BOI104" s="216"/>
      <c r="BOJ104" s="216"/>
      <c r="BOK104" s="216"/>
      <c r="BOL104" s="216"/>
      <c r="BOM104" s="216"/>
      <c r="BON104" s="216"/>
      <c r="BOO104" s="216"/>
      <c r="BOP104" s="216"/>
      <c r="BOQ104" s="216"/>
      <c r="BOR104" s="216"/>
      <c r="BOS104" s="216"/>
      <c r="BOT104" s="216"/>
      <c r="BOU104" s="216"/>
      <c r="BOV104" s="216"/>
      <c r="BOW104" s="216"/>
      <c r="BOX104" s="216"/>
      <c r="BOY104" s="216"/>
      <c r="BOZ104" s="216"/>
      <c r="BPA104" s="216"/>
      <c r="BPB104" s="216"/>
      <c r="BPC104" s="216"/>
      <c r="BPD104" s="216"/>
      <c r="BPE104" s="216"/>
      <c r="BPF104" s="216"/>
      <c r="BPG104" s="216"/>
      <c r="BPH104" s="216"/>
      <c r="BPI104" s="216"/>
      <c r="BPJ104" s="216"/>
      <c r="BPK104" s="216"/>
      <c r="BPL104" s="216"/>
      <c r="BPM104" s="216"/>
      <c r="BPN104" s="216"/>
      <c r="BPO104" s="216"/>
      <c r="BPP104" s="216"/>
      <c r="BPQ104" s="216"/>
      <c r="BPR104" s="216"/>
      <c r="BPS104" s="216"/>
      <c r="BPT104" s="216"/>
      <c r="BPU104" s="216"/>
      <c r="BPV104" s="216"/>
      <c r="BPW104" s="216"/>
      <c r="BPX104" s="216"/>
      <c r="BPY104" s="216"/>
      <c r="BPZ104" s="216"/>
      <c r="BQA104" s="216"/>
      <c r="BQB104" s="216"/>
      <c r="BQC104" s="216"/>
      <c r="BQD104" s="216"/>
      <c r="BQE104" s="216"/>
      <c r="BQF104" s="216"/>
      <c r="BQG104" s="216"/>
      <c r="BQH104" s="216"/>
      <c r="BQI104" s="216"/>
      <c r="BQJ104" s="216"/>
      <c r="BQK104" s="216"/>
      <c r="BQL104" s="216"/>
      <c r="BQM104" s="216"/>
      <c r="BQN104" s="216"/>
      <c r="BQO104" s="216"/>
      <c r="BQP104" s="216"/>
      <c r="BQQ104" s="216"/>
      <c r="BQR104" s="216"/>
      <c r="BQS104" s="216"/>
      <c r="BQT104" s="216"/>
      <c r="BQU104" s="216"/>
      <c r="BQV104" s="216"/>
      <c r="BQW104" s="216"/>
      <c r="BQX104" s="216"/>
      <c r="BQY104" s="216"/>
      <c r="BQZ104" s="216"/>
      <c r="BRA104" s="216"/>
      <c r="BRB104" s="216"/>
      <c r="BRC104" s="216"/>
      <c r="BRD104" s="216"/>
      <c r="BRE104" s="216"/>
      <c r="BRF104" s="216"/>
      <c r="BRG104" s="216"/>
      <c r="BRH104" s="216"/>
      <c r="BRI104" s="216"/>
      <c r="BRJ104" s="216"/>
      <c r="BRK104" s="216"/>
      <c r="BRL104" s="216"/>
      <c r="BRM104" s="216"/>
      <c r="BRN104" s="216"/>
      <c r="BRO104" s="216"/>
      <c r="BRP104" s="216"/>
      <c r="BRQ104" s="216"/>
      <c r="BRR104" s="216"/>
      <c r="BRS104" s="216"/>
      <c r="BRT104" s="216"/>
      <c r="BRU104" s="216"/>
      <c r="BRV104" s="216"/>
      <c r="BRW104" s="216"/>
      <c r="BRX104" s="216"/>
      <c r="BRY104" s="216"/>
      <c r="BRZ104" s="216"/>
      <c r="BSA104" s="216"/>
      <c r="BSB104" s="216"/>
      <c r="BSC104" s="216"/>
      <c r="BSD104" s="216"/>
      <c r="BSE104" s="216"/>
      <c r="BSF104" s="216"/>
      <c r="BSG104" s="216"/>
      <c r="BSH104" s="216"/>
      <c r="BSI104" s="216"/>
      <c r="BSJ104" s="216"/>
      <c r="BSK104" s="216"/>
      <c r="BSL104" s="216"/>
      <c r="BSM104" s="216"/>
      <c r="BSN104" s="216"/>
      <c r="BSO104" s="216"/>
      <c r="BSP104" s="216"/>
      <c r="BSQ104" s="216"/>
      <c r="BSR104" s="216"/>
      <c r="BSS104" s="216"/>
      <c r="BST104" s="216"/>
      <c r="BSU104" s="216"/>
      <c r="BSV104" s="216"/>
      <c r="BSW104" s="216"/>
      <c r="BSX104" s="216"/>
      <c r="BSY104" s="216"/>
      <c r="BSZ104" s="216"/>
      <c r="BTA104" s="216"/>
      <c r="BTB104" s="216"/>
      <c r="BTC104" s="216"/>
      <c r="BTD104" s="216"/>
      <c r="BTE104" s="216"/>
      <c r="BTF104" s="216"/>
      <c r="BTG104" s="216"/>
      <c r="BTH104" s="216"/>
      <c r="BTI104" s="216"/>
      <c r="BTJ104" s="216"/>
      <c r="BTK104" s="216"/>
      <c r="BTL104" s="216"/>
      <c r="BTM104" s="216"/>
      <c r="BTN104" s="216"/>
      <c r="BTO104" s="216"/>
      <c r="BTP104" s="216"/>
      <c r="BTQ104" s="216"/>
      <c r="BTR104" s="216"/>
      <c r="BTS104" s="216"/>
      <c r="BTT104" s="216"/>
      <c r="BTU104" s="216"/>
      <c r="BTV104" s="216"/>
      <c r="BTW104" s="216"/>
      <c r="BTX104" s="216"/>
      <c r="BTY104" s="216"/>
      <c r="BTZ104" s="216"/>
      <c r="BUA104" s="216"/>
      <c r="BUB104" s="216"/>
      <c r="BUC104" s="216"/>
      <c r="BUD104" s="216"/>
      <c r="BUE104" s="216"/>
      <c r="BUF104" s="216"/>
      <c r="BUG104" s="216"/>
      <c r="BUH104" s="216"/>
      <c r="BUI104" s="216"/>
      <c r="BUJ104" s="216"/>
      <c r="BUK104" s="216"/>
      <c r="BUL104" s="216"/>
      <c r="BUM104" s="216"/>
      <c r="BUN104" s="216"/>
      <c r="BUO104" s="216"/>
      <c r="BUP104" s="216"/>
      <c r="BUQ104" s="216"/>
      <c r="BUR104" s="216"/>
      <c r="BUS104" s="216"/>
      <c r="BUT104" s="216"/>
      <c r="BUU104" s="216"/>
      <c r="BUV104" s="216"/>
      <c r="BUW104" s="216"/>
      <c r="BUX104" s="216"/>
      <c r="BUY104" s="216"/>
      <c r="BUZ104" s="216"/>
      <c r="BVA104" s="216"/>
      <c r="BVB104" s="216"/>
      <c r="BVC104" s="216"/>
      <c r="BVD104" s="216"/>
      <c r="BVE104" s="216"/>
      <c r="BVF104" s="216"/>
      <c r="BVG104" s="216"/>
      <c r="BVH104" s="216"/>
      <c r="BVI104" s="216"/>
      <c r="BVJ104" s="216"/>
      <c r="BVK104" s="216"/>
      <c r="BVL104" s="216"/>
      <c r="BVM104" s="216"/>
      <c r="BVN104" s="216"/>
      <c r="BVO104" s="216"/>
      <c r="BVP104" s="216"/>
      <c r="BVQ104" s="216"/>
      <c r="BVR104" s="216"/>
      <c r="BVS104" s="216"/>
      <c r="BVT104" s="216"/>
      <c r="BVU104" s="216"/>
      <c r="BVV104" s="216"/>
      <c r="BVW104" s="216"/>
      <c r="BVX104" s="216"/>
      <c r="BVY104" s="216"/>
      <c r="BVZ104" s="216"/>
      <c r="BWA104" s="216"/>
      <c r="BWB104" s="216"/>
      <c r="BWC104" s="216"/>
      <c r="BWD104" s="216"/>
      <c r="BWE104" s="216"/>
      <c r="BWF104" s="216"/>
      <c r="BWG104" s="216"/>
      <c r="BWH104" s="216"/>
      <c r="BWI104" s="216"/>
      <c r="BWJ104" s="216"/>
      <c r="BWK104" s="216"/>
      <c r="BWL104" s="216"/>
      <c r="BWM104" s="216"/>
      <c r="BWN104" s="216"/>
      <c r="BWO104" s="216"/>
      <c r="BWP104" s="216"/>
      <c r="BWQ104" s="216"/>
      <c r="BWR104" s="216"/>
      <c r="BWS104" s="216"/>
      <c r="BWT104" s="216"/>
      <c r="BWU104" s="216"/>
      <c r="BWV104" s="216"/>
      <c r="BWW104" s="216"/>
      <c r="BWX104" s="216"/>
      <c r="BWY104" s="216"/>
      <c r="BWZ104" s="216"/>
      <c r="BXA104" s="216"/>
      <c r="BXB104" s="216"/>
      <c r="BXC104" s="216"/>
      <c r="BXD104" s="216"/>
      <c r="BXE104" s="216"/>
      <c r="BXF104" s="216"/>
      <c r="BXG104" s="216"/>
      <c r="BXH104" s="216"/>
      <c r="BXI104" s="216"/>
      <c r="BXJ104" s="216"/>
      <c r="BXK104" s="216"/>
      <c r="BXL104" s="216"/>
      <c r="BXM104" s="216"/>
      <c r="BXN104" s="216"/>
      <c r="BXO104" s="216"/>
      <c r="BXP104" s="216"/>
      <c r="BXQ104" s="216"/>
      <c r="BXR104" s="216"/>
      <c r="BXS104" s="216"/>
      <c r="BXT104" s="216"/>
      <c r="BXU104" s="216"/>
      <c r="BXV104" s="216"/>
      <c r="BXW104" s="216"/>
      <c r="BXX104" s="216"/>
      <c r="BXY104" s="216"/>
      <c r="BXZ104" s="216"/>
      <c r="BYA104" s="216"/>
      <c r="BYB104" s="216"/>
      <c r="BYC104" s="216"/>
      <c r="BYD104" s="216"/>
      <c r="BYE104" s="216"/>
      <c r="BYF104" s="216"/>
      <c r="BYG104" s="216"/>
      <c r="BYH104" s="216"/>
      <c r="BYI104" s="216"/>
      <c r="BYJ104" s="216"/>
      <c r="BYK104" s="216"/>
      <c r="BYL104" s="216"/>
      <c r="BYM104" s="216"/>
      <c r="BYN104" s="216"/>
      <c r="BYO104" s="216"/>
      <c r="BYP104" s="216"/>
      <c r="BYQ104" s="216"/>
      <c r="BYR104" s="216"/>
      <c r="BYS104" s="216"/>
      <c r="BYT104" s="216"/>
      <c r="BYU104" s="216"/>
      <c r="BYV104" s="216"/>
      <c r="BYW104" s="216"/>
      <c r="BYX104" s="216"/>
      <c r="BYY104" s="216"/>
      <c r="BYZ104" s="216"/>
      <c r="BZA104" s="216"/>
      <c r="BZB104" s="216"/>
      <c r="BZC104" s="216"/>
      <c r="BZD104" s="216"/>
      <c r="BZE104" s="216"/>
      <c r="BZF104" s="216"/>
      <c r="BZG104" s="216"/>
      <c r="BZH104" s="216"/>
      <c r="BZI104" s="216"/>
      <c r="BZJ104" s="216"/>
      <c r="BZK104" s="216"/>
      <c r="BZL104" s="216"/>
      <c r="BZM104" s="216"/>
      <c r="BZN104" s="216"/>
      <c r="BZO104" s="216"/>
      <c r="BZP104" s="216"/>
      <c r="BZQ104" s="216"/>
      <c r="BZR104" s="216"/>
      <c r="BZS104" s="216"/>
      <c r="BZT104" s="216"/>
      <c r="BZU104" s="216"/>
      <c r="BZV104" s="216"/>
      <c r="BZW104" s="216"/>
      <c r="BZX104" s="216"/>
      <c r="BZY104" s="216"/>
      <c r="BZZ104" s="216"/>
      <c r="CAA104" s="216"/>
      <c r="CAB104" s="216"/>
      <c r="CAC104" s="216"/>
      <c r="CAD104" s="216"/>
      <c r="CAE104" s="216"/>
      <c r="CAF104" s="216"/>
      <c r="CAG104" s="216"/>
      <c r="CAH104" s="216"/>
      <c r="CAI104" s="216"/>
      <c r="CAJ104" s="216"/>
      <c r="CAK104" s="216"/>
      <c r="CAL104" s="216"/>
      <c r="CAM104" s="216"/>
      <c r="CAN104" s="216"/>
      <c r="CAO104" s="216"/>
      <c r="CAP104" s="216"/>
      <c r="CAQ104" s="216"/>
      <c r="CAR104" s="216"/>
      <c r="CAS104" s="216"/>
      <c r="CAT104" s="216"/>
      <c r="CAU104" s="216"/>
      <c r="CAV104" s="216"/>
      <c r="CAW104" s="216"/>
      <c r="CAX104" s="216"/>
      <c r="CAY104" s="216"/>
      <c r="CAZ104" s="216"/>
      <c r="CBA104" s="216"/>
      <c r="CBB104" s="216"/>
      <c r="CBC104" s="216"/>
      <c r="CBD104" s="216"/>
      <c r="CBE104" s="216"/>
      <c r="CBF104" s="216"/>
      <c r="CBG104" s="216"/>
      <c r="CBH104" s="216"/>
      <c r="CBI104" s="216"/>
      <c r="CBJ104" s="216"/>
      <c r="CBK104" s="216"/>
      <c r="CBL104" s="216"/>
      <c r="CBM104" s="216"/>
      <c r="CBN104" s="216"/>
      <c r="CBO104" s="216"/>
      <c r="CBP104" s="216"/>
      <c r="CBQ104" s="216"/>
      <c r="CBR104" s="216"/>
      <c r="CBS104" s="216"/>
      <c r="CBT104" s="216"/>
      <c r="CBU104" s="216"/>
      <c r="CBV104" s="216"/>
      <c r="CBW104" s="216"/>
      <c r="CBX104" s="216"/>
      <c r="CBY104" s="216"/>
      <c r="CBZ104" s="216"/>
      <c r="CCA104" s="216"/>
      <c r="CCB104" s="216"/>
      <c r="CCC104" s="216"/>
      <c r="CCD104" s="216"/>
      <c r="CCE104" s="216"/>
      <c r="CCF104" s="216"/>
      <c r="CCG104" s="216"/>
      <c r="CCH104" s="216"/>
      <c r="CCI104" s="216"/>
      <c r="CCJ104" s="216"/>
      <c r="CCK104" s="216"/>
      <c r="CCL104" s="216"/>
      <c r="CCM104" s="216"/>
      <c r="CCN104" s="216"/>
      <c r="CCO104" s="216"/>
      <c r="CCP104" s="216"/>
      <c r="CCQ104" s="216"/>
      <c r="CCR104" s="216"/>
      <c r="CCS104" s="216"/>
      <c r="CCT104" s="216"/>
      <c r="CCU104" s="216"/>
      <c r="CCV104" s="216"/>
      <c r="CCW104" s="216"/>
      <c r="CCX104" s="216"/>
      <c r="CCY104" s="216"/>
      <c r="CCZ104" s="216"/>
      <c r="CDA104" s="216"/>
      <c r="CDB104" s="216"/>
      <c r="CDC104" s="216"/>
      <c r="CDD104" s="216"/>
      <c r="CDE104" s="216"/>
      <c r="CDF104" s="216"/>
      <c r="CDG104" s="216"/>
      <c r="CDH104" s="216"/>
      <c r="CDI104" s="216"/>
      <c r="CDJ104" s="216"/>
      <c r="CDK104" s="216"/>
      <c r="CDL104" s="216"/>
      <c r="CDM104" s="216"/>
      <c r="CDN104" s="216"/>
      <c r="CDO104" s="216"/>
      <c r="CDP104" s="216"/>
      <c r="CDQ104" s="216"/>
      <c r="CDR104" s="216"/>
      <c r="CDS104" s="216"/>
      <c r="CDT104" s="216"/>
      <c r="CDU104" s="216"/>
      <c r="CDV104" s="216"/>
      <c r="CDW104" s="216"/>
      <c r="CDX104" s="216"/>
      <c r="CDY104" s="216"/>
      <c r="CDZ104" s="216"/>
      <c r="CEA104" s="216"/>
      <c r="CEB104" s="216"/>
      <c r="CEC104" s="216"/>
      <c r="CED104" s="216"/>
      <c r="CEE104" s="216"/>
      <c r="CEF104" s="216"/>
      <c r="CEG104" s="216"/>
      <c r="CEH104" s="216"/>
      <c r="CEI104" s="216"/>
      <c r="CEJ104" s="216"/>
      <c r="CEK104" s="216"/>
      <c r="CEL104" s="216"/>
      <c r="CEM104" s="216"/>
      <c r="CEN104" s="216"/>
      <c r="CEO104" s="216"/>
      <c r="CEP104" s="216"/>
      <c r="CEQ104" s="216"/>
      <c r="CER104" s="216"/>
      <c r="CES104" s="216"/>
      <c r="CET104" s="216"/>
      <c r="CEU104" s="216"/>
      <c r="CEV104" s="216"/>
      <c r="CEW104" s="216"/>
      <c r="CEX104" s="216"/>
      <c r="CEY104" s="216"/>
      <c r="CEZ104" s="216"/>
      <c r="CFA104" s="216"/>
      <c r="CFB104" s="216"/>
      <c r="CFC104" s="216"/>
      <c r="CFD104" s="216"/>
      <c r="CFE104" s="216"/>
      <c r="CFF104" s="216"/>
      <c r="CFG104" s="216"/>
      <c r="CFH104" s="216"/>
      <c r="CFI104" s="216"/>
      <c r="CFJ104" s="216"/>
      <c r="CFK104" s="216"/>
      <c r="CFL104" s="216"/>
      <c r="CFM104" s="216"/>
      <c r="CFN104" s="216"/>
      <c r="CFO104" s="216"/>
      <c r="CFP104" s="216"/>
      <c r="CFQ104" s="216"/>
      <c r="CFR104" s="216"/>
      <c r="CFS104" s="216"/>
      <c r="CFT104" s="216"/>
      <c r="CFU104" s="216"/>
      <c r="CFV104" s="216"/>
      <c r="CFW104" s="216"/>
      <c r="CFX104" s="216"/>
      <c r="CFY104" s="216"/>
      <c r="CFZ104" s="216"/>
      <c r="CGA104" s="216"/>
      <c r="CGB104" s="216"/>
      <c r="CGC104" s="216"/>
      <c r="CGD104" s="216"/>
      <c r="CGE104" s="216"/>
      <c r="CGF104" s="216"/>
      <c r="CGG104" s="216"/>
      <c r="CGH104" s="216"/>
      <c r="CGI104" s="216"/>
      <c r="CGJ104" s="216"/>
      <c r="CGK104" s="216"/>
      <c r="CGL104" s="216"/>
      <c r="CGM104" s="216"/>
      <c r="CGN104" s="216"/>
      <c r="CGO104" s="216"/>
      <c r="CGP104" s="216"/>
      <c r="CGQ104" s="216"/>
      <c r="CGR104" s="216"/>
      <c r="CGS104" s="216"/>
      <c r="CGT104" s="216"/>
      <c r="CGU104" s="216"/>
      <c r="CGV104" s="216"/>
      <c r="CGW104" s="216"/>
      <c r="CGX104" s="216"/>
      <c r="CGY104" s="216"/>
      <c r="CGZ104" s="216"/>
      <c r="CHA104" s="216"/>
      <c r="CHB104" s="216"/>
      <c r="CHC104" s="216"/>
      <c r="CHD104" s="216"/>
      <c r="CHE104" s="216"/>
      <c r="CHF104" s="216"/>
      <c r="CHG104" s="216"/>
      <c r="CHH104" s="216"/>
      <c r="CHI104" s="216"/>
      <c r="CHJ104" s="216"/>
      <c r="CHK104" s="216"/>
      <c r="CHL104" s="216"/>
      <c r="CHM104" s="216"/>
      <c r="CHN104" s="216"/>
      <c r="CHO104" s="216"/>
      <c r="CHP104" s="216"/>
      <c r="CHQ104" s="216"/>
      <c r="CHR104" s="216"/>
      <c r="CHS104" s="216"/>
      <c r="CHT104" s="216"/>
      <c r="CHU104" s="216"/>
      <c r="CHV104" s="216"/>
      <c r="CHW104" s="216"/>
      <c r="CHX104" s="216"/>
      <c r="CHY104" s="216"/>
      <c r="CHZ104" s="216"/>
      <c r="CIA104" s="216"/>
      <c r="CIB104" s="216"/>
      <c r="CIC104" s="216"/>
      <c r="CID104" s="216"/>
      <c r="CIE104" s="216"/>
      <c r="CIF104" s="216"/>
      <c r="CIG104" s="216"/>
      <c r="CIH104" s="216"/>
      <c r="CII104" s="216"/>
      <c r="CIJ104" s="216"/>
      <c r="CIK104" s="216"/>
      <c r="CIL104" s="216"/>
      <c r="CIM104" s="216"/>
      <c r="CIN104" s="216"/>
      <c r="CIO104" s="216"/>
      <c r="CIP104" s="216"/>
      <c r="CIQ104" s="216"/>
      <c r="CIR104" s="216"/>
      <c r="CIS104" s="216"/>
      <c r="CIT104" s="216"/>
      <c r="CIU104" s="216"/>
      <c r="CIV104" s="216"/>
      <c r="CIW104" s="216"/>
      <c r="CIX104" s="216"/>
      <c r="CIY104" s="216"/>
      <c r="CIZ104" s="216"/>
      <c r="CJA104" s="216"/>
      <c r="CJB104" s="216"/>
      <c r="CJC104" s="216"/>
      <c r="CJD104" s="216"/>
      <c r="CJE104" s="216"/>
      <c r="CJF104" s="216"/>
      <c r="CJG104" s="216"/>
      <c r="CJH104" s="216"/>
      <c r="CJI104" s="216"/>
      <c r="CJJ104" s="216"/>
      <c r="CJK104" s="216"/>
      <c r="CJL104" s="216"/>
      <c r="CJM104" s="216"/>
      <c r="CJN104" s="216"/>
      <c r="CJO104" s="216"/>
      <c r="CJP104" s="216"/>
      <c r="CJQ104" s="216"/>
      <c r="CJR104" s="216"/>
      <c r="CJS104" s="216"/>
      <c r="CJT104" s="216"/>
      <c r="CJU104" s="216"/>
      <c r="CJV104" s="216"/>
      <c r="CJW104" s="216"/>
      <c r="CJX104" s="216"/>
      <c r="CJY104" s="216"/>
      <c r="CJZ104" s="216"/>
      <c r="CKA104" s="216"/>
      <c r="CKB104" s="216"/>
      <c r="CKC104" s="216"/>
      <c r="CKD104" s="216"/>
      <c r="CKE104" s="216"/>
      <c r="CKF104" s="216"/>
      <c r="CKG104" s="216"/>
      <c r="CKH104" s="216"/>
      <c r="CKI104" s="216"/>
      <c r="CKJ104" s="216"/>
      <c r="CKK104" s="216"/>
      <c r="CKL104" s="216"/>
      <c r="CKM104" s="216"/>
      <c r="CKN104" s="216"/>
      <c r="CKO104" s="216"/>
      <c r="CKP104" s="216"/>
      <c r="CKQ104" s="216"/>
      <c r="CKR104" s="216"/>
      <c r="CKS104" s="216"/>
      <c r="CKT104" s="216"/>
      <c r="CKU104" s="216"/>
      <c r="CKV104" s="216"/>
      <c r="CKW104" s="216"/>
      <c r="CKX104" s="216"/>
      <c r="CKY104" s="216"/>
      <c r="CKZ104" s="216"/>
      <c r="CLA104" s="216"/>
      <c r="CLB104" s="216"/>
      <c r="CLC104" s="216"/>
      <c r="CLD104" s="216"/>
      <c r="CLE104" s="216"/>
      <c r="CLF104" s="216"/>
      <c r="CLG104" s="216"/>
      <c r="CLH104" s="216"/>
      <c r="CLI104" s="216"/>
      <c r="CLJ104" s="216"/>
      <c r="CLK104" s="216"/>
      <c r="CLL104" s="216"/>
      <c r="CLM104" s="216"/>
      <c r="CLN104" s="216"/>
      <c r="CLO104" s="216"/>
      <c r="CLP104" s="216"/>
      <c r="CLQ104" s="216"/>
      <c r="CLR104" s="216"/>
      <c r="CLS104" s="216"/>
      <c r="CLT104" s="216"/>
      <c r="CLU104" s="216"/>
      <c r="CLV104" s="216"/>
      <c r="CLW104" s="216"/>
      <c r="CLX104" s="216"/>
      <c r="CLY104" s="216"/>
      <c r="CLZ104" s="216"/>
      <c r="CMA104" s="216"/>
      <c r="CMB104" s="216"/>
      <c r="CMC104" s="216"/>
      <c r="CMD104" s="216"/>
      <c r="CME104" s="216"/>
      <c r="CMF104" s="216"/>
      <c r="CMG104" s="216"/>
      <c r="CMH104" s="216"/>
      <c r="CMI104" s="216"/>
      <c r="CMJ104" s="216"/>
      <c r="CMK104" s="216"/>
      <c r="CML104" s="216"/>
      <c r="CMM104" s="216"/>
      <c r="CMN104" s="216"/>
      <c r="CMO104" s="216"/>
      <c r="CMP104" s="216"/>
      <c r="CMQ104" s="216"/>
      <c r="CMR104" s="216"/>
      <c r="CMS104" s="216"/>
      <c r="CMT104" s="216"/>
      <c r="CMU104" s="216"/>
      <c r="CMV104" s="216"/>
      <c r="CMW104" s="216"/>
      <c r="CMX104" s="216"/>
      <c r="CMY104" s="216"/>
      <c r="CMZ104" s="216"/>
      <c r="CNA104" s="216"/>
      <c r="CNB104" s="216"/>
      <c r="CNC104" s="216"/>
      <c r="CND104" s="216"/>
      <c r="CNE104" s="216"/>
      <c r="CNF104" s="216"/>
      <c r="CNG104" s="216"/>
      <c r="CNH104" s="216"/>
      <c r="CNI104" s="216"/>
      <c r="CNJ104" s="216"/>
      <c r="CNK104" s="216"/>
      <c r="CNL104" s="216"/>
      <c r="CNM104" s="216"/>
      <c r="CNN104" s="216"/>
      <c r="CNO104" s="216"/>
      <c r="CNP104" s="216"/>
      <c r="CNQ104" s="216"/>
      <c r="CNR104" s="216"/>
      <c r="CNS104" s="216"/>
      <c r="CNT104" s="216"/>
      <c r="CNU104" s="216"/>
      <c r="CNV104" s="216"/>
      <c r="CNW104" s="216"/>
      <c r="CNX104" s="216"/>
      <c r="CNY104" s="216"/>
      <c r="CNZ104" s="216"/>
      <c r="COA104" s="216"/>
      <c r="COB104" s="216"/>
      <c r="COC104" s="216"/>
      <c r="COD104" s="216"/>
      <c r="COE104" s="216"/>
      <c r="COF104" s="216"/>
      <c r="COG104" s="216"/>
      <c r="COH104" s="216"/>
      <c r="COI104" s="216"/>
      <c r="COJ104" s="216"/>
      <c r="COK104" s="216"/>
      <c r="COL104" s="216"/>
      <c r="COM104" s="216"/>
      <c r="CON104" s="216"/>
      <c r="COO104" s="216"/>
      <c r="COP104" s="216"/>
      <c r="COQ104" s="216"/>
      <c r="COR104" s="216"/>
      <c r="COS104" s="216"/>
      <c r="COT104" s="216"/>
      <c r="COU104" s="216"/>
      <c r="COV104" s="216"/>
      <c r="COW104" s="216"/>
      <c r="COX104" s="216"/>
      <c r="COY104" s="216"/>
      <c r="COZ104" s="216"/>
      <c r="CPA104" s="216"/>
      <c r="CPB104" s="216"/>
      <c r="CPC104" s="216"/>
      <c r="CPD104" s="216"/>
      <c r="CPE104" s="216"/>
      <c r="CPF104" s="216"/>
    </row>
    <row r="105" spans="1:2450" s="175" customFormat="1" ht="25.5" x14ac:dyDescent="0.25">
      <c r="A105" s="718"/>
      <c r="B105" s="171">
        <f t="shared" si="2"/>
        <v>0</v>
      </c>
      <c r="C105" s="344" t="s">
        <v>55</v>
      </c>
      <c r="D105" s="160"/>
      <c r="E105" s="163"/>
      <c r="F105" s="163"/>
      <c r="G105" s="159"/>
      <c r="H105" s="290"/>
      <c r="I105" s="373"/>
      <c r="J105" s="373"/>
      <c r="K105" s="373"/>
      <c r="L105" s="373"/>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c r="HX105" s="216"/>
      <c r="HY105" s="216"/>
      <c r="HZ105" s="216"/>
      <c r="IA105" s="216"/>
      <c r="IB105" s="216"/>
      <c r="IC105" s="216"/>
      <c r="ID105" s="216"/>
      <c r="IE105" s="216"/>
      <c r="IF105" s="216"/>
      <c r="IG105" s="216"/>
      <c r="IH105" s="216"/>
      <c r="II105" s="216"/>
      <c r="IJ105" s="216"/>
      <c r="IK105" s="216"/>
      <c r="IL105" s="216"/>
      <c r="IM105" s="216"/>
      <c r="IN105" s="216"/>
      <c r="IO105" s="216"/>
      <c r="IP105" s="216"/>
      <c r="IQ105" s="216"/>
      <c r="IR105" s="216"/>
      <c r="IS105" s="216"/>
      <c r="IT105" s="216"/>
      <c r="IU105" s="216"/>
      <c r="IV105" s="216"/>
      <c r="IW105" s="216"/>
      <c r="IX105" s="216"/>
      <c r="IY105" s="216"/>
      <c r="IZ105" s="216"/>
      <c r="JA105" s="216"/>
      <c r="JB105" s="216"/>
      <c r="JC105" s="216"/>
      <c r="JD105" s="216"/>
      <c r="JE105" s="216"/>
      <c r="JF105" s="216"/>
      <c r="JG105" s="216"/>
      <c r="JH105" s="216"/>
      <c r="JI105" s="216"/>
      <c r="JJ105" s="216"/>
      <c r="JK105" s="216"/>
      <c r="JL105" s="216"/>
      <c r="JM105" s="216"/>
      <c r="JN105" s="216"/>
      <c r="JO105" s="216"/>
      <c r="JP105" s="216"/>
      <c r="JQ105" s="216"/>
      <c r="JR105" s="216"/>
      <c r="JS105" s="216"/>
      <c r="JT105" s="216"/>
      <c r="JU105" s="216"/>
      <c r="JV105" s="216"/>
      <c r="JW105" s="216"/>
      <c r="JX105" s="216"/>
      <c r="JY105" s="216"/>
      <c r="JZ105" s="216"/>
      <c r="KA105" s="216"/>
      <c r="KB105" s="216"/>
      <c r="KC105" s="216"/>
      <c r="KD105" s="216"/>
      <c r="KE105" s="216"/>
      <c r="KF105" s="216"/>
      <c r="KG105" s="216"/>
      <c r="KH105" s="216"/>
      <c r="KI105" s="216"/>
      <c r="KJ105" s="216"/>
      <c r="KK105" s="216"/>
      <c r="KL105" s="216"/>
      <c r="KM105" s="216"/>
      <c r="KN105" s="216"/>
      <c r="KO105" s="216"/>
      <c r="KP105" s="216"/>
      <c r="KQ105" s="216"/>
      <c r="KR105" s="216"/>
      <c r="KS105" s="216"/>
      <c r="KT105" s="216"/>
      <c r="KU105" s="216"/>
      <c r="KV105" s="216"/>
      <c r="KW105" s="216"/>
      <c r="KX105" s="216"/>
      <c r="KY105" s="216"/>
      <c r="KZ105" s="216"/>
      <c r="LA105" s="216"/>
      <c r="LB105" s="216"/>
      <c r="LC105" s="216"/>
      <c r="LD105" s="216"/>
      <c r="LE105" s="216"/>
      <c r="LF105" s="216"/>
      <c r="LG105" s="216"/>
      <c r="LH105" s="216"/>
      <c r="LI105" s="216"/>
      <c r="LJ105" s="216"/>
      <c r="LK105" s="216"/>
      <c r="LL105" s="216"/>
      <c r="LM105" s="216"/>
      <c r="LN105" s="216"/>
      <c r="LO105" s="216"/>
      <c r="LP105" s="216"/>
      <c r="LQ105" s="216"/>
      <c r="LR105" s="216"/>
      <c r="LS105" s="216"/>
      <c r="LT105" s="216"/>
      <c r="LU105" s="216"/>
      <c r="LV105" s="216"/>
      <c r="LW105" s="216"/>
      <c r="LX105" s="216"/>
      <c r="LY105" s="216"/>
      <c r="LZ105" s="216"/>
      <c r="MA105" s="216"/>
      <c r="MB105" s="216"/>
      <c r="MC105" s="216"/>
      <c r="MD105" s="216"/>
      <c r="ME105" s="216"/>
      <c r="MF105" s="216"/>
      <c r="MG105" s="216"/>
      <c r="MH105" s="216"/>
      <c r="MI105" s="216"/>
      <c r="MJ105" s="216"/>
      <c r="MK105" s="216"/>
      <c r="ML105" s="216"/>
      <c r="MM105" s="216"/>
      <c r="MN105" s="216"/>
      <c r="MO105" s="216"/>
      <c r="MP105" s="216"/>
      <c r="MQ105" s="216"/>
      <c r="MR105" s="216"/>
      <c r="MS105" s="216"/>
      <c r="MT105" s="216"/>
      <c r="MU105" s="216"/>
      <c r="MV105" s="216"/>
      <c r="MW105" s="216"/>
      <c r="MX105" s="216"/>
      <c r="MY105" s="216"/>
      <c r="MZ105" s="216"/>
      <c r="NA105" s="216"/>
      <c r="NB105" s="216"/>
      <c r="NC105" s="216"/>
      <c r="ND105" s="216"/>
      <c r="NE105" s="216"/>
      <c r="NF105" s="216"/>
      <c r="NG105" s="216"/>
      <c r="NH105" s="216"/>
      <c r="NI105" s="216"/>
      <c r="NJ105" s="216"/>
      <c r="NK105" s="216"/>
      <c r="NL105" s="216"/>
      <c r="NM105" s="216"/>
      <c r="NN105" s="216"/>
      <c r="NO105" s="216"/>
      <c r="NP105" s="216"/>
      <c r="NQ105" s="216"/>
      <c r="NR105" s="216"/>
      <c r="NS105" s="216"/>
      <c r="NT105" s="216"/>
      <c r="NU105" s="216"/>
      <c r="NV105" s="216"/>
      <c r="NW105" s="216"/>
      <c r="NX105" s="216"/>
      <c r="NY105" s="216"/>
      <c r="NZ105" s="216"/>
      <c r="OA105" s="216"/>
      <c r="OB105" s="216"/>
      <c r="OC105" s="216"/>
      <c r="OD105" s="216"/>
      <c r="OE105" s="216"/>
      <c r="OF105" s="216"/>
      <c r="OG105" s="216"/>
      <c r="OH105" s="216"/>
      <c r="OI105" s="216"/>
      <c r="OJ105" s="216"/>
      <c r="OK105" s="216"/>
      <c r="OL105" s="216"/>
      <c r="OM105" s="216"/>
      <c r="ON105" s="216"/>
      <c r="OO105" s="216"/>
      <c r="OP105" s="216"/>
      <c r="OQ105" s="216"/>
      <c r="OR105" s="216"/>
      <c r="OS105" s="216"/>
      <c r="OT105" s="216"/>
      <c r="OU105" s="216"/>
      <c r="OV105" s="216"/>
      <c r="OW105" s="216"/>
      <c r="OX105" s="216"/>
      <c r="OY105" s="216"/>
      <c r="OZ105" s="216"/>
      <c r="PA105" s="216"/>
      <c r="PB105" s="216"/>
      <c r="PC105" s="216"/>
      <c r="PD105" s="216"/>
      <c r="PE105" s="216"/>
      <c r="PF105" s="216"/>
      <c r="PG105" s="216"/>
      <c r="PH105" s="216"/>
      <c r="PI105" s="216"/>
      <c r="PJ105" s="216"/>
      <c r="PK105" s="216"/>
      <c r="PL105" s="216"/>
      <c r="PM105" s="216"/>
      <c r="PN105" s="216"/>
      <c r="PO105" s="216"/>
      <c r="PP105" s="216"/>
      <c r="PQ105" s="216"/>
      <c r="PR105" s="216"/>
      <c r="PS105" s="216"/>
      <c r="PT105" s="216"/>
      <c r="PU105" s="216"/>
      <c r="PV105" s="216"/>
      <c r="PW105" s="216"/>
      <c r="PX105" s="216"/>
      <c r="PY105" s="216"/>
      <c r="PZ105" s="216"/>
      <c r="QA105" s="216"/>
      <c r="QB105" s="216"/>
      <c r="QC105" s="216"/>
      <c r="QD105" s="216"/>
      <c r="QE105" s="216"/>
      <c r="QF105" s="216"/>
      <c r="QG105" s="216"/>
      <c r="QH105" s="216"/>
      <c r="QI105" s="216"/>
      <c r="QJ105" s="216"/>
      <c r="QK105" s="216"/>
      <c r="QL105" s="216"/>
      <c r="QM105" s="216"/>
      <c r="QN105" s="216"/>
      <c r="QO105" s="216"/>
      <c r="QP105" s="216"/>
      <c r="QQ105" s="216"/>
      <c r="QR105" s="216"/>
      <c r="QS105" s="216"/>
      <c r="QT105" s="216"/>
      <c r="QU105" s="216"/>
      <c r="QV105" s="216"/>
      <c r="QW105" s="216"/>
      <c r="QX105" s="216"/>
      <c r="QY105" s="216"/>
      <c r="QZ105" s="216"/>
      <c r="RA105" s="216"/>
      <c r="RB105" s="216"/>
      <c r="RC105" s="216"/>
      <c r="RD105" s="216"/>
      <c r="RE105" s="216"/>
      <c r="RF105" s="216"/>
      <c r="RG105" s="216"/>
      <c r="RH105" s="216"/>
      <c r="RI105" s="216"/>
      <c r="RJ105" s="216"/>
      <c r="RK105" s="216"/>
      <c r="RL105" s="216"/>
      <c r="RM105" s="216"/>
      <c r="RN105" s="216"/>
      <c r="RO105" s="216"/>
      <c r="RP105" s="216"/>
      <c r="RQ105" s="216"/>
      <c r="RR105" s="216"/>
      <c r="RS105" s="216"/>
      <c r="RT105" s="216"/>
      <c r="RU105" s="216"/>
      <c r="RV105" s="216"/>
      <c r="RW105" s="216"/>
      <c r="RX105" s="216"/>
      <c r="RY105" s="216"/>
      <c r="RZ105" s="216"/>
      <c r="SA105" s="216"/>
      <c r="SB105" s="216"/>
      <c r="SC105" s="216"/>
      <c r="SD105" s="216"/>
      <c r="SE105" s="216"/>
      <c r="SF105" s="216"/>
      <c r="SG105" s="216"/>
      <c r="SH105" s="216"/>
      <c r="SI105" s="216"/>
      <c r="SJ105" s="216"/>
      <c r="SK105" s="216"/>
      <c r="SL105" s="216"/>
      <c r="SM105" s="216"/>
      <c r="SN105" s="216"/>
      <c r="SO105" s="216"/>
      <c r="SP105" s="216"/>
      <c r="SQ105" s="216"/>
      <c r="SR105" s="216"/>
      <c r="SS105" s="216"/>
      <c r="ST105" s="216"/>
      <c r="SU105" s="216"/>
      <c r="SV105" s="216"/>
      <c r="SW105" s="216"/>
      <c r="SX105" s="216"/>
      <c r="SY105" s="216"/>
      <c r="SZ105" s="216"/>
      <c r="TA105" s="216"/>
      <c r="TB105" s="216"/>
      <c r="TC105" s="216"/>
      <c r="TD105" s="216"/>
      <c r="TE105" s="216"/>
      <c r="TF105" s="216"/>
      <c r="TG105" s="216"/>
      <c r="TH105" s="216"/>
      <c r="TI105" s="216"/>
      <c r="TJ105" s="216"/>
      <c r="TK105" s="216"/>
      <c r="TL105" s="216"/>
      <c r="TM105" s="216"/>
      <c r="TN105" s="216"/>
      <c r="TO105" s="216"/>
      <c r="TP105" s="216"/>
      <c r="TQ105" s="216"/>
      <c r="TR105" s="216"/>
      <c r="TS105" s="216"/>
      <c r="TT105" s="216"/>
      <c r="TU105" s="216"/>
      <c r="TV105" s="216"/>
      <c r="TW105" s="216"/>
      <c r="TX105" s="216"/>
      <c r="TY105" s="216"/>
      <c r="TZ105" s="216"/>
      <c r="UA105" s="216"/>
      <c r="UB105" s="216"/>
      <c r="UC105" s="216"/>
      <c r="UD105" s="216"/>
      <c r="UE105" s="216"/>
      <c r="UF105" s="216"/>
      <c r="UG105" s="216"/>
      <c r="UH105" s="216"/>
      <c r="UI105" s="216"/>
      <c r="UJ105" s="216"/>
      <c r="UK105" s="216"/>
      <c r="UL105" s="216"/>
      <c r="UM105" s="216"/>
      <c r="UN105" s="216"/>
      <c r="UO105" s="216"/>
      <c r="UP105" s="216"/>
      <c r="UQ105" s="216"/>
      <c r="UR105" s="216"/>
      <c r="US105" s="216"/>
      <c r="UT105" s="216"/>
      <c r="UU105" s="216"/>
      <c r="UV105" s="216"/>
      <c r="UW105" s="216"/>
      <c r="UX105" s="216"/>
      <c r="UY105" s="216"/>
      <c r="UZ105" s="216"/>
      <c r="VA105" s="216"/>
      <c r="VB105" s="216"/>
      <c r="VC105" s="216"/>
      <c r="VD105" s="216"/>
      <c r="VE105" s="216"/>
      <c r="VF105" s="216"/>
      <c r="VG105" s="216"/>
      <c r="VH105" s="216"/>
      <c r="VI105" s="216"/>
      <c r="VJ105" s="216"/>
      <c r="VK105" s="216"/>
      <c r="VL105" s="216"/>
      <c r="VM105" s="216"/>
      <c r="VN105" s="216"/>
      <c r="VO105" s="216"/>
      <c r="VP105" s="216"/>
      <c r="VQ105" s="216"/>
      <c r="VR105" s="216"/>
      <c r="VS105" s="216"/>
      <c r="VT105" s="216"/>
      <c r="VU105" s="216"/>
      <c r="VV105" s="216"/>
      <c r="VW105" s="216"/>
      <c r="VX105" s="216"/>
      <c r="VY105" s="216"/>
      <c r="VZ105" s="216"/>
      <c r="WA105" s="216"/>
      <c r="WB105" s="216"/>
      <c r="WC105" s="216"/>
      <c r="WD105" s="216"/>
      <c r="WE105" s="216"/>
      <c r="WF105" s="216"/>
      <c r="WG105" s="216"/>
      <c r="WH105" s="216"/>
      <c r="WI105" s="216"/>
      <c r="WJ105" s="216"/>
      <c r="WK105" s="216"/>
      <c r="WL105" s="216"/>
      <c r="WM105" s="216"/>
      <c r="WN105" s="216"/>
      <c r="WO105" s="216"/>
      <c r="WP105" s="216"/>
      <c r="WQ105" s="216"/>
      <c r="WR105" s="216"/>
      <c r="WS105" s="216"/>
      <c r="WT105" s="216"/>
      <c r="WU105" s="216"/>
      <c r="WV105" s="216"/>
      <c r="WW105" s="216"/>
      <c r="WX105" s="216"/>
      <c r="WY105" s="216"/>
      <c r="WZ105" s="216"/>
      <c r="XA105" s="216"/>
      <c r="XB105" s="216"/>
      <c r="XC105" s="216"/>
      <c r="XD105" s="216"/>
      <c r="XE105" s="216"/>
      <c r="XF105" s="216"/>
      <c r="XG105" s="216"/>
      <c r="XH105" s="216"/>
      <c r="XI105" s="216"/>
      <c r="XJ105" s="216"/>
      <c r="XK105" s="216"/>
      <c r="XL105" s="216"/>
      <c r="XM105" s="216"/>
      <c r="XN105" s="216"/>
      <c r="XO105" s="216"/>
      <c r="XP105" s="216"/>
      <c r="XQ105" s="216"/>
      <c r="XR105" s="216"/>
      <c r="XS105" s="216"/>
      <c r="XT105" s="216"/>
      <c r="XU105" s="216"/>
      <c r="XV105" s="216"/>
      <c r="XW105" s="216"/>
      <c r="XX105" s="216"/>
      <c r="XY105" s="216"/>
      <c r="XZ105" s="216"/>
      <c r="YA105" s="216"/>
      <c r="YB105" s="216"/>
      <c r="YC105" s="216"/>
      <c r="YD105" s="216"/>
      <c r="YE105" s="216"/>
      <c r="YF105" s="216"/>
      <c r="YG105" s="216"/>
      <c r="YH105" s="216"/>
      <c r="YI105" s="216"/>
      <c r="YJ105" s="216"/>
      <c r="YK105" s="216"/>
      <c r="YL105" s="216"/>
      <c r="YM105" s="216"/>
      <c r="YN105" s="216"/>
      <c r="YO105" s="216"/>
      <c r="YP105" s="216"/>
      <c r="YQ105" s="216"/>
      <c r="YR105" s="216"/>
      <c r="YS105" s="216"/>
      <c r="YT105" s="216"/>
      <c r="YU105" s="216"/>
      <c r="YV105" s="216"/>
      <c r="YW105" s="216"/>
      <c r="YX105" s="216"/>
      <c r="YY105" s="216"/>
      <c r="YZ105" s="216"/>
      <c r="ZA105" s="216"/>
      <c r="ZB105" s="216"/>
      <c r="ZC105" s="216"/>
      <c r="ZD105" s="216"/>
      <c r="ZE105" s="216"/>
      <c r="ZF105" s="216"/>
      <c r="ZG105" s="216"/>
      <c r="ZH105" s="216"/>
      <c r="ZI105" s="216"/>
      <c r="ZJ105" s="216"/>
      <c r="ZK105" s="216"/>
      <c r="ZL105" s="216"/>
      <c r="ZM105" s="216"/>
      <c r="ZN105" s="216"/>
      <c r="ZO105" s="216"/>
      <c r="ZP105" s="216"/>
      <c r="ZQ105" s="216"/>
      <c r="ZR105" s="216"/>
      <c r="ZS105" s="216"/>
      <c r="ZT105" s="216"/>
      <c r="ZU105" s="216"/>
      <c r="ZV105" s="216"/>
      <c r="ZW105" s="216"/>
      <c r="ZX105" s="216"/>
      <c r="ZY105" s="216"/>
      <c r="ZZ105" s="216"/>
      <c r="AAA105" s="216"/>
      <c r="AAB105" s="216"/>
      <c r="AAC105" s="216"/>
      <c r="AAD105" s="216"/>
      <c r="AAE105" s="216"/>
      <c r="AAF105" s="216"/>
      <c r="AAG105" s="216"/>
      <c r="AAH105" s="216"/>
      <c r="AAI105" s="216"/>
      <c r="AAJ105" s="216"/>
      <c r="AAK105" s="216"/>
      <c r="AAL105" s="216"/>
      <c r="AAM105" s="216"/>
      <c r="AAN105" s="216"/>
      <c r="AAO105" s="216"/>
      <c r="AAP105" s="216"/>
      <c r="AAQ105" s="216"/>
      <c r="AAR105" s="216"/>
      <c r="AAS105" s="216"/>
      <c r="AAT105" s="216"/>
      <c r="AAU105" s="216"/>
      <c r="AAV105" s="216"/>
      <c r="AAW105" s="216"/>
      <c r="AAX105" s="216"/>
      <c r="AAY105" s="216"/>
      <c r="AAZ105" s="216"/>
      <c r="ABA105" s="216"/>
      <c r="ABB105" s="216"/>
      <c r="ABC105" s="216"/>
      <c r="ABD105" s="216"/>
      <c r="ABE105" s="216"/>
      <c r="ABF105" s="216"/>
      <c r="ABG105" s="216"/>
      <c r="ABH105" s="216"/>
      <c r="ABI105" s="216"/>
      <c r="ABJ105" s="216"/>
      <c r="ABK105" s="216"/>
      <c r="ABL105" s="216"/>
      <c r="ABM105" s="216"/>
      <c r="ABN105" s="216"/>
      <c r="ABO105" s="216"/>
      <c r="ABP105" s="216"/>
      <c r="ABQ105" s="216"/>
      <c r="ABR105" s="216"/>
      <c r="ABS105" s="216"/>
      <c r="ABT105" s="216"/>
      <c r="ABU105" s="216"/>
      <c r="ABV105" s="216"/>
      <c r="ABW105" s="216"/>
      <c r="ABX105" s="216"/>
      <c r="ABY105" s="216"/>
      <c r="ABZ105" s="216"/>
      <c r="ACA105" s="216"/>
      <c r="ACB105" s="216"/>
      <c r="ACC105" s="216"/>
      <c r="ACD105" s="216"/>
      <c r="ACE105" s="216"/>
      <c r="ACF105" s="216"/>
      <c r="ACG105" s="216"/>
      <c r="ACH105" s="216"/>
      <c r="ACI105" s="216"/>
      <c r="ACJ105" s="216"/>
      <c r="ACK105" s="216"/>
      <c r="ACL105" s="216"/>
      <c r="ACM105" s="216"/>
      <c r="ACN105" s="216"/>
      <c r="ACO105" s="216"/>
      <c r="ACP105" s="216"/>
      <c r="ACQ105" s="216"/>
      <c r="ACR105" s="216"/>
      <c r="ACS105" s="216"/>
      <c r="ACT105" s="216"/>
      <c r="ACU105" s="216"/>
      <c r="ACV105" s="216"/>
      <c r="ACW105" s="216"/>
      <c r="ACX105" s="216"/>
      <c r="ACY105" s="216"/>
      <c r="ACZ105" s="216"/>
      <c r="ADA105" s="216"/>
      <c r="ADB105" s="216"/>
      <c r="ADC105" s="216"/>
      <c r="ADD105" s="216"/>
      <c r="ADE105" s="216"/>
      <c r="ADF105" s="216"/>
      <c r="ADG105" s="216"/>
      <c r="ADH105" s="216"/>
      <c r="ADI105" s="216"/>
      <c r="ADJ105" s="216"/>
      <c r="ADK105" s="216"/>
      <c r="ADL105" s="216"/>
      <c r="ADM105" s="216"/>
      <c r="ADN105" s="216"/>
      <c r="ADO105" s="216"/>
      <c r="ADP105" s="216"/>
      <c r="ADQ105" s="216"/>
      <c r="ADR105" s="216"/>
      <c r="ADS105" s="216"/>
      <c r="ADT105" s="216"/>
      <c r="ADU105" s="216"/>
      <c r="ADV105" s="216"/>
      <c r="ADW105" s="216"/>
      <c r="ADX105" s="216"/>
      <c r="ADY105" s="216"/>
      <c r="ADZ105" s="216"/>
      <c r="AEA105" s="216"/>
      <c r="AEB105" s="216"/>
      <c r="AEC105" s="216"/>
      <c r="AED105" s="216"/>
      <c r="AEE105" s="216"/>
      <c r="AEF105" s="216"/>
      <c r="AEG105" s="216"/>
      <c r="AEH105" s="216"/>
      <c r="AEI105" s="216"/>
      <c r="AEJ105" s="216"/>
      <c r="AEK105" s="216"/>
      <c r="AEL105" s="216"/>
      <c r="AEM105" s="216"/>
      <c r="AEN105" s="216"/>
      <c r="AEO105" s="216"/>
      <c r="AEP105" s="216"/>
      <c r="AEQ105" s="216"/>
      <c r="AER105" s="216"/>
      <c r="AES105" s="216"/>
      <c r="AET105" s="216"/>
      <c r="AEU105" s="216"/>
      <c r="AEV105" s="216"/>
      <c r="AEW105" s="216"/>
      <c r="AEX105" s="216"/>
      <c r="AEY105" s="216"/>
      <c r="AEZ105" s="216"/>
      <c r="AFA105" s="216"/>
      <c r="AFB105" s="216"/>
      <c r="AFC105" s="216"/>
      <c r="AFD105" s="216"/>
      <c r="AFE105" s="216"/>
      <c r="AFF105" s="216"/>
      <c r="AFG105" s="216"/>
      <c r="AFH105" s="216"/>
      <c r="AFI105" s="216"/>
      <c r="AFJ105" s="216"/>
      <c r="AFK105" s="216"/>
      <c r="AFL105" s="216"/>
      <c r="AFM105" s="216"/>
      <c r="AFN105" s="216"/>
      <c r="AFO105" s="216"/>
      <c r="AFP105" s="216"/>
      <c r="AFQ105" s="216"/>
      <c r="AFR105" s="216"/>
      <c r="AFS105" s="216"/>
      <c r="AFT105" s="216"/>
      <c r="AFU105" s="216"/>
      <c r="AFV105" s="216"/>
      <c r="AFW105" s="216"/>
      <c r="AFX105" s="216"/>
      <c r="AFY105" s="216"/>
      <c r="AFZ105" s="216"/>
      <c r="AGA105" s="216"/>
      <c r="AGB105" s="216"/>
      <c r="AGC105" s="216"/>
      <c r="AGD105" s="216"/>
      <c r="AGE105" s="216"/>
      <c r="AGF105" s="216"/>
      <c r="AGG105" s="216"/>
      <c r="AGH105" s="216"/>
      <c r="AGI105" s="216"/>
      <c r="AGJ105" s="216"/>
      <c r="AGK105" s="216"/>
      <c r="AGL105" s="216"/>
      <c r="AGM105" s="216"/>
      <c r="AGN105" s="216"/>
      <c r="AGO105" s="216"/>
      <c r="AGP105" s="216"/>
      <c r="AGQ105" s="216"/>
      <c r="AGR105" s="216"/>
      <c r="AGS105" s="216"/>
      <c r="AGT105" s="216"/>
      <c r="AGU105" s="216"/>
      <c r="AGV105" s="216"/>
      <c r="AGW105" s="216"/>
      <c r="AGX105" s="216"/>
      <c r="AGY105" s="216"/>
      <c r="AGZ105" s="216"/>
      <c r="AHA105" s="216"/>
      <c r="AHB105" s="216"/>
      <c r="AHC105" s="216"/>
      <c r="AHD105" s="216"/>
      <c r="AHE105" s="216"/>
      <c r="AHF105" s="216"/>
      <c r="AHG105" s="216"/>
      <c r="AHH105" s="216"/>
      <c r="AHI105" s="216"/>
      <c r="AHJ105" s="216"/>
      <c r="AHK105" s="216"/>
      <c r="AHL105" s="216"/>
      <c r="AHM105" s="216"/>
      <c r="AHN105" s="216"/>
      <c r="AHO105" s="216"/>
      <c r="AHP105" s="216"/>
      <c r="AHQ105" s="216"/>
      <c r="AHR105" s="216"/>
      <c r="AHS105" s="216"/>
      <c r="AHT105" s="216"/>
      <c r="AHU105" s="216"/>
      <c r="AHV105" s="216"/>
      <c r="AHW105" s="216"/>
      <c r="AHX105" s="216"/>
      <c r="AHY105" s="216"/>
      <c r="AHZ105" s="216"/>
      <c r="AIA105" s="216"/>
      <c r="AIB105" s="216"/>
      <c r="AIC105" s="216"/>
      <c r="AID105" s="216"/>
      <c r="AIE105" s="216"/>
      <c r="AIF105" s="216"/>
      <c r="AIG105" s="216"/>
      <c r="AIH105" s="216"/>
      <c r="AII105" s="216"/>
      <c r="AIJ105" s="216"/>
      <c r="AIK105" s="216"/>
      <c r="AIL105" s="216"/>
      <c r="AIM105" s="216"/>
      <c r="AIN105" s="216"/>
      <c r="AIO105" s="216"/>
      <c r="AIP105" s="216"/>
      <c r="AIQ105" s="216"/>
      <c r="AIR105" s="216"/>
      <c r="AIS105" s="216"/>
      <c r="AIT105" s="216"/>
      <c r="AIU105" s="216"/>
      <c r="AIV105" s="216"/>
      <c r="AIW105" s="216"/>
      <c r="AIX105" s="216"/>
      <c r="AIY105" s="216"/>
      <c r="AIZ105" s="216"/>
      <c r="AJA105" s="216"/>
      <c r="AJB105" s="216"/>
      <c r="AJC105" s="216"/>
      <c r="AJD105" s="216"/>
      <c r="AJE105" s="216"/>
      <c r="AJF105" s="216"/>
      <c r="AJG105" s="216"/>
      <c r="AJH105" s="216"/>
      <c r="AJI105" s="216"/>
      <c r="AJJ105" s="216"/>
      <c r="AJK105" s="216"/>
      <c r="AJL105" s="216"/>
      <c r="AJM105" s="216"/>
      <c r="AJN105" s="216"/>
      <c r="AJO105" s="216"/>
      <c r="AJP105" s="216"/>
      <c r="AJQ105" s="216"/>
      <c r="AJR105" s="216"/>
      <c r="AJS105" s="216"/>
      <c r="AJT105" s="216"/>
      <c r="AJU105" s="216"/>
      <c r="AJV105" s="216"/>
      <c r="AJW105" s="216"/>
      <c r="AJX105" s="216"/>
      <c r="AJY105" s="216"/>
      <c r="AJZ105" s="216"/>
      <c r="AKA105" s="216"/>
      <c r="AKB105" s="216"/>
      <c r="AKC105" s="216"/>
      <c r="AKD105" s="216"/>
      <c r="AKE105" s="216"/>
      <c r="AKF105" s="216"/>
      <c r="AKG105" s="216"/>
      <c r="AKH105" s="216"/>
      <c r="AKI105" s="216"/>
      <c r="AKJ105" s="216"/>
      <c r="AKK105" s="216"/>
      <c r="AKL105" s="216"/>
      <c r="AKM105" s="216"/>
      <c r="AKN105" s="216"/>
      <c r="AKO105" s="216"/>
      <c r="AKP105" s="216"/>
      <c r="AKQ105" s="216"/>
      <c r="AKR105" s="216"/>
      <c r="AKS105" s="216"/>
      <c r="AKT105" s="216"/>
      <c r="AKU105" s="216"/>
      <c r="AKV105" s="216"/>
      <c r="AKW105" s="216"/>
      <c r="AKX105" s="216"/>
      <c r="AKY105" s="216"/>
      <c r="AKZ105" s="216"/>
      <c r="ALA105" s="216"/>
      <c r="ALB105" s="216"/>
      <c r="ALC105" s="216"/>
      <c r="ALD105" s="216"/>
      <c r="ALE105" s="216"/>
      <c r="ALF105" s="216"/>
      <c r="ALG105" s="216"/>
      <c r="ALH105" s="216"/>
      <c r="ALI105" s="216"/>
      <c r="ALJ105" s="216"/>
      <c r="ALK105" s="216"/>
      <c r="ALL105" s="216"/>
      <c r="ALM105" s="216"/>
      <c r="ALN105" s="216"/>
      <c r="ALO105" s="216"/>
      <c r="ALP105" s="216"/>
      <c r="ALQ105" s="216"/>
      <c r="ALR105" s="216"/>
      <c r="ALS105" s="216"/>
      <c r="ALT105" s="216"/>
      <c r="ALU105" s="216"/>
      <c r="ALV105" s="216"/>
      <c r="ALW105" s="216"/>
      <c r="ALX105" s="216"/>
      <c r="ALY105" s="216"/>
      <c r="ALZ105" s="216"/>
      <c r="AMA105" s="216"/>
      <c r="AMB105" s="216"/>
      <c r="AMC105" s="216"/>
      <c r="AMD105" s="216"/>
      <c r="AME105" s="216"/>
      <c r="AMF105" s="216"/>
      <c r="AMG105" s="216"/>
      <c r="AMH105" s="216"/>
      <c r="AMI105" s="216"/>
      <c r="AMJ105" s="216"/>
      <c r="AMK105" s="216"/>
      <c r="AML105" s="216"/>
      <c r="AMM105" s="216"/>
      <c r="AMN105" s="216"/>
      <c r="AMO105" s="216"/>
      <c r="AMP105" s="216"/>
      <c r="AMQ105" s="216"/>
      <c r="AMR105" s="216"/>
      <c r="AMS105" s="216"/>
      <c r="AMT105" s="216"/>
      <c r="AMU105" s="216"/>
      <c r="AMV105" s="216"/>
      <c r="AMW105" s="216"/>
      <c r="AMX105" s="216"/>
      <c r="AMY105" s="216"/>
      <c r="AMZ105" s="216"/>
      <c r="ANA105" s="216"/>
      <c r="ANB105" s="216"/>
      <c r="ANC105" s="216"/>
      <c r="AND105" s="216"/>
      <c r="ANE105" s="216"/>
      <c r="ANF105" s="216"/>
      <c r="ANG105" s="216"/>
      <c r="ANH105" s="216"/>
      <c r="ANI105" s="216"/>
      <c r="ANJ105" s="216"/>
      <c r="ANK105" s="216"/>
      <c r="ANL105" s="216"/>
      <c r="ANM105" s="216"/>
      <c r="ANN105" s="216"/>
      <c r="ANO105" s="216"/>
      <c r="ANP105" s="216"/>
      <c r="ANQ105" s="216"/>
      <c r="ANR105" s="216"/>
      <c r="ANS105" s="216"/>
      <c r="ANT105" s="216"/>
      <c r="ANU105" s="216"/>
      <c r="ANV105" s="216"/>
      <c r="ANW105" s="216"/>
      <c r="ANX105" s="216"/>
      <c r="ANY105" s="216"/>
      <c r="ANZ105" s="216"/>
      <c r="AOA105" s="216"/>
      <c r="AOB105" s="216"/>
      <c r="AOC105" s="216"/>
      <c r="AOD105" s="216"/>
      <c r="AOE105" s="216"/>
      <c r="AOF105" s="216"/>
      <c r="AOG105" s="216"/>
      <c r="AOH105" s="216"/>
      <c r="AOI105" s="216"/>
      <c r="AOJ105" s="216"/>
      <c r="AOK105" s="216"/>
      <c r="AOL105" s="216"/>
      <c r="AOM105" s="216"/>
      <c r="AON105" s="216"/>
      <c r="AOO105" s="216"/>
      <c r="AOP105" s="216"/>
      <c r="AOQ105" s="216"/>
      <c r="AOR105" s="216"/>
      <c r="AOS105" s="216"/>
      <c r="AOT105" s="216"/>
      <c r="AOU105" s="216"/>
      <c r="AOV105" s="216"/>
      <c r="AOW105" s="216"/>
      <c r="AOX105" s="216"/>
      <c r="AOY105" s="216"/>
      <c r="AOZ105" s="216"/>
      <c r="APA105" s="216"/>
      <c r="APB105" s="216"/>
      <c r="APC105" s="216"/>
      <c r="APD105" s="216"/>
      <c r="APE105" s="216"/>
      <c r="APF105" s="216"/>
      <c r="APG105" s="216"/>
      <c r="APH105" s="216"/>
      <c r="API105" s="216"/>
      <c r="APJ105" s="216"/>
      <c r="APK105" s="216"/>
      <c r="APL105" s="216"/>
      <c r="APM105" s="216"/>
      <c r="APN105" s="216"/>
      <c r="APO105" s="216"/>
      <c r="APP105" s="216"/>
      <c r="APQ105" s="216"/>
      <c r="APR105" s="216"/>
      <c r="APS105" s="216"/>
      <c r="APT105" s="216"/>
      <c r="APU105" s="216"/>
      <c r="APV105" s="216"/>
      <c r="APW105" s="216"/>
      <c r="APX105" s="216"/>
      <c r="APY105" s="216"/>
      <c r="APZ105" s="216"/>
      <c r="AQA105" s="216"/>
      <c r="AQB105" s="216"/>
      <c r="AQC105" s="216"/>
      <c r="AQD105" s="216"/>
      <c r="AQE105" s="216"/>
      <c r="AQF105" s="216"/>
      <c r="AQG105" s="216"/>
      <c r="AQH105" s="216"/>
      <c r="AQI105" s="216"/>
      <c r="AQJ105" s="216"/>
      <c r="AQK105" s="216"/>
      <c r="AQL105" s="216"/>
      <c r="AQM105" s="216"/>
      <c r="AQN105" s="216"/>
      <c r="AQO105" s="216"/>
      <c r="AQP105" s="216"/>
      <c r="AQQ105" s="216"/>
      <c r="AQR105" s="216"/>
      <c r="AQS105" s="216"/>
      <c r="AQT105" s="216"/>
      <c r="AQU105" s="216"/>
      <c r="AQV105" s="216"/>
      <c r="AQW105" s="216"/>
      <c r="AQX105" s="216"/>
      <c r="AQY105" s="216"/>
      <c r="AQZ105" s="216"/>
      <c r="ARA105" s="216"/>
      <c r="ARB105" s="216"/>
      <c r="ARC105" s="216"/>
      <c r="ARD105" s="216"/>
      <c r="ARE105" s="216"/>
      <c r="ARF105" s="216"/>
      <c r="ARG105" s="216"/>
      <c r="ARH105" s="216"/>
      <c r="ARI105" s="216"/>
      <c r="ARJ105" s="216"/>
      <c r="ARK105" s="216"/>
      <c r="ARL105" s="216"/>
      <c r="ARM105" s="216"/>
      <c r="ARN105" s="216"/>
      <c r="ARO105" s="216"/>
      <c r="ARP105" s="216"/>
      <c r="ARQ105" s="216"/>
      <c r="ARR105" s="216"/>
      <c r="ARS105" s="216"/>
      <c r="ART105" s="216"/>
      <c r="ARU105" s="216"/>
      <c r="ARV105" s="216"/>
      <c r="ARW105" s="216"/>
      <c r="ARX105" s="216"/>
      <c r="ARY105" s="216"/>
      <c r="ARZ105" s="216"/>
      <c r="ASA105" s="216"/>
      <c r="ASB105" s="216"/>
      <c r="ASC105" s="216"/>
      <c r="ASD105" s="216"/>
      <c r="ASE105" s="216"/>
      <c r="ASF105" s="216"/>
      <c r="ASG105" s="216"/>
      <c r="ASH105" s="216"/>
      <c r="ASI105" s="216"/>
      <c r="ASJ105" s="216"/>
      <c r="ASK105" s="216"/>
      <c r="ASL105" s="216"/>
      <c r="ASM105" s="216"/>
      <c r="ASN105" s="216"/>
      <c r="ASO105" s="216"/>
      <c r="ASP105" s="216"/>
      <c r="ASQ105" s="216"/>
      <c r="ASR105" s="216"/>
      <c r="ASS105" s="216"/>
      <c r="AST105" s="216"/>
      <c r="ASU105" s="216"/>
      <c r="ASV105" s="216"/>
      <c r="ASW105" s="216"/>
      <c r="ASX105" s="216"/>
      <c r="ASY105" s="216"/>
      <c r="ASZ105" s="216"/>
      <c r="ATA105" s="216"/>
      <c r="ATB105" s="216"/>
      <c r="ATC105" s="216"/>
      <c r="ATD105" s="216"/>
      <c r="ATE105" s="216"/>
      <c r="ATF105" s="216"/>
      <c r="ATG105" s="216"/>
      <c r="ATH105" s="216"/>
      <c r="ATI105" s="216"/>
      <c r="ATJ105" s="216"/>
      <c r="ATK105" s="216"/>
      <c r="ATL105" s="216"/>
      <c r="ATM105" s="216"/>
      <c r="ATN105" s="216"/>
      <c r="ATO105" s="216"/>
      <c r="ATP105" s="216"/>
      <c r="ATQ105" s="216"/>
      <c r="ATR105" s="216"/>
      <c r="ATS105" s="216"/>
      <c r="ATT105" s="216"/>
      <c r="ATU105" s="216"/>
      <c r="ATV105" s="216"/>
      <c r="ATW105" s="216"/>
      <c r="ATX105" s="216"/>
      <c r="ATY105" s="216"/>
      <c r="ATZ105" s="216"/>
      <c r="AUA105" s="216"/>
      <c r="AUB105" s="216"/>
      <c r="AUC105" s="216"/>
      <c r="AUD105" s="216"/>
      <c r="AUE105" s="216"/>
      <c r="AUF105" s="216"/>
      <c r="AUG105" s="216"/>
      <c r="AUH105" s="216"/>
      <c r="AUI105" s="216"/>
      <c r="AUJ105" s="216"/>
      <c r="AUK105" s="216"/>
      <c r="AUL105" s="216"/>
      <c r="AUM105" s="216"/>
      <c r="AUN105" s="216"/>
      <c r="AUO105" s="216"/>
      <c r="AUP105" s="216"/>
      <c r="AUQ105" s="216"/>
      <c r="AUR105" s="216"/>
      <c r="AUS105" s="216"/>
      <c r="AUT105" s="216"/>
      <c r="AUU105" s="216"/>
      <c r="AUV105" s="216"/>
      <c r="AUW105" s="216"/>
      <c r="AUX105" s="216"/>
      <c r="AUY105" s="216"/>
      <c r="AUZ105" s="216"/>
      <c r="AVA105" s="216"/>
      <c r="AVB105" s="216"/>
      <c r="AVC105" s="216"/>
      <c r="AVD105" s="216"/>
      <c r="AVE105" s="216"/>
      <c r="AVF105" s="216"/>
      <c r="AVG105" s="216"/>
      <c r="AVH105" s="216"/>
      <c r="AVI105" s="216"/>
      <c r="AVJ105" s="216"/>
      <c r="AVK105" s="216"/>
      <c r="AVL105" s="216"/>
      <c r="AVM105" s="216"/>
      <c r="AVN105" s="216"/>
      <c r="AVO105" s="216"/>
      <c r="AVP105" s="216"/>
      <c r="AVQ105" s="216"/>
      <c r="AVR105" s="216"/>
      <c r="AVS105" s="216"/>
      <c r="AVT105" s="216"/>
      <c r="AVU105" s="216"/>
      <c r="AVV105" s="216"/>
      <c r="AVW105" s="216"/>
      <c r="AVX105" s="216"/>
      <c r="AVY105" s="216"/>
      <c r="AVZ105" s="216"/>
      <c r="AWA105" s="216"/>
      <c r="AWB105" s="216"/>
      <c r="AWC105" s="216"/>
      <c r="AWD105" s="216"/>
      <c r="AWE105" s="216"/>
      <c r="AWF105" s="216"/>
      <c r="AWG105" s="216"/>
      <c r="AWH105" s="216"/>
      <c r="AWI105" s="216"/>
      <c r="AWJ105" s="216"/>
      <c r="AWK105" s="216"/>
      <c r="AWL105" s="216"/>
      <c r="AWM105" s="216"/>
      <c r="AWN105" s="216"/>
      <c r="AWO105" s="216"/>
      <c r="AWP105" s="216"/>
      <c r="AWQ105" s="216"/>
      <c r="AWR105" s="216"/>
      <c r="AWS105" s="216"/>
      <c r="AWT105" s="216"/>
      <c r="AWU105" s="216"/>
      <c r="AWV105" s="216"/>
      <c r="AWW105" s="216"/>
      <c r="AWX105" s="216"/>
      <c r="AWY105" s="216"/>
      <c r="AWZ105" s="216"/>
      <c r="AXA105" s="216"/>
      <c r="AXB105" s="216"/>
      <c r="AXC105" s="216"/>
      <c r="AXD105" s="216"/>
      <c r="AXE105" s="216"/>
      <c r="AXF105" s="216"/>
      <c r="AXG105" s="216"/>
      <c r="AXH105" s="216"/>
      <c r="AXI105" s="216"/>
      <c r="AXJ105" s="216"/>
      <c r="AXK105" s="216"/>
      <c r="AXL105" s="216"/>
      <c r="AXM105" s="216"/>
      <c r="AXN105" s="216"/>
      <c r="AXO105" s="216"/>
      <c r="AXP105" s="216"/>
      <c r="AXQ105" s="216"/>
      <c r="AXR105" s="216"/>
      <c r="AXS105" s="216"/>
      <c r="AXT105" s="216"/>
      <c r="AXU105" s="216"/>
      <c r="AXV105" s="216"/>
      <c r="AXW105" s="216"/>
      <c r="AXX105" s="216"/>
      <c r="AXY105" s="216"/>
      <c r="AXZ105" s="216"/>
      <c r="AYA105" s="216"/>
      <c r="AYB105" s="216"/>
      <c r="AYC105" s="216"/>
      <c r="AYD105" s="216"/>
      <c r="AYE105" s="216"/>
      <c r="AYF105" s="216"/>
      <c r="AYG105" s="216"/>
      <c r="AYH105" s="216"/>
      <c r="AYI105" s="216"/>
      <c r="AYJ105" s="216"/>
      <c r="AYK105" s="216"/>
      <c r="AYL105" s="216"/>
      <c r="AYM105" s="216"/>
      <c r="AYN105" s="216"/>
      <c r="AYO105" s="216"/>
      <c r="AYP105" s="216"/>
      <c r="AYQ105" s="216"/>
      <c r="AYR105" s="216"/>
      <c r="AYS105" s="216"/>
      <c r="AYT105" s="216"/>
      <c r="AYU105" s="216"/>
      <c r="AYV105" s="216"/>
      <c r="AYW105" s="216"/>
      <c r="AYX105" s="216"/>
      <c r="AYY105" s="216"/>
      <c r="AYZ105" s="216"/>
      <c r="AZA105" s="216"/>
      <c r="AZB105" s="216"/>
      <c r="AZC105" s="216"/>
      <c r="AZD105" s="216"/>
      <c r="AZE105" s="216"/>
      <c r="AZF105" s="216"/>
      <c r="AZG105" s="216"/>
      <c r="AZH105" s="216"/>
      <c r="AZI105" s="216"/>
      <c r="AZJ105" s="216"/>
      <c r="AZK105" s="216"/>
      <c r="AZL105" s="216"/>
      <c r="AZM105" s="216"/>
      <c r="AZN105" s="216"/>
      <c r="AZO105" s="216"/>
      <c r="AZP105" s="216"/>
      <c r="AZQ105" s="216"/>
      <c r="AZR105" s="216"/>
      <c r="AZS105" s="216"/>
      <c r="AZT105" s="216"/>
      <c r="AZU105" s="216"/>
      <c r="AZV105" s="216"/>
      <c r="AZW105" s="216"/>
      <c r="AZX105" s="216"/>
      <c r="AZY105" s="216"/>
      <c r="AZZ105" s="216"/>
      <c r="BAA105" s="216"/>
      <c r="BAB105" s="216"/>
      <c r="BAC105" s="216"/>
      <c r="BAD105" s="216"/>
      <c r="BAE105" s="216"/>
      <c r="BAF105" s="216"/>
      <c r="BAG105" s="216"/>
      <c r="BAH105" s="216"/>
      <c r="BAI105" s="216"/>
      <c r="BAJ105" s="216"/>
      <c r="BAK105" s="216"/>
      <c r="BAL105" s="216"/>
      <c r="BAM105" s="216"/>
      <c r="BAN105" s="216"/>
      <c r="BAO105" s="216"/>
      <c r="BAP105" s="216"/>
      <c r="BAQ105" s="216"/>
      <c r="BAR105" s="216"/>
      <c r="BAS105" s="216"/>
      <c r="BAT105" s="216"/>
      <c r="BAU105" s="216"/>
      <c r="BAV105" s="216"/>
      <c r="BAW105" s="216"/>
      <c r="BAX105" s="216"/>
      <c r="BAY105" s="216"/>
      <c r="BAZ105" s="216"/>
      <c r="BBA105" s="216"/>
      <c r="BBB105" s="216"/>
      <c r="BBC105" s="216"/>
      <c r="BBD105" s="216"/>
      <c r="BBE105" s="216"/>
      <c r="BBF105" s="216"/>
      <c r="BBG105" s="216"/>
      <c r="BBH105" s="216"/>
      <c r="BBI105" s="216"/>
      <c r="BBJ105" s="216"/>
      <c r="BBK105" s="216"/>
      <c r="BBL105" s="216"/>
      <c r="BBM105" s="216"/>
      <c r="BBN105" s="216"/>
      <c r="BBO105" s="216"/>
      <c r="BBP105" s="216"/>
      <c r="BBQ105" s="216"/>
      <c r="BBR105" s="216"/>
      <c r="BBS105" s="216"/>
      <c r="BBT105" s="216"/>
      <c r="BBU105" s="216"/>
      <c r="BBV105" s="216"/>
      <c r="BBW105" s="216"/>
      <c r="BBX105" s="216"/>
      <c r="BBY105" s="216"/>
      <c r="BBZ105" s="216"/>
      <c r="BCA105" s="216"/>
      <c r="BCB105" s="216"/>
      <c r="BCC105" s="216"/>
      <c r="BCD105" s="216"/>
      <c r="BCE105" s="216"/>
      <c r="BCF105" s="216"/>
      <c r="BCG105" s="216"/>
      <c r="BCH105" s="216"/>
      <c r="BCI105" s="216"/>
      <c r="BCJ105" s="216"/>
      <c r="BCK105" s="216"/>
      <c r="BCL105" s="216"/>
      <c r="BCM105" s="216"/>
      <c r="BCN105" s="216"/>
      <c r="BCO105" s="216"/>
      <c r="BCP105" s="216"/>
      <c r="BCQ105" s="216"/>
      <c r="BCR105" s="216"/>
      <c r="BCS105" s="216"/>
      <c r="BCT105" s="216"/>
      <c r="BCU105" s="216"/>
      <c r="BCV105" s="216"/>
      <c r="BCW105" s="216"/>
      <c r="BCX105" s="216"/>
      <c r="BCY105" s="216"/>
      <c r="BCZ105" s="216"/>
      <c r="BDA105" s="216"/>
      <c r="BDB105" s="216"/>
      <c r="BDC105" s="216"/>
      <c r="BDD105" s="216"/>
      <c r="BDE105" s="216"/>
      <c r="BDF105" s="216"/>
      <c r="BDG105" s="216"/>
      <c r="BDH105" s="216"/>
      <c r="BDI105" s="216"/>
      <c r="BDJ105" s="216"/>
      <c r="BDK105" s="216"/>
      <c r="BDL105" s="216"/>
      <c r="BDM105" s="216"/>
      <c r="BDN105" s="216"/>
      <c r="BDO105" s="216"/>
      <c r="BDP105" s="216"/>
      <c r="BDQ105" s="216"/>
      <c r="BDR105" s="216"/>
      <c r="BDS105" s="216"/>
      <c r="BDT105" s="216"/>
      <c r="BDU105" s="216"/>
      <c r="BDV105" s="216"/>
      <c r="BDW105" s="216"/>
      <c r="BDX105" s="216"/>
      <c r="BDY105" s="216"/>
      <c r="BDZ105" s="216"/>
      <c r="BEA105" s="216"/>
      <c r="BEB105" s="216"/>
      <c r="BEC105" s="216"/>
      <c r="BED105" s="216"/>
      <c r="BEE105" s="216"/>
      <c r="BEF105" s="216"/>
      <c r="BEG105" s="216"/>
      <c r="BEH105" s="216"/>
      <c r="BEI105" s="216"/>
      <c r="BEJ105" s="216"/>
      <c r="BEK105" s="216"/>
      <c r="BEL105" s="216"/>
      <c r="BEM105" s="216"/>
      <c r="BEN105" s="216"/>
      <c r="BEO105" s="216"/>
      <c r="BEP105" s="216"/>
      <c r="BEQ105" s="216"/>
      <c r="BER105" s="216"/>
      <c r="BES105" s="216"/>
      <c r="BET105" s="216"/>
      <c r="BEU105" s="216"/>
      <c r="BEV105" s="216"/>
      <c r="BEW105" s="216"/>
      <c r="BEX105" s="216"/>
      <c r="BEY105" s="216"/>
      <c r="BEZ105" s="216"/>
      <c r="BFA105" s="216"/>
      <c r="BFB105" s="216"/>
      <c r="BFC105" s="216"/>
      <c r="BFD105" s="216"/>
      <c r="BFE105" s="216"/>
      <c r="BFF105" s="216"/>
      <c r="BFG105" s="216"/>
      <c r="BFH105" s="216"/>
      <c r="BFI105" s="216"/>
      <c r="BFJ105" s="216"/>
      <c r="BFK105" s="216"/>
      <c r="BFL105" s="216"/>
      <c r="BFM105" s="216"/>
      <c r="BFN105" s="216"/>
      <c r="BFO105" s="216"/>
      <c r="BFP105" s="216"/>
      <c r="BFQ105" s="216"/>
      <c r="BFR105" s="216"/>
      <c r="BFS105" s="216"/>
      <c r="BFT105" s="216"/>
      <c r="BFU105" s="216"/>
      <c r="BFV105" s="216"/>
      <c r="BFW105" s="216"/>
      <c r="BFX105" s="216"/>
      <c r="BFY105" s="216"/>
      <c r="BFZ105" s="216"/>
      <c r="BGA105" s="216"/>
      <c r="BGB105" s="216"/>
      <c r="BGC105" s="216"/>
      <c r="BGD105" s="216"/>
      <c r="BGE105" s="216"/>
      <c r="BGF105" s="216"/>
      <c r="BGG105" s="216"/>
      <c r="BGH105" s="216"/>
      <c r="BGI105" s="216"/>
      <c r="BGJ105" s="216"/>
      <c r="BGK105" s="216"/>
      <c r="BGL105" s="216"/>
      <c r="BGM105" s="216"/>
      <c r="BGN105" s="216"/>
      <c r="BGO105" s="216"/>
      <c r="BGP105" s="216"/>
      <c r="BGQ105" s="216"/>
      <c r="BGR105" s="216"/>
      <c r="BGS105" s="216"/>
      <c r="BGT105" s="216"/>
      <c r="BGU105" s="216"/>
      <c r="BGV105" s="216"/>
      <c r="BGW105" s="216"/>
      <c r="BGX105" s="216"/>
      <c r="BGY105" s="216"/>
      <c r="BGZ105" s="216"/>
      <c r="BHA105" s="216"/>
      <c r="BHB105" s="216"/>
      <c r="BHC105" s="216"/>
      <c r="BHD105" s="216"/>
      <c r="BHE105" s="216"/>
      <c r="BHF105" s="216"/>
      <c r="BHG105" s="216"/>
      <c r="BHH105" s="216"/>
      <c r="BHI105" s="216"/>
      <c r="BHJ105" s="216"/>
      <c r="BHK105" s="216"/>
      <c r="BHL105" s="216"/>
      <c r="BHM105" s="216"/>
      <c r="BHN105" s="216"/>
      <c r="BHO105" s="216"/>
      <c r="BHP105" s="216"/>
      <c r="BHQ105" s="216"/>
      <c r="BHR105" s="216"/>
      <c r="BHS105" s="216"/>
      <c r="BHT105" s="216"/>
      <c r="BHU105" s="216"/>
      <c r="BHV105" s="216"/>
      <c r="BHW105" s="216"/>
      <c r="BHX105" s="216"/>
      <c r="BHY105" s="216"/>
      <c r="BHZ105" s="216"/>
      <c r="BIA105" s="216"/>
      <c r="BIB105" s="216"/>
      <c r="BIC105" s="216"/>
      <c r="BID105" s="216"/>
      <c r="BIE105" s="216"/>
      <c r="BIF105" s="216"/>
      <c r="BIG105" s="216"/>
      <c r="BIH105" s="216"/>
      <c r="BII105" s="216"/>
      <c r="BIJ105" s="216"/>
      <c r="BIK105" s="216"/>
      <c r="BIL105" s="216"/>
      <c r="BIM105" s="216"/>
      <c r="BIN105" s="216"/>
      <c r="BIO105" s="216"/>
      <c r="BIP105" s="216"/>
      <c r="BIQ105" s="216"/>
      <c r="BIR105" s="216"/>
      <c r="BIS105" s="216"/>
      <c r="BIT105" s="216"/>
      <c r="BIU105" s="216"/>
      <c r="BIV105" s="216"/>
      <c r="BIW105" s="216"/>
      <c r="BIX105" s="216"/>
      <c r="BIY105" s="216"/>
      <c r="BIZ105" s="216"/>
      <c r="BJA105" s="216"/>
      <c r="BJB105" s="216"/>
      <c r="BJC105" s="216"/>
      <c r="BJD105" s="216"/>
      <c r="BJE105" s="216"/>
      <c r="BJF105" s="216"/>
      <c r="BJG105" s="216"/>
      <c r="BJH105" s="216"/>
      <c r="BJI105" s="216"/>
      <c r="BJJ105" s="216"/>
      <c r="BJK105" s="216"/>
      <c r="BJL105" s="216"/>
      <c r="BJM105" s="216"/>
      <c r="BJN105" s="216"/>
      <c r="BJO105" s="216"/>
      <c r="BJP105" s="216"/>
      <c r="BJQ105" s="216"/>
      <c r="BJR105" s="216"/>
      <c r="BJS105" s="216"/>
      <c r="BJT105" s="216"/>
      <c r="BJU105" s="216"/>
      <c r="BJV105" s="216"/>
      <c r="BJW105" s="216"/>
      <c r="BJX105" s="216"/>
      <c r="BJY105" s="216"/>
      <c r="BJZ105" s="216"/>
      <c r="BKA105" s="216"/>
      <c r="BKB105" s="216"/>
      <c r="BKC105" s="216"/>
      <c r="BKD105" s="216"/>
      <c r="BKE105" s="216"/>
      <c r="BKF105" s="216"/>
      <c r="BKG105" s="216"/>
      <c r="BKH105" s="216"/>
      <c r="BKI105" s="216"/>
      <c r="BKJ105" s="216"/>
      <c r="BKK105" s="216"/>
      <c r="BKL105" s="216"/>
      <c r="BKM105" s="216"/>
      <c r="BKN105" s="216"/>
      <c r="BKO105" s="216"/>
      <c r="BKP105" s="216"/>
      <c r="BKQ105" s="216"/>
      <c r="BKR105" s="216"/>
      <c r="BKS105" s="216"/>
      <c r="BKT105" s="216"/>
      <c r="BKU105" s="216"/>
      <c r="BKV105" s="216"/>
      <c r="BKW105" s="216"/>
      <c r="BKX105" s="216"/>
      <c r="BKY105" s="216"/>
      <c r="BKZ105" s="216"/>
      <c r="BLA105" s="216"/>
      <c r="BLB105" s="216"/>
      <c r="BLC105" s="216"/>
      <c r="BLD105" s="216"/>
      <c r="BLE105" s="216"/>
      <c r="BLF105" s="216"/>
      <c r="BLG105" s="216"/>
      <c r="BLH105" s="216"/>
      <c r="BLI105" s="216"/>
      <c r="BLJ105" s="216"/>
      <c r="BLK105" s="216"/>
      <c r="BLL105" s="216"/>
      <c r="BLM105" s="216"/>
      <c r="BLN105" s="216"/>
      <c r="BLO105" s="216"/>
      <c r="BLP105" s="216"/>
      <c r="BLQ105" s="216"/>
      <c r="BLR105" s="216"/>
      <c r="BLS105" s="216"/>
      <c r="BLT105" s="216"/>
      <c r="BLU105" s="216"/>
      <c r="BLV105" s="216"/>
      <c r="BLW105" s="216"/>
      <c r="BLX105" s="216"/>
      <c r="BLY105" s="216"/>
      <c r="BLZ105" s="216"/>
      <c r="BMA105" s="216"/>
      <c r="BMB105" s="216"/>
      <c r="BMC105" s="216"/>
      <c r="BMD105" s="216"/>
      <c r="BME105" s="216"/>
      <c r="BMF105" s="216"/>
      <c r="BMG105" s="216"/>
      <c r="BMH105" s="216"/>
      <c r="BMI105" s="216"/>
      <c r="BMJ105" s="216"/>
      <c r="BMK105" s="216"/>
      <c r="BML105" s="216"/>
      <c r="BMM105" s="216"/>
      <c r="BMN105" s="216"/>
      <c r="BMO105" s="216"/>
      <c r="BMP105" s="216"/>
      <c r="BMQ105" s="216"/>
      <c r="BMR105" s="216"/>
      <c r="BMS105" s="216"/>
      <c r="BMT105" s="216"/>
      <c r="BMU105" s="216"/>
      <c r="BMV105" s="216"/>
      <c r="BMW105" s="216"/>
      <c r="BMX105" s="216"/>
      <c r="BMY105" s="216"/>
      <c r="BMZ105" s="216"/>
      <c r="BNA105" s="216"/>
      <c r="BNB105" s="216"/>
      <c r="BNC105" s="216"/>
      <c r="BND105" s="216"/>
      <c r="BNE105" s="216"/>
      <c r="BNF105" s="216"/>
      <c r="BNG105" s="216"/>
      <c r="BNH105" s="216"/>
      <c r="BNI105" s="216"/>
      <c r="BNJ105" s="216"/>
      <c r="BNK105" s="216"/>
      <c r="BNL105" s="216"/>
      <c r="BNM105" s="216"/>
      <c r="BNN105" s="216"/>
      <c r="BNO105" s="216"/>
      <c r="BNP105" s="216"/>
      <c r="BNQ105" s="216"/>
      <c r="BNR105" s="216"/>
      <c r="BNS105" s="216"/>
      <c r="BNT105" s="216"/>
      <c r="BNU105" s="216"/>
      <c r="BNV105" s="216"/>
      <c r="BNW105" s="216"/>
      <c r="BNX105" s="216"/>
      <c r="BNY105" s="216"/>
      <c r="BNZ105" s="216"/>
      <c r="BOA105" s="216"/>
      <c r="BOB105" s="216"/>
      <c r="BOC105" s="216"/>
      <c r="BOD105" s="216"/>
      <c r="BOE105" s="216"/>
      <c r="BOF105" s="216"/>
      <c r="BOG105" s="216"/>
      <c r="BOH105" s="216"/>
      <c r="BOI105" s="216"/>
      <c r="BOJ105" s="216"/>
      <c r="BOK105" s="216"/>
      <c r="BOL105" s="216"/>
      <c r="BOM105" s="216"/>
      <c r="BON105" s="216"/>
      <c r="BOO105" s="216"/>
      <c r="BOP105" s="216"/>
      <c r="BOQ105" s="216"/>
      <c r="BOR105" s="216"/>
      <c r="BOS105" s="216"/>
      <c r="BOT105" s="216"/>
      <c r="BOU105" s="216"/>
      <c r="BOV105" s="216"/>
      <c r="BOW105" s="216"/>
      <c r="BOX105" s="216"/>
      <c r="BOY105" s="216"/>
      <c r="BOZ105" s="216"/>
      <c r="BPA105" s="216"/>
      <c r="BPB105" s="216"/>
      <c r="BPC105" s="216"/>
      <c r="BPD105" s="216"/>
      <c r="BPE105" s="216"/>
      <c r="BPF105" s="216"/>
      <c r="BPG105" s="216"/>
      <c r="BPH105" s="216"/>
      <c r="BPI105" s="216"/>
      <c r="BPJ105" s="216"/>
      <c r="BPK105" s="216"/>
      <c r="BPL105" s="216"/>
      <c r="BPM105" s="216"/>
      <c r="BPN105" s="216"/>
      <c r="BPO105" s="216"/>
      <c r="BPP105" s="216"/>
      <c r="BPQ105" s="216"/>
      <c r="BPR105" s="216"/>
      <c r="BPS105" s="216"/>
      <c r="BPT105" s="216"/>
      <c r="BPU105" s="216"/>
      <c r="BPV105" s="216"/>
      <c r="BPW105" s="216"/>
      <c r="BPX105" s="216"/>
      <c r="BPY105" s="216"/>
      <c r="BPZ105" s="216"/>
      <c r="BQA105" s="216"/>
      <c r="BQB105" s="216"/>
      <c r="BQC105" s="216"/>
      <c r="BQD105" s="216"/>
      <c r="BQE105" s="216"/>
      <c r="BQF105" s="216"/>
      <c r="BQG105" s="216"/>
      <c r="BQH105" s="216"/>
      <c r="BQI105" s="216"/>
      <c r="BQJ105" s="216"/>
      <c r="BQK105" s="216"/>
      <c r="BQL105" s="216"/>
      <c r="BQM105" s="216"/>
      <c r="BQN105" s="216"/>
      <c r="BQO105" s="216"/>
      <c r="BQP105" s="216"/>
      <c r="BQQ105" s="216"/>
      <c r="BQR105" s="216"/>
      <c r="BQS105" s="216"/>
      <c r="BQT105" s="216"/>
      <c r="BQU105" s="216"/>
      <c r="BQV105" s="216"/>
      <c r="BQW105" s="216"/>
      <c r="BQX105" s="216"/>
      <c r="BQY105" s="216"/>
      <c r="BQZ105" s="216"/>
      <c r="BRA105" s="216"/>
      <c r="BRB105" s="216"/>
      <c r="BRC105" s="216"/>
      <c r="BRD105" s="216"/>
      <c r="BRE105" s="216"/>
      <c r="BRF105" s="216"/>
      <c r="BRG105" s="216"/>
      <c r="BRH105" s="216"/>
      <c r="BRI105" s="216"/>
      <c r="BRJ105" s="216"/>
      <c r="BRK105" s="216"/>
      <c r="BRL105" s="216"/>
      <c r="BRM105" s="216"/>
      <c r="BRN105" s="216"/>
      <c r="BRO105" s="216"/>
      <c r="BRP105" s="216"/>
      <c r="BRQ105" s="216"/>
      <c r="BRR105" s="216"/>
      <c r="BRS105" s="216"/>
      <c r="BRT105" s="216"/>
      <c r="BRU105" s="216"/>
      <c r="BRV105" s="216"/>
      <c r="BRW105" s="216"/>
      <c r="BRX105" s="216"/>
      <c r="BRY105" s="216"/>
      <c r="BRZ105" s="216"/>
      <c r="BSA105" s="216"/>
      <c r="BSB105" s="216"/>
      <c r="BSC105" s="216"/>
      <c r="BSD105" s="216"/>
      <c r="BSE105" s="216"/>
      <c r="BSF105" s="216"/>
      <c r="BSG105" s="216"/>
      <c r="BSH105" s="216"/>
      <c r="BSI105" s="216"/>
      <c r="BSJ105" s="216"/>
      <c r="BSK105" s="216"/>
      <c r="BSL105" s="216"/>
      <c r="BSM105" s="216"/>
      <c r="BSN105" s="216"/>
      <c r="BSO105" s="216"/>
      <c r="BSP105" s="216"/>
      <c r="BSQ105" s="216"/>
      <c r="BSR105" s="216"/>
      <c r="BSS105" s="216"/>
      <c r="BST105" s="216"/>
      <c r="BSU105" s="216"/>
      <c r="BSV105" s="216"/>
      <c r="BSW105" s="216"/>
      <c r="BSX105" s="216"/>
      <c r="BSY105" s="216"/>
      <c r="BSZ105" s="216"/>
      <c r="BTA105" s="216"/>
      <c r="BTB105" s="216"/>
      <c r="BTC105" s="216"/>
      <c r="BTD105" s="216"/>
      <c r="BTE105" s="216"/>
      <c r="BTF105" s="216"/>
      <c r="BTG105" s="216"/>
      <c r="BTH105" s="216"/>
      <c r="BTI105" s="216"/>
      <c r="BTJ105" s="216"/>
      <c r="BTK105" s="216"/>
      <c r="BTL105" s="216"/>
      <c r="BTM105" s="216"/>
      <c r="BTN105" s="216"/>
      <c r="BTO105" s="216"/>
      <c r="BTP105" s="216"/>
      <c r="BTQ105" s="216"/>
      <c r="BTR105" s="216"/>
      <c r="BTS105" s="216"/>
      <c r="BTT105" s="216"/>
      <c r="BTU105" s="216"/>
      <c r="BTV105" s="216"/>
      <c r="BTW105" s="216"/>
      <c r="BTX105" s="216"/>
      <c r="BTY105" s="216"/>
      <c r="BTZ105" s="216"/>
      <c r="BUA105" s="216"/>
      <c r="BUB105" s="216"/>
      <c r="BUC105" s="216"/>
      <c r="BUD105" s="216"/>
      <c r="BUE105" s="216"/>
      <c r="BUF105" s="216"/>
      <c r="BUG105" s="216"/>
      <c r="BUH105" s="216"/>
      <c r="BUI105" s="216"/>
      <c r="BUJ105" s="216"/>
      <c r="BUK105" s="216"/>
      <c r="BUL105" s="216"/>
      <c r="BUM105" s="216"/>
      <c r="BUN105" s="216"/>
      <c r="BUO105" s="216"/>
      <c r="BUP105" s="216"/>
      <c r="BUQ105" s="216"/>
      <c r="BUR105" s="216"/>
      <c r="BUS105" s="216"/>
      <c r="BUT105" s="216"/>
      <c r="BUU105" s="216"/>
      <c r="BUV105" s="216"/>
      <c r="BUW105" s="216"/>
      <c r="BUX105" s="216"/>
      <c r="BUY105" s="216"/>
      <c r="BUZ105" s="216"/>
      <c r="BVA105" s="216"/>
      <c r="BVB105" s="216"/>
      <c r="BVC105" s="216"/>
      <c r="BVD105" s="216"/>
      <c r="BVE105" s="216"/>
      <c r="BVF105" s="216"/>
      <c r="BVG105" s="216"/>
      <c r="BVH105" s="216"/>
      <c r="BVI105" s="216"/>
      <c r="BVJ105" s="216"/>
      <c r="BVK105" s="216"/>
      <c r="BVL105" s="216"/>
      <c r="BVM105" s="216"/>
      <c r="BVN105" s="216"/>
      <c r="BVO105" s="216"/>
      <c r="BVP105" s="216"/>
      <c r="BVQ105" s="216"/>
      <c r="BVR105" s="216"/>
      <c r="BVS105" s="216"/>
      <c r="BVT105" s="216"/>
      <c r="BVU105" s="216"/>
      <c r="BVV105" s="216"/>
      <c r="BVW105" s="216"/>
      <c r="BVX105" s="216"/>
      <c r="BVY105" s="216"/>
      <c r="BVZ105" s="216"/>
      <c r="BWA105" s="216"/>
      <c r="BWB105" s="216"/>
      <c r="BWC105" s="216"/>
      <c r="BWD105" s="216"/>
      <c r="BWE105" s="216"/>
      <c r="BWF105" s="216"/>
      <c r="BWG105" s="216"/>
      <c r="BWH105" s="216"/>
      <c r="BWI105" s="216"/>
      <c r="BWJ105" s="216"/>
      <c r="BWK105" s="216"/>
      <c r="BWL105" s="216"/>
      <c r="BWM105" s="216"/>
      <c r="BWN105" s="216"/>
      <c r="BWO105" s="216"/>
      <c r="BWP105" s="216"/>
      <c r="BWQ105" s="216"/>
      <c r="BWR105" s="216"/>
      <c r="BWS105" s="216"/>
      <c r="BWT105" s="216"/>
      <c r="BWU105" s="216"/>
      <c r="BWV105" s="216"/>
      <c r="BWW105" s="216"/>
      <c r="BWX105" s="216"/>
      <c r="BWY105" s="216"/>
      <c r="BWZ105" s="216"/>
      <c r="BXA105" s="216"/>
      <c r="BXB105" s="216"/>
      <c r="BXC105" s="216"/>
      <c r="BXD105" s="216"/>
      <c r="BXE105" s="216"/>
      <c r="BXF105" s="216"/>
      <c r="BXG105" s="216"/>
      <c r="BXH105" s="216"/>
      <c r="BXI105" s="216"/>
      <c r="BXJ105" s="216"/>
      <c r="BXK105" s="216"/>
      <c r="BXL105" s="216"/>
      <c r="BXM105" s="216"/>
      <c r="BXN105" s="216"/>
      <c r="BXO105" s="216"/>
      <c r="BXP105" s="216"/>
      <c r="BXQ105" s="216"/>
      <c r="BXR105" s="216"/>
      <c r="BXS105" s="216"/>
      <c r="BXT105" s="216"/>
      <c r="BXU105" s="216"/>
      <c r="BXV105" s="216"/>
      <c r="BXW105" s="216"/>
      <c r="BXX105" s="216"/>
      <c r="BXY105" s="216"/>
      <c r="BXZ105" s="216"/>
      <c r="BYA105" s="216"/>
      <c r="BYB105" s="216"/>
      <c r="BYC105" s="216"/>
      <c r="BYD105" s="216"/>
      <c r="BYE105" s="216"/>
      <c r="BYF105" s="216"/>
      <c r="BYG105" s="216"/>
      <c r="BYH105" s="216"/>
      <c r="BYI105" s="216"/>
      <c r="BYJ105" s="216"/>
      <c r="BYK105" s="216"/>
      <c r="BYL105" s="216"/>
      <c r="BYM105" s="216"/>
      <c r="BYN105" s="216"/>
      <c r="BYO105" s="216"/>
      <c r="BYP105" s="216"/>
      <c r="BYQ105" s="216"/>
      <c r="BYR105" s="216"/>
      <c r="BYS105" s="216"/>
      <c r="BYT105" s="216"/>
      <c r="BYU105" s="216"/>
      <c r="BYV105" s="216"/>
      <c r="BYW105" s="216"/>
      <c r="BYX105" s="216"/>
      <c r="BYY105" s="216"/>
      <c r="BYZ105" s="216"/>
      <c r="BZA105" s="216"/>
      <c r="BZB105" s="216"/>
      <c r="BZC105" s="216"/>
      <c r="BZD105" s="216"/>
      <c r="BZE105" s="216"/>
      <c r="BZF105" s="216"/>
      <c r="BZG105" s="216"/>
      <c r="BZH105" s="216"/>
      <c r="BZI105" s="216"/>
      <c r="BZJ105" s="216"/>
      <c r="BZK105" s="216"/>
      <c r="BZL105" s="216"/>
      <c r="BZM105" s="216"/>
      <c r="BZN105" s="216"/>
      <c r="BZO105" s="216"/>
      <c r="BZP105" s="216"/>
      <c r="BZQ105" s="216"/>
      <c r="BZR105" s="216"/>
      <c r="BZS105" s="216"/>
      <c r="BZT105" s="216"/>
      <c r="BZU105" s="216"/>
      <c r="BZV105" s="216"/>
      <c r="BZW105" s="216"/>
      <c r="BZX105" s="216"/>
      <c r="BZY105" s="216"/>
      <c r="BZZ105" s="216"/>
      <c r="CAA105" s="216"/>
      <c r="CAB105" s="216"/>
      <c r="CAC105" s="216"/>
      <c r="CAD105" s="216"/>
      <c r="CAE105" s="216"/>
      <c r="CAF105" s="216"/>
      <c r="CAG105" s="216"/>
      <c r="CAH105" s="216"/>
      <c r="CAI105" s="216"/>
      <c r="CAJ105" s="216"/>
      <c r="CAK105" s="216"/>
      <c r="CAL105" s="216"/>
      <c r="CAM105" s="216"/>
      <c r="CAN105" s="216"/>
      <c r="CAO105" s="216"/>
      <c r="CAP105" s="216"/>
      <c r="CAQ105" s="216"/>
      <c r="CAR105" s="216"/>
      <c r="CAS105" s="216"/>
      <c r="CAT105" s="216"/>
      <c r="CAU105" s="216"/>
      <c r="CAV105" s="216"/>
      <c r="CAW105" s="216"/>
      <c r="CAX105" s="216"/>
      <c r="CAY105" s="216"/>
      <c r="CAZ105" s="216"/>
      <c r="CBA105" s="216"/>
      <c r="CBB105" s="216"/>
      <c r="CBC105" s="216"/>
      <c r="CBD105" s="216"/>
      <c r="CBE105" s="216"/>
      <c r="CBF105" s="216"/>
      <c r="CBG105" s="216"/>
      <c r="CBH105" s="216"/>
      <c r="CBI105" s="216"/>
      <c r="CBJ105" s="216"/>
      <c r="CBK105" s="216"/>
      <c r="CBL105" s="216"/>
      <c r="CBM105" s="216"/>
      <c r="CBN105" s="216"/>
      <c r="CBO105" s="216"/>
      <c r="CBP105" s="216"/>
      <c r="CBQ105" s="216"/>
      <c r="CBR105" s="216"/>
      <c r="CBS105" s="216"/>
      <c r="CBT105" s="216"/>
      <c r="CBU105" s="216"/>
      <c r="CBV105" s="216"/>
      <c r="CBW105" s="216"/>
      <c r="CBX105" s="216"/>
      <c r="CBY105" s="216"/>
      <c r="CBZ105" s="216"/>
      <c r="CCA105" s="216"/>
      <c r="CCB105" s="216"/>
      <c r="CCC105" s="216"/>
      <c r="CCD105" s="216"/>
      <c r="CCE105" s="216"/>
      <c r="CCF105" s="216"/>
      <c r="CCG105" s="216"/>
      <c r="CCH105" s="216"/>
      <c r="CCI105" s="216"/>
      <c r="CCJ105" s="216"/>
      <c r="CCK105" s="216"/>
      <c r="CCL105" s="216"/>
      <c r="CCM105" s="216"/>
      <c r="CCN105" s="216"/>
      <c r="CCO105" s="216"/>
      <c r="CCP105" s="216"/>
      <c r="CCQ105" s="216"/>
      <c r="CCR105" s="216"/>
      <c r="CCS105" s="216"/>
      <c r="CCT105" s="216"/>
      <c r="CCU105" s="216"/>
      <c r="CCV105" s="216"/>
      <c r="CCW105" s="216"/>
      <c r="CCX105" s="216"/>
      <c r="CCY105" s="216"/>
      <c r="CCZ105" s="216"/>
      <c r="CDA105" s="216"/>
      <c r="CDB105" s="216"/>
      <c r="CDC105" s="216"/>
      <c r="CDD105" s="216"/>
      <c r="CDE105" s="216"/>
      <c r="CDF105" s="216"/>
      <c r="CDG105" s="216"/>
      <c r="CDH105" s="216"/>
      <c r="CDI105" s="216"/>
      <c r="CDJ105" s="216"/>
      <c r="CDK105" s="216"/>
      <c r="CDL105" s="216"/>
      <c r="CDM105" s="216"/>
      <c r="CDN105" s="216"/>
      <c r="CDO105" s="216"/>
      <c r="CDP105" s="216"/>
      <c r="CDQ105" s="216"/>
      <c r="CDR105" s="216"/>
      <c r="CDS105" s="216"/>
      <c r="CDT105" s="216"/>
      <c r="CDU105" s="216"/>
      <c r="CDV105" s="216"/>
      <c r="CDW105" s="216"/>
      <c r="CDX105" s="216"/>
      <c r="CDY105" s="216"/>
      <c r="CDZ105" s="216"/>
      <c r="CEA105" s="216"/>
      <c r="CEB105" s="216"/>
      <c r="CEC105" s="216"/>
      <c r="CED105" s="216"/>
      <c r="CEE105" s="216"/>
      <c r="CEF105" s="216"/>
      <c r="CEG105" s="216"/>
      <c r="CEH105" s="216"/>
      <c r="CEI105" s="216"/>
      <c r="CEJ105" s="216"/>
      <c r="CEK105" s="216"/>
      <c r="CEL105" s="216"/>
      <c r="CEM105" s="216"/>
      <c r="CEN105" s="216"/>
      <c r="CEO105" s="216"/>
      <c r="CEP105" s="216"/>
      <c r="CEQ105" s="216"/>
      <c r="CER105" s="216"/>
      <c r="CES105" s="216"/>
      <c r="CET105" s="216"/>
      <c r="CEU105" s="216"/>
      <c r="CEV105" s="216"/>
      <c r="CEW105" s="216"/>
      <c r="CEX105" s="216"/>
      <c r="CEY105" s="216"/>
      <c r="CEZ105" s="216"/>
      <c r="CFA105" s="216"/>
      <c r="CFB105" s="216"/>
      <c r="CFC105" s="216"/>
      <c r="CFD105" s="216"/>
      <c r="CFE105" s="216"/>
      <c r="CFF105" s="216"/>
      <c r="CFG105" s="216"/>
      <c r="CFH105" s="216"/>
      <c r="CFI105" s="216"/>
      <c r="CFJ105" s="216"/>
      <c r="CFK105" s="216"/>
      <c r="CFL105" s="216"/>
      <c r="CFM105" s="216"/>
      <c r="CFN105" s="216"/>
      <c r="CFO105" s="216"/>
      <c r="CFP105" s="216"/>
      <c r="CFQ105" s="216"/>
      <c r="CFR105" s="216"/>
      <c r="CFS105" s="216"/>
      <c r="CFT105" s="216"/>
      <c r="CFU105" s="216"/>
      <c r="CFV105" s="216"/>
      <c r="CFW105" s="216"/>
      <c r="CFX105" s="216"/>
      <c r="CFY105" s="216"/>
      <c r="CFZ105" s="216"/>
      <c r="CGA105" s="216"/>
      <c r="CGB105" s="216"/>
      <c r="CGC105" s="216"/>
      <c r="CGD105" s="216"/>
      <c r="CGE105" s="216"/>
      <c r="CGF105" s="216"/>
      <c r="CGG105" s="216"/>
      <c r="CGH105" s="216"/>
      <c r="CGI105" s="216"/>
      <c r="CGJ105" s="216"/>
      <c r="CGK105" s="216"/>
      <c r="CGL105" s="216"/>
      <c r="CGM105" s="216"/>
      <c r="CGN105" s="216"/>
      <c r="CGO105" s="216"/>
      <c r="CGP105" s="216"/>
      <c r="CGQ105" s="216"/>
      <c r="CGR105" s="216"/>
      <c r="CGS105" s="216"/>
      <c r="CGT105" s="216"/>
      <c r="CGU105" s="216"/>
      <c r="CGV105" s="216"/>
      <c r="CGW105" s="216"/>
      <c r="CGX105" s="216"/>
      <c r="CGY105" s="216"/>
      <c r="CGZ105" s="216"/>
      <c r="CHA105" s="216"/>
      <c r="CHB105" s="216"/>
      <c r="CHC105" s="216"/>
      <c r="CHD105" s="216"/>
      <c r="CHE105" s="216"/>
      <c r="CHF105" s="216"/>
      <c r="CHG105" s="216"/>
      <c r="CHH105" s="216"/>
      <c r="CHI105" s="216"/>
      <c r="CHJ105" s="216"/>
      <c r="CHK105" s="216"/>
      <c r="CHL105" s="216"/>
      <c r="CHM105" s="216"/>
      <c r="CHN105" s="216"/>
      <c r="CHO105" s="216"/>
      <c r="CHP105" s="216"/>
      <c r="CHQ105" s="216"/>
      <c r="CHR105" s="216"/>
      <c r="CHS105" s="216"/>
      <c r="CHT105" s="216"/>
      <c r="CHU105" s="216"/>
      <c r="CHV105" s="216"/>
      <c r="CHW105" s="216"/>
      <c r="CHX105" s="216"/>
      <c r="CHY105" s="216"/>
      <c r="CHZ105" s="216"/>
      <c r="CIA105" s="216"/>
      <c r="CIB105" s="216"/>
      <c r="CIC105" s="216"/>
      <c r="CID105" s="216"/>
      <c r="CIE105" s="216"/>
      <c r="CIF105" s="216"/>
      <c r="CIG105" s="216"/>
      <c r="CIH105" s="216"/>
      <c r="CII105" s="216"/>
      <c r="CIJ105" s="216"/>
      <c r="CIK105" s="216"/>
      <c r="CIL105" s="216"/>
      <c r="CIM105" s="216"/>
      <c r="CIN105" s="216"/>
      <c r="CIO105" s="216"/>
      <c r="CIP105" s="216"/>
      <c r="CIQ105" s="216"/>
      <c r="CIR105" s="216"/>
      <c r="CIS105" s="216"/>
      <c r="CIT105" s="216"/>
      <c r="CIU105" s="216"/>
      <c r="CIV105" s="216"/>
      <c r="CIW105" s="216"/>
      <c r="CIX105" s="216"/>
      <c r="CIY105" s="216"/>
      <c r="CIZ105" s="216"/>
      <c r="CJA105" s="216"/>
      <c r="CJB105" s="216"/>
      <c r="CJC105" s="216"/>
      <c r="CJD105" s="216"/>
      <c r="CJE105" s="216"/>
      <c r="CJF105" s="216"/>
      <c r="CJG105" s="216"/>
      <c r="CJH105" s="216"/>
      <c r="CJI105" s="216"/>
      <c r="CJJ105" s="216"/>
      <c r="CJK105" s="216"/>
      <c r="CJL105" s="216"/>
      <c r="CJM105" s="216"/>
      <c r="CJN105" s="216"/>
      <c r="CJO105" s="216"/>
      <c r="CJP105" s="216"/>
      <c r="CJQ105" s="216"/>
      <c r="CJR105" s="216"/>
      <c r="CJS105" s="216"/>
      <c r="CJT105" s="216"/>
      <c r="CJU105" s="216"/>
      <c r="CJV105" s="216"/>
      <c r="CJW105" s="216"/>
      <c r="CJX105" s="216"/>
      <c r="CJY105" s="216"/>
      <c r="CJZ105" s="216"/>
      <c r="CKA105" s="216"/>
      <c r="CKB105" s="216"/>
      <c r="CKC105" s="216"/>
      <c r="CKD105" s="216"/>
      <c r="CKE105" s="216"/>
      <c r="CKF105" s="216"/>
      <c r="CKG105" s="216"/>
      <c r="CKH105" s="216"/>
      <c r="CKI105" s="216"/>
      <c r="CKJ105" s="216"/>
      <c r="CKK105" s="216"/>
      <c r="CKL105" s="216"/>
      <c r="CKM105" s="216"/>
      <c r="CKN105" s="216"/>
      <c r="CKO105" s="216"/>
      <c r="CKP105" s="216"/>
      <c r="CKQ105" s="216"/>
      <c r="CKR105" s="216"/>
      <c r="CKS105" s="216"/>
      <c r="CKT105" s="216"/>
      <c r="CKU105" s="216"/>
      <c r="CKV105" s="216"/>
      <c r="CKW105" s="216"/>
      <c r="CKX105" s="216"/>
      <c r="CKY105" s="216"/>
      <c r="CKZ105" s="216"/>
      <c r="CLA105" s="216"/>
      <c r="CLB105" s="216"/>
      <c r="CLC105" s="216"/>
      <c r="CLD105" s="216"/>
      <c r="CLE105" s="216"/>
      <c r="CLF105" s="216"/>
      <c r="CLG105" s="216"/>
      <c r="CLH105" s="216"/>
      <c r="CLI105" s="216"/>
      <c r="CLJ105" s="216"/>
      <c r="CLK105" s="216"/>
      <c r="CLL105" s="216"/>
      <c r="CLM105" s="216"/>
      <c r="CLN105" s="216"/>
      <c r="CLO105" s="216"/>
      <c r="CLP105" s="216"/>
      <c r="CLQ105" s="216"/>
      <c r="CLR105" s="216"/>
      <c r="CLS105" s="216"/>
      <c r="CLT105" s="216"/>
      <c r="CLU105" s="216"/>
      <c r="CLV105" s="216"/>
      <c r="CLW105" s="216"/>
      <c r="CLX105" s="216"/>
      <c r="CLY105" s="216"/>
      <c r="CLZ105" s="216"/>
      <c r="CMA105" s="216"/>
      <c r="CMB105" s="216"/>
      <c r="CMC105" s="216"/>
      <c r="CMD105" s="216"/>
      <c r="CME105" s="216"/>
      <c r="CMF105" s="216"/>
      <c r="CMG105" s="216"/>
      <c r="CMH105" s="216"/>
      <c r="CMI105" s="216"/>
      <c r="CMJ105" s="216"/>
      <c r="CMK105" s="216"/>
      <c r="CML105" s="216"/>
      <c r="CMM105" s="216"/>
      <c r="CMN105" s="216"/>
      <c r="CMO105" s="216"/>
      <c r="CMP105" s="216"/>
      <c r="CMQ105" s="216"/>
      <c r="CMR105" s="216"/>
      <c r="CMS105" s="216"/>
      <c r="CMT105" s="216"/>
      <c r="CMU105" s="216"/>
      <c r="CMV105" s="216"/>
      <c r="CMW105" s="216"/>
      <c r="CMX105" s="216"/>
      <c r="CMY105" s="216"/>
      <c r="CMZ105" s="216"/>
      <c r="CNA105" s="216"/>
      <c r="CNB105" s="216"/>
      <c r="CNC105" s="216"/>
      <c r="CND105" s="216"/>
      <c r="CNE105" s="216"/>
      <c r="CNF105" s="216"/>
      <c r="CNG105" s="216"/>
      <c r="CNH105" s="216"/>
      <c r="CNI105" s="216"/>
      <c r="CNJ105" s="216"/>
      <c r="CNK105" s="216"/>
      <c r="CNL105" s="216"/>
      <c r="CNM105" s="216"/>
      <c r="CNN105" s="216"/>
      <c r="CNO105" s="216"/>
      <c r="CNP105" s="216"/>
      <c r="CNQ105" s="216"/>
      <c r="CNR105" s="216"/>
      <c r="CNS105" s="216"/>
      <c r="CNT105" s="216"/>
      <c r="CNU105" s="216"/>
      <c r="CNV105" s="216"/>
      <c r="CNW105" s="216"/>
      <c r="CNX105" s="216"/>
      <c r="CNY105" s="216"/>
      <c r="CNZ105" s="216"/>
      <c r="COA105" s="216"/>
      <c r="COB105" s="216"/>
      <c r="COC105" s="216"/>
      <c r="COD105" s="216"/>
      <c r="COE105" s="216"/>
      <c r="COF105" s="216"/>
      <c r="COG105" s="216"/>
      <c r="COH105" s="216"/>
      <c r="COI105" s="216"/>
      <c r="COJ105" s="216"/>
      <c r="COK105" s="216"/>
      <c r="COL105" s="216"/>
      <c r="COM105" s="216"/>
      <c r="CON105" s="216"/>
      <c r="COO105" s="216"/>
      <c r="COP105" s="216"/>
      <c r="COQ105" s="216"/>
      <c r="COR105" s="216"/>
      <c r="COS105" s="216"/>
      <c r="COT105" s="216"/>
      <c r="COU105" s="216"/>
      <c r="COV105" s="216"/>
      <c r="COW105" s="216"/>
      <c r="COX105" s="216"/>
      <c r="COY105" s="216"/>
      <c r="COZ105" s="216"/>
      <c r="CPA105" s="216"/>
      <c r="CPB105" s="216"/>
      <c r="CPC105" s="216"/>
      <c r="CPD105" s="216"/>
      <c r="CPE105" s="216"/>
      <c r="CPF105" s="216"/>
    </row>
    <row r="106" spans="1:2450" s="175" customFormat="1" ht="25.5" x14ac:dyDescent="0.25">
      <c r="A106" s="718"/>
      <c r="B106" s="171">
        <f t="shared" si="2"/>
        <v>5</v>
      </c>
      <c r="C106" s="344" t="s">
        <v>56</v>
      </c>
      <c r="D106" s="163"/>
      <c r="E106" s="163"/>
      <c r="F106" s="163"/>
      <c r="G106" s="159"/>
      <c r="H106" s="290"/>
      <c r="I106" s="373"/>
      <c r="J106" s="373"/>
      <c r="K106" s="373"/>
      <c r="L106" s="373"/>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c r="HX106" s="216"/>
      <c r="HY106" s="216"/>
      <c r="HZ106" s="216"/>
      <c r="IA106" s="216"/>
      <c r="IB106" s="216"/>
      <c r="IC106" s="216"/>
      <c r="ID106" s="216"/>
      <c r="IE106" s="216"/>
      <c r="IF106" s="216"/>
      <c r="IG106" s="216"/>
      <c r="IH106" s="216"/>
      <c r="II106" s="216"/>
      <c r="IJ106" s="216"/>
      <c r="IK106" s="216"/>
      <c r="IL106" s="216"/>
      <c r="IM106" s="216"/>
      <c r="IN106" s="216"/>
      <c r="IO106" s="216"/>
      <c r="IP106" s="216"/>
      <c r="IQ106" s="216"/>
      <c r="IR106" s="216"/>
      <c r="IS106" s="216"/>
      <c r="IT106" s="216"/>
      <c r="IU106" s="216"/>
      <c r="IV106" s="216"/>
      <c r="IW106" s="216"/>
      <c r="IX106" s="216"/>
      <c r="IY106" s="216"/>
      <c r="IZ106" s="216"/>
      <c r="JA106" s="216"/>
      <c r="JB106" s="216"/>
      <c r="JC106" s="216"/>
      <c r="JD106" s="216"/>
      <c r="JE106" s="216"/>
      <c r="JF106" s="216"/>
      <c r="JG106" s="216"/>
      <c r="JH106" s="216"/>
      <c r="JI106" s="216"/>
      <c r="JJ106" s="216"/>
      <c r="JK106" s="216"/>
      <c r="JL106" s="216"/>
      <c r="JM106" s="216"/>
      <c r="JN106" s="216"/>
      <c r="JO106" s="216"/>
      <c r="JP106" s="216"/>
      <c r="JQ106" s="216"/>
      <c r="JR106" s="216"/>
      <c r="JS106" s="216"/>
      <c r="JT106" s="216"/>
      <c r="JU106" s="216"/>
      <c r="JV106" s="216"/>
      <c r="JW106" s="216"/>
      <c r="JX106" s="216"/>
      <c r="JY106" s="216"/>
      <c r="JZ106" s="216"/>
      <c r="KA106" s="216"/>
      <c r="KB106" s="216"/>
      <c r="KC106" s="216"/>
      <c r="KD106" s="216"/>
      <c r="KE106" s="216"/>
      <c r="KF106" s="216"/>
      <c r="KG106" s="216"/>
      <c r="KH106" s="216"/>
      <c r="KI106" s="216"/>
      <c r="KJ106" s="216"/>
      <c r="KK106" s="216"/>
      <c r="KL106" s="216"/>
      <c r="KM106" s="216"/>
      <c r="KN106" s="216"/>
      <c r="KO106" s="216"/>
      <c r="KP106" s="216"/>
      <c r="KQ106" s="216"/>
      <c r="KR106" s="216"/>
      <c r="KS106" s="216"/>
      <c r="KT106" s="216"/>
      <c r="KU106" s="216"/>
      <c r="KV106" s="216"/>
      <c r="KW106" s="216"/>
      <c r="KX106" s="216"/>
      <c r="KY106" s="216"/>
      <c r="KZ106" s="216"/>
      <c r="LA106" s="216"/>
      <c r="LB106" s="216"/>
      <c r="LC106" s="216"/>
      <c r="LD106" s="216"/>
      <c r="LE106" s="216"/>
      <c r="LF106" s="216"/>
      <c r="LG106" s="216"/>
      <c r="LH106" s="216"/>
      <c r="LI106" s="216"/>
      <c r="LJ106" s="216"/>
      <c r="LK106" s="216"/>
      <c r="LL106" s="216"/>
      <c r="LM106" s="216"/>
      <c r="LN106" s="216"/>
      <c r="LO106" s="216"/>
      <c r="LP106" s="216"/>
      <c r="LQ106" s="216"/>
      <c r="LR106" s="216"/>
      <c r="LS106" s="216"/>
      <c r="LT106" s="216"/>
      <c r="LU106" s="216"/>
      <c r="LV106" s="216"/>
      <c r="LW106" s="216"/>
      <c r="LX106" s="216"/>
      <c r="LY106" s="216"/>
      <c r="LZ106" s="216"/>
      <c r="MA106" s="216"/>
      <c r="MB106" s="216"/>
      <c r="MC106" s="216"/>
      <c r="MD106" s="216"/>
      <c r="ME106" s="216"/>
      <c r="MF106" s="216"/>
      <c r="MG106" s="216"/>
      <c r="MH106" s="216"/>
      <c r="MI106" s="216"/>
      <c r="MJ106" s="216"/>
      <c r="MK106" s="216"/>
      <c r="ML106" s="216"/>
      <c r="MM106" s="216"/>
      <c r="MN106" s="216"/>
      <c r="MO106" s="216"/>
      <c r="MP106" s="216"/>
      <c r="MQ106" s="216"/>
      <c r="MR106" s="216"/>
      <c r="MS106" s="216"/>
      <c r="MT106" s="216"/>
      <c r="MU106" s="216"/>
      <c r="MV106" s="216"/>
      <c r="MW106" s="216"/>
      <c r="MX106" s="216"/>
      <c r="MY106" s="216"/>
      <c r="MZ106" s="216"/>
      <c r="NA106" s="216"/>
      <c r="NB106" s="216"/>
      <c r="NC106" s="216"/>
      <c r="ND106" s="216"/>
      <c r="NE106" s="216"/>
      <c r="NF106" s="216"/>
      <c r="NG106" s="216"/>
      <c r="NH106" s="216"/>
      <c r="NI106" s="216"/>
      <c r="NJ106" s="216"/>
      <c r="NK106" s="216"/>
      <c r="NL106" s="216"/>
      <c r="NM106" s="216"/>
      <c r="NN106" s="216"/>
      <c r="NO106" s="216"/>
      <c r="NP106" s="216"/>
      <c r="NQ106" s="216"/>
      <c r="NR106" s="216"/>
      <c r="NS106" s="216"/>
      <c r="NT106" s="216"/>
      <c r="NU106" s="216"/>
      <c r="NV106" s="216"/>
      <c r="NW106" s="216"/>
      <c r="NX106" s="216"/>
      <c r="NY106" s="216"/>
      <c r="NZ106" s="216"/>
      <c r="OA106" s="216"/>
      <c r="OB106" s="216"/>
      <c r="OC106" s="216"/>
      <c r="OD106" s="216"/>
      <c r="OE106" s="216"/>
      <c r="OF106" s="216"/>
      <c r="OG106" s="216"/>
      <c r="OH106" s="216"/>
      <c r="OI106" s="216"/>
      <c r="OJ106" s="216"/>
      <c r="OK106" s="216"/>
      <c r="OL106" s="216"/>
      <c r="OM106" s="216"/>
      <c r="ON106" s="216"/>
      <c r="OO106" s="216"/>
      <c r="OP106" s="216"/>
      <c r="OQ106" s="216"/>
      <c r="OR106" s="216"/>
      <c r="OS106" s="216"/>
      <c r="OT106" s="216"/>
      <c r="OU106" s="216"/>
      <c r="OV106" s="216"/>
      <c r="OW106" s="216"/>
      <c r="OX106" s="216"/>
      <c r="OY106" s="216"/>
      <c r="OZ106" s="216"/>
      <c r="PA106" s="216"/>
      <c r="PB106" s="216"/>
      <c r="PC106" s="216"/>
      <c r="PD106" s="216"/>
      <c r="PE106" s="216"/>
      <c r="PF106" s="216"/>
      <c r="PG106" s="216"/>
      <c r="PH106" s="216"/>
      <c r="PI106" s="216"/>
      <c r="PJ106" s="216"/>
      <c r="PK106" s="216"/>
      <c r="PL106" s="216"/>
      <c r="PM106" s="216"/>
      <c r="PN106" s="216"/>
      <c r="PO106" s="216"/>
      <c r="PP106" s="216"/>
      <c r="PQ106" s="216"/>
      <c r="PR106" s="216"/>
      <c r="PS106" s="216"/>
      <c r="PT106" s="216"/>
      <c r="PU106" s="216"/>
      <c r="PV106" s="216"/>
      <c r="PW106" s="216"/>
      <c r="PX106" s="216"/>
      <c r="PY106" s="216"/>
      <c r="PZ106" s="216"/>
      <c r="QA106" s="216"/>
      <c r="QB106" s="216"/>
      <c r="QC106" s="216"/>
      <c r="QD106" s="216"/>
      <c r="QE106" s="216"/>
      <c r="QF106" s="216"/>
      <c r="QG106" s="216"/>
      <c r="QH106" s="216"/>
      <c r="QI106" s="216"/>
      <c r="QJ106" s="216"/>
      <c r="QK106" s="216"/>
      <c r="QL106" s="216"/>
      <c r="QM106" s="216"/>
      <c r="QN106" s="216"/>
      <c r="QO106" s="216"/>
      <c r="QP106" s="216"/>
      <c r="QQ106" s="216"/>
      <c r="QR106" s="216"/>
      <c r="QS106" s="216"/>
      <c r="QT106" s="216"/>
      <c r="QU106" s="216"/>
      <c r="QV106" s="216"/>
      <c r="QW106" s="216"/>
      <c r="QX106" s="216"/>
      <c r="QY106" s="216"/>
      <c r="QZ106" s="216"/>
      <c r="RA106" s="216"/>
      <c r="RB106" s="216"/>
      <c r="RC106" s="216"/>
      <c r="RD106" s="216"/>
      <c r="RE106" s="216"/>
      <c r="RF106" s="216"/>
      <c r="RG106" s="216"/>
      <c r="RH106" s="216"/>
      <c r="RI106" s="216"/>
      <c r="RJ106" s="216"/>
      <c r="RK106" s="216"/>
      <c r="RL106" s="216"/>
      <c r="RM106" s="216"/>
      <c r="RN106" s="216"/>
      <c r="RO106" s="216"/>
      <c r="RP106" s="216"/>
      <c r="RQ106" s="216"/>
      <c r="RR106" s="216"/>
      <c r="RS106" s="216"/>
      <c r="RT106" s="216"/>
      <c r="RU106" s="216"/>
      <c r="RV106" s="216"/>
      <c r="RW106" s="216"/>
      <c r="RX106" s="216"/>
      <c r="RY106" s="216"/>
      <c r="RZ106" s="216"/>
      <c r="SA106" s="216"/>
      <c r="SB106" s="216"/>
      <c r="SC106" s="216"/>
      <c r="SD106" s="216"/>
      <c r="SE106" s="216"/>
      <c r="SF106" s="216"/>
      <c r="SG106" s="216"/>
      <c r="SH106" s="216"/>
      <c r="SI106" s="216"/>
      <c r="SJ106" s="216"/>
      <c r="SK106" s="216"/>
      <c r="SL106" s="216"/>
      <c r="SM106" s="216"/>
      <c r="SN106" s="216"/>
      <c r="SO106" s="216"/>
      <c r="SP106" s="216"/>
      <c r="SQ106" s="216"/>
      <c r="SR106" s="216"/>
      <c r="SS106" s="216"/>
      <c r="ST106" s="216"/>
      <c r="SU106" s="216"/>
      <c r="SV106" s="216"/>
      <c r="SW106" s="216"/>
      <c r="SX106" s="216"/>
      <c r="SY106" s="216"/>
      <c r="SZ106" s="216"/>
      <c r="TA106" s="216"/>
      <c r="TB106" s="216"/>
      <c r="TC106" s="216"/>
      <c r="TD106" s="216"/>
      <c r="TE106" s="216"/>
      <c r="TF106" s="216"/>
      <c r="TG106" s="216"/>
      <c r="TH106" s="216"/>
      <c r="TI106" s="216"/>
      <c r="TJ106" s="216"/>
      <c r="TK106" s="216"/>
      <c r="TL106" s="216"/>
      <c r="TM106" s="216"/>
      <c r="TN106" s="216"/>
      <c r="TO106" s="216"/>
      <c r="TP106" s="216"/>
      <c r="TQ106" s="216"/>
      <c r="TR106" s="216"/>
      <c r="TS106" s="216"/>
      <c r="TT106" s="216"/>
      <c r="TU106" s="216"/>
      <c r="TV106" s="216"/>
      <c r="TW106" s="216"/>
      <c r="TX106" s="216"/>
      <c r="TY106" s="216"/>
      <c r="TZ106" s="216"/>
      <c r="UA106" s="216"/>
      <c r="UB106" s="216"/>
      <c r="UC106" s="216"/>
      <c r="UD106" s="216"/>
      <c r="UE106" s="216"/>
      <c r="UF106" s="216"/>
      <c r="UG106" s="216"/>
      <c r="UH106" s="216"/>
      <c r="UI106" s="216"/>
      <c r="UJ106" s="216"/>
      <c r="UK106" s="216"/>
      <c r="UL106" s="216"/>
      <c r="UM106" s="216"/>
      <c r="UN106" s="216"/>
      <c r="UO106" s="216"/>
      <c r="UP106" s="216"/>
      <c r="UQ106" s="216"/>
      <c r="UR106" s="216"/>
      <c r="US106" s="216"/>
      <c r="UT106" s="216"/>
      <c r="UU106" s="216"/>
      <c r="UV106" s="216"/>
      <c r="UW106" s="216"/>
      <c r="UX106" s="216"/>
      <c r="UY106" s="216"/>
      <c r="UZ106" s="216"/>
      <c r="VA106" s="216"/>
      <c r="VB106" s="216"/>
      <c r="VC106" s="216"/>
      <c r="VD106" s="216"/>
      <c r="VE106" s="216"/>
      <c r="VF106" s="216"/>
      <c r="VG106" s="216"/>
      <c r="VH106" s="216"/>
      <c r="VI106" s="216"/>
      <c r="VJ106" s="216"/>
      <c r="VK106" s="216"/>
      <c r="VL106" s="216"/>
      <c r="VM106" s="216"/>
      <c r="VN106" s="216"/>
      <c r="VO106" s="216"/>
      <c r="VP106" s="216"/>
      <c r="VQ106" s="216"/>
      <c r="VR106" s="216"/>
      <c r="VS106" s="216"/>
      <c r="VT106" s="216"/>
      <c r="VU106" s="216"/>
      <c r="VV106" s="216"/>
      <c r="VW106" s="216"/>
      <c r="VX106" s="216"/>
      <c r="VY106" s="216"/>
      <c r="VZ106" s="216"/>
      <c r="WA106" s="216"/>
      <c r="WB106" s="216"/>
      <c r="WC106" s="216"/>
      <c r="WD106" s="216"/>
      <c r="WE106" s="216"/>
      <c r="WF106" s="216"/>
      <c r="WG106" s="216"/>
      <c r="WH106" s="216"/>
      <c r="WI106" s="216"/>
      <c r="WJ106" s="216"/>
      <c r="WK106" s="216"/>
      <c r="WL106" s="216"/>
      <c r="WM106" s="216"/>
      <c r="WN106" s="216"/>
      <c r="WO106" s="216"/>
      <c r="WP106" s="216"/>
      <c r="WQ106" s="216"/>
      <c r="WR106" s="216"/>
      <c r="WS106" s="216"/>
      <c r="WT106" s="216"/>
      <c r="WU106" s="216"/>
      <c r="WV106" s="216"/>
      <c r="WW106" s="216"/>
      <c r="WX106" s="216"/>
      <c r="WY106" s="216"/>
      <c r="WZ106" s="216"/>
      <c r="XA106" s="216"/>
      <c r="XB106" s="216"/>
      <c r="XC106" s="216"/>
      <c r="XD106" s="216"/>
      <c r="XE106" s="216"/>
      <c r="XF106" s="216"/>
      <c r="XG106" s="216"/>
      <c r="XH106" s="216"/>
      <c r="XI106" s="216"/>
      <c r="XJ106" s="216"/>
      <c r="XK106" s="216"/>
      <c r="XL106" s="216"/>
      <c r="XM106" s="216"/>
      <c r="XN106" s="216"/>
      <c r="XO106" s="216"/>
      <c r="XP106" s="216"/>
      <c r="XQ106" s="216"/>
      <c r="XR106" s="216"/>
      <c r="XS106" s="216"/>
      <c r="XT106" s="216"/>
      <c r="XU106" s="216"/>
      <c r="XV106" s="216"/>
      <c r="XW106" s="216"/>
      <c r="XX106" s="216"/>
      <c r="XY106" s="216"/>
      <c r="XZ106" s="216"/>
      <c r="YA106" s="216"/>
      <c r="YB106" s="216"/>
      <c r="YC106" s="216"/>
      <c r="YD106" s="216"/>
      <c r="YE106" s="216"/>
      <c r="YF106" s="216"/>
      <c r="YG106" s="216"/>
      <c r="YH106" s="216"/>
      <c r="YI106" s="216"/>
      <c r="YJ106" s="216"/>
      <c r="YK106" s="216"/>
      <c r="YL106" s="216"/>
      <c r="YM106" s="216"/>
      <c r="YN106" s="216"/>
      <c r="YO106" s="216"/>
      <c r="YP106" s="216"/>
      <c r="YQ106" s="216"/>
      <c r="YR106" s="216"/>
      <c r="YS106" s="216"/>
      <c r="YT106" s="216"/>
      <c r="YU106" s="216"/>
      <c r="YV106" s="216"/>
      <c r="YW106" s="216"/>
      <c r="YX106" s="216"/>
      <c r="YY106" s="216"/>
      <c r="YZ106" s="216"/>
      <c r="ZA106" s="216"/>
      <c r="ZB106" s="216"/>
      <c r="ZC106" s="216"/>
      <c r="ZD106" s="216"/>
      <c r="ZE106" s="216"/>
      <c r="ZF106" s="216"/>
      <c r="ZG106" s="216"/>
      <c r="ZH106" s="216"/>
      <c r="ZI106" s="216"/>
      <c r="ZJ106" s="216"/>
      <c r="ZK106" s="216"/>
      <c r="ZL106" s="216"/>
      <c r="ZM106" s="216"/>
      <c r="ZN106" s="216"/>
      <c r="ZO106" s="216"/>
      <c r="ZP106" s="216"/>
      <c r="ZQ106" s="216"/>
      <c r="ZR106" s="216"/>
      <c r="ZS106" s="216"/>
      <c r="ZT106" s="216"/>
      <c r="ZU106" s="216"/>
      <c r="ZV106" s="216"/>
      <c r="ZW106" s="216"/>
      <c r="ZX106" s="216"/>
      <c r="ZY106" s="216"/>
      <c r="ZZ106" s="216"/>
      <c r="AAA106" s="216"/>
      <c r="AAB106" s="216"/>
      <c r="AAC106" s="216"/>
      <c r="AAD106" s="216"/>
      <c r="AAE106" s="216"/>
      <c r="AAF106" s="216"/>
      <c r="AAG106" s="216"/>
      <c r="AAH106" s="216"/>
      <c r="AAI106" s="216"/>
      <c r="AAJ106" s="216"/>
      <c r="AAK106" s="216"/>
      <c r="AAL106" s="216"/>
      <c r="AAM106" s="216"/>
      <c r="AAN106" s="216"/>
      <c r="AAO106" s="216"/>
      <c r="AAP106" s="216"/>
      <c r="AAQ106" s="216"/>
      <c r="AAR106" s="216"/>
      <c r="AAS106" s="216"/>
      <c r="AAT106" s="216"/>
      <c r="AAU106" s="216"/>
      <c r="AAV106" s="216"/>
      <c r="AAW106" s="216"/>
      <c r="AAX106" s="216"/>
      <c r="AAY106" s="216"/>
      <c r="AAZ106" s="216"/>
      <c r="ABA106" s="216"/>
      <c r="ABB106" s="216"/>
      <c r="ABC106" s="216"/>
      <c r="ABD106" s="216"/>
      <c r="ABE106" s="216"/>
      <c r="ABF106" s="216"/>
      <c r="ABG106" s="216"/>
      <c r="ABH106" s="216"/>
      <c r="ABI106" s="216"/>
      <c r="ABJ106" s="216"/>
      <c r="ABK106" s="216"/>
      <c r="ABL106" s="216"/>
      <c r="ABM106" s="216"/>
      <c r="ABN106" s="216"/>
      <c r="ABO106" s="216"/>
      <c r="ABP106" s="216"/>
      <c r="ABQ106" s="216"/>
      <c r="ABR106" s="216"/>
      <c r="ABS106" s="216"/>
      <c r="ABT106" s="216"/>
      <c r="ABU106" s="216"/>
      <c r="ABV106" s="216"/>
      <c r="ABW106" s="216"/>
      <c r="ABX106" s="216"/>
      <c r="ABY106" s="216"/>
      <c r="ABZ106" s="216"/>
      <c r="ACA106" s="216"/>
      <c r="ACB106" s="216"/>
      <c r="ACC106" s="216"/>
      <c r="ACD106" s="216"/>
      <c r="ACE106" s="216"/>
      <c r="ACF106" s="216"/>
      <c r="ACG106" s="216"/>
      <c r="ACH106" s="216"/>
      <c r="ACI106" s="216"/>
      <c r="ACJ106" s="216"/>
      <c r="ACK106" s="216"/>
      <c r="ACL106" s="216"/>
      <c r="ACM106" s="216"/>
      <c r="ACN106" s="216"/>
      <c r="ACO106" s="216"/>
      <c r="ACP106" s="216"/>
      <c r="ACQ106" s="216"/>
      <c r="ACR106" s="216"/>
      <c r="ACS106" s="216"/>
      <c r="ACT106" s="216"/>
      <c r="ACU106" s="216"/>
      <c r="ACV106" s="216"/>
      <c r="ACW106" s="216"/>
      <c r="ACX106" s="216"/>
      <c r="ACY106" s="216"/>
      <c r="ACZ106" s="216"/>
      <c r="ADA106" s="216"/>
      <c r="ADB106" s="216"/>
      <c r="ADC106" s="216"/>
      <c r="ADD106" s="216"/>
      <c r="ADE106" s="216"/>
      <c r="ADF106" s="216"/>
      <c r="ADG106" s="216"/>
      <c r="ADH106" s="216"/>
      <c r="ADI106" s="216"/>
      <c r="ADJ106" s="216"/>
      <c r="ADK106" s="216"/>
      <c r="ADL106" s="216"/>
      <c r="ADM106" s="216"/>
      <c r="ADN106" s="216"/>
      <c r="ADO106" s="216"/>
      <c r="ADP106" s="216"/>
      <c r="ADQ106" s="216"/>
      <c r="ADR106" s="216"/>
      <c r="ADS106" s="216"/>
      <c r="ADT106" s="216"/>
      <c r="ADU106" s="216"/>
      <c r="ADV106" s="216"/>
      <c r="ADW106" s="216"/>
      <c r="ADX106" s="216"/>
      <c r="ADY106" s="216"/>
      <c r="ADZ106" s="216"/>
      <c r="AEA106" s="216"/>
      <c r="AEB106" s="216"/>
      <c r="AEC106" s="216"/>
      <c r="AED106" s="216"/>
      <c r="AEE106" s="216"/>
      <c r="AEF106" s="216"/>
      <c r="AEG106" s="216"/>
      <c r="AEH106" s="216"/>
      <c r="AEI106" s="216"/>
      <c r="AEJ106" s="216"/>
      <c r="AEK106" s="216"/>
      <c r="AEL106" s="216"/>
      <c r="AEM106" s="216"/>
      <c r="AEN106" s="216"/>
      <c r="AEO106" s="216"/>
      <c r="AEP106" s="216"/>
      <c r="AEQ106" s="216"/>
      <c r="AER106" s="216"/>
      <c r="AES106" s="216"/>
      <c r="AET106" s="216"/>
      <c r="AEU106" s="216"/>
      <c r="AEV106" s="216"/>
      <c r="AEW106" s="216"/>
      <c r="AEX106" s="216"/>
      <c r="AEY106" s="216"/>
      <c r="AEZ106" s="216"/>
      <c r="AFA106" s="216"/>
      <c r="AFB106" s="216"/>
      <c r="AFC106" s="216"/>
      <c r="AFD106" s="216"/>
      <c r="AFE106" s="216"/>
      <c r="AFF106" s="216"/>
      <c r="AFG106" s="216"/>
      <c r="AFH106" s="216"/>
      <c r="AFI106" s="216"/>
      <c r="AFJ106" s="216"/>
      <c r="AFK106" s="216"/>
      <c r="AFL106" s="216"/>
      <c r="AFM106" s="216"/>
      <c r="AFN106" s="216"/>
      <c r="AFO106" s="216"/>
      <c r="AFP106" s="216"/>
      <c r="AFQ106" s="216"/>
      <c r="AFR106" s="216"/>
      <c r="AFS106" s="216"/>
      <c r="AFT106" s="216"/>
      <c r="AFU106" s="216"/>
      <c r="AFV106" s="216"/>
      <c r="AFW106" s="216"/>
      <c r="AFX106" s="216"/>
      <c r="AFY106" s="216"/>
      <c r="AFZ106" s="216"/>
      <c r="AGA106" s="216"/>
      <c r="AGB106" s="216"/>
      <c r="AGC106" s="216"/>
      <c r="AGD106" s="216"/>
      <c r="AGE106" s="216"/>
      <c r="AGF106" s="216"/>
      <c r="AGG106" s="216"/>
      <c r="AGH106" s="216"/>
      <c r="AGI106" s="216"/>
      <c r="AGJ106" s="216"/>
      <c r="AGK106" s="216"/>
      <c r="AGL106" s="216"/>
      <c r="AGM106" s="216"/>
      <c r="AGN106" s="216"/>
      <c r="AGO106" s="216"/>
      <c r="AGP106" s="216"/>
      <c r="AGQ106" s="216"/>
      <c r="AGR106" s="216"/>
      <c r="AGS106" s="216"/>
      <c r="AGT106" s="216"/>
      <c r="AGU106" s="216"/>
      <c r="AGV106" s="216"/>
      <c r="AGW106" s="216"/>
      <c r="AGX106" s="216"/>
      <c r="AGY106" s="216"/>
      <c r="AGZ106" s="216"/>
      <c r="AHA106" s="216"/>
      <c r="AHB106" s="216"/>
      <c r="AHC106" s="216"/>
      <c r="AHD106" s="216"/>
      <c r="AHE106" s="216"/>
      <c r="AHF106" s="216"/>
      <c r="AHG106" s="216"/>
      <c r="AHH106" s="216"/>
      <c r="AHI106" s="216"/>
      <c r="AHJ106" s="216"/>
      <c r="AHK106" s="216"/>
      <c r="AHL106" s="216"/>
      <c r="AHM106" s="216"/>
      <c r="AHN106" s="216"/>
      <c r="AHO106" s="216"/>
      <c r="AHP106" s="216"/>
      <c r="AHQ106" s="216"/>
      <c r="AHR106" s="216"/>
      <c r="AHS106" s="216"/>
      <c r="AHT106" s="216"/>
      <c r="AHU106" s="216"/>
      <c r="AHV106" s="216"/>
      <c r="AHW106" s="216"/>
      <c r="AHX106" s="216"/>
      <c r="AHY106" s="216"/>
      <c r="AHZ106" s="216"/>
      <c r="AIA106" s="216"/>
      <c r="AIB106" s="216"/>
      <c r="AIC106" s="216"/>
      <c r="AID106" s="216"/>
      <c r="AIE106" s="216"/>
      <c r="AIF106" s="216"/>
      <c r="AIG106" s="216"/>
      <c r="AIH106" s="216"/>
      <c r="AII106" s="216"/>
      <c r="AIJ106" s="216"/>
      <c r="AIK106" s="216"/>
      <c r="AIL106" s="216"/>
      <c r="AIM106" s="216"/>
      <c r="AIN106" s="216"/>
      <c r="AIO106" s="216"/>
      <c r="AIP106" s="216"/>
      <c r="AIQ106" s="216"/>
      <c r="AIR106" s="216"/>
      <c r="AIS106" s="216"/>
      <c r="AIT106" s="216"/>
      <c r="AIU106" s="216"/>
      <c r="AIV106" s="216"/>
      <c r="AIW106" s="216"/>
      <c r="AIX106" s="216"/>
      <c r="AIY106" s="216"/>
      <c r="AIZ106" s="216"/>
      <c r="AJA106" s="216"/>
      <c r="AJB106" s="216"/>
      <c r="AJC106" s="216"/>
      <c r="AJD106" s="216"/>
      <c r="AJE106" s="216"/>
      <c r="AJF106" s="216"/>
      <c r="AJG106" s="216"/>
      <c r="AJH106" s="216"/>
      <c r="AJI106" s="216"/>
      <c r="AJJ106" s="216"/>
      <c r="AJK106" s="216"/>
      <c r="AJL106" s="216"/>
      <c r="AJM106" s="216"/>
      <c r="AJN106" s="216"/>
      <c r="AJO106" s="216"/>
      <c r="AJP106" s="216"/>
      <c r="AJQ106" s="216"/>
      <c r="AJR106" s="216"/>
      <c r="AJS106" s="216"/>
      <c r="AJT106" s="216"/>
      <c r="AJU106" s="216"/>
      <c r="AJV106" s="216"/>
      <c r="AJW106" s="216"/>
      <c r="AJX106" s="216"/>
      <c r="AJY106" s="216"/>
      <c r="AJZ106" s="216"/>
      <c r="AKA106" s="216"/>
      <c r="AKB106" s="216"/>
      <c r="AKC106" s="216"/>
      <c r="AKD106" s="216"/>
      <c r="AKE106" s="216"/>
      <c r="AKF106" s="216"/>
      <c r="AKG106" s="216"/>
      <c r="AKH106" s="216"/>
      <c r="AKI106" s="216"/>
      <c r="AKJ106" s="216"/>
      <c r="AKK106" s="216"/>
      <c r="AKL106" s="216"/>
      <c r="AKM106" s="216"/>
      <c r="AKN106" s="216"/>
      <c r="AKO106" s="216"/>
      <c r="AKP106" s="216"/>
      <c r="AKQ106" s="216"/>
      <c r="AKR106" s="216"/>
      <c r="AKS106" s="216"/>
      <c r="AKT106" s="216"/>
      <c r="AKU106" s="216"/>
      <c r="AKV106" s="216"/>
      <c r="AKW106" s="216"/>
      <c r="AKX106" s="216"/>
      <c r="AKY106" s="216"/>
      <c r="AKZ106" s="216"/>
      <c r="ALA106" s="216"/>
      <c r="ALB106" s="216"/>
      <c r="ALC106" s="216"/>
      <c r="ALD106" s="216"/>
      <c r="ALE106" s="216"/>
      <c r="ALF106" s="216"/>
      <c r="ALG106" s="216"/>
      <c r="ALH106" s="216"/>
      <c r="ALI106" s="216"/>
      <c r="ALJ106" s="216"/>
      <c r="ALK106" s="216"/>
      <c r="ALL106" s="216"/>
      <c r="ALM106" s="216"/>
      <c r="ALN106" s="216"/>
      <c r="ALO106" s="216"/>
      <c r="ALP106" s="216"/>
      <c r="ALQ106" s="216"/>
      <c r="ALR106" s="216"/>
      <c r="ALS106" s="216"/>
      <c r="ALT106" s="216"/>
      <c r="ALU106" s="216"/>
      <c r="ALV106" s="216"/>
      <c r="ALW106" s="216"/>
      <c r="ALX106" s="216"/>
      <c r="ALY106" s="216"/>
      <c r="ALZ106" s="216"/>
      <c r="AMA106" s="216"/>
      <c r="AMB106" s="216"/>
      <c r="AMC106" s="216"/>
      <c r="AMD106" s="216"/>
      <c r="AME106" s="216"/>
      <c r="AMF106" s="216"/>
      <c r="AMG106" s="216"/>
      <c r="AMH106" s="216"/>
      <c r="AMI106" s="216"/>
      <c r="AMJ106" s="216"/>
      <c r="AMK106" s="216"/>
      <c r="AML106" s="216"/>
      <c r="AMM106" s="216"/>
      <c r="AMN106" s="216"/>
      <c r="AMO106" s="216"/>
      <c r="AMP106" s="216"/>
      <c r="AMQ106" s="216"/>
      <c r="AMR106" s="216"/>
      <c r="AMS106" s="216"/>
      <c r="AMT106" s="216"/>
      <c r="AMU106" s="216"/>
      <c r="AMV106" s="216"/>
      <c r="AMW106" s="216"/>
      <c r="AMX106" s="216"/>
      <c r="AMY106" s="216"/>
      <c r="AMZ106" s="216"/>
      <c r="ANA106" s="216"/>
      <c r="ANB106" s="216"/>
      <c r="ANC106" s="216"/>
      <c r="AND106" s="216"/>
      <c r="ANE106" s="216"/>
      <c r="ANF106" s="216"/>
      <c r="ANG106" s="216"/>
      <c r="ANH106" s="216"/>
      <c r="ANI106" s="216"/>
      <c r="ANJ106" s="216"/>
      <c r="ANK106" s="216"/>
      <c r="ANL106" s="216"/>
      <c r="ANM106" s="216"/>
      <c r="ANN106" s="216"/>
      <c r="ANO106" s="216"/>
      <c r="ANP106" s="216"/>
      <c r="ANQ106" s="216"/>
      <c r="ANR106" s="216"/>
      <c r="ANS106" s="216"/>
      <c r="ANT106" s="216"/>
      <c r="ANU106" s="216"/>
      <c r="ANV106" s="216"/>
      <c r="ANW106" s="216"/>
      <c r="ANX106" s="216"/>
      <c r="ANY106" s="216"/>
      <c r="ANZ106" s="216"/>
      <c r="AOA106" s="216"/>
      <c r="AOB106" s="216"/>
      <c r="AOC106" s="216"/>
      <c r="AOD106" s="216"/>
      <c r="AOE106" s="216"/>
      <c r="AOF106" s="216"/>
      <c r="AOG106" s="216"/>
      <c r="AOH106" s="216"/>
      <c r="AOI106" s="216"/>
      <c r="AOJ106" s="216"/>
      <c r="AOK106" s="216"/>
      <c r="AOL106" s="216"/>
      <c r="AOM106" s="216"/>
      <c r="AON106" s="216"/>
      <c r="AOO106" s="216"/>
      <c r="AOP106" s="216"/>
      <c r="AOQ106" s="216"/>
      <c r="AOR106" s="216"/>
      <c r="AOS106" s="216"/>
      <c r="AOT106" s="216"/>
      <c r="AOU106" s="216"/>
      <c r="AOV106" s="216"/>
      <c r="AOW106" s="216"/>
      <c r="AOX106" s="216"/>
      <c r="AOY106" s="216"/>
      <c r="AOZ106" s="216"/>
      <c r="APA106" s="216"/>
      <c r="APB106" s="216"/>
      <c r="APC106" s="216"/>
      <c r="APD106" s="216"/>
      <c r="APE106" s="216"/>
      <c r="APF106" s="216"/>
      <c r="APG106" s="216"/>
      <c r="APH106" s="216"/>
      <c r="API106" s="216"/>
      <c r="APJ106" s="216"/>
      <c r="APK106" s="216"/>
      <c r="APL106" s="216"/>
      <c r="APM106" s="216"/>
      <c r="APN106" s="216"/>
      <c r="APO106" s="216"/>
      <c r="APP106" s="216"/>
      <c r="APQ106" s="216"/>
      <c r="APR106" s="216"/>
      <c r="APS106" s="216"/>
      <c r="APT106" s="216"/>
      <c r="APU106" s="216"/>
      <c r="APV106" s="216"/>
      <c r="APW106" s="216"/>
      <c r="APX106" s="216"/>
      <c r="APY106" s="216"/>
      <c r="APZ106" s="216"/>
      <c r="AQA106" s="216"/>
      <c r="AQB106" s="216"/>
      <c r="AQC106" s="216"/>
      <c r="AQD106" s="216"/>
      <c r="AQE106" s="216"/>
      <c r="AQF106" s="216"/>
      <c r="AQG106" s="216"/>
      <c r="AQH106" s="216"/>
      <c r="AQI106" s="216"/>
      <c r="AQJ106" s="216"/>
      <c r="AQK106" s="216"/>
      <c r="AQL106" s="216"/>
      <c r="AQM106" s="216"/>
      <c r="AQN106" s="216"/>
      <c r="AQO106" s="216"/>
      <c r="AQP106" s="216"/>
      <c r="AQQ106" s="216"/>
      <c r="AQR106" s="216"/>
      <c r="AQS106" s="216"/>
      <c r="AQT106" s="216"/>
      <c r="AQU106" s="216"/>
      <c r="AQV106" s="216"/>
      <c r="AQW106" s="216"/>
      <c r="AQX106" s="216"/>
      <c r="AQY106" s="216"/>
      <c r="AQZ106" s="216"/>
      <c r="ARA106" s="216"/>
      <c r="ARB106" s="216"/>
      <c r="ARC106" s="216"/>
      <c r="ARD106" s="216"/>
      <c r="ARE106" s="216"/>
      <c r="ARF106" s="216"/>
      <c r="ARG106" s="216"/>
      <c r="ARH106" s="216"/>
      <c r="ARI106" s="216"/>
      <c r="ARJ106" s="216"/>
      <c r="ARK106" s="216"/>
      <c r="ARL106" s="216"/>
      <c r="ARM106" s="216"/>
      <c r="ARN106" s="216"/>
      <c r="ARO106" s="216"/>
      <c r="ARP106" s="216"/>
      <c r="ARQ106" s="216"/>
      <c r="ARR106" s="216"/>
      <c r="ARS106" s="216"/>
      <c r="ART106" s="216"/>
      <c r="ARU106" s="216"/>
      <c r="ARV106" s="216"/>
      <c r="ARW106" s="216"/>
      <c r="ARX106" s="216"/>
      <c r="ARY106" s="216"/>
      <c r="ARZ106" s="216"/>
      <c r="ASA106" s="216"/>
      <c r="ASB106" s="216"/>
      <c r="ASC106" s="216"/>
      <c r="ASD106" s="216"/>
      <c r="ASE106" s="216"/>
      <c r="ASF106" s="216"/>
      <c r="ASG106" s="216"/>
      <c r="ASH106" s="216"/>
      <c r="ASI106" s="216"/>
      <c r="ASJ106" s="216"/>
      <c r="ASK106" s="216"/>
      <c r="ASL106" s="216"/>
      <c r="ASM106" s="216"/>
      <c r="ASN106" s="216"/>
      <c r="ASO106" s="216"/>
      <c r="ASP106" s="216"/>
      <c r="ASQ106" s="216"/>
      <c r="ASR106" s="216"/>
      <c r="ASS106" s="216"/>
      <c r="AST106" s="216"/>
      <c r="ASU106" s="216"/>
      <c r="ASV106" s="216"/>
      <c r="ASW106" s="216"/>
      <c r="ASX106" s="216"/>
      <c r="ASY106" s="216"/>
      <c r="ASZ106" s="216"/>
      <c r="ATA106" s="216"/>
      <c r="ATB106" s="216"/>
      <c r="ATC106" s="216"/>
      <c r="ATD106" s="216"/>
      <c r="ATE106" s="216"/>
      <c r="ATF106" s="216"/>
      <c r="ATG106" s="216"/>
      <c r="ATH106" s="216"/>
      <c r="ATI106" s="216"/>
      <c r="ATJ106" s="216"/>
      <c r="ATK106" s="216"/>
      <c r="ATL106" s="216"/>
      <c r="ATM106" s="216"/>
      <c r="ATN106" s="216"/>
      <c r="ATO106" s="216"/>
      <c r="ATP106" s="216"/>
      <c r="ATQ106" s="216"/>
      <c r="ATR106" s="216"/>
      <c r="ATS106" s="216"/>
      <c r="ATT106" s="216"/>
      <c r="ATU106" s="216"/>
      <c r="ATV106" s="216"/>
      <c r="ATW106" s="216"/>
      <c r="ATX106" s="216"/>
      <c r="ATY106" s="216"/>
      <c r="ATZ106" s="216"/>
      <c r="AUA106" s="216"/>
      <c r="AUB106" s="216"/>
      <c r="AUC106" s="216"/>
      <c r="AUD106" s="216"/>
      <c r="AUE106" s="216"/>
      <c r="AUF106" s="216"/>
      <c r="AUG106" s="216"/>
      <c r="AUH106" s="216"/>
      <c r="AUI106" s="216"/>
      <c r="AUJ106" s="216"/>
      <c r="AUK106" s="216"/>
      <c r="AUL106" s="216"/>
      <c r="AUM106" s="216"/>
      <c r="AUN106" s="216"/>
      <c r="AUO106" s="216"/>
      <c r="AUP106" s="216"/>
      <c r="AUQ106" s="216"/>
      <c r="AUR106" s="216"/>
      <c r="AUS106" s="216"/>
      <c r="AUT106" s="216"/>
      <c r="AUU106" s="216"/>
      <c r="AUV106" s="216"/>
      <c r="AUW106" s="216"/>
      <c r="AUX106" s="216"/>
      <c r="AUY106" s="216"/>
      <c r="AUZ106" s="216"/>
      <c r="AVA106" s="216"/>
      <c r="AVB106" s="216"/>
      <c r="AVC106" s="216"/>
      <c r="AVD106" s="216"/>
      <c r="AVE106" s="216"/>
      <c r="AVF106" s="216"/>
      <c r="AVG106" s="216"/>
      <c r="AVH106" s="216"/>
      <c r="AVI106" s="216"/>
      <c r="AVJ106" s="216"/>
      <c r="AVK106" s="216"/>
      <c r="AVL106" s="216"/>
      <c r="AVM106" s="216"/>
      <c r="AVN106" s="216"/>
      <c r="AVO106" s="216"/>
      <c r="AVP106" s="216"/>
      <c r="AVQ106" s="216"/>
      <c r="AVR106" s="216"/>
      <c r="AVS106" s="216"/>
      <c r="AVT106" s="216"/>
      <c r="AVU106" s="216"/>
      <c r="AVV106" s="216"/>
      <c r="AVW106" s="216"/>
      <c r="AVX106" s="216"/>
      <c r="AVY106" s="216"/>
      <c r="AVZ106" s="216"/>
      <c r="AWA106" s="216"/>
      <c r="AWB106" s="216"/>
      <c r="AWC106" s="216"/>
      <c r="AWD106" s="216"/>
      <c r="AWE106" s="216"/>
      <c r="AWF106" s="216"/>
      <c r="AWG106" s="216"/>
      <c r="AWH106" s="216"/>
      <c r="AWI106" s="216"/>
      <c r="AWJ106" s="216"/>
      <c r="AWK106" s="216"/>
      <c r="AWL106" s="216"/>
      <c r="AWM106" s="216"/>
      <c r="AWN106" s="216"/>
      <c r="AWO106" s="216"/>
      <c r="AWP106" s="216"/>
      <c r="AWQ106" s="216"/>
      <c r="AWR106" s="216"/>
      <c r="AWS106" s="216"/>
      <c r="AWT106" s="216"/>
      <c r="AWU106" s="216"/>
      <c r="AWV106" s="216"/>
      <c r="AWW106" s="216"/>
      <c r="AWX106" s="216"/>
      <c r="AWY106" s="216"/>
      <c r="AWZ106" s="216"/>
      <c r="AXA106" s="216"/>
      <c r="AXB106" s="216"/>
      <c r="AXC106" s="216"/>
      <c r="AXD106" s="216"/>
      <c r="AXE106" s="216"/>
      <c r="AXF106" s="216"/>
      <c r="AXG106" s="216"/>
      <c r="AXH106" s="216"/>
      <c r="AXI106" s="216"/>
      <c r="AXJ106" s="216"/>
      <c r="AXK106" s="216"/>
      <c r="AXL106" s="216"/>
      <c r="AXM106" s="216"/>
      <c r="AXN106" s="216"/>
      <c r="AXO106" s="216"/>
      <c r="AXP106" s="216"/>
      <c r="AXQ106" s="216"/>
      <c r="AXR106" s="216"/>
      <c r="AXS106" s="216"/>
      <c r="AXT106" s="216"/>
      <c r="AXU106" s="216"/>
      <c r="AXV106" s="216"/>
      <c r="AXW106" s="216"/>
      <c r="AXX106" s="216"/>
      <c r="AXY106" s="216"/>
      <c r="AXZ106" s="216"/>
      <c r="AYA106" s="216"/>
      <c r="AYB106" s="216"/>
      <c r="AYC106" s="216"/>
      <c r="AYD106" s="216"/>
      <c r="AYE106" s="216"/>
      <c r="AYF106" s="216"/>
      <c r="AYG106" s="216"/>
      <c r="AYH106" s="216"/>
      <c r="AYI106" s="216"/>
      <c r="AYJ106" s="216"/>
      <c r="AYK106" s="216"/>
      <c r="AYL106" s="216"/>
      <c r="AYM106" s="216"/>
      <c r="AYN106" s="216"/>
      <c r="AYO106" s="216"/>
      <c r="AYP106" s="216"/>
      <c r="AYQ106" s="216"/>
      <c r="AYR106" s="216"/>
      <c r="AYS106" s="216"/>
      <c r="AYT106" s="216"/>
      <c r="AYU106" s="216"/>
      <c r="AYV106" s="216"/>
      <c r="AYW106" s="216"/>
      <c r="AYX106" s="216"/>
      <c r="AYY106" s="216"/>
      <c r="AYZ106" s="216"/>
      <c r="AZA106" s="216"/>
      <c r="AZB106" s="216"/>
      <c r="AZC106" s="216"/>
      <c r="AZD106" s="216"/>
      <c r="AZE106" s="216"/>
      <c r="AZF106" s="216"/>
      <c r="AZG106" s="216"/>
      <c r="AZH106" s="216"/>
      <c r="AZI106" s="216"/>
      <c r="AZJ106" s="216"/>
      <c r="AZK106" s="216"/>
      <c r="AZL106" s="216"/>
      <c r="AZM106" s="216"/>
      <c r="AZN106" s="216"/>
      <c r="AZO106" s="216"/>
      <c r="AZP106" s="216"/>
      <c r="AZQ106" s="216"/>
      <c r="AZR106" s="216"/>
      <c r="AZS106" s="216"/>
      <c r="AZT106" s="216"/>
      <c r="AZU106" s="216"/>
      <c r="AZV106" s="216"/>
      <c r="AZW106" s="216"/>
      <c r="AZX106" s="216"/>
      <c r="AZY106" s="216"/>
      <c r="AZZ106" s="216"/>
      <c r="BAA106" s="216"/>
      <c r="BAB106" s="216"/>
      <c r="BAC106" s="216"/>
      <c r="BAD106" s="216"/>
      <c r="BAE106" s="216"/>
      <c r="BAF106" s="216"/>
      <c r="BAG106" s="216"/>
      <c r="BAH106" s="216"/>
      <c r="BAI106" s="216"/>
      <c r="BAJ106" s="216"/>
      <c r="BAK106" s="216"/>
      <c r="BAL106" s="216"/>
      <c r="BAM106" s="216"/>
      <c r="BAN106" s="216"/>
      <c r="BAO106" s="216"/>
      <c r="BAP106" s="216"/>
      <c r="BAQ106" s="216"/>
      <c r="BAR106" s="216"/>
      <c r="BAS106" s="216"/>
      <c r="BAT106" s="216"/>
      <c r="BAU106" s="216"/>
      <c r="BAV106" s="216"/>
      <c r="BAW106" s="216"/>
      <c r="BAX106" s="216"/>
      <c r="BAY106" s="216"/>
      <c r="BAZ106" s="216"/>
      <c r="BBA106" s="216"/>
      <c r="BBB106" s="216"/>
      <c r="BBC106" s="216"/>
      <c r="BBD106" s="216"/>
      <c r="BBE106" s="216"/>
      <c r="BBF106" s="216"/>
      <c r="BBG106" s="216"/>
      <c r="BBH106" s="216"/>
      <c r="BBI106" s="216"/>
      <c r="BBJ106" s="216"/>
      <c r="BBK106" s="216"/>
      <c r="BBL106" s="216"/>
      <c r="BBM106" s="216"/>
      <c r="BBN106" s="216"/>
      <c r="BBO106" s="216"/>
      <c r="BBP106" s="216"/>
      <c r="BBQ106" s="216"/>
      <c r="BBR106" s="216"/>
      <c r="BBS106" s="216"/>
      <c r="BBT106" s="216"/>
      <c r="BBU106" s="216"/>
      <c r="BBV106" s="216"/>
      <c r="BBW106" s="216"/>
      <c r="BBX106" s="216"/>
      <c r="BBY106" s="216"/>
      <c r="BBZ106" s="216"/>
      <c r="BCA106" s="216"/>
      <c r="BCB106" s="216"/>
      <c r="BCC106" s="216"/>
      <c r="BCD106" s="216"/>
      <c r="BCE106" s="216"/>
      <c r="BCF106" s="216"/>
      <c r="BCG106" s="216"/>
      <c r="BCH106" s="216"/>
      <c r="BCI106" s="216"/>
      <c r="BCJ106" s="216"/>
      <c r="BCK106" s="216"/>
      <c r="BCL106" s="216"/>
      <c r="BCM106" s="216"/>
      <c r="BCN106" s="216"/>
      <c r="BCO106" s="216"/>
      <c r="BCP106" s="216"/>
      <c r="BCQ106" s="216"/>
      <c r="BCR106" s="216"/>
      <c r="BCS106" s="216"/>
      <c r="BCT106" s="216"/>
      <c r="BCU106" s="216"/>
      <c r="BCV106" s="216"/>
      <c r="BCW106" s="216"/>
      <c r="BCX106" s="216"/>
      <c r="BCY106" s="216"/>
      <c r="BCZ106" s="216"/>
      <c r="BDA106" s="216"/>
      <c r="BDB106" s="216"/>
      <c r="BDC106" s="216"/>
      <c r="BDD106" s="216"/>
      <c r="BDE106" s="216"/>
      <c r="BDF106" s="216"/>
      <c r="BDG106" s="216"/>
      <c r="BDH106" s="216"/>
      <c r="BDI106" s="216"/>
      <c r="BDJ106" s="216"/>
      <c r="BDK106" s="216"/>
      <c r="BDL106" s="216"/>
      <c r="BDM106" s="216"/>
      <c r="BDN106" s="216"/>
      <c r="BDO106" s="216"/>
      <c r="BDP106" s="216"/>
      <c r="BDQ106" s="216"/>
      <c r="BDR106" s="216"/>
      <c r="BDS106" s="216"/>
      <c r="BDT106" s="216"/>
      <c r="BDU106" s="216"/>
      <c r="BDV106" s="216"/>
      <c r="BDW106" s="216"/>
      <c r="BDX106" s="216"/>
      <c r="BDY106" s="216"/>
      <c r="BDZ106" s="216"/>
      <c r="BEA106" s="216"/>
      <c r="BEB106" s="216"/>
      <c r="BEC106" s="216"/>
      <c r="BED106" s="216"/>
      <c r="BEE106" s="216"/>
      <c r="BEF106" s="216"/>
      <c r="BEG106" s="216"/>
      <c r="BEH106" s="216"/>
      <c r="BEI106" s="216"/>
      <c r="BEJ106" s="216"/>
      <c r="BEK106" s="216"/>
      <c r="BEL106" s="216"/>
      <c r="BEM106" s="216"/>
      <c r="BEN106" s="216"/>
      <c r="BEO106" s="216"/>
      <c r="BEP106" s="216"/>
      <c r="BEQ106" s="216"/>
      <c r="BER106" s="216"/>
      <c r="BES106" s="216"/>
      <c r="BET106" s="216"/>
      <c r="BEU106" s="216"/>
      <c r="BEV106" s="216"/>
      <c r="BEW106" s="216"/>
      <c r="BEX106" s="216"/>
      <c r="BEY106" s="216"/>
      <c r="BEZ106" s="216"/>
      <c r="BFA106" s="216"/>
      <c r="BFB106" s="216"/>
      <c r="BFC106" s="216"/>
      <c r="BFD106" s="216"/>
      <c r="BFE106" s="216"/>
      <c r="BFF106" s="216"/>
      <c r="BFG106" s="216"/>
      <c r="BFH106" s="216"/>
      <c r="BFI106" s="216"/>
      <c r="BFJ106" s="216"/>
      <c r="BFK106" s="216"/>
      <c r="BFL106" s="216"/>
      <c r="BFM106" s="216"/>
      <c r="BFN106" s="216"/>
      <c r="BFO106" s="216"/>
      <c r="BFP106" s="216"/>
      <c r="BFQ106" s="216"/>
      <c r="BFR106" s="216"/>
      <c r="BFS106" s="216"/>
      <c r="BFT106" s="216"/>
      <c r="BFU106" s="216"/>
      <c r="BFV106" s="216"/>
      <c r="BFW106" s="216"/>
      <c r="BFX106" s="216"/>
      <c r="BFY106" s="216"/>
      <c r="BFZ106" s="216"/>
      <c r="BGA106" s="216"/>
      <c r="BGB106" s="216"/>
      <c r="BGC106" s="216"/>
      <c r="BGD106" s="216"/>
      <c r="BGE106" s="216"/>
      <c r="BGF106" s="216"/>
      <c r="BGG106" s="216"/>
      <c r="BGH106" s="216"/>
      <c r="BGI106" s="216"/>
      <c r="BGJ106" s="216"/>
      <c r="BGK106" s="216"/>
      <c r="BGL106" s="216"/>
      <c r="BGM106" s="216"/>
      <c r="BGN106" s="216"/>
      <c r="BGO106" s="216"/>
      <c r="BGP106" s="216"/>
      <c r="BGQ106" s="216"/>
      <c r="BGR106" s="216"/>
      <c r="BGS106" s="216"/>
      <c r="BGT106" s="216"/>
      <c r="BGU106" s="216"/>
      <c r="BGV106" s="216"/>
      <c r="BGW106" s="216"/>
      <c r="BGX106" s="216"/>
      <c r="BGY106" s="216"/>
      <c r="BGZ106" s="216"/>
      <c r="BHA106" s="216"/>
      <c r="BHB106" s="216"/>
      <c r="BHC106" s="216"/>
      <c r="BHD106" s="216"/>
      <c r="BHE106" s="216"/>
      <c r="BHF106" s="216"/>
      <c r="BHG106" s="216"/>
      <c r="BHH106" s="216"/>
      <c r="BHI106" s="216"/>
      <c r="BHJ106" s="216"/>
      <c r="BHK106" s="216"/>
      <c r="BHL106" s="216"/>
      <c r="BHM106" s="216"/>
      <c r="BHN106" s="216"/>
      <c r="BHO106" s="216"/>
      <c r="BHP106" s="216"/>
      <c r="BHQ106" s="216"/>
      <c r="BHR106" s="216"/>
      <c r="BHS106" s="216"/>
      <c r="BHT106" s="216"/>
      <c r="BHU106" s="216"/>
      <c r="BHV106" s="216"/>
      <c r="BHW106" s="216"/>
      <c r="BHX106" s="216"/>
      <c r="BHY106" s="216"/>
      <c r="BHZ106" s="216"/>
      <c r="BIA106" s="216"/>
      <c r="BIB106" s="216"/>
      <c r="BIC106" s="216"/>
      <c r="BID106" s="216"/>
      <c r="BIE106" s="216"/>
      <c r="BIF106" s="216"/>
      <c r="BIG106" s="216"/>
      <c r="BIH106" s="216"/>
      <c r="BII106" s="216"/>
      <c r="BIJ106" s="216"/>
      <c r="BIK106" s="216"/>
      <c r="BIL106" s="216"/>
      <c r="BIM106" s="216"/>
      <c r="BIN106" s="216"/>
      <c r="BIO106" s="216"/>
      <c r="BIP106" s="216"/>
      <c r="BIQ106" s="216"/>
      <c r="BIR106" s="216"/>
      <c r="BIS106" s="216"/>
      <c r="BIT106" s="216"/>
      <c r="BIU106" s="216"/>
      <c r="BIV106" s="216"/>
      <c r="BIW106" s="216"/>
      <c r="BIX106" s="216"/>
      <c r="BIY106" s="216"/>
      <c r="BIZ106" s="216"/>
      <c r="BJA106" s="216"/>
      <c r="BJB106" s="216"/>
      <c r="BJC106" s="216"/>
      <c r="BJD106" s="216"/>
      <c r="BJE106" s="216"/>
      <c r="BJF106" s="216"/>
      <c r="BJG106" s="216"/>
      <c r="BJH106" s="216"/>
      <c r="BJI106" s="216"/>
      <c r="BJJ106" s="216"/>
      <c r="BJK106" s="216"/>
      <c r="BJL106" s="216"/>
      <c r="BJM106" s="216"/>
      <c r="BJN106" s="216"/>
      <c r="BJO106" s="216"/>
      <c r="BJP106" s="216"/>
      <c r="BJQ106" s="216"/>
      <c r="BJR106" s="216"/>
      <c r="BJS106" s="216"/>
      <c r="BJT106" s="216"/>
      <c r="BJU106" s="216"/>
      <c r="BJV106" s="216"/>
      <c r="BJW106" s="216"/>
      <c r="BJX106" s="216"/>
      <c r="BJY106" s="216"/>
      <c r="BJZ106" s="216"/>
      <c r="BKA106" s="216"/>
      <c r="BKB106" s="216"/>
      <c r="BKC106" s="216"/>
      <c r="BKD106" s="216"/>
      <c r="BKE106" s="216"/>
      <c r="BKF106" s="216"/>
      <c r="BKG106" s="216"/>
      <c r="BKH106" s="216"/>
      <c r="BKI106" s="216"/>
      <c r="BKJ106" s="216"/>
      <c r="BKK106" s="216"/>
      <c r="BKL106" s="216"/>
      <c r="BKM106" s="216"/>
      <c r="BKN106" s="216"/>
      <c r="BKO106" s="216"/>
      <c r="BKP106" s="216"/>
      <c r="BKQ106" s="216"/>
      <c r="BKR106" s="216"/>
      <c r="BKS106" s="216"/>
      <c r="BKT106" s="216"/>
      <c r="BKU106" s="216"/>
      <c r="BKV106" s="216"/>
      <c r="BKW106" s="216"/>
      <c r="BKX106" s="216"/>
      <c r="BKY106" s="216"/>
      <c r="BKZ106" s="216"/>
      <c r="BLA106" s="216"/>
      <c r="BLB106" s="216"/>
      <c r="BLC106" s="216"/>
      <c r="BLD106" s="216"/>
      <c r="BLE106" s="216"/>
      <c r="BLF106" s="216"/>
      <c r="BLG106" s="216"/>
      <c r="BLH106" s="216"/>
      <c r="BLI106" s="216"/>
      <c r="BLJ106" s="216"/>
      <c r="BLK106" s="216"/>
      <c r="BLL106" s="216"/>
      <c r="BLM106" s="216"/>
      <c r="BLN106" s="216"/>
      <c r="BLO106" s="216"/>
      <c r="BLP106" s="216"/>
      <c r="BLQ106" s="216"/>
      <c r="BLR106" s="216"/>
      <c r="BLS106" s="216"/>
      <c r="BLT106" s="216"/>
      <c r="BLU106" s="216"/>
      <c r="BLV106" s="216"/>
      <c r="BLW106" s="216"/>
      <c r="BLX106" s="216"/>
      <c r="BLY106" s="216"/>
      <c r="BLZ106" s="216"/>
      <c r="BMA106" s="216"/>
      <c r="BMB106" s="216"/>
      <c r="BMC106" s="216"/>
      <c r="BMD106" s="216"/>
      <c r="BME106" s="216"/>
      <c r="BMF106" s="216"/>
      <c r="BMG106" s="216"/>
      <c r="BMH106" s="216"/>
      <c r="BMI106" s="216"/>
      <c r="BMJ106" s="216"/>
      <c r="BMK106" s="216"/>
      <c r="BML106" s="216"/>
      <c r="BMM106" s="216"/>
      <c r="BMN106" s="216"/>
      <c r="BMO106" s="216"/>
      <c r="BMP106" s="216"/>
      <c r="BMQ106" s="216"/>
      <c r="BMR106" s="216"/>
      <c r="BMS106" s="216"/>
      <c r="BMT106" s="216"/>
      <c r="BMU106" s="216"/>
      <c r="BMV106" s="216"/>
      <c r="BMW106" s="216"/>
      <c r="BMX106" s="216"/>
      <c r="BMY106" s="216"/>
      <c r="BMZ106" s="216"/>
      <c r="BNA106" s="216"/>
      <c r="BNB106" s="216"/>
      <c r="BNC106" s="216"/>
      <c r="BND106" s="216"/>
      <c r="BNE106" s="216"/>
      <c r="BNF106" s="216"/>
      <c r="BNG106" s="216"/>
      <c r="BNH106" s="216"/>
      <c r="BNI106" s="216"/>
      <c r="BNJ106" s="216"/>
      <c r="BNK106" s="216"/>
      <c r="BNL106" s="216"/>
      <c r="BNM106" s="216"/>
      <c r="BNN106" s="216"/>
      <c r="BNO106" s="216"/>
      <c r="BNP106" s="216"/>
      <c r="BNQ106" s="216"/>
      <c r="BNR106" s="216"/>
      <c r="BNS106" s="216"/>
      <c r="BNT106" s="216"/>
      <c r="BNU106" s="216"/>
      <c r="BNV106" s="216"/>
      <c r="BNW106" s="216"/>
      <c r="BNX106" s="216"/>
      <c r="BNY106" s="216"/>
      <c r="BNZ106" s="216"/>
      <c r="BOA106" s="216"/>
      <c r="BOB106" s="216"/>
      <c r="BOC106" s="216"/>
      <c r="BOD106" s="216"/>
      <c r="BOE106" s="216"/>
      <c r="BOF106" s="216"/>
      <c r="BOG106" s="216"/>
      <c r="BOH106" s="216"/>
      <c r="BOI106" s="216"/>
      <c r="BOJ106" s="216"/>
      <c r="BOK106" s="216"/>
      <c r="BOL106" s="216"/>
      <c r="BOM106" s="216"/>
      <c r="BON106" s="216"/>
      <c r="BOO106" s="216"/>
      <c r="BOP106" s="216"/>
      <c r="BOQ106" s="216"/>
      <c r="BOR106" s="216"/>
      <c r="BOS106" s="216"/>
      <c r="BOT106" s="216"/>
      <c r="BOU106" s="216"/>
      <c r="BOV106" s="216"/>
      <c r="BOW106" s="216"/>
      <c r="BOX106" s="216"/>
      <c r="BOY106" s="216"/>
      <c r="BOZ106" s="216"/>
      <c r="BPA106" s="216"/>
      <c r="BPB106" s="216"/>
      <c r="BPC106" s="216"/>
      <c r="BPD106" s="216"/>
      <c r="BPE106" s="216"/>
      <c r="BPF106" s="216"/>
      <c r="BPG106" s="216"/>
      <c r="BPH106" s="216"/>
      <c r="BPI106" s="216"/>
      <c r="BPJ106" s="216"/>
      <c r="BPK106" s="216"/>
      <c r="BPL106" s="216"/>
      <c r="BPM106" s="216"/>
      <c r="BPN106" s="216"/>
      <c r="BPO106" s="216"/>
      <c r="BPP106" s="216"/>
      <c r="BPQ106" s="216"/>
      <c r="BPR106" s="216"/>
      <c r="BPS106" s="216"/>
      <c r="BPT106" s="216"/>
      <c r="BPU106" s="216"/>
      <c r="BPV106" s="216"/>
      <c r="BPW106" s="216"/>
      <c r="BPX106" s="216"/>
      <c r="BPY106" s="216"/>
      <c r="BPZ106" s="216"/>
      <c r="BQA106" s="216"/>
      <c r="BQB106" s="216"/>
      <c r="BQC106" s="216"/>
      <c r="BQD106" s="216"/>
      <c r="BQE106" s="216"/>
      <c r="BQF106" s="216"/>
      <c r="BQG106" s="216"/>
      <c r="BQH106" s="216"/>
      <c r="BQI106" s="216"/>
      <c r="BQJ106" s="216"/>
      <c r="BQK106" s="216"/>
      <c r="BQL106" s="216"/>
      <c r="BQM106" s="216"/>
      <c r="BQN106" s="216"/>
      <c r="BQO106" s="216"/>
      <c r="BQP106" s="216"/>
      <c r="BQQ106" s="216"/>
      <c r="BQR106" s="216"/>
      <c r="BQS106" s="216"/>
      <c r="BQT106" s="216"/>
      <c r="BQU106" s="216"/>
      <c r="BQV106" s="216"/>
      <c r="BQW106" s="216"/>
      <c r="BQX106" s="216"/>
      <c r="BQY106" s="216"/>
      <c r="BQZ106" s="216"/>
      <c r="BRA106" s="216"/>
      <c r="BRB106" s="216"/>
      <c r="BRC106" s="216"/>
      <c r="BRD106" s="216"/>
      <c r="BRE106" s="216"/>
      <c r="BRF106" s="216"/>
      <c r="BRG106" s="216"/>
      <c r="BRH106" s="216"/>
      <c r="BRI106" s="216"/>
      <c r="BRJ106" s="216"/>
      <c r="BRK106" s="216"/>
      <c r="BRL106" s="216"/>
      <c r="BRM106" s="216"/>
      <c r="BRN106" s="216"/>
      <c r="BRO106" s="216"/>
      <c r="BRP106" s="216"/>
      <c r="BRQ106" s="216"/>
      <c r="BRR106" s="216"/>
      <c r="BRS106" s="216"/>
      <c r="BRT106" s="216"/>
      <c r="BRU106" s="216"/>
      <c r="BRV106" s="216"/>
      <c r="BRW106" s="216"/>
      <c r="BRX106" s="216"/>
      <c r="BRY106" s="216"/>
      <c r="BRZ106" s="216"/>
      <c r="BSA106" s="216"/>
      <c r="BSB106" s="216"/>
      <c r="BSC106" s="216"/>
      <c r="BSD106" s="216"/>
      <c r="BSE106" s="216"/>
      <c r="BSF106" s="216"/>
      <c r="BSG106" s="216"/>
      <c r="BSH106" s="216"/>
      <c r="BSI106" s="216"/>
      <c r="BSJ106" s="216"/>
      <c r="BSK106" s="216"/>
      <c r="BSL106" s="216"/>
      <c r="BSM106" s="216"/>
      <c r="BSN106" s="216"/>
      <c r="BSO106" s="216"/>
      <c r="BSP106" s="216"/>
      <c r="BSQ106" s="216"/>
      <c r="BSR106" s="216"/>
      <c r="BSS106" s="216"/>
      <c r="BST106" s="216"/>
      <c r="BSU106" s="216"/>
      <c r="BSV106" s="216"/>
      <c r="BSW106" s="216"/>
      <c r="BSX106" s="216"/>
      <c r="BSY106" s="216"/>
      <c r="BSZ106" s="216"/>
      <c r="BTA106" s="216"/>
      <c r="BTB106" s="216"/>
      <c r="BTC106" s="216"/>
      <c r="BTD106" s="216"/>
      <c r="BTE106" s="216"/>
      <c r="BTF106" s="216"/>
      <c r="BTG106" s="216"/>
      <c r="BTH106" s="216"/>
      <c r="BTI106" s="216"/>
      <c r="BTJ106" s="216"/>
      <c r="BTK106" s="216"/>
      <c r="BTL106" s="216"/>
      <c r="BTM106" s="216"/>
      <c r="BTN106" s="216"/>
      <c r="BTO106" s="216"/>
      <c r="BTP106" s="216"/>
      <c r="BTQ106" s="216"/>
      <c r="BTR106" s="216"/>
      <c r="BTS106" s="216"/>
      <c r="BTT106" s="216"/>
      <c r="BTU106" s="216"/>
      <c r="BTV106" s="216"/>
      <c r="BTW106" s="216"/>
      <c r="BTX106" s="216"/>
      <c r="BTY106" s="216"/>
      <c r="BTZ106" s="216"/>
      <c r="BUA106" s="216"/>
      <c r="BUB106" s="216"/>
      <c r="BUC106" s="216"/>
      <c r="BUD106" s="216"/>
      <c r="BUE106" s="216"/>
      <c r="BUF106" s="216"/>
      <c r="BUG106" s="216"/>
      <c r="BUH106" s="216"/>
      <c r="BUI106" s="216"/>
      <c r="BUJ106" s="216"/>
      <c r="BUK106" s="216"/>
      <c r="BUL106" s="216"/>
      <c r="BUM106" s="216"/>
      <c r="BUN106" s="216"/>
      <c r="BUO106" s="216"/>
      <c r="BUP106" s="216"/>
      <c r="BUQ106" s="216"/>
      <c r="BUR106" s="216"/>
      <c r="BUS106" s="216"/>
      <c r="BUT106" s="216"/>
      <c r="BUU106" s="216"/>
      <c r="BUV106" s="216"/>
      <c r="BUW106" s="216"/>
      <c r="BUX106" s="216"/>
      <c r="BUY106" s="216"/>
      <c r="BUZ106" s="216"/>
      <c r="BVA106" s="216"/>
      <c r="BVB106" s="216"/>
      <c r="BVC106" s="216"/>
      <c r="BVD106" s="216"/>
      <c r="BVE106" s="216"/>
      <c r="BVF106" s="216"/>
      <c r="BVG106" s="216"/>
      <c r="BVH106" s="216"/>
      <c r="BVI106" s="216"/>
      <c r="BVJ106" s="216"/>
      <c r="BVK106" s="216"/>
      <c r="BVL106" s="216"/>
      <c r="BVM106" s="216"/>
      <c r="BVN106" s="216"/>
      <c r="BVO106" s="216"/>
      <c r="BVP106" s="216"/>
      <c r="BVQ106" s="216"/>
      <c r="BVR106" s="216"/>
      <c r="BVS106" s="216"/>
      <c r="BVT106" s="216"/>
      <c r="BVU106" s="216"/>
      <c r="BVV106" s="216"/>
      <c r="BVW106" s="216"/>
      <c r="BVX106" s="216"/>
      <c r="BVY106" s="216"/>
      <c r="BVZ106" s="216"/>
      <c r="BWA106" s="216"/>
      <c r="BWB106" s="216"/>
      <c r="BWC106" s="216"/>
      <c r="BWD106" s="216"/>
      <c r="BWE106" s="216"/>
      <c r="BWF106" s="216"/>
      <c r="BWG106" s="216"/>
      <c r="BWH106" s="216"/>
      <c r="BWI106" s="216"/>
      <c r="BWJ106" s="216"/>
      <c r="BWK106" s="216"/>
      <c r="BWL106" s="216"/>
      <c r="BWM106" s="216"/>
      <c r="BWN106" s="216"/>
      <c r="BWO106" s="216"/>
      <c r="BWP106" s="216"/>
      <c r="BWQ106" s="216"/>
      <c r="BWR106" s="216"/>
      <c r="BWS106" s="216"/>
      <c r="BWT106" s="216"/>
      <c r="BWU106" s="216"/>
      <c r="BWV106" s="216"/>
      <c r="BWW106" s="216"/>
      <c r="BWX106" s="216"/>
      <c r="BWY106" s="216"/>
      <c r="BWZ106" s="216"/>
      <c r="BXA106" s="216"/>
      <c r="BXB106" s="216"/>
      <c r="BXC106" s="216"/>
      <c r="BXD106" s="216"/>
      <c r="BXE106" s="216"/>
      <c r="BXF106" s="216"/>
      <c r="BXG106" s="216"/>
      <c r="BXH106" s="216"/>
      <c r="BXI106" s="216"/>
      <c r="BXJ106" s="216"/>
      <c r="BXK106" s="216"/>
      <c r="BXL106" s="216"/>
      <c r="BXM106" s="216"/>
      <c r="BXN106" s="216"/>
      <c r="BXO106" s="216"/>
      <c r="BXP106" s="216"/>
      <c r="BXQ106" s="216"/>
      <c r="BXR106" s="216"/>
      <c r="BXS106" s="216"/>
      <c r="BXT106" s="216"/>
      <c r="BXU106" s="216"/>
      <c r="BXV106" s="216"/>
      <c r="BXW106" s="216"/>
      <c r="BXX106" s="216"/>
      <c r="BXY106" s="216"/>
      <c r="BXZ106" s="216"/>
      <c r="BYA106" s="216"/>
      <c r="BYB106" s="216"/>
      <c r="BYC106" s="216"/>
      <c r="BYD106" s="216"/>
      <c r="BYE106" s="216"/>
      <c r="BYF106" s="216"/>
      <c r="BYG106" s="216"/>
      <c r="BYH106" s="216"/>
      <c r="BYI106" s="216"/>
      <c r="BYJ106" s="216"/>
      <c r="BYK106" s="216"/>
      <c r="BYL106" s="216"/>
      <c r="BYM106" s="216"/>
      <c r="BYN106" s="216"/>
      <c r="BYO106" s="216"/>
      <c r="BYP106" s="216"/>
      <c r="BYQ106" s="216"/>
      <c r="BYR106" s="216"/>
      <c r="BYS106" s="216"/>
      <c r="BYT106" s="216"/>
      <c r="BYU106" s="216"/>
      <c r="BYV106" s="216"/>
      <c r="BYW106" s="216"/>
      <c r="BYX106" s="216"/>
      <c r="BYY106" s="216"/>
      <c r="BYZ106" s="216"/>
      <c r="BZA106" s="216"/>
      <c r="BZB106" s="216"/>
      <c r="BZC106" s="216"/>
      <c r="BZD106" s="216"/>
      <c r="BZE106" s="216"/>
      <c r="BZF106" s="216"/>
      <c r="BZG106" s="216"/>
      <c r="BZH106" s="216"/>
      <c r="BZI106" s="216"/>
      <c r="BZJ106" s="216"/>
      <c r="BZK106" s="216"/>
      <c r="BZL106" s="216"/>
      <c r="BZM106" s="216"/>
      <c r="BZN106" s="216"/>
      <c r="BZO106" s="216"/>
      <c r="BZP106" s="216"/>
      <c r="BZQ106" s="216"/>
      <c r="BZR106" s="216"/>
      <c r="BZS106" s="216"/>
      <c r="BZT106" s="216"/>
      <c r="BZU106" s="216"/>
      <c r="BZV106" s="216"/>
      <c r="BZW106" s="216"/>
      <c r="BZX106" s="216"/>
      <c r="BZY106" s="216"/>
      <c r="BZZ106" s="216"/>
      <c r="CAA106" s="216"/>
      <c r="CAB106" s="216"/>
      <c r="CAC106" s="216"/>
      <c r="CAD106" s="216"/>
      <c r="CAE106" s="216"/>
      <c r="CAF106" s="216"/>
      <c r="CAG106" s="216"/>
      <c r="CAH106" s="216"/>
      <c r="CAI106" s="216"/>
      <c r="CAJ106" s="216"/>
      <c r="CAK106" s="216"/>
      <c r="CAL106" s="216"/>
      <c r="CAM106" s="216"/>
      <c r="CAN106" s="216"/>
      <c r="CAO106" s="216"/>
      <c r="CAP106" s="216"/>
      <c r="CAQ106" s="216"/>
      <c r="CAR106" s="216"/>
      <c r="CAS106" s="216"/>
      <c r="CAT106" s="216"/>
      <c r="CAU106" s="216"/>
      <c r="CAV106" s="216"/>
      <c r="CAW106" s="216"/>
      <c r="CAX106" s="216"/>
      <c r="CAY106" s="216"/>
      <c r="CAZ106" s="216"/>
      <c r="CBA106" s="216"/>
      <c r="CBB106" s="216"/>
      <c r="CBC106" s="216"/>
      <c r="CBD106" s="216"/>
      <c r="CBE106" s="216"/>
      <c r="CBF106" s="216"/>
      <c r="CBG106" s="216"/>
      <c r="CBH106" s="216"/>
      <c r="CBI106" s="216"/>
      <c r="CBJ106" s="216"/>
      <c r="CBK106" s="216"/>
      <c r="CBL106" s="216"/>
      <c r="CBM106" s="216"/>
      <c r="CBN106" s="216"/>
      <c r="CBO106" s="216"/>
      <c r="CBP106" s="216"/>
      <c r="CBQ106" s="216"/>
      <c r="CBR106" s="216"/>
      <c r="CBS106" s="216"/>
      <c r="CBT106" s="216"/>
      <c r="CBU106" s="216"/>
      <c r="CBV106" s="216"/>
      <c r="CBW106" s="216"/>
      <c r="CBX106" s="216"/>
      <c r="CBY106" s="216"/>
      <c r="CBZ106" s="216"/>
      <c r="CCA106" s="216"/>
      <c r="CCB106" s="216"/>
      <c r="CCC106" s="216"/>
      <c r="CCD106" s="216"/>
      <c r="CCE106" s="216"/>
      <c r="CCF106" s="216"/>
      <c r="CCG106" s="216"/>
      <c r="CCH106" s="216"/>
      <c r="CCI106" s="216"/>
      <c r="CCJ106" s="216"/>
      <c r="CCK106" s="216"/>
      <c r="CCL106" s="216"/>
      <c r="CCM106" s="216"/>
      <c r="CCN106" s="216"/>
      <c r="CCO106" s="216"/>
      <c r="CCP106" s="216"/>
      <c r="CCQ106" s="216"/>
      <c r="CCR106" s="216"/>
      <c r="CCS106" s="216"/>
      <c r="CCT106" s="216"/>
      <c r="CCU106" s="216"/>
      <c r="CCV106" s="216"/>
      <c r="CCW106" s="216"/>
      <c r="CCX106" s="216"/>
      <c r="CCY106" s="216"/>
      <c r="CCZ106" s="216"/>
      <c r="CDA106" s="216"/>
      <c r="CDB106" s="216"/>
      <c r="CDC106" s="216"/>
      <c r="CDD106" s="216"/>
      <c r="CDE106" s="216"/>
      <c r="CDF106" s="216"/>
      <c r="CDG106" s="216"/>
      <c r="CDH106" s="216"/>
      <c r="CDI106" s="216"/>
      <c r="CDJ106" s="216"/>
      <c r="CDK106" s="216"/>
      <c r="CDL106" s="216"/>
      <c r="CDM106" s="216"/>
      <c r="CDN106" s="216"/>
      <c r="CDO106" s="216"/>
      <c r="CDP106" s="216"/>
      <c r="CDQ106" s="216"/>
      <c r="CDR106" s="216"/>
      <c r="CDS106" s="216"/>
      <c r="CDT106" s="216"/>
      <c r="CDU106" s="216"/>
      <c r="CDV106" s="216"/>
      <c r="CDW106" s="216"/>
      <c r="CDX106" s="216"/>
      <c r="CDY106" s="216"/>
      <c r="CDZ106" s="216"/>
      <c r="CEA106" s="216"/>
      <c r="CEB106" s="216"/>
      <c r="CEC106" s="216"/>
      <c r="CED106" s="216"/>
      <c r="CEE106" s="216"/>
      <c r="CEF106" s="216"/>
      <c r="CEG106" s="216"/>
      <c r="CEH106" s="216"/>
      <c r="CEI106" s="216"/>
      <c r="CEJ106" s="216"/>
      <c r="CEK106" s="216"/>
      <c r="CEL106" s="216"/>
      <c r="CEM106" s="216"/>
      <c r="CEN106" s="216"/>
      <c r="CEO106" s="216"/>
      <c r="CEP106" s="216"/>
      <c r="CEQ106" s="216"/>
      <c r="CER106" s="216"/>
      <c r="CES106" s="216"/>
      <c r="CET106" s="216"/>
      <c r="CEU106" s="216"/>
      <c r="CEV106" s="216"/>
      <c r="CEW106" s="216"/>
      <c r="CEX106" s="216"/>
      <c r="CEY106" s="216"/>
      <c r="CEZ106" s="216"/>
      <c r="CFA106" s="216"/>
      <c r="CFB106" s="216"/>
      <c r="CFC106" s="216"/>
      <c r="CFD106" s="216"/>
      <c r="CFE106" s="216"/>
      <c r="CFF106" s="216"/>
      <c r="CFG106" s="216"/>
      <c r="CFH106" s="216"/>
      <c r="CFI106" s="216"/>
      <c r="CFJ106" s="216"/>
      <c r="CFK106" s="216"/>
      <c r="CFL106" s="216"/>
      <c r="CFM106" s="216"/>
      <c r="CFN106" s="216"/>
      <c r="CFO106" s="216"/>
      <c r="CFP106" s="216"/>
      <c r="CFQ106" s="216"/>
      <c r="CFR106" s="216"/>
      <c r="CFS106" s="216"/>
      <c r="CFT106" s="216"/>
      <c r="CFU106" s="216"/>
      <c r="CFV106" s="216"/>
      <c r="CFW106" s="216"/>
      <c r="CFX106" s="216"/>
      <c r="CFY106" s="216"/>
      <c r="CFZ106" s="216"/>
      <c r="CGA106" s="216"/>
      <c r="CGB106" s="216"/>
      <c r="CGC106" s="216"/>
      <c r="CGD106" s="216"/>
      <c r="CGE106" s="216"/>
      <c r="CGF106" s="216"/>
      <c r="CGG106" s="216"/>
      <c r="CGH106" s="216"/>
      <c r="CGI106" s="216"/>
      <c r="CGJ106" s="216"/>
      <c r="CGK106" s="216"/>
      <c r="CGL106" s="216"/>
      <c r="CGM106" s="216"/>
      <c r="CGN106" s="216"/>
      <c r="CGO106" s="216"/>
      <c r="CGP106" s="216"/>
      <c r="CGQ106" s="216"/>
      <c r="CGR106" s="216"/>
      <c r="CGS106" s="216"/>
      <c r="CGT106" s="216"/>
      <c r="CGU106" s="216"/>
      <c r="CGV106" s="216"/>
      <c r="CGW106" s="216"/>
      <c r="CGX106" s="216"/>
      <c r="CGY106" s="216"/>
      <c r="CGZ106" s="216"/>
      <c r="CHA106" s="216"/>
      <c r="CHB106" s="216"/>
      <c r="CHC106" s="216"/>
      <c r="CHD106" s="216"/>
      <c r="CHE106" s="216"/>
      <c r="CHF106" s="216"/>
      <c r="CHG106" s="216"/>
      <c r="CHH106" s="216"/>
      <c r="CHI106" s="216"/>
      <c r="CHJ106" s="216"/>
      <c r="CHK106" s="216"/>
      <c r="CHL106" s="216"/>
      <c r="CHM106" s="216"/>
      <c r="CHN106" s="216"/>
      <c r="CHO106" s="216"/>
      <c r="CHP106" s="216"/>
      <c r="CHQ106" s="216"/>
      <c r="CHR106" s="216"/>
      <c r="CHS106" s="216"/>
      <c r="CHT106" s="216"/>
      <c r="CHU106" s="216"/>
      <c r="CHV106" s="216"/>
      <c r="CHW106" s="216"/>
      <c r="CHX106" s="216"/>
      <c r="CHY106" s="216"/>
      <c r="CHZ106" s="216"/>
      <c r="CIA106" s="216"/>
      <c r="CIB106" s="216"/>
      <c r="CIC106" s="216"/>
      <c r="CID106" s="216"/>
      <c r="CIE106" s="216"/>
      <c r="CIF106" s="216"/>
      <c r="CIG106" s="216"/>
      <c r="CIH106" s="216"/>
      <c r="CII106" s="216"/>
      <c r="CIJ106" s="216"/>
      <c r="CIK106" s="216"/>
      <c r="CIL106" s="216"/>
      <c r="CIM106" s="216"/>
      <c r="CIN106" s="216"/>
      <c r="CIO106" s="216"/>
      <c r="CIP106" s="216"/>
      <c r="CIQ106" s="216"/>
      <c r="CIR106" s="216"/>
      <c r="CIS106" s="216"/>
      <c r="CIT106" s="216"/>
      <c r="CIU106" s="216"/>
      <c r="CIV106" s="216"/>
      <c r="CIW106" s="216"/>
      <c r="CIX106" s="216"/>
      <c r="CIY106" s="216"/>
      <c r="CIZ106" s="216"/>
      <c r="CJA106" s="216"/>
      <c r="CJB106" s="216"/>
      <c r="CJC106" s="216"/>
      <c r="CJD106" s="216"/>
      <c r="CJE106" s="216"/>
      <c r="CJF106" s="216"/>
      <c r="CJG106" s="216"/>
      <c r="CJH106" s="216"/>
      <c r="CJI106" s="216"/>
      <c r="CJJ106" s="216"/>
      <c r="CJK106" s="216"/>
      <c r="CJL106" s="216"/>
      <c r="CJM106" s="216"/>
      <c r="CJN106" s="216"/>
      <c r="CJO106" s="216"/>
      <c r="CJP106" s="216"/>
      <c r="CJQ106" s="216"/>
      <c r="CJR106" s="216"/>
      <c r="CJS106" s="216"/>
      <c r="CJT106" s="216"/>
      <c r="CJU106" s="216"/>
      <c r="CJV106" s="216"/>
      <c r="CJW106" s="216"/>
      <c r="CJX106" s="216"/>
      <c r="CJY106" s="216"/>
      <c r="CJZ106" s="216"/>
      <c r="CKA106" s="216"/>
      <c r="CKB106" s="216"/>
      <c r="CKC106" s="216"/>
      <c r="CKD106" s="216"/>
      <c r="CKE106" s="216"/>
      <c r="CKF106" s="216"/>
      <c r="CKG106" s="216"/>
      <c r="CKH106" s="216"/>
      <c r="CKI106" s="216"/>
      <c r="CKJ106" s="216"/>
      <c r="CKK106" s="216"/>
      <c r="CKL106" s="216"/>
      <c r="CKM106" s="216"/>
      <c r="CKN106" s="216"/>
      <c r="CKO106" s="216"/>
      <c r="CKP106" s="216"/>
      <c r="CKQ106" s="216"/>
      <c r="CKR106" s="216"/>
      <c r="CKS106" s="216"/>
      <c r="CKT106" s="216"/>
      <c r="CKU106" s="216"/>
      <c r="CKV106" s="216"/>
      <c r="CKW106" s="216"/>
      <c r="CKX106" s="216"/>
      <c r="CKY106" s="216"/>
      <c r="CKZ106" s="216"/>
      <c r="CLA106" s="216"/>
      <c r="CLB106" s="216"/>
      <c r="CLC106" s="216"/>
      <c r="CLD106" s="216"/>
      <c r="CLE106" s="216"/>
      <c r="CLF106" s="216"/>
      <c r="CLG106" s="216"/>
      <c r="CLH106" s="216"/>
      <c r="CLI106" s="216"/>
      <c r="CLJ106" s="216"/>
      <c r="CLK106" s="216"/>
      <c r="CLL106" s="216"/>
      <c r="CLM106" s="216"/>
      <c r="CLN106" s="216"/>
      <c r="CLO106" s="216"/>
      <c r="CLP106" s="216"/>
      <c r="CLQ106" s="216"/>
      <c r="CLR106" s="216"/>
      <c r="CLS106" s="216"/>
      <c r="CLT106" s="216"/>
      <c r="CLU106" s="216"/>
      <c r="CLV106" s="216"/>
      <c r="CLW106" s="216"/>
      <c r="CLX106" s="216"/>
      <c r="CLY106" s="216"/>
      <c r="CLZ106" s="216"/>
      <c r="CMA106" s="216"/>
      <c r="CMB106" s="216"/>
      <c r="CMC106" s="216"/>
      <c r="CMD106" s="216"/>
      <c r="CME106" s="216"/>
      <c r="CMF106" s="216"/>
      <c r="CMG106" s="216"/>
      <c r="CMH106" s="216"/>
      <c r="CMI106" s="216"/>
      <c r="CMJ106" s="216"/>
      <c r="CMK106" s="216"/>
      <c r="CML106" s="216"/>
      <c r="CMM106" s="216"/>
      <c r="CMN106" s="216"/>
      <c r="CMO106" s="216"/>
      <c r="CMP106" s="216"/>
      <c r="CMQ106" s="216"/>
      <c r="CMR106" s="216"/>
      <c r="CMS106" s="216"/>
      <c r="CMT106" s="216"/>
      <c r="CMU106" s="216"/>
      <c r="CMV106" s="216"/>
      <c r="CMW106" s="216"/>
      <c r="CMX106" s="216"/>
      <c r="CMY106" s="216"/>
      <c r="CMZ106" s="216"/>
      <c r="CNA106" s="216"/>
      <c r="CNB106" s="216"/>
      <c r="CNC106" s="216"/>
      <c r="CND106" s="216"/>
      <c r="CNE106" s="216"/>
      <c r="CNF106" s="216"/>
      <c r="CNG106" s="216"/>
      <c r="CNH106" s="216"/>
      <c r="CNI106" s="216"/>
      <c r="CNJ106" s="216"/>
      <c r="CNK106" s="216"/>
      <c r="CNL106" s="216"/>
      <c r="CNM106" s="216"/>
      <c r="CNN106" s="216"/>
      <c r="CNO106" s="216"/>
      <c r="CNP106" s="216"/>
      <c r="CNQ106" s="216"/>
      <c r="CNR106" s="216"/>
      <c r="CNS106" s="216"/>
      <c r="CNT106" s="216"/>
      <c r="CNU106" s="216"/>
      <c r="CNV106" s="216"/>
      <c r="CNW106" s="216"/>
      <c r="CNX106" s="216"/>
      <c r="CNY106" s="216"/>
      <c r="CNZ106" s="216"/>
      <c r="COA106" s="216"/>
      <c r="COB106" s="216"/>
      <c r="COC106" s="216"/>
      <c r="COD106" s="216"/>
      <c r="COE106" s="216"/>
      <c r="COF106" s="216"/>
      <c r="COG106" s="216"/>
      <c r="COH106" s="216"/>
      <c r="COI106" s="216"/>
      <c r="COJ106" s="216"/>
      <c r="COK106" s="216"/>
      <c r="COL106" s="216"/>
      <c r="COM106" s="216"/>
      <c r="CON106" s="216"/>
      <c r="COO106" s="216"/>
      <c r="COP106" s="216"/>
      <c r="COQ106" s="216"/>
      <c r="COR106" s="216"/>
      <c r="COS106" s="216"/>
      <c r="COT106" s="216"/>
      <c r="COU106" s="216"/>
      <c r="COV106" s="216"/>
      <c r="COW106" s="216"/>
      <c r="COX106" s="216"/>
      <c r="COY106" s="216"/>
      <c r="COZ106" s="216"/>
      <c r="CPA106" s="216"/>
      <c r="CPB106" s="216"/>
      <c r="CPC106" s="216"/>
      <c r="CPD106" s="216"/>
      <c r="CPE106" s="216"/>
      <c r="CPF106" s="216"/>
    </row>
    <row r="107" spans="1:2450" s="175" customFormat="1" ht="27" customHeight="1" thickBot="1" x14ac:dyDescent="0.3">
      <c r="A107" s="719"/>
      <c r="B107" s="172">
        <f t="shared" si="2"/>
        <v>2</v>
      </c>
      <c r="C107" s="345" t="s">
        <v>57</v>
      </c>
      <c r="D107" s="166"/>
      <c r="E107" s="166"/>
      <c r="F107" s="166"/>
      <c r="G107" s="167"/>
      <c r="H107" s="290"/>
      <c r="I107" s="373"/>
      <c r="J107" s="373"/>
      <c r="K107" s="373"/>
      <c r="L107" s="373"/>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c r="HX107" s="216"/>
      <c r="HY107" s="216"/>
      <c r="HZ107" s="216"/>
      <c r="IA107" s="216"/>
      <c r="IB107" s="216"/>
      <c r="IC107" s="216"/>
      <c r="ID107" s="216"/>
      <c r="IE107" s="216"/>
      <c r="IF107" s="216"/>
      <c r="IG107" s="216"/>
      <c r="IH107" s="216"/>
      <c r="II107" s="216"/>
      <c r="IJ107" s="216"/>
      <c r="IK107" s="216"/>
      <c r="IL107" s="216"/>
      <c r="IM107" s="216"/>
      <c r="IN107" s="216"/>
      <c r="IO107" s="216"/>
      <c r="IP107" s="216"/>
      <c r="IQ107" s="216"/>
      <c r="IR107" s="216"/>
      <c r="IS107" s="216"/>
      <c r="IT107" s="216"/>
      <c r="IU107" s="216"/>
      <c r="IV107" s="216"/>
      <c r="IW107" s="216"/>
      <c r="IX107" s="216"/>
      <c r="IY107" s="216"/>
      <c r="IZ107" s="216"/>
      <c r="JA107" s="216"/>
      <c r="JB107" s="216"/>
      <c r="JC107" s="216"/>
      <c r="JD107" s="216"/>
      <c r="JE107" s="216"/>
      <c r="JF107" s="216"/>
      <c r="JG107" s="216"/>
      <c r="JH107" s="216"/>
      <c r="JI107" s="216"/>
      <c r="JJ107" s="216"/>
      <c r="JK107" s="216"/>
      <c r="JL107" s="216"/>
      <c r="JM107" s="216"/>
      <c r="JN107" s="216"/>
      <c r="JO107" s="216"/>
      <c r="JP107" s="216"/>
      <c r="JQ107" s="216"/>
      <c r="JR107" s="216"/>
      <c r="JS107" s="216"/>
      <c r="JT107" s="216"/>
      <c r="JU107" s="216"/>
      <c r="JV107" s="216"/>
      <c r="JW107" s="216"/>
      <c r="JX107" s="216"/>
      <c r="JY107" s="216"/>
      <c r="JZ107" s="216"/>
      <c r="KA107" s="216"/>
      <c r="KB107" s="216"/>
      <c r="KC107" s="216"/>
      <c r="KD107" s="216"/>
      <c r="KE107" s="216"/>
      <c r="KF107" s="216"/>
      <c r="KG107" s="216"/>
      <c r="KH107" s="216"/>
      <c r="KI107" s="216"/>
      <c r="KJ107" s="216"/>
      <c r="KK107" s="216"/>
      <c r="KL107" s="216"/>
      <c r="KM107" s="216"/>
      <c r="KN107" s="216"/>
      <c r="KO107" s="216"/>
      <c r="KP107" s="216"/>
      <c r="KQ107" s="216"/>
      <c r="KR107" s="216"/>
      <c r="KS107" s="216"/>
      <c r="KT107" s="216"/>
      <c r="KU107" s="216"/>
      <c r="KV107" s="216"/>
      <c r="KW107" s="216"/>
      <c r="KX107" s="216"/>
      <c r="KY107" s="216"/>
      <c r="KZ107" s="216"/>
      <c r="LA107" s="216"/>
      <c r="LB107" s="216"/>
      <c r="LC107" s="216"/>
      <c r="LD107" s="216"/>
      <c r="LE107" s="216"/>
      <c r="LF107" s="216"/>
      <c r="LG107" s="216"/>
      <c r="LH107" s="216"/>
      <c r="LI107" s="216"/>
      <c r="LJ107" s="216"/>
      <c r="LK107" s="216"/>
      <c r="LL107" s="216"/>
      <c r="LM107" s="216"/>
      <c r="LN107" s="216"/>
      <c r="LO107" s="216"/>
      <c r="LP107" s="216"/>
      <c r="LQ107" s="216"/>
      <c r="LR107" s="216"/>
      <c r="LS107" s="216"/>
      <c r="LT107" s="216"/>
      <c r="LU107" s="216"/>
      <c r="LV107" s="216"/>
      <c r="LW107" s="216"/>
      <c r="LX107" s="216"/>
      <c r="LY107" s="216"/>
      <c r="LZ107" s="216"/>
      <c r="MA107" s="216"/>
      <c r="MB107" s="216"/>
      <c r="MC107" s="216"/>
      <c r="MD107" s="216"/>
      <c r="ME107" s="216"/>
      <c r="MF107" s="216"/>
      <c r="MG107" s="216"/>
      <c r="MH107" s="216"/>
      <c r="MI107" s="216"/>
      <c r="MJ107" s="216"/>
      <c r="MK107" s="216"/>
      <c r="ML107" s="216"/>
      <c r="MM107" s="216"/>
      <c r="MN107" s="216"/>
      <c r="MO107" s="216"/>
      <c r="MP107" s="216"/>
      <c r="MQ107" s="216"/>
      <c r="MR107" s="216"/>
      <c r="MS107" s="216"/>
      <c r="MT107" s="216"/>
      <c r="MU107" s="216"/>
      <c r="MV107" s="216"/>
      <c r="MW107" s="216"/>
      <c r="MX107" s="216"/>
      <c r="MY107" s="216"/>
      <c r="MZ107" s="216"/>
      <c r="NA107" s="216"/>
      <c r="NB107" s="216"/>
      <c r="NC107" s="216"/>
      <c r="ND107" s="216"/>
      <c r="NE107" s="216"/>
      <c r="NF107" s="216"/>
      <c r="NG107" s="216"/>
      <c r="NH107" s="216"/>
      <c r="NI107" s="216"/>
      <c r="NJ107" s="216"/>
      <c r="NK107" s="216"/>
      <c r="NL107" s="216"/>
      <c r="NM107" s="216"/>
      <c r="NN107" s="216"/>
      <c r="NO107" s="216"/>
      <c r="NP107" s="216"/>
      <c r="NQ107" s="216"/>
      <c r="NR107" s="216"/>
      <c r="NS107" s="216"/>
      <c r="NT107" s="216"/>
      <c r="NU107" s="216"/>
      <c r="NV107" s="216"/>
      <c r="NW107" s="216"/>
      <c r="NX107" s="216"/>
      <c r="NY107" s="216"/>
      <c r="NZ107" s="216"/>
      <c r="OA107" s="216"/>
      <c r="OB107" s="216"/>
      <c r="OC107" s="216"/>
      <c r="OD107" s="216"/>
      <c r="OE107" s="216"/>
      <c r="OF107" s="216"/>
      <c r="OG107" s="216"/>
      <c r="OH107" s="216"/>
      <c r="OI107" s="216"/>
      <c r="OJ107" s="216"/>
      <c r="OK107" s="216"/>
      <c r="OL107" s="216"/>
      <c r="OM107" s="216"/>
      <c r="ON107" s="216"/>
      <c r="OO107" s="216"/>
      <c r="OP107" s="216"/>
      <c r="OQ107" s="216"/>
      <c r="OR107" s="216"/>
      <c r="OS107" s="216"/>
      <c r="OT107" s="216"/>
      <c r="OU107" s="216"/>
      <c r="OV107" s="216"/>
      <c r="OW107" s="216"/>
      <c r="OX107" s="216"/>
      <c r="OY107" s="216"/>
      <c r="OZ107" s="216"/>
      <c r="PA107" s="216"/>
      <c r="PB107" s="216"/>
      <c r="PC107" s="216"/>
      <c r="PD107" s="216"/>
      <c r="PE107" s="216"/>
      <c r="PF107" s="216"/>
      <c r="PG107" s="216"/>
      <c r="PH107" s="216"/>
      <c r="PI107" s="216"/>
      <c r="PJ107" s="216"/>
      <c r="PK107" s="216"/>
      <c r="PL107" s="216"/>
      <c r="PM107" s="216"/>
      <c r="PN107" s="216"/>
      <c r="PO107" s="216"/>
      <c r="PP107" s="216"/>
      <c r="PQ107" s="216"/>
      <c r="PR107" s="216"/>
      <c r="PS107" s="216"/>
      <c r="PT107" s="216"/>
      <c r="PU107" s="216"/>
      <c r="PV107" s="216"/>
      <c r="PW107" s="216"/>
      <c r="PX107" s="216"/>
      <c r="PY107" s="216"/>
      <c r="PZ107" s="216"/>
      <c r="QA107" s="216"/>
      <c r="QB107" s="216"/>
      <c r="QC107" s="216"/>
      <c r="QD107" s="216"/>
      <c r="QE107" s="216"/>
      <c r="QF107" s="216"/>
      <c r="QG107" s="216"/>
      <c r="QH107" s="216"/>
      <c r="QI107" s="216"/>
      <c r="QJ107" s="216"/>
      <c r="QK107" s="216"/>
      <c r="QL107" s="216"/>
      <c r="QM107" s="216"/>
      <c r="QN107" s="216"/>
      <c r="QO107" s="216"/>
      <c r="QP107" s="216"/>
      <c r="QQ107" s="216"/>
      <c r="QR107" s="216"/>
      <c r="QS107" s="216"/>
      <c r="QT107" s="216"/>
      <c r="QU107" s="216"/>
      <c r="QV107" s="216"/>
      <c r="QW107" s="216"/>
      <c r="QX107" s="216"/>
      <c r="QY107" s="216"/>
      <c r="QZ107" s="216"/>
      <c r="RA107" s="216"/>
      <c r="RB107" s="216"/>
      <c r="RC107" s="216"/>
      <c r="RD107" s="216"/>
      <c r="RE107" s="216"/>
      <c r="RF107" s="216"/>
      <c r="RG107" s="216"/>
      <c r="RH107" s="216"/>
      <c r="RI107" s="216"/>
      <c r="RJ107" s="216"/>
      <c r="RK107" s="216"/>
      <c r="RL107" s="216"/>
      <c r="RM107" s="216"/>
      <c r="RN107" s="216"/>
      <c r="RO107" s="216"/>
      <c r="RP107" s="216"/>
      <c r="RQ107" s="216"/>
      <c r="RR107" s="216"/>
      <c r="RS107" s="216"/>
      <c r="RT107" s="216"/>
      <c r="RU107" s="216"/>
      <c r="RV107" s="216"/>
      <c r="RW107" s="216"/>
      <c r="RX107" s="216"/>
      <c r="RY107" s="216"/>
      <c r="RZ107" s="216"/>
      <c r="SA107" s="216"/>
      <c r="SB107" s="216"/>
      <c r="SC107" s="216"/>
      <c r="SD107" s="216"/>
      <c r="SE107" s="216"/>
      <c r="SF107" s="216"/>
      <c r="SG107" s="216"/>
      <c r="SH107" s="216"/>
      <c r="SI107" s="216"/>
      <c r="SJ107" s="216"/>
      <c r="SK107" s="216"/>
      <c r="SL107" s="216"/>
      <c r="SM107" s="216"/>
      <c r="SN107" s="216"/>
      <c r="SO107" s="216"/>
      <c r="SP107" s="216"/>
      <c r="SQ107" s="216"/>
      <c r="SR107" s="216"/>
      <c r="SS107" s="216"/>
      <c r="ST107" s="216"/>
      <c r="SU107" s="216"/>
      <c r="SV107" s="216"/>
      <c r="SW107" s="216"/>
      <c r="SX107" s="216"/>
      <c r="SY107" s="216"/>
      <c r="SZ107" s="216"/>
      <c r="TA107" s="216"/>
      <c r="TB107" s="216"/>
      <c r="TC107" s="216"/>
      <c r="TD107" s="216"/>
      <c r="TE107" s="216"/>
      <c r="TF107" s="216"/>
      <c r="TG107" s="216"/>
      <c r="TH107" s="216"/>
      <c r="TI107" s="216"/>
      <c r="TJ107" s="216"/>
      <c r="TK107" s="216"/>
      <c r="TL107" s="216"/>
      <c r="TM107" s="216"/>
      <c r="TN107" s="216"/>
      <c r="TO107" s="216"/>
      <c r="TP107" s="216"/>
      <c r="TQ107" s="216"/>
      <c r="TR107" s="216"/>
      <c r="TS107" s="216"/>
      <c r="TT107" s="216"/>
      <c r="TU107" s="216"/>
      <c r="TV107" s="216"/>
      <c r="TW107" s="216"/>
      <c r="TX107" s="216"/>
      <c r="TY107" s="216"/>
      <c r="TZ107" s="216"/>
      <c r="UA107" s="216"/>
      <c r="UB107" s="216"/>
      <c r="UC107" s="216"/>
      <c r="UD107" s="216"/>
      <c r="UE107" s="216"/>
      <c r="UF107" s="216"/>
      <c r="UG107" s="216"/>
      <c r="UH107" s="216"/>
      <c r="UI107" s="216"/>
      <c r="UJ107" s="216"/>
      <c r="UK107" s="216"/>
      <c r="UL107" s="216"/>
      <c r="UM107" s="216"/>
      <c r="UN107" s="216"/>
      <c r="UO107" s="216"/>
      <c r="UP107" s="216"/>
      <c r="UQ107" s="216"/>
      <c r="UR107" s="216"/>
      <c r="US107" s="216"/>
      <c r="UT107" s="216"/>
      <c r="UU107" s="216"/>
      <c r="UV107" s="216"/>
      <c r="UW107" s="216"/>
      <c r="UX107" s="216"/>
      <c r="UY107" s="216"/>
      <c r="UZ107" s="216"/>
      <c r="VA107" s="216"/>
      <c r="VB107" s="216"/>
      <c r="VC107" s="216"/>
      <c r="VD107" s="216"/>
      <c r="VE107" s="216"/>
      <c r="VF107" s="216"/>
      <c r="VG107" s="216"/>
      <c r="VH107" s="216"/>
      <c r="VI107" s="216"/>
      <c r="VJ107" s="216"/>
      <c r="VK107" s="216"/>
      <c r="VL107" s="216"/>
      <c r="VM107" s="216"/>
      <c r="VN107" s="216"/>
      <c r="VO107" s="216"/>
      <c r="VP107" s="216"/>
      <c r="VQ107" s="216"/>
      <c r="VR107" s="216"/>
      <c r="VS107" s="216"/>
      <c r="VT107" s="216"/>
      <c r="VU107" s="216"/>
      <c r="VV107" s="216"/>
      <c r="VW107" s="216"/>
      <c r="VX107" s="216"/>
      <c r="VY107" s="216"/>
      <c r="VZ107" s="216"/>
      <c r="WA107" s="216"/>
      <c r="WB107" s="216"/>
      <c r="WC107" s="216"/>
      <c r="WD107" s="216"/>
      <c r="WE107" s="216"/>
      <c r="WF107" s="216"/>
      <c r="WG107" s="216"/>
      <c r="WH107" s="216"/>
      <c r="WI107" s="216"/>
      <c r="WJ107" s="216"/>
      <c r="WK107" s="216"/>
      <c r="WL107" s="216"/>
      <c r="WM107" s="216"/>
      <c r="WN107" s="216"/>
      <c r="WO107" s="216"/>
      <c r="WP107" s="216"/>
      <c r="WQ107" s="216"/>
      <c r="WR107" s="216"/>
      <c r="WS107" s="216"/>
      <c r="WT107" s="216"/>
      <c r="WU107" s="216"/>
      <c r="WV107" s="216"/>
      <c r="WW107" s="216"/>
      <c r="WX107" s="216"/>
      <c r="WY107" s="216"/>
      <c r="WZ107" s="216"/>
      <c r="XA107" s="216"/>
      <c r="XB107" s="216"/>
      <c r="XC107" s="216"/>
      <c r="XD107" s="216"/>
      <c r="XE107" s="216"/>
      <c r="XF107" s="216"/>
      <c r="XG107" s="216"/>
      <c r="XH107" s="216"/>
      <c r="XI107" s="216"/>
      <c r="XJ107" s="216"/>
      <c r="XK107" s="216"/>
      <c r="XL107" s="216"/>
      <c r="XM107" s="216"/>
      <c r="XN107" s="216"/>
      <c r="XO107" s="216"/>
      <c r="XP107" s="216"/>
      <c r="XQ107" s="216"/>
      <c r="XR107" s="216"/>
      <c r="XS107" s="216"/>
      <c r="XT107" s="216"/>
      <c r="XU107" s="216"/>
      <c r="XV107" s="216"/>
      <c r="XW107" s="216"/>
      <c r="XX107" s="216"/>
      <c r="XY107" s="216"/>
      <c r="XZ107" s="216"/>
      <c r="YA107" s="216"/>
      <c r="YB107" s="216"/>
      <c r="YC107" s="216"/>
      <c r="YD107" s="216"/>
      <c r="YE107" s="216"/>
      <c r="YF107" s="216"/>
      <c r="YG107" s="216"/>
      <c r="YH107" s="216"/>
      <c r="YI107" s="216"/>
      <c r="YJ107" s="216"/>
      <c r="YK107" s="216"/>
      <c r="YL107" s="216"/>
      <c r="YM107" s="216"/>
      <c r="YN107" s="216"/>
      <c r="YO107" s="216"/>
      <c r="YP107" s="216"/>
      <c r="YQ107" s="216"/>
      <c r="YR107" s="216"/>
      <c r="YS107" s="216"/>
      <c r="YT107" s="216"/>
      <c r="YU107" s="216"/>
      <c r="YV107" s="216"/>
      <c r="YW107" s="216"/>
      <c r="YX107" s="216"/>
      <c r="YY107" s="216"/>
      <c r="YZ107" s="216"/>
      <c r="ZA107" s="216"/>
      <c r="ZB107" s="216"/>
      <c r="ZC107" s="216"/>
      <c r="ZD107" s="216"/>
      <c r="ZE107" s="216"/>
      <c r="ZF107" s="216"/>
      <c r="ZG107" s="216"/>
      <c r="ZH107" s="216"/>
      <c r="ZI107" s="216"/>
      <c r="ZJ107" s="216"/>
      <c r="ZK107" s="216"/>
      <c r="ZL107" s="216"/>
      <c r="ZM107" s="216"/>
      <c r="ZN107" s="216"/>
      <c r="ZO107" s="216"/>
      <c r="ZP107" s="216"/>
      <c r="ZQ107" s="216"/>
      <c r="ZR107" s="216"/>
      <c r="ZS107" s="216"/>
      <c r="ZT107" s="216"/>
      <c r="ZU107" s="216"/>
      <c r="ZV107" s="216"/>
      <c r="ZW107" s="216"/>
      <c r="ZX107" s="216"/>
      <c r="ZY107" s="216"/>
      <c r="ZZ107" s="216"/>
      <c r="AAA107" s="216"/>
      <c r="AAB107" s="216"/>
      <c r="AAC107" s="216"/>
      <c r="AAD107" s="216"/>
      <c r="AAE107" s="216"/>
      <c r="AAF107" s="216"/>
      <c r="AAG107" s="216"/>
      <c r="AAH107" s="216"/>
      <c r="AAI107" s="216"/>
      <c r="AAJ107" s="216"/>
      <c r="AAK107" s="216"/>
      <c r="AAL107" s="216"/>
      <c r="AAM107" s="216"/>
      <c r="AAN107" s="216"/>
      <c r="AAO107" s="216"/>
      <c r="AAP107" s="216"/>
      <c r="AAQ107" s="216"/>
      <c r="AAR107" s="216"/>
      <c r="AAS107" s="216"/>
      <c r="AAT107" s="216"/>
      <c r="AAU107" s="216"/>
      <c r="AAV107" s="216"/>
      <c r="AAW107" s="216"/>
      <c r="AAX107" s="216"/>
      <c r="AAY107" s="216"/>
      <c r="AAZ107" s="216"/>
      <c r="ABA107" s="216"/>
      <c r="ABB107" s="216"/>
      <c r="ABC107" s="216"/>
      <c r="ABD107" s="216"/>
      <c r="ABE107" s="216"/>
      <c r="ABF107" s="216"/>
      <c r="ABG107" s="216"/>
      <c r="ABH107" s="216"/>
      <c r="ABI107" s="216"/>
      <c r="ABJ107" s="216"/>
      <c r="ABK107" s="216"/>
      <c r="ABL107" s="216"/>
      <c r="ABM107" s="216"/>
      <c r="ABN107" s="216"/>
      <c r="ABO107" s="216"/>
      <c r="ABP107" s="216"/>
      <c r="ABQ107" s="216"/>
      <c r="ABR107" s="216"/>
      <c r="ABS107" s="216"/>
      <c r="ABT107" s="216"/>
      <c r="ABU107" s="216"/>
      <c r="ABV107" s="216"/>
      <c r="ABW107" s="216"/>
      <c r="ABX107" s="216"/>
      <c r="ABY107" s="216"/>
      <c r="ABZ107" s="216"/>
      <c r="ACA107" s="216"/>
      <c r="ACB107" s="216"/>
      <c r="ACC107" s="216"/>
      <c r="ACD107" s="216"/>
      <c r="ACE107" s="216"/>
      <c r="ACF107" s="216"/>
      <c r="ACG107" s="216"/>
      <c r="ACH107" s="216"/>
      <c r="ACI107" s="216"/>
      <c r="ACJ107" s="216"/>
      <c r="ACK107" s="216"/>
      <c r="ACL107" s="216"/>
      <c r="ACM107" s="216"/>
      <c r="ACN107" s="216"/>
      <c r="ACO107" s="216"/>
      <c r="ACP107" s="216"/>
      <c r="ACQ107" s="216"/>
      <c r="ACR107" s="216"/>
      <c r="ACS107" s="216"/>
      <c r="ACT107" s="216"/>
      <c r="ACU107" s="216"/>
      <c r="ACV107" s="216"/>
      <c r="ACW107" s="216"/>
      <c r="ACX107" s="216"/>
      <c r="ACY107" s="216"/>
      <c r="ACZ107" s="216"/>
      <c r="ADA107" s="216"/>
      <c r="ADB107" s="216"/>
      <c r="ADC107" s="216"/>
      <c r="ADD107" s="216"/>
      <c r="ADE107" s="216"/>
      <c r="ADF107" s="216"/>
      <c r="ADG107" s="216"/>
      <c r="ADH107" s="216"/>
      <c r="ADI107" s="216"/>
      <c r="ADJ107" s="216"/>
      <c r="ADK107" s="216"/>
      <c r="ADL107" s="216"/>
      <c r="ADM107" s="216"/>
      <c r="ADN107" s="216"/>
      <c r="ADO107" s="216"/>
      <c r="ADP107" s="216"/>
      <c r="ADQ107" s="216"/>
      <c r="ADR107" s="216"/>
      <c r="ADS107" s="216"/>
      <c r="ADT107" s="216"/>
      <c r="ADU107" s="216"/>
      <c r="ADV107" s="216"/>
      <c r="ADW107" s="216"/>
      <c r="ADX107" s="216"/>
      <c r="ADY107" s="216"/>
      <c r="ADZ107" s="216"/>
      <c r="AEA107" s="216"/>
      <c r="AEB107" s="216"/>
      <c r="AEC107" s="216"/>
      <c r="AED107" s="216"/>
      <c r="AEE107" s="216"/>
      <c r="AEF107" s="216"/>
      <c r="AEG107" s="216"/>
      <c r="AEH107" s="216"/>
      <c r="AEI107" s="216"/>
      <c r="AEJ107" s="216"/>
      <c r="AEK107" s="216"/>
      <c r="AEL107" s="216"/>
      <c r="AEM107" s="216"/>
      <c r="AEN107" s="216"/>
      <c r="AEO107" s="216"/>
      <c r="AEP107" s="216"/>
      <c r="AEQ107" s="216"/>
      <c r="AER107" s="216"/>
      <c r="AES107" s="216"/>
      <c r="AET107" s="216"/>
      <c r="AEU107" s="216"/>
      <c r="AEV107" s="216"/>
      <c r="AEW107" s="216"/>
      <c r="AEX107" s="216"/>
      <c r="AEY107" s="216"/>
      <c r="AEZ107" s="216"/>
      <c r="AFA107" s="216"/>
      <c r="AFB107" s="216"/>
      <c r="AFC107" s="216"/>
      <c r="AFD107" s="216"/>
      <c r="AFE107" s="216"/>
      <c r="AFF107" s="216"/>
      <c r="AFG107" s="216"/>
      <c r="AFH107" s="216"/>
      <c r="AFI107" s="216"/>
      <c r="AFJ107" s="216"/>
      <c r="AFK107" s="216"/>
      <c r="AFL107" s="216"/>
      <c r="AFM107" s="216"/>
      <c r="AFN107" s="216"/>
      <c r="AFO107" s="216"/>
      <c r="AFP107" s="216"/>
      <c r="AFQ107" s="216"/>
      <c r="AFR107" s="216"/>
      <c r="AFS107" s="216"/>
      <c r="AFT107" s="216"/>
      <c r="AFU107" s="216"/>
      <c r="AFV107" s="216"/>
      <c r="AFW107" s="216"/>
      <c r="AFX107" s="216"/>
      <c r="AFY107" s="216"/>
      <c r="AFZ107" s="216"/>
      <c r="AGA107" s="216"/>
      <c r="AGB107" s="216"/>
      <c r="AGC107" s="216"/>
      <c r="AGD107" s="216"/>
      <c r="AGE107" s="216"/>
      <c r="AGF107" s="216"/>
      <c r="AGG107" s="216"/>
      <c r="AGH107" s="216"/>
      <c r="AGI107" s="216"/>
      <c r="AGJ107" s="216"/>
      <c r="AGK107" s="216"/>
      <c r="AGL107" s="216"/>
      <c r="AGM107" s="216"/>
      <c r="AGN107" s="216"/>
      <c r="AGO107" s="216"/>
      <c r="AGP107" s="216"/>
      <c r="AGQ107" s="216"/>
      <c r="AGR107" s="216"/>
      <c r="AGS107" s="216"/>
      <c r="AGT107" s="216"/>
      <c r="AGU107" s="216"/>
      <c r="AGV107" s="216"/>
      <c r="AGW107" s="216"/>
      <c r="AGX107" s="216"/>
      <c r="AGY107" s="216"/>
      <c r="AGZ107" s="216"/>
      <c r="AHA107" s="216"/>
      <c r="AHB107" s="216"/>
      <c r="AHC107" s="216"/>
      <c r="AHD107" s="216"/>
      <c r="AHE107" s="216"/>
      <c r="AHF107" s="216"/>
      <c r="AHG107" s="216"/>
      <c r="AHH107" s="216"/>
      <c r="AHI107" s="216"/>
      <c r="AHJ107" s="216"/>
      <c r="AHK107" s="216"/>
      <c r="AHL107" s="216"/>
      <c r="AHM107" s="216"/>
      <c r="AHN107" s="216"/>
      <c r="AHO107" s="216"/>
      <c r="AHP107" s="216"/>
      <c r="AHQ107" s="216"/>
      <c r="AHR107" s="216"/>
      <c r="AHS107" s="216"/>
      <c r="AHT107" s="216"/>
      <c r="AHU107" s="216"/>
      <c r="AHV107" s="216"/>
      <c r="AHW107" s="216"/>
      <c r="AHX107" s="216"/>
      <c r="AHY107" s="216"/>
      <c r="AHZ107" s="216"/>
      <c r="AIA107" s="216"/>
      <c r="AIB107" s="216"/>
      <c r="AIC107" s="216"/>
      <c r="AID107" s="216"/>
      <c r="AIE107" s="216"/>
      <c r="AIF107" s="216"/>
      <c r="AIG107" s="216"/>
      <c r="AIH107" s="216"/>
      <c r="AII107" s="216"/>
      <c r="AIJ107" s="216"/>
      <c r="AIK107" s="216"/>
      <c r="AIL107" s="216"/>
      <c r="AIM107" s="216"/>
      <c r="AIN107" s="216"/>
      <c r="AIO107" s="216"/>
      <c r="AIP107" s="216"/>
      <c r="AIQ107" s="216"/>
      <c r="AIR107" s="216"/>
      <c r="AIS107" s="216"/>
      <c r="AIT107" s="216"/>
      <c r="AIU107" s="216"/>
      <c r="AIV107" s="216"/>
      <c r="AIW107" s="216"/>
      <c r="AIX107" s="216"/>
      <c r="AIY107" s="216"/>
      <c r="AIZ107" s="216"/>
      <c r="AJA107" s="216"/>
      <c r="AJB107" s="216"/>
      <c r="AJC107" s="216"/>
      <c r="AJD107" s="216"/>
      <c r="AJE107" s="216"/>
      <c r="AJF107" s="216"/>
      <c r="AJG107" s="216"/>
      <c r="AJH107" s="216"/>
      <c r="AJI107" s="216"/>
      <c r="AJJ107" s="216"/>
      <c r="AJK107" s="216"/>
      <c r="AJL107" s="216"/>
      <c r="AJM107" s="216"/>
      <c r="AJN107" s="216"/>
      <c r="AJO107" s="216"/>
      <c r="AJP107" s="216"/>
      <c r="AJQ107" s="216"/>
      <c r="AJR107" s="216"/>
      <c r="AJS107" s="216"/>
      <c r="AJT107" s="216"/>
      <c r="AJU107" s="216"/>
      <c r="AJV107" s="216"/>
      <c r="AJW107" s="216"/>
      <c r="AJX107" s="216"/>
      <c r="AJY107" s="216"/>
      <c r="AJZ107" s="216"/>
      <c r="AKA107" s="216"/>
      <c r="AKB107" s="216"/>
      <c r="AKC107" s="216"/>
      <c r="AKD107" s="216"/>
      <c r="AKE107" s="216"/>
      <c r="AKF107" s="216"/>
      <c r="AKG107" s="216"/>
      <c r="AKH107" s="216"/>
      <c r="AKI107" s="216"/>
      <c r="AKJ107" s="216"/>
      <c r="AKK107" s="216"/>
      <c r="AKL107" s="216"/>
      <c r="AKM107" s="216"/>
      <c r="AKN107" s="216"/>
      <c r="AKO107" s="216"/>
      <c r="AKP107" s="216"/>
      <c r="AKQ107" s="216"/>
      <c r="AKR107" s="216"/>
      <c r="AKS107" s="216"/>
      <c r="AKT107" s="216"/>
      <c r="AKU107" s="216"/>
      <c r="AKV107" s="216"/>
      <c r="AKW107" s="216"/>
      <c r="AKX107" s="216"/>
      <c r="AKY107" s="216"/>
      <c r="AKZ107" s="216"/>
      <c r="ALA107" s="216"/>
      <c r="ALB107" s="216"/>
      <c r="ALC107" s="216"/>
      <c r="ALD107" s="216"/>
      <c r="ALE107" s="216"/>
      <c r="ALF107" s="216"/>
      <c r="ALG107" s="216"/>
      <c r="ALH107" s="216"/>
      <c r="ALI107" s="216"/>
      <c r="ALJ107" s="216"/>
      <c r="ALK107" s="216"/>
      <c r="ALL107" s="216"/>
      <c r="ALM107" s="216"/>
      <c r="ALN107" s="216"/>
      <c r="ALO107" s="216"/>
      <c r="ALP107" s="216"/>
      <c r="ALQ107" s="216"/>
      <c r="ALR107" s="216"/>
      <c r="ALS107" s="216"/>
      <c r="ALT107" s="216"/>
      <c r="ALU107" s="216"/>
      <c r="ALV107" s="216"/>
      <c r="ALW107" s="216"/>
      <c r="ALX107" s="216"/>
      <c r="ALY107" s="216"/>
      <c r="ALZ107" s="216"/>
      <c r="AMA107" s="216"/>
      <c r="AMB107" s="216"/>
      <c r="AMC107" s="216"/>
      <c r="AMD107" s="216"/>
      <c r="AME107" s="216"/>
      <c r="AMF107" s="216"/>
      <c r="AMG107" s="216"/>
      <c r="AMH107" s="216"/>
      <c r="AMI107" s="216"/>
      <c r="AMJ107" s="216"/>
      <c r="AMK107" s="216"/>
      <c r="AML107" s="216"/>
      <c r="AMM107" s="216"/>
      <c r="AMN107" s="216"/>
      <c r="AMO107" s="216"/>
      <c r="AMP107" s="216"/>
      <c r="AMQ107" s="216"/>
      <c r="AMR107" s="216"/>
      <c r="AMS107" s="216"/>
      <c r="AMT107" s="216"/>
      <c r="AMU107" s="216"/>
      <c r="AMV107" s="216"/>
      <c r="AMW107" s="216"/>
      <c r="AMX107" s="216"/>
      <c r="AMY107" s="216"/>
      <c r="AMZ107" s="216"/>
      <c r="ANA107" s="216"/>
      <c r="ANB107" s="216"/>
      <c r="ANC107" s="216"/>
      <c r="AND107" s="216"/>
      <c r="ANE107" s="216"/>
      <c r="ANF107" s="216"/>
      <c r="ANG107" s="216"/>
      <c r="ANH107" s="216"/>
      <c r="ANI107" s="216"/>
      <c r="ANJ107" s="216"/>
      <c r="ANK107" s="216"/>
      <c r="ANL107" s="216"/>
      <c r="ANM107" s="216"/>
      <c r="ANN107" s="216"/>
      <c r="ANO107" s="216"/>
      <c r="ANP107" s="216"/>
      <c r="ANQ107" s="216"/>
      <c r="ANR107" s="216"/>
      <c r="ANS107" s="216"/>
      <c r="ANT107" s="216"/>
      <c r="ANU107" s="216"/>
      <c r="ANV107" s="216"/>
      <c r="ANW107" s="216"/>
      <c r="ANX107" s="216"/>
      <c r="ANY107" s="216"/>
      <c r="ANZ107" s="216"/>
      <c r="AOA107" s="216"/>
      <c r="AOB107" s="216"/>
      <c r="AOC107" s="216"/>
      <c r="AOD107" s="216"/>
      <c r="AOE107" s="216"/>
      <c r="AOF107" s="216"/>
      <c r="AOG107" s="216"/>
      <c r="AOH107" s="216"/>
      <c r="AOI107" s="216"/>
      <c r="AOJ107" s="216"/>
      <c r="AOK107" s="216"/>
      <c r="AOL107" s="216"/>
      <c r="AOM107" s="216"/>
      <c r="AON107" s="216"/>
      <c r="AOO107" s="216"/>
      <c r="AOP107" s="216"/>
      <c r="AOQ107" s="216"/>
      <c r="AOR107" s="216"/>
      <c r="AOS107" s="216"/>
      <c r="AOT107" s="216"/>
      <c r="AOU107" s="216"/>
      <c r="AOV107" s="216"/>
      <c r="AOW107" s="216"/>
      <c r="AOX107" s="216"/>
      <c r="AOY107" s="216"/>
      <c r="AOZ107" s="216"/>
      <c r="APA107" s="216"/>
      <c r="APB107" s="216"/>
      <c r="APC107" s="216"/>
      <c r="APD107" s="216"/>
      <c r="APE107" s="216"/>
      <c r="APF107" s="216"/>
      <c r="APG107" s="216"/>
      <c r="APH107" s="216"/>
      <c r="API107" s="216"/>
      <c r="APJ107" s="216"/>
      <c r="APK107" s="216"/>
      <c r="APL107" s="216"/>
      <c r="APM107" s="216"/>
      <c r="APN107" s="216"/>
      <c r="APO107" s="216"/>
      <c r="APP107" s="216"/>
      <c r="APQ107" s="216"/>
      <c r="APR107" s="216"/>
      <c r="APS107" s="216"/>
      <c r="APT107" s="216"/>
      <c r="APU107" s="216"/>
      <c r="APV107" s="216"/>
      <c r="APW107" s="216"/>
      <c r="APX107" s="216"/>
      <c r="APY107" s="216"/>
      <c r="APZ107" s="216"/>
      <c r="AQA107" s="216"/>
      <c r="AQB107" s="216"/>
      <c r="AQC107" s="216"/>
      <c r="AQD107" s="216"/>
      <c r="AQE107" s="216"/>
      <c r="AQF107" s="216"/>
      <c r="AQG107" s="216"/>
      <c r="AQH107" s="216"/>
      <c r="AQI107" s="216"/>
      <c r="AQJ107" s="216"/>
      <c r="AQK107" s="216"/>
      <c r="AQL107" s="216"/>
      <c r="AQM107" s="216"/>
      <c r="AQN107" s="216"/>
      <c r="AQO107" s="216"/>
      <c r="AQP107" s="216"/>
      <c r="AQQ107" s="216"/>
      <c r="AQR107" s="216"/>
      <c r="AQS107" s="216"/>
      <c r="AQT107" s="216"/>
      <c r="AQU107" s="216"/>
      <c r="AQV107" s="216"/>
      <c r="AQW107" s="216"/>
      <c r="AQX107" s="216"/>
      <c r="AQY107" s="216"/>
      <c r="AQZ107" s="216"/>
      <c r="ARA107" s="216"/>
      <c r="ARB107" s="216"/>
      <c r="ARC107" s="216"/>
      <c r="ARD107" s="216"/>
      <c r="ARE107" s="216"/>
      <c r="ARF107" s="216"/>
      <c r="ARG107" s="216"/>
      <c r="ARH107" s="216"/>
      <c r="ARI107" s="216"/>
      <c r="ARJ107" s="216"/>
      <c r="ARK107" s="216"/>
      <c r="ARL107" s="216"/>
      <c r="ARM107" s="216"/>
      <c r="ARN107" s="216"/>
      <c r="ARO107" s="216"/>
      <c r="ARP107" s="216"/>
      <c r="ARQ107" s="216"/>
      <c r="ARR107" s="216"/>
      <c r="ARS107" s="216"/>
      <c r="ART107" s="216"/>
      <c r="ARU107" s="216"/>
      <c r="ARV107" s="216"/>
      <c r="ARW107" s="216"/>
      <c r="ARX107" s="216"/>
      <c r="ARY107" s="216"/>
      <c r="ARZ107" s="216"/>
      <c r="ASA107" s="216"/>
      <c r="ASB107" s="216"/>
      <c r="ASC107" s="216"/>
      <c r="ASD107" s="216"/>
      <c r="ASE107" s="216"/>
      <c r="ASF107" s="216"/>
      <c r="ASG107" s="216"/>
      <c r="ASH107" s="216"/>
      <c r="ASI107" s="216"/>
      <c r="ASJ107" s="216"/>
      <c r="ASK107" s="216"/>
      <c r="ASL107" s="216"/>
      <c r="ASM107" s="216"/>
      <c r="ASN107" s="216"/>
      <c r="ASO107" s="216"/>
      <c r="ASP107" s="216"/>
      <c r="ASQ107" s="216"/>
      <c r="ASR107" s="216"/>
      <c r="ASS107" s="216"/>
      <c r="AST107" s="216"/>
      <c r="ASU107" s="216"/>
      <c r="ASV107" s="216"/>
      <c r="ASW107" s="216"/>
      <c r="ASX107" s="216"/>
      <c r="ASY107" s="216"/>
      <c r="ASZ107" s="216"/>
      <c r="ATA107" s="216"/>
      <c r="ATB107" s="216"/>
      <c r="ATC107" s="216"/>
      <c r="ATD107" s="216"/>
      <c r="ATE107" s="216"/>
      <c r="ATF107" s="216"/>
      <c r="ATG107" s="216"/>
      <c r="ATH107" s="216"/>
      <c r="ATI107" s="216"/>
      <c r="ATJ107" s="216"/>
      <c r="ATK107" s="216"/>
      <c r="ATL107" s="216"/>
      <c r="ATM107" s="216"/>
      <c r="ATN107" s="216"/>
      <c r="ATO107" s="216"/>
      <c r="ATP107" s="216"/>
      <c r="ATQ107" s="216"/>
      <c r="ATR107" s="216"/>
      <c r="ATS107" s="216"/>
      <c r="ATT107" s="216"/>
      <c r="ATU107" s="216"/>
      <c r="ATV107" s="216"/>
      <c r="ATW107" s="216"/>
      <c r="ATX107" s="216"/>
      <c r="ATY107" s="216"/>
      <c r="ATZ107" s="216"/>
      <c r="AUA107" s="216"/>
      <c r="AUB107" s="216"/>
      <c r="AUC107" s="216"/>
      <c r="AUD107" s="216"/>
      <c r="AUE107" s="216"/>
      <c r="AUF107" s="216"/>
      <c r="AUG107" s="216"/>
      <c r="AUH107" s="216"/>
      <c r="AUI107" s="216"/>
      <c r="AUJ107" s="216"/>
      <c r="AUK107" s="216"/>
      <c r="AUL107" s="216"/>
      <c r="AUM107" s="216"/>
      <c r="AUN107" s="216"/>
      <c r="AUO107" s="216"/>
      <c r="AUP107" s="216"/>
      <c r="AUQ107" s="216"/>
      <c r="AUR107" s="216"/>
      <c r="AUS107" s="216"/>
      <c r="AUT107" s="216"/>
      <c r="AUU107" s="216"/>
      <c r="AUV107" s="216"/>
      <c r="AUW107" s="216"/>
      <c r="AUX107" s="216"/>
      <c r="AUY107" s="216"/>
      <c r="AUZ107" s="216"/>
      <c r="AVA107" s="216"/>
      <c r="AVB107" s="216"/>
      <c r="AVC107" s="216"/>
      <c r="AVD107" s="216"/>
      <c r="AVE107" s="216"/>
      <c r="AVF107" s="216"/>
      <c r="AVG107" s="216"/>
      <c r="AVH107" s="216"/>
      <c r="AVI107" s="216"/>
      <c r="AVJ107" s="216"/>
      <c r="AVK107" s="216"/>
      <c r="AVL107" s="216"/>
      <c r="AVM107" s="216"/>
      <c r="AVN107" s="216"/>
      <c r="AVO107" s="216"/>
      <c r="AVP107" s="216"/>
      <c r="AVQ107" s="216"/>
      <c r="AVR107" s="216"/>
      <c r="AVS107" s="216"/>
      <c r="AVT107" s="216"/>
      <c r="AVU107" s="216"/>
      <c r="AVV107" s="216"/>
      <c r="AVW107" s="216"/>
      <c r="AVX107" s="216"/>
      <c r="AVY107" s="216"/>
      <c r="AVZ107" s="216"/>
      <c r="AWA107" s="216"/>
      <c r="AWB107" s="216"/>
      <c r="AWC107" s="216"/>
      <c r="AWD107" s="216"/>
      <c r="AWE107" s="216"/>
      <c r="AWF107" s="216"/>
      <c r="AWG107" s="216"/>
      <c r="AWH107" s="216"/>
      <c r="AWI107" s="216"/>
      <c r="AWJ107" s="216"/>
      <c r="AWK107" s="216"/>
      <c r="AWL107" s="216"/>
      <c r="AWM107" s="216"/>
      <c r="AWN107" s="216"/>
      <c r="AWO107" s="216"/>
      <c r="AWP107" s="216"/>
      <c r="AWQ107" s="216"/>
      <c r="AWR107" s="216"/>
      <c r="AWS107" s="216"/>
      <c r="AWT107" s="216"/>
      <c r="AWU107" s="216"/>
      <c r="AWV107" s="216"/>
      <c r="AWW107" s="216"/>
      <c r="AWX107" s="216"/>
      <c r="AWY107" s="216"/>
      <c r="AWZ107" s="216"/>
      <c r="AXA107" s="216"/>
      <c r="AXB107" s="216"/>
      <c r="AXC107" s="216"/>
      <c r="AXD107" s="216"/>
      <c r="AXE107" s="216"/>
      <c r="AXF107" s="216"/>
      <c r="AXG107" s="216"/>
      <c r="AXH107" s="216"/>
      <c r="AXI107" s="216"/>
      <c r="AXJ107" s="216"/>
      <c r="AXK107" s="216"/>
      <c r="AXL107" s="216"/>
      <c r="AXM107" s="216"/>
      <c r="AXN107" s="216"/>
      <c r="AXO107" s="216"/>
      <c r="AXP107" s="216"/>
      <c r="AXQ107" s="216"/>
      <c r="AXR107" s="216"/>
      <c r="AXS107" s="216"/>
      <c r="AXT107" s="216"/>
      <c r="AXU107" s="216"/>
      <c r="AXV107" s="216"/>
      <c r="AXW107" s="216"/>
      <c r="AXX107" s="216"/>
      <c r="AXY107" s="216"/>
      <c r="AXZ107" s="216"/>
      <c r="AYA107" s="216"/>
      <c r="AYB107" s="216"/>
      <c r="AYC107" s="216"/>
      <c r="AYD107" s="216"/>
      <c r="AYE107" s="216"/>
      <c r="AYF107" s="216"/>
      <c r="AYG107" s="216"/>
      <c r="AYH107" s="216"/>
      <c r="AYI107" s="216"/>
      <c r="AYJ107" s="216"/>
      <c r="AYK107" s="216"/>
      <c r="AYL107" s="216"/>
      <c r="AYM107" s="216"/>
      <c r="AYN107" s="216"/>
      <c r="AYO107" s="216"/>
      <c r="AYP107" s="216"/>
      <c r="AYQ107" s="216"/>
      <c r="AYR107" s="216"/>
      <c r="AYS107" s="216"/>
      <c r="AYT107" s="216"/>
      <c r="AYU107" s="216"/>
      <c r="AYV107" s="216"/>
      <c r="AYW107" s="216"/>
      <c r="AYX107" s="216"/>
      <c r="AYY107" s="216"/>
      <c r="AYZ107" s="216"/>
      <c r="AZA107" s="216"/>
      <c r="AZB107" s="216"/>
      <c r="AZC107" s="216"/>
      <c r="AZD107" s="216"/>
      <c r="AZE107" s="216"/>
      <c r="AZF107" s="216"/>
      <c r="AZG107" s="216"/>
      <c r="AZH107" s="216"/>
      <c r="AZI107" s="216"/>
      <c r="AZJ107" s="216"/>
      <c r="AZK107" s="216"/>
      <c r="AZL107" s="216"/>
      <c r="AZM107" s="216"/>
      <c r="AZN107" s="216"/>
      <c r="AZO107" s="216"/>
      <c r="AZP107" s="216"/>
      <c r="AZQ107" s="216"/>
      <c r="AZR107" s="216"/>
      <c r="AZS107" s="216"/>
      <c r="AZT107" s="216"/>
      <c r="AZU107" s="216"/>
      <c r="AZV107" s="216"/>
      <c r="AZW107" s="216"/>
      <c r="AZX107" s="216"/>
      <c r="AZY107" s="216"/>
      <c r="AZZ107" s="216"/>
      <c r="BAA107" s="216"/>
      <c r="BAB107" s="216"/>
      <c r="BAC107" s="216"/>
      <c r="BAD107" s="216"/>
      <c r="BAE107" s="216"/>
      <c r="BAF107" s="216"/>
      <c r="BAG107" s="216"/>
      <c r="BAH107" s="216"/>
      <c r="BAI107" s="216"/>
      <c r="BAJ107" s="216"/>
      <c r="BAK107" s="216"/>
      <c r="BAL107" s="216"/>
      <c r="BAM107" s="216"/>
      <c r="BAN107" s="216"/>
      <c r="BAO107" s="216"/>
      <c r="BAP107" s="216"/>
      <c r="BAQ107" s="216"/>
      <c r="BAR107" s="216"/>
      <c r="BAS107" s="216"/>
      <c r="BAT107" s="216"/>
      <c r="BAU107" s="216"/>
      <c r="BAV107" s="216"/>
      <c r="BAW107" s="216"/>
      <c r="BAX107" s="216"/>
      <c r="BAY107" s="216"/>
      <c r="BAZ107" s="216"/>
      <c r="BBA107" s="216"/>
      <c r="BBB107" s="216"/>
      <c r="BBC107" s="216"/>
      <c r="BBD107" s="216"/>
      <c r="BBE107" s="216"/>
      <c r="BBF107" s="216"/>
      <c r="BBG107" s="216"/>
      <c r="BBH107" s="216"/>
      <c r="BBI107" s="216"/>
      <c r="BBJ107" s="216"/>
      <c r="BBK107" s="216"/>
      <c r="BBL107" s="216"/>
      <c r="BBM107" s="216"/>
      <c r="BBN107" s="216"/>
      <c r="BBO107" s="216"/>
      <c r="BBP107" s="216"/>
      <c r="BBQ107" s="216"/>
      <c r="BBR107" s="216"/>
      <c r="BBS107" s="216"/>
      <c r="BBT107" s="216"/>
      <c r="BBU107" s="216"/>
      <c r="BBV107" s="216"/>
      <c r="BBW107" s="216"/>
      <c r="BBX107" s="216"/>
      <c r="BBY107" s="216"/>
      <c r="BBZ107" s="216"/>
      <c r="BCA107" s="216"/>
      <c r="BCB107" s="216"/>
      <c r="BCC107" s="216"/>
      <c r="BCD107" s="216"/>
      <c r="BCE107" s="216"/>
      <c r="BCF107" s="216"/>
      <c r="BCG107" s="216"/>
      <c r="BCH107" s="216"/>
      <c r="BCI107" s="216"/>
      <c r="BCJ107" s="216"/>
      <c r="BCK107" s="216"/>
      <c r="BCL107" s="216"/>
      <c r="BCM107" s="216"/>
      <c r="BCN107" s="216"/>
      <c r="BCO107" s="216"/>
      <c r="BCP107" s="216"/>
      <c r="BCQ107" s="216"/>
      <c r="BCR107" s="216"/>
      <c r="BCS107" s="216"/>
      <c r="BCT107" s="216"/>
      <c r="BCU107" s="216"/>
      <c r="BCV107" s="216"/>
      <c r="BCW107" s="216"/>
      <c r="BCX107" s="216"/>
      <c r="BCY107" s="216"/>
      <c r="BCZ107" s="216"/>
      <c r="BDA107" s="216"/>
      <c r="BDB107" s="216"/>
      <c r="BDC107" s="216"/>
      <c r="BDD107" s="216"/>
      <c r="BDE107" s="216"/>
      <c r="BDF107" s="216"/>
      <c r="BDG107" s="216"/>
      <c r="BDH107" s="216"/>
      <c r="BDI107" s="216"/>
      <c r="BDJ107" s="216"/>
      <c r="BDK107" s="216"/>
      <c r="BDL107" s="216"/>
      <c r="BDM107" s="216"/>
      <c r="BDN107" s="216"/>
      <c r="BDO107" s="216"/>
      <c r="BDP107" s="216"/>
      <c r="BDQ107" s="216"/>
      <c r="BDR107" s="216"/>
      <c r="BDS107" s="216"/>
      <c r="BDT107" s="216"/>
      <c r="BDU107" s="216"/>
      <c r="BDV107" s="216"/>
      <c r="BDW107" s="216"/>
      <c r="BDX107" s="216"/>
      <c r="BDY107" s="216"/>
      <c r="BDZ107" s="216"/>
      <c r="BEA107" s="216"/>
      <c r="BEB107" s="216"/>
      <c r="BEC107" s="216"/>
      <c r="BED107" s="216"/>
      <c r="BEE107" s="216"/>
      <c r="BEF107" s="216"/>
      <c r="BEG107" s="216"/>
      <c r="BEH107" s="216"/>
      <c r="BEI107" s="216"/>
      <c r="BEJ107" s="216"/>
      <c r="BEK107" s="216"/>
      <c r="BEL107" s="216"/>
      <c r="BEM107" s="216"/>
      <c r="BEN107" s="216"/>
      <c r="BEO107" s="216"/>
      <c r="BEP107" s="216"/>
      <c r="BEQ107" s="216"/>
      <c r="BER107" s="216"/>
      <c r="BES107" s="216"/>
      <c r="BET107" s="216"/>
      <c r="BEU107" s="216"/>
      <c r="BEV107" s="216"/>
      <c r="BEW107" s="216"/>
      <c r="BEX107" s="216"/>
      <c r="BEY107" s="216"/>
      <c r="BEZ107" s="216"/>
      <c r="BFA107" s="216"/>
      <c r="BFB107" s="216"/>
      <c r="BFC107" s="216"/>
      <c r="BFD107" s="216"/>
      <c r="BFE107" s="216"/>
      <c r="BFF107" s="216"/>
      <c r="BFG107" s="216"/>
      <c r="BFH107" s="216"/>
      <c r="BFI107" s="216"/>
      <c r="BFJ107" s="216"/>
      <c r="BFK107" s="216"/>
      <c r="BFL107" s="216"/>
      <c r="BFM107" s="216"/>
      <c r="BFN107" s="216"/>
      <c r="BFO107" s="216"/>
      <c r="BFP107" s="216"/>
      <c r="BFQ107" s="216"/>
      <c r="BFR107" s="216"/>
      <c r="BFS107" s="216"/>
      <c r="BFT107" s="216"/>
      <c r="BFU107" s="216"/>
      <c r="BFV107" s="216"/>
      <c r="BFW107" s="216"/>
      <c r="BFX107" s="216"/>
      <c r="BFY107" s="216"/>
      <c r="BFZ107" s="216"/>
      <c r="BGA107" s="216"/>
      <c r="BGB107" s="216"/>
      <c r="BGC107" s="216"/>
      <c r="BGD107" s="216"/>
      <c r="BGE107" s="216"/>
      <c r="BGF107" s="216"/>
      <c r="BGG107" s="216"/>
      <c r="BGH107" s="216"/>
      <c r="BGI107" s="216"/>
      <c r="BGJ107" s="216"/>
      <c r="BGK107" s="216"/>
      <c r="BGL107" s="216"/>
      <c r="BGM107" s="216"/>
      <c r="BGN107" s="216"/>
      <c r="BGO107" s="216"/>
      <c r="BGP107" s="216"/>
      <c r="BGQ107" s="216"/>
      <c r="BGR107" s="216"/>
      <c r="BGS107" s="216"/>
      <c r="BGT107" s="216"/>
      <c r="BGU107" s="216"/>
      <c r="BGV107" s="216"/>
      <c r="BGW107" s="216"/>
      <c r="BGX107" s="216"/>
      <c r="BGY107" s="216"/>
      <c r="BGZ107" s="216"/>
      <c r="BHA107" s="216"/>
      <c r="BHB107" s="216"/>
      <c r="BHC107" s="216"/>
      <c r="BHD107" s="216"/>
      <c r="BHE107" s="216"/>
      <c r="BHF107" s="216"/>
      <c r="BHG107" s="216"/>
      <c r="BHH107" s="216"/>
      <c r="BHI107" s="216"/>
      <c r="BHJ107" s="216"/>
      <c r="BHK107" s="216"/>
      <c r="BHL107" s="216"/>
      <c r="BHM107" s="216"/>
      <c r="BHN107" s="216"/>
      <c r="BHO107" s="216"/>
      <c r="BHP107" s="216"/>
      <c r="BHQ107" s="216"/>
      <c r="BHR107" s="216"/>
      <c r="BHS107" s="216"/>
      <c r="BHT107" s="216"/>
      <c r="BHU107" s="216"/>
      <c r="BHV107" s="216"/>
      <c r="BHW107" s="216"/>
      <c r="BHX107" s="216"/>
      <c r="BHY107" s="216"/>
      <c r="BHZ107" s="216"/>
      <c r="BIA107" s="216"/>
      <c r="BIB107" s="216"/>
      <c r="BIC107" s="216"/>
      <c r="BID107" s="216"/>
      <c r="BIE107" s="216"/>
      <c r="BIF107" s="216"/>
      <c r="BIG107" s="216"/>
      <c r="BIH107" s="216"/>
      <c r="BII107" s="216"/>
      <c r="BIJ107" s="216"/>
      <c r="BIK107" s="216"/>
      <c r="BIL107" s="216"/>
      <c r="BIM107" s="216"/>
      <c r="BIN107" s="216"/>
      <c r="BIO107" s="216"/>
      <c r="BIP107" s="216"/>
      <c r="BIQ107" s="216"/>
      <c r="BIR107" s="216"/>
      <c r="BIS107" s="216"/>
      <c r="BIT107" s="216"/>
      <c r="BIU107" s="216"/>
      <c r="BIV107" s="216"/>
      <c r="BIW107" s="216"/>
      <c r="BIX107" s="216"/>
      <c r="BIY107" s="216"/>
      <c r="BIZ107" s="216"/>
      <c r="BJA107" s="216"/>
      <c r="BJB107" s="216"/>
      <c r="BJC107" s="216"/>
      <c r="BJD107" s="216"/>
      <c r="BJE107" s="216"/>
      <c r="BJF107" s="216"/>
      <c r="BJG107" s="216"/>
      <c r="BJH107" s="216"/>
      <c r="BJI107" s="216"/>
      <c r="BJJ107" s="216"/>
      <c r="BJK107" s="216"/>
      <c r="BJL107" s="216"/>
      <c r="BJM107" s="216"/>
      <c r="BJN107" s="216"/>
      <c r="BJO107" s="216"/>
      <c r="BJP107" s="216"/>
      <c r="BJQ107" s="216"/>
      <c r="BJR107" s="216"/>
      <c r="BJS107" s="216"/>
      <c r="BJT107" s="216"/>
      <c r="BJU107" s="216"/>
      <c r="BJV107" s="216"/>
      <c r="BJW107" s="216"/>
      <c r="BJX107" s="216"/>
      <c r="BJY107" s="216"/>
      <c r="BJZ107" s="216"/>
      <c r="BKA107" s="216"/>
      <c r="BKB107" s="216"/>
      <c r="BKC107" s="216"/>
      <c r="BKD107" s="216"/>
      <c r="BKE107" s="216"/>
      <c r="BKF107" s="216"/>
      <c r="BKG107" s="216"/>
      <c r="BKH107" s="216"/>
      <c r="BKI107" s="216"/>
      <c r="BKJ107" s="216"/>
      <c r="BKK107" s="216"/>
      <c r="BKL107" s="216"/>
      <c r="BKM107" s="216"/>
      <c r="BKN107" s="216"/>
      <c r="BKO107" s="216"/>
      <c r="BKP107" s="216"/>
      <c r="BKQ107" s="216"/>
      <c r="BKR107" s="216"/>
      <c r="BKS107" s="216"/>
      <c r="BKT107" s="216"/>
      <c r="BKU107" s="216"/>
      <c r="BKV107" s="216"/>
      <c r="BKW107" s="216"/>
      <c r="BKX107" s="216"/>
      <c r="BKY107" s="216"/>
      <c r="BKZ107" s="216"/>
      <c r="BLA107" s="216"/>
      <c r="BLB107" s="216"/>
      <c r="BLC107" s="216"/>
      <c r="BLD107" s="216"/>
      <c r="BLE107" s="216"/>
      <c r="BLF107" s="216"/>
      <c r="BLG107" s="216"/>
      <c r="BLH107" s="216"/>
      <c r="BLI107" s="216"/>
      <c r="BLJ107" s="216"/>
      <c r="BLK107" s="216"/>
      <c r="BLL107" s="216"/>
      <c r="BLM107" s="216"/>
      <c r="BLN107" s="216"/>
      <c r="BLO107" s="216"/>
      <c r="BLP107" s="216"/>
      <c r="BLQ107" s="216"/>
      <c r="BLR107" s="216"/>
      <c r="BLS107" s="216"/>
      <c r="BLT107" s="216"/>
      <c r="BLU107" s="216"/>
      <c r="BLV107" s="216"/>
      <c r="BLW107" s="216"/>
      <c r="BLX107" s="216"/>
      <c r="BLY107" s="216"/>
      <c r="BLZ107" s="216"/>
      <c r="BMA107" s="216"/>
      <c r="BMB107" s="216"/>
      <c r="BMC107" s="216"/>
      <c r="BMD107" s="216"/>
      <c r="BME107" s="216"/>
      <c r="BMF107" s="216"/>
      <c r="BMG107" s="216"/>
      <c r="BMH107" s="216"/>
      <c r="BMI107" s="216"/>
      <c r="BMJ107" s="216"/>
      <c r="BMK107" s="216"/>
      <c r="BML107" s="216"/>
      <c r="BMM107" s="216"/>
      <c r="BMN107" s="216"/>
      <c r="BMO107" s="216"/>
      <c r="BMP107" s="216"/>
      <c r="BMQ107" s="216"/>
      <c r="BMR107" s="216"/>
      <c r="BMS107" s="216"/>
      <c r="BMT107" s="216"/>
      <c r="BMU107" s="216"/>
      <c r="BMV107" s="216"/>
      <c r="BMW107" s="216"/>
      <c r="BMX107" s="216"/>
      <c r="BMY107" s="216"/>
      <c r="BMZ107" s="216"/>
      <c r="BNA107" s="216"/>
      <c r="BNB107" s="216"/>
      <c r="BNC107" s="216"/>
      <c r="BND107" s="216"/>
      <c r="BNE107" s="216"/>
      <c r="BNF107" s="216"/>
      <c r="BNG107" s="216"/>
      <c r="BNH107" s="216"/>
      <c r="BNI107" s="216"/>
      <c r="BNJ107" s="216"/>
      <c r="BNK107" s="216"/>
      <c r="BNL107" s="216"/>
      <c r="BNM107" s="216"/>
      <c r="BNN107" s="216"/>
      <c r="BNO107" s="216"/>
      <c r="BNP107" s="216"/>
      <c r="BNQ107" s="216"/>
      <c r="BNR107" s="216"/>
      <c r="BNS107" s="216"/>
      <c r="BNT107" s="216"/>
      <c r="BNU107" s="216"/>
      <c r="BNV107" s="216"/>
      <c r="BNW107" s="216"/>
      <c r="BNX107" s="216"/>
      <c r="BNY107" s="216"/>
      <c r="BNZ107" s="216"/>
      <c r="BOA107" s="216"/>
      <c r="BOB107" s="216"/>
      <c r="BOC107" s="216"/>
      <c r="BOD107" s="216"/>
      <c r="BOE107" s="216"/>
      <c r="BOF107" s="216"/>
      <c r="BOG107" s="216"/>
      <c r="BOH107" s="216"/>
      <c r="BOI107" s="216"/>
      <c r="BOJ107" s="216"/>
      <c r="BOK107" s="216"/>
      <c r="BOL107" s="216"/>
      <c r="BOM107" s="216"/>
      <c r="BON107" s="216"/>
      <c r="BOO107" s="216"/>
      <c r="BOP107" s="216"/>
      <c r="BOQ107" s="216"/>
      <c r="BOR107" s="216"/>
      <c r="BOS107" s="216"/>
      <c r="BOT107" s="216"/>
      <c r="BOU107" s="216"/>
      <c r="BOV107" s="216"/>
      <c r="BOW107" s="216"/>
      <c r="BOX107" s="216"/>
      <c r="BOY107" s="216"/>
      <c r="BOZ107" s="216"/>
      <c r="BPA107" s="216"/>
      <c r="BPB107" s="216"/>
      <c r="BPC107" s="216"/>
      <c r="BPD107" s="216"/>
      <c r="BPE107" s="216"/>
      <c r="BPF107" s="216"/>
      <c r="BPG107" s="216"/>
      <c r="BPH107" s="216"/>
      <c r="BPI107" s="216"/>
      <c r="BPJ107" s="216"/>
      <c r="BPK107" s="216"/>
      <c r="BPL107" s="216"/>
      <c r="BPM107" s="216"/>
      <c r="BPN107" s="216"/>
      <c r="BPO107" s="216"/>
      <c r="BPP107" s="216"/>
      <c r="BPQ107" s="216"/>
      <c r="BPR107" s="216"/>
      <c r="BPS107" s="216"/>
      <c r="BPT107" s="216"/>
      <c r="BPU107" s="216"/>
      <c r="BPV107" s="216"/>
      <c r="BPW107" s="216"/>
      <c r="BPX107" s="216"/>
      <c r="BPY107" s="216"/>
      <c r="BPZ107" s="216"/>
      <c r="BQA107" s="216"/>
      <c r="BQB107" s="216"/>
      <c r="BQC107" s="216"/>
      <c r="BQD107" s="216"/>
      <c r="BQE107" s="216"/>
      <c r="BQF107" s="216"/>
      <c r="BQG107" s="216"/>
      <c r="BQH107" s="216"/>
      <c r="BQI107" s="216"/>
      <c r="BQJ107" s="216"/>
      <c r="BQK107" s="216"/>
      <c r="BQL107" s="216"/>
      <c r="BQM107" s="216"/>
      <c r="BQN107" s="216"/>
      <c r="BQO107" s="216"/>
      <c r="BQP107" s="216"/>
      <c r="BQQ107" s="216"/>
      <c r="BQR107" s="216"/>
      <c r="BQS107" s="216"/>
      <c r="BQT107" s="216"/>
      <c r="BQU107" s="216"/>
      <c r="BQV107" s="216"/>
      <c r="BQW107" s="216"/>
      <c r="BQX107" s="216"/>
      <c r="BQY107" s="216"/>
      <c r="BQZ107" s="216"/>
      <c r="BRA107" s="216"/>
      <c r="BRB107" s="216"/>
      <c r="BRC107" s="216"/>
      <c r="BRD107" s="216"/>
      <c r="BRE107" s="216"/>
      <c r="BRF107" s="216"/>
      <c r="BRG107" s="216"/>
      <c r="BRH107" s="216"/>
      <c r="BRI107" s="216"/>
      <c r="BRJ107" s="216"/>
      <c r="BRK107" s="216"/>
      <c r="BRL107" s="216"/>
      <c r="BRM107" s="216"/>
      <c r="BRN107" s="216"/>
      <c r="BRO107" s="216"/>
      <c r="BRP107" s="216"/>
      <c r="BRQ107" s="216"/>
      <c r="BRR107" s="216"/>
      <c r="BRS107" s="216"/>
      <c r="BRT107" s="216"/>
      <c r="BRU107" s="216"/>
      <c r="BRV107" s="216"/>
      <c r="BRW107" s="216"/>
      <c r="BRX107" s="216"/>
      <c r="BRY107" s="216"/>
      <c r="BRZ107" s="216"/>
      <c r="BSA107" s="216"/>
      <c r="BSB107" s="216"/>
      <c r="BSC107" s="216"/>
      <c r="BSD107" s="216"/>
      <c r="BSE107" s="216"/>
      <c r="BSF107" s="216"/>
      <c r="BSG107" s="216"/>
      <c r="BSH107" s="216"/>
      <c r="BSI107" s="216"/>
      <c r="BSJ107" s="216"/>
      <c r="BSK107" s="216"/>
      <c r="BSL107" s="216"/>
      <c r="BSM107" s="216"/>
      <c r="BSN107" s="216"/>
      <c r="BSO107" s="216"/>
      <c r="BSP107" s="216"/>
      <c r="BSQ107" s="216"/>
      <c r="BSR107" s="216"/>
      <c r="BSS107" s="216"/>
      <c r="BST107" s="216"/>
      <c r="BSU107" s="216"/>
      <c r="BSV107" s="216"/>
      <c r="BSW107" s="216"/>
      <c r="BSX107" s="216"/>
      <c r="BSY107" s="216"/>
      <c r="BSZ107" s="216"/>
      <c r="BTA107" s="216"/>
      <c r="BTB107" s="216"/>
      <c r="BTC107" s="216"/>
      <c r="BTD107" s="216"/>
      <c r="BTE107" s="216"/>
      <c r="BTF107" s="216"/>
      <c r="BTG107" s="216"/>
      <c r="BTH107" s="216"/>
      <c r="BTI107" s="216"/>
      <c r="BTJ107" s="216"/>
      <c r="BTK107" s="216"/>
      <c r="BTL107" s="216"/>
      <c r="BTM107" s="216"/>
      <c r="BTN107" s="216"/>
      <c r="BTO107" s="216"/>
      <c r="BTP107" s="216"/>
      <c r="BTQ107" s="216"/>
      <c r="BTR107" s="216"/>
      <c r="BTS107" s="216"/>
      <c r="BTT107" s="216"/>
      <c r="BTU107" s="216"/>
      <c r="BTV107" s="216"/>
      <c r="BTW107" s="216"/>
      <c r="BTX107" s="216"/>
      <c r="BTY107" s="216"/>
      <c r="BTZ107" s="216"/>
      <c r="BUA107" s="216"/>
      <c r="BUB107" s="216"/>
      <c r="BUC107" s="216"/>
      <c r="BUD107" s="216"/>
      <c r="BUE107" s="216"/>
      <c r="BUF107" s="216"/>
      <c r="BUG107" s="216"/>
      <c r="BUH107" s="216"/>
      <c r="BUI107" s="216"/>
      <c r="BUJ107" s="216"/>
      <c r="BUK107" s="216"/>
      <c r="BUL107" s="216"/>
      <c r="BUM107" s="216"/>
      <c r="BUN107" s="216"/>
      <c r="BUO107" s="216"/>
      <c r="BUP107" s="216"/>
      <c r="BUQ107" s="216"/>
      <c r="BUR107" s="216"/>
      <c r="BUS107" s="216"/>
      <c r="BUT107" s="216"/>
      <c r="BUU107" s="216"/>
      <c r="BUV107" s="216"/>
      <c r="BUW107" s="216"/>
      <c r="BUX107" s="216"/>
      <c r="BUY107" s="216"/>
      <c r="BUZ107" s="216"/>
      <c r="BVA107" s="216"/>
      <c r="BVB107" s="216"/>
      <c r="BVC107" s="216"/>
      <c r="BVD107" s="216"/>
      <c r="BVE107" s="216"/>
      <c r="BVF107" s="216"/>
      <c r="BVG107" s="216"/>
      <c r="BVH107" s="216"/>
      <c r="BVI107" s="216"/>
      <c r="BVJ107" s="216"/>
      <c r="BVK107" s="216"/>
      <c r="BVL107" s="216"/>
      <c r="BVM107" s="216"/>
      <c r="BVN107" s="216"/>
      <c r="BVO107" s="216"/>
      <c r="BVP107" s="216"/>
      <c r="BVQ107" s="216"/>
      <c r="BVR107" s="216"/>
      <c r="BVS107" s="216"/>
      <c r="BVT107" s="216"/>
      <c r="BVU107" s="216"/>
      <c r="BVV107" s="216"/>
      <c r="BVW107" s="216"/>
      <c r="BVX107" s="216"/>
      <c r="BVY107" s="216"/>
      <c r="BVZ107" s="216"/>
      <c r="BWA107" s="216"/>
      <c r="BWB107" s="216"/>
      <c r="BWC107" s="216"/>
      <c r="BWD107" s="216"/>
      <c r="BWE107" s="216"/>
      <c r="BWF107" s="216"/>
      <c r="BWG107" s="216"/>
      <c r="BWH107" s="216"/>
      <c r="BWI107" s="216"/>
      <c r="BWJ107" s="216"/>
      <c r="BWK107" s="216"/>
      <c r="BWL107" s="216"/>
      <c r="BWM107" s="216"/>
      <c r="BWN107" s="216"/>
      <c r="BWO107" s="216"/>
      <c r="BWP107" s="216"/>
      <c r="BWQ107" s="216"/>
      <c r="BWR107" s="216"/>
      <c r="BWS107" s="216"/>
      <c r="BWT107" s="216"/>
      <c r="BWU107" s="216"/>
      <c r="BWV107" s="216"/>
      <c r="BWW107" s="216"/>
      <c r="BWX107" s="216"/>
      <c r="BWY107" s="216"/>
      <c r="BWZ107" s="216"/>
      <c r="BXA107" s="216"/>
      <c r="BXB107" s="216"/>
      <c r="BXC107" s="216"/>
      <c r="BXD107" s="216"/>
      <c r="BXE107" s="216"/>
      <c r="BXF107" s="216"/>
      <c r="BXG107" s="216"/>
      <c r="BXH107" s="216"/>
      <c r="BXI107" s="216"/>
      <c r="BXJ107" s="216"/>
      <c r="BXK107" s="216"/>
      <c r="BXL107" s="216"/>
      <c r="BXM107" s="216"/>
      <c r="BXN107" s="216"/>
      <c r="BXO107" s="216"/>
      <c r="BXP107" s="216"/>
      <c r="BXQ107" s="216"/>
      <c r="BXR107" s="216"/>
      <c r="BXS107" s="216"/>
      <c r="BXT107" s="216"/>
      <c r="BXU107" s="216"/>
      <c r="BXV107" s="216"/>
      <c r="BXW107" s="216"/>
      <c r="BXX107" s="216"/>
      <c r="BXY107" s="216"/>
      <c r="BXZ107" s="216"/>
      <c r="BYA107" s="216"/>
      <c r="BYB107" s="216"/>
      <c r="BYC107" s="216"/>
      <c r="BYD107" s="216"/>
      <c r="BYE107" s="216"/>
      <c r="BYF107" s="216"/>
      <c r="BYG107" s="216"/>
      <c r="BYH107" s="216"/>
      <c r="BYI107" s="216"/>
      <c r="BYJ107" s="216"/>
      <c r="BYK107" s="216"/>
      <c r="BYL107" s="216"/>
      <c r="BYM107" s="216"/>
      <c r="BYN107" s="216"/>
      <c r="BYO107" s="216"/>
      <c r="BYP107" s="216"/>
      <c r="BYQ107" s="216"/>
      <c r="BYR107" s="216"/>
      <c r="BYS107" s="216"/>
      <c r="BYT107" s="216"/>
      <c r="BYU107" s="216"/>
      <c r="BYV107" s="216"/>
      <c r="BYW107" s="216"/>
      <c r="BYX107" s="216"/>
      <c r="BYY107" s="216"/>
      <c r="BYZ107" s="216"/>
      <c r="BZA107" s="216"/>
      <c r="BZB107" s="216"/>
      <c r="BZC107" s="216"/>
      <c r="BZD107" s="216"/>
      <c r="BZE107" s="216"/>
      <c r="BZF107" s="216"/>
      <c r="BZG107" s="216"/>
      <c r="BZH107" s="216"/>
      <c r="BZI107" s="216"/>
      <c r="BZJ107" s="216"/>
      <c r="BZK107" s="216"/>
      <c r="BZL107" s="216"/>
      <c r="BZM107" s="216"/>
      <c r="BZN107" s="216"/>
      <c r="BZO107" s="216"/>
      <c r="BZP107" s="216"/>
      <c r="BZQ107" s="216"/>
      <c r="BZR107" s="216"/>
      <c r="BZS107" s="216"/>
      <c r="BZT107" s="216"/>
      <c r="BZU107" s="216"/>
      <c r="BZV107" s="216"/>
      <c r="BZW107" s="216"/>
      <c r="BZX107" s="216"/>
      <c r="BZY107" s="216"/>
      <c r="BZZ107" s="216"/>
      <c r="CAA107" s="216"/>
      <c r="CAB107" s="216"/>
      <c r="CAC107" s="216"/>
      <c r="CAD107" s="216"/>
      <c r="CAE107" s="216"/>
      <c r="CAF107" s="216"/>
      <c r="CAG107" s="216"/>
      <c r="CAH107" s="216"/>
      <c r="CAI107" s="216"/>
      <c r="CAJ107" s="216"/>
      <c r="CAK107" s="216"/>
      <c r="CAL107" s="216"/>
      <c r="CAM107" s="216"/>
      <c r="CAN107" s="216"/>
      <c r="CAO107" s="216"/>
      <c r="CAP107" s="216"/>
      <c r="CAQ107" s="216"/>
      <c r="CAR107" s="216"/>
      <c r="CAS107" s="216"/>
      <c r="CAT107" s="216"/>
      <c r="CAU107" s="216"/>
      <c r="CAV107" s="216"/>
      <c r="CAW107" s="216"/>
      <c r="CAX107" s="216"/>
      <c r="CAY107" s="216"/>
      <c r="CAZ107" s="216"/>
      <c r="CBA107" s="216"/>
      <c r="CBB107" s="216"/>
      <c r="CBC107" s="216"/>
      <c r="CBD107" s="216"/>
      <c r="CBE107" s="216"/>
      <c r="CBF107" s="216"/>
      <c r="CBG107" s="216"/>
      <c r="CBH107" s="216"/>
      <c r="CBI107" s="216"/>
      <c r="CBJ107" s="216"/>
      <c r="CBK107" s="216"/>
      <c r="CBL107" s="216"/>
      <c r="CBM107" s="216"/>
      <c r="CBN107" s="216"/>
      <c r="CBO107" s="216"/>
      <c r="CBP107" s="216"/>
      <c r="CBQ107" s="216"/>
      <c r="CBR107" s="216"/>
      <c r="CBS107" s="216"/>
      <c r="CBT107" s="216"/>
      <c r="CBU107" s="216"/>
      <c r="CBV107" s="216"/>
      <c r="CBW107" s="216"/>
      <c r="CBX107" s="216"/>
      <c r="CBY107" s="216"/>
      <c r="CBZ107" s="216"/>
      <c r="CCA107" s="216"/>
      <c r="CCB107" s="216"/>
      <c r="CCC107" s="216"/>
      <c r="CCD107" s="216"/>
      <c r="CCE107" s="216"/>
      <c r="CCF107" s="216"/>
      <c r="CCG107" s="216"/>
      <c r="CCH107" s="216"/>
      <c r="CCI107" s="216"/>
      <c r="CCJ107" s="216"/>
      <c r="CCK107" s="216"/>
      <c r="CCL107" s="216"/>
      <c r="CCM107" s="216"/>
      <c r="CCN107" s="216"/>
      <c r="CCO107" s="216"/>
      <c r="CCP107" s="216"/>
      <c r="CCQ107" s="216"/>
      <c r="CCR107" s="216"/>
      <c r="CCS107" s="216"/>
      <c r="CCT107" s="216"/>
      <c r="CCU107" s="216"/>
      <c r="CCV107" s="216"/>
      <c r="CCW107" s="216"/>
      <c r="CCX107" s="216"/>
      <c r="CCY107" s="216"/>
      <c r="CCZ107" s="216"/>
      <c r="CDA107" s="216"/>
      <c r="CDB107" s="216"/>
      <c r="CDC107" s="216"/>
      <c r="CDD107" s="216"/>
      <c r="CDE107" s="216"/>
      <c r="CDF107" s="216"/>
      <c r="CDG107" s="216"/>
      <c r="CDH107" s="216"/>
      <c r="CDI107" s="216"/>
      <c r="CDJ107" s="216"/>
      <c r="CDK107" s="216"/>
      <c r="CDL107" s="216"/>
      <c r="CDM107" s="216"/>
      <c r="CDN107" s="216"/>
      <c r="CDO107" s="216"/>
      <c r="CDP107" s="216"/>
      <c r="CDQ107" s="216"/>
      <c r="CDR107" s="216"/>
      <c r="CDS107" s="216"/>
      <c r="CDT107" s="216"/>
      <c r="CDU107" s="216"/>
      <c r="CDV107" s="216"/>
      <c r="CDW107" s="216"/>
      <c r="CDX107" s="216"/>
      <c r="CDY107" s="216"/>
      <c r="CDZ107" s="216"/>
      <c r="CEA107" s="216"/>
      <c r="CEB107" s="216"/>
      <c r="CEC107" s="216"/>
      <c r="CED107" s="216"/>
      <c r="CEE107" s="216"/>
      <c r="CEF107" s="216"/>
      <c r="CEG107" s="216"/>
      <c r="CEH107" s="216"/>
      <c r="CEI107" s="216"/>
      <c r="CEJ107" s="216"/>
      <c r="CEK107" s="216"/>
      <c r="CEL107" s="216"/>
      <c r="CEM107" s="216"/>
      <c r="CEN107" s="216"/>
      <c r="CEO107" s="216"/>
      <c r="CEP107" s="216"/>
      <c r="CEQ107" s="216"/>
      <c r="CER107" s="216"/>
      <c r="CES107" s="216"/>
      <c r="CET107" s="216"/>
      <c r="CEU107" s="216"/>
      <c r="CEV107" s="216"/>
      <c r="CEW107" s="216"/>
      <c r="CEX107" s="216"/>
      <c r="CEY107" s="216"/>
      <c r="CEZ107" s="216"/>
      <c r="CFA107" s="216"/>
      <c r="CFB107" s="216"/>
      <c r="CFC107" s="216"/>
      <c r="CFD107" s="216"/>
      <c r="CFE107" s="216"/>
      <c r="CFF107" s="216"/>
      <c r="CFG107" s="216"/>
      <c r="CFH107" s="216"/>
      <c r="CFI107" s="216"/>
      <c r="CFJ107" s="216"/>
      <c r="CFK107" s="216"/>
      <c r="CFL107" s="216"/>
      <c r="CFM107" s="216"/>
      <c r="CFN107" s="216"/>
      <c r="CFO107" s="216"/>
      <c r="CFP107" s="216"/>
      <c r="CFQ107" s="216"/>
      <c r="CFR107" s="216"/>
      <c r="CFS107" s="216"/>
      <c r="CFT107" s="216"/>
      <c r="CFU107" s="216"/>
      <c r="CFV107" s="216"/>
      <c r="CFW107" s="216"/>
      <c r="CFX107" s="216"/>
      <c r="CFY107" s="216"/>
      <c r="CFZ107" s="216"/>
      <c r="CGA107" s="216"/>
      <c r="CGB107" s="216"/>
      <c r="CGC107" s="216"/>
      <c r="CGD107" s="216"/>
      <c r="CGE107" s="216"/>
      <c r="CGF107" s="216"/>
      <c r="CGG107" s="216"/>
      <c r="CGH107" s="216"/>
      <c r="CGI107" s="216"/>
      <c r="CGJ107" s="216"/>
      <c r="CGK107" s="216"/>
      <c r="CGL107" s="216"/>
      <c r="CGM107" s="216"/>
      <c r="CGN107" s="216"/>
      <c r="CGO107" s="216"/>
      <c r="CGP107" s="216"/>
      <c r="CGQ107" s="216"/>
      <c r="CGR107" s="216"/>
      <c r="CGS107" s="216"/>
      <c r="CGT107" s="216"/>
      <c r="CGU107" s="216"/>
      <c r="CGV107" s="216"/>
      <c r="CGW107" s="216"/>
      <c r="CGX107" s="216"/>
      <c r="CGY107" s="216"/>
      <c r="CGZ107" s="216"/>
      <c r="CHA107" s="216"/>
      <c r="CHB107" s="216"/>
      <c r="CHC107" s="216"/>
      <c r="CHD107" s="216"/>
      <c r="CHE107" s="216"/>
      <c r="CHF107" s="216"/>
      <c r="CHG107" s="216"/>
      <c r="CHH107" s="216"/>
      <c r="CHI107" s="216"/>
      <c r="CHJ107" s="216"/>
      <c r="CHK107" s="216"/>
      <c r="CHL107" s="216"/>
      <c r="CHM107" s="216"/>
      <c r="CHN107" s="216"/>
      <c r="CHO107" s="216"/>
      <c r="CHP107" s="216"/>
      <c r="CHQ107" s="216"/>
      <c r="CHR107" s="216"/>
      <c r="CHS107" s="216"/>
      <c r="CHT107" s="216"/>
      <c r="CHU107" s="216"/>
      <c r="CHV107" s="216"/>
      <c r="CHW107" s="216"/>
      <c r="CHX107" s="216"/>
      <c r="CHY107" s="216"/>
      <c r="CHZ107" s="216"/>
      <c r="CIA107" s="216"/>
      <c r="CIB107" s="216"/>
      <c r="CIC107" s="216"/>
      <c r="CID107" s="216"/>
      <c r="CIE107" s="216"/>
      <c r="CIF107" s="216"/>
      <c r="CIG107" s="216"/>
      <c r="CIH107" s="216"/>
      <c r="CII107" s="216"/>
      <c r="CIJ107" s="216"/>
      <c r="CIK107" s="216"/>
      <c r="CIL107" s="216"/>
      <c r="CIM107" s="216"/>
      <c r="CIN107" s="216"/>
      <c r="CIO107" s="216"/>
      <c r="CIP107" s="216"/>
      <c r="CIQ107" s="216"/>
      <c r="CIR107" s="216"/>
      <c r="CIS107" s="216"/>
      <c r="CIT107" s="216"/>
      <c r="CIU107" s="216"/>
      <c r="CIV107" s="216"/>
      <c r="CIW107" s="216"/>
      <c r="CIX107" s="216"/>
      <c r="CIY107" s="216"/>
      <c r="CIZ107" s="216"/>
      <c r="CJA107" s="216"/>
      <c r="CJB107" s="216"/>
      <c r="CJC107" s="216"/>
      <c r="CJD107" s="216"/>
      <c r="CJE107" s="216"/>
      <c r="CJF107" s="216"/>
      <c r="CJG107" s="216"/>
      <c r="CJH107" s="216"/>
      <c r="CJI107" s="216"/>
      <c r="CJJ107" s="216"/>
      <c r="CJK107" s="216"/>
      <c r="CJL107" s="216"/>
      <c r="CJM107" s="216"/>
      <c r="CJN107" s="216"/>
      <c r="CJO107" s="216"/>
      <c r="CJP107" s="216"/>
      <c r="CJQ107" s="216"/>
      <c r="CJR107" s="216"/>
      <c r="CJS107" s="216"/>
      <c r="CJT107" s="216"/>
      <c r="CJU107" s="216"/>
      <c r="CJV107" s="216"/>
      <c r="CJW107" s="216"/>
      <c r="CJX107" s="216"/>
      <c r="CJY107" s="216"/>
      <c r="CJZ107" s="216"/>
      <c r="CKA107" s="216"/>
      <c r="CKB107" s="216"/>
      <c r="CKC107" s="216"/>
      <c r="CKD107" s="216"/>
      <c r="CKE107" s="216"/>
      <c r="CKF107" s="216"/>
      <c r="CKG107" s="216"/>
      <c r="CKH107" s="216"/>
      <c r="CKI107" s="216"/>
      <c r="CKJ107" s="216"/>
      <c r="CKK107" s="216"/>
      <c r="CKL107" s="216"/>
      <c r="CKM107" s="216"/>
      <c r="CKN107" s="216"/>
      <c r="CKO107" s="216"/>
      <c r="CKP107" s="216"/>
      <c r="CKQ107" s="216"/>
      <c r="CKR107" s="216"/>
      <c r="CKS107" s="216"/>
      <c r="CKT107" s="216"/>
      <c r="CKU107" s="216"/>
      <c r="CKV107" s="216"/>
      <c r="CKW107" s="216"/>
      <c r="CKX107" s="216"/>
      <c r="CKY107" s="216"/>
      <c r="CKZ107" s="216"/>
      <c r="CLA107" s="216"/>
      <c r="CLB107" s="216"/>
      <c r="CLC107" s="216"/>
      <c r="CLD107" s="216"/>
      <c r="CLE107" s="216"/>
      <c r="CLF107" s="216"/>
      <c r="CLG107" s="216"/>
      <c r="CLH107" s="216"/>
      <c r="CLI107" s="216"/>
      <c r="CLJ107" s="216"/>
      <c r="CLK107" s="216"/>
      <c r="CLL107" s="216"/>
      <c r="CLM107" s="216"/>
      <c r="CLN107" s="216"/>
      <c r="CLO107" s="216"/>
      <c r="CLP107" s="216"/>
      <c r="CLQ107" s="216"/>
      <c r="CLR107" s="216"/>
      <c r="CLS107" s="216"/>
      <c r="CLT107" s="216"/>
      <c r="CLU107" s="216"/>
      <c r="CLV107" s="216"/>
      <c r="CLW107" s="216"/>
      <c r="CLX107" s="216"/>
      <c r="CLY107" s="216"/>
      <c r="CLZ107" s="216"/>
      <c r="CMA107" s="216"/>
      <c r="CMB107" s="216"/>
      <c r="CMC107" s="216"/>
      <c r="CMD107" s="216"/>
      <c r="CME107" s="216"/>
      <c r="CMF107" s="216"/>
      <c r="CMG107" s="216"/>
      <c r="CMH107" s="216"/>
      <c r="CMI107" s="216"/>
      <c r="CMJ107" s="216"/>
      <c r="CMK107" s="216"/>
      <c r="CML107" s="216"/>
      <c r="CMM107" s="216"/>
      <c r="CMN107" s="216"/>
      <c r="CMO107" s="216"/>
      <c r="CMP107" s="216"/>
      <c r="CMQ107" s="216"/>
      <c r="CMR107" s="216"/>
      <c r="CMS107" s="216"/>
      <c r="CMT107" s="216"/>
      <c r="CMU107" s="216"/>
      <c r="CMV107" s="216"/>
      <c r="CMW107" s="216"/>
      <c r="CMX107" s="216"/>
      <c r="CMY107" s="216"/>
      <c r="CMZ107" s="216"/>
      <c r="CNA107" s="216"/>
      <c r="CNB107" s="216"/>
      <c r="CNC107" s="216"/>
      <c r="CND107" s="216"/>
      <c r="CNE107" s="216"/>
      <c r="CNF107" s="216"/>
      <c r="CNG107" s="216"/>
      <c r="CNH107" s="216"/>
      <c r="CNI107" s="216"/>
      <c r="CNJ107" s="216"/>
      <c r="CNK107" s="216"/>
      <c r="CNL107" s="216"/>
      <c r="CNM107" s="216"/>
      <c r="CNN107" s="216"/>
      <c r="CNO107" s="216"/>
      <c r="CNP107" s="216"/>
      <c r="CNQ107" s="216"/>
      <c r="CNR107" s="216"/>
      <c r="CNS107" s="216"/>
      <c r="CNT107" s="216"/>
      <c r="CNU107" s="216"/>
      <c r="CNV107" s="216"/>
      <c r="CNW107" s="216"/>
      <c r="CNX107" s="216"/>
      <c r="CNY107" s="216"/>
      <c r="CNZ107" s="216"/>
      <c r="COA107" s="216"/>
      <c r="COB107" s="216"/>
      <c r="COC107" s="216"/>
      <c r="COD107" s="216"/>
      <c r="COE107" s="216"/>
      <c r="COF107" s="216"/>
      <c r="COG107" s="216"/>
      <c r="COH107" s="216"/>
      <c r="COI107" s="216"/>
      <c r="COJ107" s="216"/>
      <c r="COK107" s="216"/>
      <c r="COL107" s="216"/>
      <c r="COM107" s="216"/>
      <c r="CON107" s="216"/>
      <c r="COO107" s="216"/>
      <c r="COP107" s="216"/>
      <c r="COQ107" s="216"/>
      <c r="COR107" s="216"/>
      <c r="COS107" s="216"/>
      <c r="COT107" s="216"/>
      <c r="COU107" s="216"/>
      <c r="COV107" s="216"/>
      <c r="COW107" s="216"/>
      <c r="COX107" s="216"/>
      <c r="COY107" s="216"/>
      <c r="COZ107" s="216"/>
      <c r="CPA107" s="216"/>
      <c r="CPB107" s="216"/>
      <c r="CPC107" s="216"/>
      <c r="CPD107" s="216"/>
      <c r="CPE107" s="216"/>
      <c r="CPF107" s="216"/>
    </row>
    <row r="108" spans="1:2450" s="175" customFormat="1" ht="26.25" customHeight="1" thickBot="1" x14ac:dyDescent="0.3">
      <c r="A108" s="714" t="s">
        <v>63</v>
      </c>
      <c r="B108" s="210">
        <f t="shared" si="2"/>
        <v>6</v>
      </c>
      <c r="C108" s="316" t="s">
        <v>54</v>
      </c>
      <c r="D108" s="202"/>
      <c r="E108" s="202"/>
      <c r="F108" s="202"/>
      <c r="G108" s="203"/>
      <c r="H108" s="290"/>
      <c r="I108" s="373"/>
      <c r="J108" s="373"/>
      <c r="K108" s="373"/>
      <c r="L108" s="373"/>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c r="HX108" s="216"/>
      <c r="HY108" s="216"/>
      <c r="HZ108" s="216"/>
      <c r="IA108" s="216"/>
      <c r="IB108" s="216"/>
      <c r="IC108" s="216"/>
      <c r="ID108" s="216"/>
      <c r="IE108" s="216"/>
      <c r="IF108" s="216"/>
      <c r="IG108" s="216"/>
      <c r="IH108" s="216"/>
      <c r="II108" s="216"/>
      <c r="IJ108" s="216"/>
      <c r="IK108" s="216"/>
      <c r="IL108" s="216"/>
      <c r="IM108" s="216"/>
      <c r="IN108" s="216"/>
      <c r="IO108" s="216"/>
      <c r="IP108" s="216"/>
      <c r="IQ108" s="216"/>
      <c r="IR108" s="216"/>
      <c r="IS108" s="216"/>
      <c r="IT108" s="216"/>
      <c r="IU108" s="216"/>
      <c r="IV108" s="216"/>
      <c r="IW108" s="216"/>
      <c r="IX108" s="216"/>
      <c r="IY108" s="216"/>
      <c r="IZ108" s="216"/>
      <c r="JA108" s="216"/>
      <c r="JB108" s="216"/>
      <c r="JC108" s="216"/>
      <c r="JD108" s="216"/>
      <c r="JE108" s="216"/>
      <c r="JF108" s="216"/>
      <c r="JG108" s="216"/>
      <c r="JH108" s="216"/>
      <c r="JI108" s="216"/>
      <c r="JJ108" s="216"/>
      <c r="JK108" s="216"/>
      <c r="JL108" s="216"/>
      <c r="JM108" s="216"/>
      <c r="JN108" s="216"/>
      <c r="JO108" s="216"/>
      <c r="JP108" s="216"/>
      <c r="JQ108" s="216"/>
      <c r="JR108" s="216"/>
      <c r="JS108" s="216"/>
      <c r="JT108" s="216"/>
      <c r="JU108" s="216"/>
      <c r="JV108" s="216"/>
      <c r="JW108" s="216"/>
      <c r="JX108" s="216"/>
      <c r="JY108" s="216"/>
      <c r="JZ108" s="216"/>
      <c r="KA108" s="216"/>
      <c r="KB108" s="216"/>
      <c r="KC108" s="216"/>
      <c r="KD108" s="216"/>
      <c r="KE108" s="216"/>
      <c r="KF108" s="216"/>
      <c r="KG108" s="216"/>
      <c r="KH108" s="216"/>
      <c r="KI108" s="216"/>
      <c r="KJ108" s="216"/>
      <c r="KK108" s="216"/>
      <c r="KL108" s="216"/>
      <c r="KM108" s="216"/>
      <c r="KN108" s="216"/>
      <c r="KO108" s="216"/>
      <c r="KP108" s="216"/>
      <c r="KQ108" s="216"/>
      <c r="KR108" s="216"/>
      <c r="KS108" s="216"/>
      <c r="KT108" s="216"/>
      <c r="KU108" s="216"/>
      <c r="KV108" s="216"/>
      <c r="KW108" s="216"/>
      <c r="KX108" s="216"/>
      <c r="KY108" s="216"/>
      <c r="KZ108" s="216"/>
      <c r="LA108" s="216"/>
      <c r="LB108" s="216"/>
      <c r="LC108" s="216"/>
      <c r="LD108" s="216"/>
      <c r="LE108" s="216"/>
      <c r="LF108" s="216"/>
      <c r="LG108" s="216"/>
      <c r="LH108" s="216"/>
      <c r="LI108" s="216"/>
      <c r="LJ108" s="216"/>
      <c r="LK108" s="216"/>
      <c r="LL108" s="216"/>
      <c r="LM108" s="216"/>
      <c r="LN108" s="216"/>
      <c r="LO108" s="216"/>
      <c r="LP108" s="216"/>
      <c r="LQ108" s="216"/>
      <c r="LR108" s="216"/>
      <c r="LS108" s="216"/>
      <c r="LT108" s="216"/>
      <c r="LU108" s="216"/>
      <c r="LV108" s="216"/>
      <c r="LW108" s="216"/>
      <c r="LX108" s="216"/>
      <c r="LY108" s="216"/>
      <c r="LZ108" s="216"/>
      <c r="MA108" s="216"/>
      <c r="MB108" s="216"/>
      <c r="MC108" s="216"/>
      <c r="MD108" s="216"/>
      <c r="ME108" s="216"/>
      <c r="MF108" s="216"/>
      <c r="MG108" s="216"/>
      <c r="MH108" s="216"/>
      <c r="MI108" s="216"/>
      <c r="MJ108" s="216"/>
      <c r="MK108" s="216"/>
      <c r="ML108" s="216"/>
      <c r="MM108" s="216"/>
      <c r="MN108" s="216"/>
      <c r="MO108" s="216"/>
      <c r="MP108" s="216"/>
      <c r="MQ108" s="216"/>
      <c r="MR108" s="216"/>
      <c r="MS108" s="216"/>
      <c r="MT108" s="216"/>
      <c r="MU108" s="216"/>
      <c r="MV108" s="216"/>
      <c r="MW108" s="216"/>
      <c r="MX108" s="216"/>
      <c r="MY108" s="216"/>
      <c r="MZ108" s="216"/>
      <c r="NA108" s="216"/>
      <c r="NB108" s="216"/>
      <c r="NC108" s="216"/>
      <c r="ND108" s="216"/>
      <c r="NE108" s="216"/>
      <c r="NF108" s="216"/>
      <c r="NG108" s="216"/>
      <c r="NH108" s="216"/>
      <c r="NI108" s="216"/>
      <c r="NJ108" s="216"/>
      <c r="NK108" s="216"/>
      <c r="NL108" s="216"/>
      <c r="NM108" s="216"/>
      <c r="NN108" s="216"/>
      <c r="NO108" s="216"/>
      <c r="NP108" s="216"/>
      <c r="NQ108" s="216"/>
      <c r="NR108" s="216"/>
      <c r="NS108" s="216"/>
      <c r="NT108" s="216"/>
      <c r="NU108" s="216"/>
      <c r="NV108" s="216"/>
      <c r="NW108" s="216"/>
      <c r="NX108" s="216"/>
      <c r="NY108" s="216"/>
      <c r="NZ108" s="216"/>
      <c r="OA108" s="216"/>
      <c r="OB108" s="216"/>
      <c r="OC108" s="216"/>
      <c r="OD108" s="216"/>
      <c r="OE108" s="216"/>
      <c r="OF108" s="216"/>
      <c r="OG108" s="216"/>
      <c r="OH108" s="216"/>
      <c r="OI108" s="216"/>
      <c r="OJ108" s="216"/>
      <c r="OK108" s="216"/>
      <c r="OL108" s="216"/>
      <c r="OM108" s="216"/>
      <c r="ON108" s="216"/>
      <c r="OO108" s="216"/>
      <c r="OP108" s="216"/>
      <c r="OQ108" s="216"/>
      <c r="OR108" s="216"/>
      <c r="OS108" s="216"/>
      <c r="OT108" s="216"/>
      <c r="OU108" s="216"/>
      <c r="OV108" s="216"/>
      <c r="OW108" s="216"/>
      <c r="OX108" s="216"/>
      <c r="OY108" s="216"/>
      <c r="OZ108" s="216"/>
      <c r="PA108" s="216"/>
      <c r="PB108" s="216"/>
      <c r="PC108" s="216"/>
      <c r="PD108" s="216"/>
      <c r="PE108" s="216"/>
      <c r="PF108" s="216"/>
      <c r="PG108" s="216"/>
      <c r="PH108" s="216"/>
      <c r="PI108" s="216"/>
      <c r="PJ108" s="216"/>
      <c r="PK108" s="216"/>
      <c r="PL108" s="216"/>
      <c r="PM108" s="216"/>
      <c r="PN108" s="216"/>
      <c r="PO108" s="216"/>
      <c r="PP108" s="216"/>
      <c r="PQ108" s="216"/>
      <c r="PR108" s="216"/>
      <c r="PS108" s="216"/>
      <c r="PT108" s="216"/>
      <c r="PU108" s="216"/>
      <c r="PV108" s="216"/>
      <c r="PW108" s="216"/>
      <c r="PX108" s="216"/>
      <c r="PY108" s="216"/>
      <c r="PZ108" s="216"/>
      <c r="QA108" s="216"/>
      <c r="QB108" s="216"/>
      <c r="QC108" s="216"/>
      <c r="QD108" s="216"/>
      <c r="QE108" s="216"/>
      <c r="QF108" s="216"/>
      <c r="QG108" s="216"/>
      <c r="QH108" s="216"/>
      <c r="QI108" s="216"/>
      <c r="QJ108" s="216"/>
      <c r="QK108" s="216"/>
      <c r="QL108" s="216"/>
      <c r="QM108" s="216"/>
      <c r="QN108" s="216"/>
      <c r="QO108" s="216"/>
      <c r="QP108" s="216"/>
      <c r="QQ108" s="216"/>
      <c r="QR108" s="216"/>
      <c r="QS108" s="216"/>
      <c r="QT108" s="216"/>
      <c r="QU108" s="216"/>
      <c r="QV108" s="216"/>
      <c r="QW108" s="216"/>
      <c r="QX108" s="216"/>
      <c r="QY108" s="216"/>
      <c r="QZ108" s="216"/>
      <c r="RA108" s="216"/>
      <c r="RB108" s="216"/>
      <c r="RC108" s="216"/>
      <c r="RD108" s="216"/>
      <c r="RE108" s="216"/>
      <c r="RF108" s="216"/>
      <c r="RG108" s="216"/>
      <c r="RH108" s="216"/>
      <c r="RI108" s="216"/>
      <c r="RJ108" s="216"/>
      <c r="RK108" s="216"/>
      <c r="RL108" s="216"/>
      <c r="RM108" s="216"/>
      <c r="RN108" s="216"/>
      <c r="RO108" s="216"/>
      <c r="RP108" s="216"/>
      <c r="RQ108" s="216"/>
      <c r="RR108" s="216"/>
      <c r="RS108" s="216"/>
      <c r="RT108" s="216"/>
      <c r="RU108" s="216"/>
      <c r="RV108" s="216"/>
      <c r="RW108" s="216"/>
      <c r="RX108" s="216"/>
      <c r="RY108" s="216"/>
      <c r="RZ108" s="216"/>
      <c r="SA108" s="216"/>
      <c r="SB108" s="216"/>
      <c r="SC108" s="216"/>
      <c r="SD108" s="216"/>
      <c r="SE108" s="216"/>
      <c r="SF108" s="216"/>
      <c r="SG108" s="216"/>
      <c r="SH108" s="216"/>
      <c r="SI108" s="216"/>
      <c r="SJ108" s="216"/>
      <c r="SK108" s="216"/>
      <c r="SL108" s="216"/>
      <c r="SM108" s="216"/>
      <c r="SN108" s="216"/>
      <c r="SO108" s="216"/>
      <c r="SP108" s="216"/>
      <c r="SQ108" s="216"/>
      <c r="SR108" s="216"/>
      <c r="SS108" s="216"/>
      <c r="ST108" s="216"/>
      <c r="SU108" s="216"/>
      <c r="SV108" s="216"/>
      <c r="SW108" s="216"/>
      <c r="SX108" s="216"/>
      <c r="SY108" s="216"/>
      <c r="SZ108" s="216"/>
      <c r="TA108" s="216"/>
      <c r="TB108" s="216"/>
      <c r="TC108" s="216"/>
      <c r="TD108" s="216"/>
      <c r="TE108" s="216"/>
      <c r="TF108" s="216"/>
      <c r="TG108" s="216"/>
      <c r="TH108" s="216"/>
      <c r="TI108" s="216"/>
      <c r="TJ108" s="216"/>
      <c r="TK108" s="216"/>
      <c r="TL108" s="216"/>
      <c r="TM108" s="216"/>
      <c r="TN108" s="216"/>
      <c r="TO108" s="216"/>
      <c r="TP108" s="216"/>
      <c r="TQ108" s="216"/>
      <c r="TR108" s="216"/>
      <c r="TS108" s="216"/>
      <c r="TT108" s="216"/>
      <c r="TU108" s="216"/>
      <c r="TV108" s="216"/>
      <c r="TW108" s="216"/>
      <c r="TX108" s="216"/>
      <c r="TY108" s="216"/>
      <c r="TZ108" s="216"/>
      <c r="UA108" s="216"/>
      <c r="UB108" s="216"/>
      <c r="UC108" s="216"/>
      <c r="UD108" s="216"/>
      <c r="UE108" s="216"/>
      <c r="UF108" s="216"/>
      <c r="UG108" s="216"/>
      <c r="UH108" s="216"/>
      <c r="UI108" s="216"/>
      <c r="UJ108" s="216"/>
      <c r="UK108" s="216"/>
      <c r="UL108" s="216"/>
      <c r="UM108" s="216"/>
      <c r="UN108" s="216"/>
      <c r="UO108" s="216"/>
      <c r="UP108" s="216"/>
      <c r="UQ108" s="216"/>
      <c r="UR108" s="216"/>
      <c r="US108" s="216"/>
      <c r="UT108" s="216"/>
      <c r="UU108" s="216"/>
      <c r="UV108" s="216"/>
      <c r="UW108" s="216"/>
      <c r="UX108" s="216"/>
      <c r="UY108" s="216"/>
      <c r="UZ108" s="216"/>
      <c r="VA108" s="216"/>
      <c r="VB108" s="216"/>
      <c r="VC108" s="216"/>
      <c r="VD108" s="216"/>
      <c r="VE108" s="216"/>
      <c r="VF108" s="216"/>
      <c r="VG108" s="216"/>
      <c r="VH108" s="216"/>
      <c r="VI108" s="216"/>
      <c r="VJ108" s="216"/>
      <c r="VK108" s="216"/>
      <c r="VL108" s="216"/>
      <c r="VM108" s="216"/>
      <c r="VN108" s="216"/>
      <c r="VO108" s="216"/>
      <c r="VP108" s="216"/>
      <c r="VQ108" s="216"/>
      <c r="VR108" s="216"/>
      <c r="VS108" s="216"/>
      <c r="VT108" s="216"/>
      <c r="VU108" s="216"/>
      <c r="VV108" s="216"/>
      <c r="VW108" s="216"/>
      <c r="VX108" s="216"/>
      <c r="VY108" s="216"/>
      <c r="VZ108" s="216"/>
      <c r="WA108" s="216"/>
      <c r="WB108" s="216"/>
      <c r="WC108" s="216"/>
      <c r="WD108" s="216"/>
      <c r="WE108" s="216"/>
      <c r="WF108" s="216"/>
      <c r="WG108" s="216"/>
      <c r="WH108" s="216"/>
      <c r="WI108" s="216"/>
      <c r="WJ108" s="216"/>
      <c r="WK108" s="216"/>
      <c r="WL108" s="216"/>
      <c r="WM108" s="216"/>
      <c r="WN108" s="216"/>
      <c r="WO108" s="216"/>
      <c r="WP108" s="216"/>
      <c r="WQ108" s="216"/>
      <c r="WR108" s="216"/>
      <c r="WS108" s="216"/>
      <c r="WT108" s="216"/>
      <c r="WU108" s="216"/>
      <c r="WV108" s="216"/>
      <c r="WW108" s="216"/>
      <c r="WX108" s="216"/>
      <c r="WY108" s="216"/>
      <c r="WZ108" s="216"/>
      <c r="XA108" s="216"/>
      <c r="XB108" s="216"/>
      <c r="XC108" s="216"/>
      <c r="XD108" s="216"/>
      <c r="XE108" s="216"/>
      <c r="XF108" s="216"/>
      <c r="XG108" s="216"/>
      <c r="XH108" s="216"/>
      <c r="XI108" s="216"/>
      <c r="XJ108" s="216"/>
      <c r="XK108" s="216"/>
      <c r="XL108" s="216"/>
      <c r="XM108" s="216"/>
      <c r="XN108" s="216"/>
      <c r="XO108" s="216"/>
      <c r="XP108" s="216"/>
      <c r="XQ108" s="216"/>
      <c r="XR108" s="216"/>
      <c r="XS108" s="216"/>
      <c r="XT108" s="216"/>
      <c r="XU108" s="216"/>
      <c r="XV108" s="216"/>
      <c r="XW108" s="216"/>
      <c r="XX108" s="216"/>
      <c r="XY108" s="216"/>
      <c r="XZ108" s="216"/>
      <c r="YA108" s="216"/>
      <c r="YB108" s="216"/>
      <c r="YC108" s="216"/>
      <c r="YD108" s="216"/>
      <c r="YE108" s="216"/>
      <c r="YF108" s="216"/>
      <c r="YG108" s="216"/>
      <c r="YH108" s="216"/>
      <c r="YI108" s="216"/>
      <c r="YJ108" s="216"/>
      <c r="YK108" s="216"/>
      <c r="YL108" s="216"/>
      <c r="YM108" s="216"/>
      <c r="YN108" s="216"/>
      <c r="YO108" s="216"/>
      <c r="YP108" s="216"/>
      <c r="YQ108" s="216"/>
      <c r="YR108" s="216"/>
      <c r="YS108" s="216"/>
      <c r="YT108" s="216"/>
      <c r="YU108" s="216"/>
      <c r="YV108" s="216"/>
      <c r="YW108" s="216"/>
      <c r="YX108" s="216"/>
      <c r="YY108" s="216"/>
      <c r="YZ108" s="216"/>
      <c r="ZA108" s="216"/>
      <c r="ZB108" s="216"/>
      <c r="ZC108" s="216"/>
      <c r="ZD108" s="216"/>
      <c r="ZE108" s="216"/>
      <c r="ZF108" s="216"/>
      <c r="ZG108" s="216"/>
      <c r="ZH108" s="216"/>
      <c r="ZI108" s="216"/>
      <c r="ZJ108" s="216"/>
      <c r="ZK108" s="216"/>
      <c r="ZL108" s="216"/>
      <c r="ZM108" s="216"/>
      <c r="ZN108" s="216"/>
      <c r="ZO108" s="216"/>
      <c r="ZP108" s="216"/>
      <c r="ZQ108" s="216"/>
      <c r="ZR108" s="216"/>
      <c r="ZS108" s="216"/>
      <c r="ZT108" s="216"/>
      <c r="ZU108" s="216"/>
      <c r="ZV108" s="216"/>
      <c r="ZW108" s="216"/>
      <c r="ZX108" s="216"/>
      <c r="ZY108" s="216"/>
      <c r="ZZ108" s="216"/>
      <c r="AAA108" s="216"/>
      <c r="AAB108" s="216"/>
      <c r="AAC108" s="216"/>
      <c r="AAD108" s="216"/>
      <c r="AAE108" s="216"/>
      <c r="AAF108" s="216"/>
      <c r="AAG108" s="216"/>
      <c r="AAH108" s="216"/>
      <c r="AAI108" s="216"/>
      <c r="AAJ108" s="216"/>
      <c r="AAK108" s="216"/>
      <c r="AAL108" s="216"/>
      <c r="AAM108" s="216"/>
      <c r="AAN108" s="216"/>
      <c r="AAO108" s="216"/>
      <c r="AAP108" s="216"/>
      <c r="AAQ108" s="216"/>
      <c r="AAR108" s="216"/>
      <c r="AAS108" s="216"/>
      <c r="AAT108" s="216"/>
      <c r="AAU108" s="216"/>
      <c r="AAV108" s="216"/>
      <c r="AAW108" s="216"/>
      <c r="AAX108" s="216"/>
      <c r="AAY108" s="216"/>
      <c r="AAZ108" s="216"/>
      <c r="ABA108" s="216"/>
      <c r="ABB108" s="216"/>
      <c r="ABC108" s="216"/>
      <c r="ABD108" s="216"/>
      <c r="ABE108" s="216"/>
      <c r="ABF108" s="216"/>
      <c r="ABG108" s="216"/>
      <c r="ABH108" s="216"/>
      <c r="ABI108" s="216"/>
      <c r="ABJ108" s="216"/>
      <c r="ABK108" s="216"/>
      <c r="ABL108" s="216"/>
      <c r="ABM108" s="216"/>
      <c r="ABN108" s="216"/>
      <c r="ABO108" s="216"/>
      <c r="ABP108" s="216"/>
      <c r="ABQ108" s="216"/>
      <c r="ABR108" s="216"/>
      <c r="ABS108" s="216"/>
      <c r="ABT108" s="216"/>
      <c r="ABU108" s="216"/>
      <c r="ABV108" s="216"/>
      <c r="ABW108" s="216"/>
      <c r="ABX108" s="216"/>
      <c r="ABY108" s="216"/>
      <c r="ABZ108" s="216"/>
      <c r="ACA108" s="216"/>
      <c r="ACB108" s="216"/>
      <c r="ACC108" s="216"/>
      <c r="ACD108" s="216"/>
      <c r="ACE108" s="216"/>
      <c r="ACF108" s="216"/>
      <c r="ACG108" s="216"/>
      <c r="ACH108" s="216"/>
      <c r="ACI108" s="216"/>
      <c r="ACJ108" s="216"/>
      <c r="ACK108" s="216"/>
      <c r="ACL108" s="216"/>
      <c r="ACM108" s="216"/>
      <c r="ACN108" s="216"/>
      <c r="ACO108" s="216"/>
      <c r="ACP108" s="216"/>
      <c r="ACQ108" s="216"/>
      <c r="ACR108" s="216"/>
      <c r="ACS108" s="216"/>
      <c r="ACT108" s="216"/>
      <c r="ACU108" s="216"/>
      <c r="ACV108" s="216"/>
      <c r="ACW108" s="216"/>
      <c r="ACX108" s="216"/>
      <c r="ACY108" s="216"/>
      <c r="ACZ108" s="216"/>
      <c r="ADA108" s="216"/>
      <c r="ADB108" s="216"/>
      <c r="ADC108" s="216"/>
      <c r="ADD108" s="216"/>
      <c r="ADE108" s="216"/>
      <c r="ADF108" s="216"/>
      <c r="ADG108" s="216"/>
      <c r="ADH108" s="216"/>
      <c r="ADI108" s="216"/>
      <c r="ADJ108" s="216"/>
      <c r="ADK108" s="216"/>
      <c r="ADL108" s="216"/>
      <c r="ADM108" s="216"/>
      <c r="ADN108" s="216"/>
      <c r="ADO108" s="216"/>
      <c r="ADP108" s="216"/>
      <c r="ADQ108" s="216"/>
      <c r="ADR108" s="216"/>
      <c r="ADS108" s="216"/>
      <c r="ADT108" s="216"/>
      <c r="ADU108" s="216"/>
      <c r="ADV108" s="216"/>
      <c r="ADW108" s="216"/>
      <c r="ADX108" s="216"/>
      <c r="ADY108" s="216"/>
      <c r="ADZ108" s="216"/>
      <c r="AEA108" s="216"/>
      <c r="AEB108" s="216"/>
      <c r="AEC108" s="216"/>
      <c r="AED108" s="216"/>
      <c r="AEE108" s="216"/>
      <c r="AEF108" s="216"/>
      <c r="AEG108" s="216"/>
      <c r="AEH108" s="216"/>
      <c r="AEI108" s="216"/>
      <c r="AEJ108" s="216"/>
      <c r="AEK108" s="216"/>
      <c r="AEL108" s="216"/>
      <c r="AEM108" s="216"/>
      <c r="AEN108" s="216"/>
      <c r="AEO108" s="216"/>
      <c r="AEP108" s="216"/>
      <c r="AEQ108" s="216"/>
      <c r="AER108" s="216"/>
      <c r="AES108" s="216"/>
      <c r="AET108" s="216"/>
      <c r="AEU108" s="216"/>
      <c r="AEV108" s="216"/>
      <c r="AEW108" s="216"/>
      <c r="AEX108" s="216"/>
      <c r="AEY108" s="216"/>
      <c r="AEZ108" s="216"/>
      <c r="AFA108" s="216"/>
      <c r="AFB108" s="216"/>
      <c r="AFC108" s="216"/>
      <c r="AFD108" s="216"/>
      <c r="AFE108" s="216"/>
      <c r="AFF108" s="216"/>
      <c r="AFG108" s="216"/>
      <c r="AFH108" s="216"/>
      <c r="AFI108" s="216"/>
      <c r="AFJ108" s="216"/>
      <c r="AFK108" s="216"/>
      <c r="AFL108" s="216"/>
      <c r="AFM108" s="216"/>
      <c r="AFN108" s="216"/>
      <c r="AFO108" s="216"/>
      <c r="AFP108" s="216"/>
      <c r="AFQ108" s="216"/>
      <c r="AFR108" s="216"/>
      <c r="AFS108" s="216"/>
      <c r="AFT108" s="216"/>
      <c r="AFU108" s="216"/>
      <c r="AFV108" s="216"/>
      <c r="AFW108" s="216"/>
      <c r="AFX108" s="216"/>
      <c r="AFY108" s="216"/>
      <c r="AFZ108" s="216"/>
      <c r="AGA108" s="216"/>
      <c r="AGB108" s="216"/>
      <c r="AGC108" s="216"/>
      <c r="AGD108" s="216"/>
      <c r="AGE108" s="216"/>
      <c r="AGF108" s="216"/>
      <c r="AGG108" s="216"/>
      <c r="AGH108" s="216"/>
      <c r="AGI108" s="216"/>
      <c r="AGJ108" s="216"/>
      <c r="AGK108" s="216"/>
      <c r="AGL108" s="216"/>
      <c r="AGM108" s="216"/>
      <c r="AGN108" s="216"/>
      <c r="AGO108" s="216"/>
      <c r="AGP108" s="216"/>
      <c r="AGQ108" s="216"/>
      <c r="AGR108" s="216"/>
      <c r="AGS108" s="216"/>
      <c r="AGT108" s="216"/>
      <c r="AGU108" s="216"/>
      <c r="AGV108" s="216"/>
      <c r="AGW108" s="216"/>
      <c r="AGX108" s="216"/>
      <c r="AGY108" s="216"/>
      <c r="AGZ108" s="216"/>
      <c r="AHA108" s="216"/>
      <c r="AHB108" s="216"/>
      <c r="AHC108" s="216"/>
      <c r="AHD108" s="216"/>
      <c r="AHE108" s="216"/>
      <c r="AHF108" s="216"/>
      <c r="AHG108" s="216"/>
      <c r="AHH108" s="216"/>
      <c r="AHI108" s="216"/>
      <c r="AHJ108" s="216"/>
      <c r="AHK108" s="216"/>
      <c r="AHL108" s="216"/>
      <c r="AHM108" s="216"/>
      <c r="AHN108" s="216"/>
      <c r="AHO108" s="216"/>
      <c r="AHP108" s="216"/>
      <c r="AHQ108" s="216"/>
      <c r="AHR108" s="216"/>
      <c r="AHS108" s="216"/>
      <c r="AHT108" s="216"/>
      <c r="AHU108" s="216"/>
      <c r="AHV108" s="216"/>
      <c r="AHW108" s="216"/>
      <c r="AHX108" s="216"/>
      <c r="AHY108" s="216"/>
      <c r="AHZ108" s="216"/>
      <c r="AIA108" s="216"/>
      <c r="AIB108" s="216"/>
      <c r="AIC108" s="216"/>
      <c r="AID108" s="216"/>
      <c r="AIE108" s="216"/>
      <c r="AIF108" s="216"/>
      <c r="AIG108" s="216"/>
      <c r="AIH108" s="216"/>
      <c r="AII108" s="216"/>
      <c r="AIJ108" s="216"/>
      <c r="AIK108" s="216"/>
      <c r="AIL108" s="216"/>
      <c r="AIM108" s="216"/>
      <c r="AIN108" s="216"/>
      <c r="AIO108" s="216"/>
      <c r="AIP108" s="216"/>
      <c r="AIQ108" s="216"/>
      <c r="AIR108" s="216"/>
      <c r="AIS108" s="216"/>
      <c r="AIT108" s="216"/>
      <c r="AIU108" s="216"/>
      <c r="AIV108" s="216"/>
      <c r="AIW108" s="216"/>
      <c r="AIX108" s="216"/>
      <c r="AIY108" s="216"/>
      <c r="AIZ108" s="216"/>
      <c r="AJA108" s="216"/>
      <c r="AJB108" s="216"/>
      <c r="AJC108" s="216"/>
      <c r="AJD108" s="216"/>
      <c r="AJE108" s="216"/>
      <c r="AJF108" s="216"/>
      <c r="AJG108" s="216"/>
      <c r="AJH108" s="216"/>
      <c r="AJI108" s="216"/>
      <c r="AJJ108" s="216"/>
      <c r="AJK108" s="216"/>
      <c r="AJL108" s="216"/>
      <c r="AJM108" s="216"/>
      <c r="AJN108" s="216"/>
      <c r="AJO108" s="216"/>
      <c r="AJP108" s="216"/>
      <c r="AJQ108" s="216"/>
      <c r="AJR108" s="216"/>
      <c r="AJS108" s="216"/>
      <c r="AJT108" s="216"/>
      <c r="AJU108" s="216"/>
      <c r="AJV108" s="216"/>
      <c r="AJW108" s="216"/>
      <c r="AJX108" s="216"/>
      <c r="AJY108" s="216"/>
      <c r="AJZ108" s="216"/>
      <c r="AKA108" s="216"/>
      <c r="AKB108" s="216"/>
      <c r="AKC108" s="216"/>
      <c r="AKD108" s="216"/>
      <c r="AKE108" s="216"/>
      <c r="AKF108" s="216"/>
      <c r="AKG108" s="216"/>
      <c r="AKH108" s="216"/>
      <c r="AKI108" s="216"/>
      <c r="AKJ108" s="216"/>
      <c r="AKK108" s="216"/>
      <c r="AKL108" s="216"/>
      <c r="AKM108" s="216"/>
      <c r="AKN108" s="216"/>
      <c r="AKO108" s="216"/>
      <c r="AKP108" s="216"/>
      <c r="AKQ108" s="216"/>
      <c r="AKR108" s="216"/>
      <c r="AKS108" s="216"/>
      <c r="AKT108" s="216"/>
      <c r="AKU108" s="216"/>
      <c r="AKV108" s="216"/>
      <c r="AKW108" s="216"/>
      <c r="AKX108" s="216"/>
      <c r="AKY108" s="216"/>
      <c r="AKZ108" s="216"/>
      <c r="ALA108" s="216"/>
      <c r="ALB108" s="216"/>
      <c r="ALC108" s="216"/>
      <c r="ALD108" s="216"/>
      <c r="ALE108" s="216"/>
      <c r="ALF108" s="216"/>
      <c r="ALG108" s="216"/>
      <c r="ALH108" s="216"/>
      <c r="ALI108" s="216"/>
      <c r="ALJ108" s="216"/>
      <c r="ALK108" s="216"/>
      <c r="ALL108" s="216"/>
      <c r="ALM108" s="216"/>
      <c r="ALN108" s="216"/>
      <c r="ALO108" s="216"/>
      <c r="ALP108" s="216"/>
      <c r="ALQ108" s="216"/>
      <c r="ALR108" s="216"/>
      <c r="ALS108" s="216"/>
      <c r="ALT108" s="216"/>
      <c r="ALU108" s="216"/>
      <c r="ALV108" s="216"/>
      <c r="ALW108" s="216"/>
      <c r="ALX108" s="216"/>
      <c r="ALY108" s="216"/>
      <c r="ALZ108" s="216"/>
      <c r="AMA108" s="216"/>
      <c r="AMB108" s="216"/>
      <c r="AMC108" s="216"/>
      <c r="AMD108" s="216"/>
      <c r="AME108" s="216"/>
      <c r="AMF108" s="216"/>
      <c r="AMG108" s="216"/>
      <c r="AMH108" s="216"/>
      <c r="AMI108" s="216"/>
      <c r="AMJ108" s="216"/>
      <c r="AMK108" s="216"/>
      <c r="AML108" s="216"/>
      <c r="AMM108" s="216"/>
      <c r="AMN108" s="216"/>
      <c r="AMO108" s="216"/>
      <c r="AMP108" s="216"/>
      <c r="AMQ108" s="216"/>
      <c r="AMR108" s="216"/>
      <c r="AMS108" s="216"/>
      <c r="AMT108" s="216"/>
      <c r="AMU108" s="216"/>
      <c r="AMV108" s="216"/>
      <c r="AMW108" s="216"/>
      <c r="AMX108" s="216"/>
      <c r="AMY108" s="216"/>
      <c r="AMZ108" s="216"/>
      <c r="ANA108" s="216"/>
      <c r="ANB108" s="216"/>
      <c r="ANC108" s="216"/>
      <c r="AND108" s="216"/>
      <c r="ANE108" s="216"/>
      <c r="ANF108" s="216"/>
      <c r="ANG108" s="216"/>
      <c r="ANH108" s="216"/>
      <c r="ANI108" s="216"/>
      <c r="ANJ108" s="216"/>
      <c r="ANK108" s="216"/>
      <c r="ANL108" s="216"/>
      <c r="ANM108" s="216"/>
      <c r="ANN108" s="216"/>
      <c r="ANO108" s="216"/>
      <c r="ANP108" s="216"/>
      <c r="ANQ108" s="216"/>
      <c r="ANR108" s="216"/>
      <c r="ANS108" s="216"/>
      <c r="ANT108" s="216"/>
      <c r="ANU108" s="216"/>
      <c r="ANV108" s="216"/>
      <c r="ANW108" s="216"/>
      <c r="ANX108" s="216"/>
      <c r="ANY108" s="216"/>
      <c r="ANZ108" s="216"/>
      <c r="AOA108" s="216"/>
      <c r="AOB108" s="216"/>
      <c r="AOC108" s="216"/>
      <c r="AOD108" s="216"/>
      <c r="AOE108" s="216"/>
      <c r="AOF108" s="216"/>
      <c r="AOG108" s="216"/>
      <c r="AOH108" s="216"/>
      <c r="AOI108" s="216"/>
      <c r="AOJ108" s="216"/>
      <c r="AOK108" s="216"/>
      <c r="AOL108" s="216"/>
      <c r="AOM108" s="216"/>
      <c r="AON108" s="216"/>
      <c r="AOO108" s="216"/>
      <c r="AOP108" s="216"/>
      <c r="AOQ108" s="216"/>
      <c r="AOR108" s="216"/>
      <c r="AOS108" s="216"/>
      <c r="AOT108" s="216"/>
      <c r="AOU108" s="216"/>
      <c r="AOV108" s="216"/>
      <c r="AOW108" s="216"/>
      <c r="AOX108" s="216"/>
      <c r="AOY108" s="216"/>
      <c r="AOZ108" s="216"/>
      <c r="APA108" s="216"/>
      <c r="APB108" s="216"/>
      <c r="APC108" s="216"/>
      <c r="APD108" s="216"/>
      <c r="APE108" s="216"/>
      <c r="APF108" s="216"/>
      <c r="APG108" s="216"/>
      <c r="APH108" s="216"/>
      <c r="API108" s="216"/>
      <c r="APJ108" s="216"/>
      <c r="APK108" s="216"/>
      <c r="APL108" s="216"/>
      <c r="APM108" s="216"/>
      <c r="APN108" s="216"/>
      <c r="APO108" s="216"/>
      <c r="APP108" s="216"/>
      <c r="APQ108" s="216"/>
      <c r="APR108" s="216"/>
      <c r="APS108" s="216"/>
      <c r="APT108" s="216"/>
      <c r="APU108" s="216"/>
      <c r="APV108" s="216"/>
      <c r="APW108" s="216"/>
      <c r="APX108" s="216"/>
      <c r="APY108" s="216"/>
      <c r="APZ108" s="216"/>
      <c r="AQA108" s="216"/>
      <c r="AQB108" s="216"/>
      <c r="AQC108" s="216"/>
      <c r="AQD108" s="216"/>
      <c r="AQE108" s="216"/>
      <c r="AQF108" s="216"/>
      <c r="AQG108" s="216"/>
      <c r="AQH108" s="216"/>
      <c r="AQI108" s="216"/>
      <c r="AQJ108" s="216"/>
      <c r="AQK108" s="216"/>
      <c r="AQL108" s="216"/>
      <c r="AQM108" s="216"/>
      <c r="AQN108" s="216"/>
      <c r="AQO108" s="216"/>
      <c r="AQP108" s="216"/>
      <c r="AQQ108" s="216"/>
      <c r="AQR108" s="216"/>
      <c r="AQS108" s="216"/>
      <c r="AQT108" s="216"/>
      <c r="AQU108" s="216"/>
      <c r="AQV108" s="216"/>
      <c r="AQW108" s="216"/>
      <c r="AQX108" s="216"/>
      <c r="AQY108" s="216"/>
      <c r="AQZ108" s="216"/>
      <c r="ARA108" s="216"/>
      <c r="ARB108" s="216"/>
      <c r="ARC108" s="216"/>
      <c r="ARD108" s="216"/>
      <c r="ARE108" s="216"/>
      <c r="ARF108" s="216"/>
      <c r="ARG108" s="216"/>
      <c r="ARH108" s="216"/>
      <c r="ARI108" s="216"/>
      <c r="ARJ108" s="216"/>
      <c r="ARK108" s="216"/>
      <c r="ARL108" s="216"/>
      <c r="ARM108" s="216"/>
      <c r="ARN108" s="216"/>
      <c r="ARO108" s="216"/>
      <c r="ARP108" s="216"/>
      <c r="ARQ108" s="216"/>
      <c r="ARR108" s="216"/>
      <c r="ARS108" s="216"/>
      <c r="ART108" s="216"/>
      <c r="ARU108" s="216"/>
      <c r="ARV108" s="216"/>
      <c r="ARW108" s="216"/>
      <c r="ARX108" s="216"/>
      <c r="ARY108" s="216"/>
      <c r="ARZ108" s="216"/>
      <c r="ASA108" s="216"/>
      <c r="ASB108" s="216"/>
      <c r="ASC108" s="216"/>
      <c r="ASD108" s="216"/>
      <c r="ASE108" s="216"/>
      <c r="ASF108" s="216"/>
      <c r="ASG108" s="216"/>
      <c r="ASH108" s="216"/>
      <c r="ASI108" s="216"/>
      <c r="ASJ108" s="216"/>
      <c r="ASK108" s="216"/>
      <c r="ASL108" s="216"/>
      <c r="ASM108" s="216"/>
      <c r="ASN108" s="216"/>
      <c r="ASO108" s="216"/>
      <c r="ASP108" s="216"/>
      <c r="ASQ108" s="216"/>
      <c r="ASR108" s="216"/>
      <c r="ASS108" s="216"/>
      <c r="AST108" s="216"/>
      <c r="ASU108" s="216"/>
      <c r="ASV108" s="216"/>
      <c r="ASW108" s="216"/>
      <c r="ASX108" s="216"/>
      <c r="ASY108" s="216"/>
      <c r="ASZ108" s="216"/>
      <c r="ATA108" s="216"/>
      <c r="ATB108" s="216"/>
      <c r="ATC108" s="216"/>
      <c r="ATD108" s="216"/>
      <c r="ATE108" s="216"/>
      <c r="ATF108" s="216"/>
      <c r="ATG108" s="216"/>
      <c r="ATH108" s="216"/>
      <c r="ATI108" s="216"/>
      <c r="ATJ108" s="216"/>
      <c r="ATK108" s="216"/>
      <c r="ATL108" s="216"/>
      <c r="ATM108" s="216"/>
      <c r="ATN108" s="216"/>
      <c r="ATO108" s="216"/>
      <c r="ATP108" s="216"/>
      <c r="ATQ108" s="216"/>
      <c r="ATR108" s="216"/>
      <c r="ATS108" s="216"/>
      <c r="ATT108" s="216"/>
      <c r="ATU108" s="216"/>
      <c r="ATV108" s="216"/>
      <c r="ATW108" s="216"/>
      <c r="ATX108" s="216"/>
      <c r="ATY108" s="216"/>
      <c r="ATZ108" s="216"/>
      <c r="AUA108" s="216"/>
      <c r="AUB108" s="216"/>
      <c r="AUC108" s="216"/>
      <c r="AUD108" s="216"/>
      <c r="AUE108" s="216"/>
      <c r="AUF108" s="216"/>
      <c r="AUG108" s="216"/>
      <c r="AUH108" s="216"/>
      <c r="AUI108" s="216"/>
      <c r="AUJ108" s="216"/>
      <c r="AUK108" s="216"/>
      <c r="AUL108" s="216"/>
      <c r="AUM108" s="216"/>
      <c r="AUN108" s="216"/>
      <c r="AUO108" s="216"/>
      <c r="AUP108" s="216"/>
      <c r="AUQ108" s="216"/>
      <c r="AUR108" s="216"/>
      <c r="AUS108" s="216"/>
      <c r="AUT108" s="216"/>
      <c r="AUU108" s="216"/>
      <c r="AUV108" s="216"/>
      <c r="AUW108" s="216"/>
      <c r="AUX108" s="216"/>
      <c r="AUY108" s="216"/>
      <c r="AUZ108" s="216"/>
      <c r="AVA108" s="216"/>
      <c r="AVB108" s="216"/>
      <c r="AVC108" s="216"/>
      <c r="AVD108" s="216"/>
      <c r="AVE108" s="216"/>
      <c r="AVF108" s="216"/>
      <c r="AVG108" s="216"/>
      <c r="AVH108" s="216"/>
      <c r="AVI108" s="216"/>
      <c r="AVJ108" s="216"/>
      <c r="AVK108" s="216"/>
      <c r="AVL108" s="216"/>
      <c r="AVM108" s="216"/>
      <c r="AVN108" s="216"/>
      <c r="AVO108" s="216"/>
      <c r="AVP108" s="216"/>
      <c r="AVQ108" s="216"/>
      <c r="AVR108" s="216"/>
      <c r="AVS108" s="216"/>
      <c r="AVT108" s="216"/>
      <c r="AVU108" s="216"/>
      <c r="AVV108" s="216"/>
      <c r="AVW108" s="216"/>
      <c r="AVX108" s="216"/>
      <c r="AVY108" s="216"/>
      <c r="AVZ108" s="216"/>
      <c r="AWA108" s="216"/>
      <c r="AWB108" s="216"/>
      <c r="AWC108" s="216"/>
      <c r="AWD108" s="216"/>
      <c r="AWE108" s="216"/>
      <c r="AWF108" s="216"/>
      <c r="AWG108" s="216"/>
      <c r="AWH108" s="216"/>
      <c r="AWI108" s="216"/>
      <c r="AWJ108" s="216"/>
      <c r="AWK108" s="216"/>
      <c r="AWL108" s="216"/>
      <c r="AWM108" s="216"/>
      <c r="AWN108" s="216"/>
      <c r="AWO108" s="216"/>
      <c r="AWP108" s="216"/>
      <c r="AWQ108" s="216"/>
      <c r="AWR108" s="216"/>
      <c r="AWS108" s="216"/>
      <c r="AWT108" s="216"/>
      <c r="AWU108" s="216"/>
      <c r="AWV108" s="216"/>
      <c r="AWW108" s="216"/>
      <c r="AWX108" s="216"/>
      <c r="AWY108" s="216"/>
      <c r="AWZ108" s="216"/>
      <c r="AXA108" s="216"/>
      <c r="AXB108" s="216"/>
      <c r="AXC108" s="216"/>
      <c r="AXD108" s="216"/>
      <c r="AXE108" s="216"/>
      <c r="AXF108" s="216"/>
      <c r="AXG108" s="216"/>
      <c r="AXH108" s="216"/>
      <c r="AXI108" s="216"/>
      <c r="AXJ108" s="216"/>
      <c r="AXK108" s="216"/>
      <c r="AXL108" s="216"/>
      <c r="AXM108" s="216"/>
      <c r="AXN108" s="216"/>
      <c r="AXO108" s="216"/>
      <c r="AXP108" s="216"/>
      <c r="AXQ108" s="216"/>
      <c r="AXR108" s="216"/>
      <c r="AXS108" s="216"/>
      <c r="AXT108" s="216"/>
      <c r="AXU108" s="216"/>
      <c r="AXV108" s="216"/>
      <c r="AXW108" s="216"/>
      <c r="AXX108" s="216"/>
      <c r="AXY108" s="216"/>
      <c r="AXZ108" s="216"/>
      <c r="AYA108" s="216"/>
      <c r="AYB108" s="216"/>
      <c r="AYC108" s="216"/>
      <c r="AYD108" s="216"/>
      <c r="AYE108" s="216"/>
      <c r="AYF108" s="216"/>
      <c r="AYG108" s="216"/>
      <c r="AYH108" s="216"/>
      <c r="AYI108" s="216"/>
      <c r="AYJ108" s="216"/>
      <c r="AYK108" s="216"/>
      <c r="AYL108" s="216"/>
      <c r="AYM108" s="216"/>
      <c r="AYN108" s="216"/>
      <c r="AYO108" s="216"/>
      <c r="AYP108" s="216"/>
      <c r="AYQ108" s="216"/>
      <c r="AYR108" s="216"/>
      <c r="AYS108" s="216"/>
      <c r="AYT108" s="216"/>
      <c r="AYU108" s="216"/>
      <c r="AYV108" s="216"/>
      <c r="AYW108" s="216"/>
      <c r="AYX108" s="216"/>
      <c r="AYY108" s="216"/>
      <c r="AYZ108" s="216"/>
      <c r="AZA108" s="216"/>
      <c r="AZB108" s="216"/>
      <c r="AZC108" s="216"/>
      <c r="AZD108" s="216"/>
      <c r="AZE108" s="216"/>
      <c r="AZF108" s="216"/>
      <c r="AZG108" s="216"/>
      <c r="AZH108" s="216"/>
      <c r="AZI108" s="216"/>
      <c r="AZJ108" s="216"/>
      <c r="AZK108" s="216"/>
      <c r="AZL108" s="216"/>
      <c r="AZM108" s="216"/>
      <c r="AZN108" s="216"/>
      <c r="AZO108" s="216"/>
      <c r="AZP108" s="216"/>
      <c r="AZQ108" s="216"/>
      <c r="AZR108" s="216"/>
      <c r="AZS108" s="216"/>
      <c r="AZT108" s="216"/>
      <c r="AZU108" s="216"/>
      <c r="AZV108" s="216"/>
      <c r="AZW108" s="216"/>
      <c r="AZX108" s="216"/>
      <c r="AZY108" s="216"/>
      <c r="AZZ108" s="216"/>
      <c r="BAA108" s="216"/>
      <c r="BAB108" s="216"/>
      <c r="BAC108" s="216"/>
      <c r="BAD108" s="216"/>
      <c r="BAE108" s="216"/>
      <c r="BAF108" s="216"/>
      <c r="BAG108" s="216"/>
      <c r="BAH108" s="216"/>
      <c r="BAI108" s="216"/>
      <c r="BAJ108" s="216"/>
      <c r="BAK108" s="216"/>
      <c r="BAL108" s="216"/>
      <c r="BAM108" s="216"/>
      <c r="BAN108" s="216"/>
      <c r="BAO108" s="216"/>
      <c r="BAP108" s="216"/>
      <c r="BAQ108" s="216"/>
      <c r="BAR108" s="216"/>
      <c r="BAS108" s="216"/>
      <c r="BAT108" s="216"/>
      <c r="BAU108" s="216"/>
      <c r="BAV108" s="216"/>
      <c r="BAW108" s="216"/>
      <c r="BAX108" s="216"/>
      <c r="BAY108" s="216"/>
      <c r="BAZ108" s="216"/>
      <c r="BBA108" s="216"/>
      <c r="BBB108" s="216"/>
      <c r="BBC108" s="216"/>
      <c r="BBD108" s="216"/>
      <c r="BBE108" s="216"/>
      <c r="BBF108" s="216"/>
      <c r="BBG108" s="216"/>
      <c r="BBH108" s="216"/>
      <c r="BBI108" s="216"/>
      <c r="BBJ108" s="216"/>
      <c r="BBK108" s="216"/>
      <c r="BBL108" s="216"/>
      <c r="BBM108" s="216"/>
      <c r="BBN108" s="216"/>
      <c r="BBO108" s="216"/>
      <c r="BBP108" s="216"/>
      <c r="BBQ108" s="216"/>
      <c r="BBR108" s="216"/>
      <c r="BBS108" s="216"/>
      <c r="BBT108" s="216"/>
      <c r="BBU108" s="216"/>
      <c r="BBV108" s="216"/>
      <c r="BBW108" s="216"/>
      <c r="BBX108" s="216"/>
      <c r="BBY108" s="216"/>
      <c r="BBZ108" s="216"/>
      <c r="BCA108" s="216"/>
      <c r="BCB108" s="216"/>
      <c r="BCC108" s="216"/>
      <c r="BCD108" s="216"/>
      <c r="BCE108" s="216"/>
      <c r="BCF108" s="216"/>
      <c r="BCG108" s="216"/>
      <c r="BCH108" s="216"/>
      <c r="BCI108" s="216"/>
      <c r="BCJ108" s="216"/>
      <c r="BCK108" s="216"/>
      <c r="BCL108" s="216"/>
      <c r="BCM108" s="216"/>
      <c r="BCN108" s="216"/>
      <c r="BCO108" s="216"/>
      <c r="BCP108" s="216"/>
      <c r="BCQ108" s="216"/>
      <c r="BCR108" s="216"/>
      <c r="BCS108" s="216"/>
      <c r="BCT108" s="216"/>
      <c r="BCU108" s="216"/>
      <c r="BCV108" s="216"/>
      <c r="BCW108" s="216"/>
      <c r="BCX108" s="216"/>
      <c r="BCY108" s="216"/>
      <c r="BCZ108" s="216"/>
      <c r="BDA108" s="216"/>
      <c r="BDB108" s="216"/>
      <c r="BDC108" s="216"/>
      <c r="BDD108" s="216"/>
      <c r="BDE108" s="216"/>
      <c r="BDF108" s="216"/>
      <c r="BDG108" s="216"/>
      <c r="BDH108" s="216"/>
      <c r="BDI108" s="216"/>
      <c r="BDJ108" s="216"/>
      <c r="BDK108" s="216"/>
      <c r="BDL108" s="216"/>
      <c r="BDM108" s="216"/>
      <c r="BDN108" s="216"/>
      <c r="BDO108" s="216"/>
      <c r="BDP108" s="216"/>
      <c r="BDQ108" s="216"/>
      <c r="BDR108" s="216"/>
      <c r="BDS108" s="216"/>
      <c r="BDT108" s="216"/>
      <c r="BDU108" s="216"/>
      <c r="BDV108" s="216"/>
      <c r="BDW108" s="216"/>
      <c r="BDX108" s="216"/>
      <c r="BDY108" s="216"/>
      <c r="BDZ108" s="216"/>
      <c r="BEA108" s="216"/>
      <c r="BEB108" s="216"/>
      <c r="BEC108" s="216"/>
      <c r="BED108" s="216"/>
      <c r="BEE108" s="216"/>
      <c r="BEF108" s="216"/>
      <c r="BEG108" s="216"/>
      <c r="BEH108" s="216"/>
      <c r="BEI108" s="216"/>
      <c r="BEJ108" s="216"/>
      <c r="BEK108" s="216"/>
      <c r="BEL108" s="216"/>
      <c r="BEM108" s="216"/>
      <c r="BEN108" s="216"/>
      <c r="BEO108" s="216"/>
      <c r="BEP108" s="216"/>
      <c r="BEQ108" s="216"/>
      <c r="BER108" s="216"/>
      <c r="BES108" s="216"/>
      <c r="BET108" s="216"/>
      <c r="BEU108" s="216"/>
      <c r="BEV108" s="216"/>
      <c r="BEW108" s="216"/>
      <c r="BEX108" s="216"/>
      <c r="BEY108" s="216"/>
      <c r="BEZ108" s="216"/>
      <c r="BFA108" s="216"/>
      <c r="BFB108" s="216"/>
      <c r="BFC108" s="216"/>
      <c r="BFD108" s="216"/>
      <c r="BFE108" s="216"/>
      <c r="BFF108" s="216"/>
      <c r="BFG108" s="216"/>
      <c r="BFH108" s="216"/>
      <c r="BFI108" s="216"/>
      <c r="BFJ108" s="216"/>
      <c r="BFK108" s="216"/>
      <c r="BFL108" s="216"/>
      <c r="BFM108" s="216"/>
      <c r="BFN108" s="216"/>
      <c r="BFO108" s="216"/>
      <c r="BFP108" s="216"/>
      <c r="BFQ108" s="216"/>
      <c r="BFR108" s="216"/>
      <c r="BFS108" s="216"/>
      <c r="BFT108" s="216"/>
      <c r="BFU108" s="216"/>
      <c r="BFV108" s="216"/>
      <c r="BFW108" s="216"/>
      <c r="BFX108" s="216"/>
      <c r="BFY108" s="216"/>
      <c r="BFZ108" s="216"/>
      <c r="BGA108" s="216"/>
      <c r="BGB108" s="216"/>
      <c r="BGC108" s="216"/>
      <c r="BGD108" s="216"/>
      <c r="BGE108" s="216"/>
      <c r="BGF108" s="216"/>
      <c r="BGG108" s="216"/>
      <c r="BGH108" s="216"/>
      <c r="BGI108" s="216"/>
      <c r="BGJ108" s="216"/>
      <c r="BGK108" s="216"/>
      <c r="BGL108" s="216"/>
      <c r="BGM108" s="216"/>
      <c r="BGN108" s="216"/>
      <c r="BGO108" s="216"/>
      <c r="BGP108" s="216"/>
      <c r="BGQ108" s="216"/>
      <c r="BGR108" s="216"/>
      <c r="BGS108" s="216"/>
      <c r="BGT108" s="216"/>
      <c r="BGU108" s="216"/>
      <c r="BGV108" s="216"/>
      <c r="BGW108" s="216"/>
      <c r="BGX108" s="216"/>
      <c r="BGY108" s="216"/>
      <c r="BGZ108" s="216"/>
      <c r="BHA108" s="216"/>
      <c r="BHB108" s="216"/>
      <c r="BHC108" s="216"/>
      <c r="BHD108" s="216"/>
      <c r="BHE108" s="216"/>
      <c r="BHF108" s="216"/>
      <c r="BHG108" s="216"/>
      <c r="BHH108" s="216"/>
      <c r="BHI108" s="216"/>
      <c r="BHJ108" s="216"/>
      <c r="BHK108" s="216"/>
      <c r="BHL108" s="216"/>
      <c r="BHM108" s="216"/>
      <c r="BHN108" s="216"/>
      <c r="BHO108" s="216"/>
      <c r="BHP108" s="216"/>
      <c r="BHQ108" s="216"/>
      <c r="BHR108" s="216"/>
      <c r="BHS108" s="216"/>
      <c r="BHT108" s="216"/>
      <c r="BHU108" s="216"/>
      <c r="BHV108" s="216"/>
      <c r="BHW108" s="216"/>
      <c r="BHX108" s="216"/>
      <c r="BHY108" s="216"/>
      <c r="BHZ108" s="216"/>
      <c r="BIA108" s="216"/>
      <c r="BIB108" s="216"/>
      <c r="BIC108" s="216"/>
      <c r="BID108" s="216"/>
      <c r="BIE108" s="216"/>
      <c r="BIF108" s="216"/>
      <c r="BIG108" s="216"/>
      <c r="BIH108" s="216"/>
      <c r="BII108" s="216"/>
      <c r="BIJ108" s="216"/>
      <c r="BIK108" s="216"/>
      <c r="BIL108" s="216"/>
      <c r="BIM108" s="216"/>
      <c r="BIN108" s="216"/>
      <c r="BIO108" s="216"/>
      <c r="BIP108" s="216"/>
      <c r="BIQ108" s="216"/>
      <c r="BIR108" s="216"/>
      <c r="BIS108" s="216"/>
      <c r="BIT108" s="216"/>
      <c r="BIU108" s="216"/>
      <c r="BIV108" s="216"/>
      <c r="BIW108" s="216"/>
      <c r="BIX108" s="216"/>
      <c r="BIY108" s="216"/>
      <c r="BIZ108" s="216"/>
      <c r="BJA108" s="216"/>
      <c r="BJB108" s="216"/>
      <c r="BJC108" s="216"/>
      <c r="BJD108" s="216"/>
      <c r="BJE108" s="216"/>
      <c r="BJF108" s="216"/>
      <c r="BJG108" s="216"/>
      <c r="BJH108" s="216"/>
      <c r="BJI108" s="216"/>
      <c r="BJJ108" s="216"/>
      <c r="BJK108" s="216"/>
      <c r="BJL108" s="216"/>
      <c r="BJM108" s="216"/>
      <c r="BJN108" s="216"/>
      <c r="BJO108" s="216"/>
      <c r="BJP108" s="216"/>
      <c r="BJQ108" s="216"/>
      <c r="BJR108" s="216"/>
      <c r="BJS108" s="216"/>
      <c r="BJT108" s="216"/>
      <c r="BJU108" s="216"/>
      <c r="BJV108" s="216"/>
      <c r="BJW108" s="216"/>
      <c r="BJX108" s="216"/>
      <c r="BJY108" s="216"/>
      <c r="BJZ108" s="216"/>
      <c r="BKA108" s="216"/>
      <c r="BKB108" s="216"/>
      <c r="BKC108" s="216"/>
      <c r="BKD108" s="216"/>
      <c r="BKE108" s="216"/>
      <c r="BKF108" s="216"/>
      <c r="BKG108" s="216"/>
      <c r="BKH108" s="216"/>
      <c r="BKI108" s="216"/>
      <c r="BKJ108" s="216"/>
      <c r="BKK108" s="216"/>
      <c r="BKL108" s="216"/>
      <c r="BKM108" s="216"/>
      <c r="BKN108" s="216"/>
      <c r="BKO108" s="216"/>
      <c r="BKP108" s="216"/>
      <c r="BKQ108" s="216"/>
      <c r="BKR108" s="216"/>
      <c r="BKS108" s="216"/>
      <c r="BKT108" s="216"/>
      <c r="BKU108" s="216"/>
      <c r="BKV108" s="216"/>
      <c r="BKW108" s="216"/>
      <c r="BKX108" s="216"/>
      <c r="BKY108" s="216"/>
      <c r="BKZ108" s="216"/>
      <c r="BLA108" s="216"/>
      <c r="BLB108" s="216"/>
      <c r="BLC108" s="216"/>
      <c r="BLD108" s="216"/>
      <c r="BLE108" s="216"/>
      <c r="BLF108" s="216"/>
      <c r="BLG108" s="216"/>
      <c r="BLH108" s="216"/>
      <c r="BLI108" s="216"/>
      <c r="BLJ108" s="216"/>
      <c r="BLK108" s="216"/>
      <c r="BLL108" s="216"/>
      <c r="BLM108" s="216"/>
      <c r="BLN108" s="216"/>
      <c r="BLO108" s="216"/>
      <c r="BLP108" s="216"/>
      <c r="BLQ108" s="216"/>
      <c r="BLR108" s="216"/>
      <c r="BLS108" s="216"/>
      <c r="BLT108" s="216"/>
      <c r="BLU108" s="216"/>
      <c r="BLV108" s="216"/>
      <c r="BLW108" s="216"/>
      <c r="BLX108" s="216"/>
      <c r="BLY108" s="216"/>
      <c r="BLZ108" s="216"/>
      <c r="BMA108" s="216"/>
      <c r="BMB108" s="216"/>
      <c r="BMC108" s="216"/>
      <c r="BMD108" s="216"/>
      <c r="BME108" s="216"/>
      <c r="BMF108" s="216"/>
      <c r="BMG108" s="216"/>
      <c r="BMH108" s="216"/>
      <c r="BMI108" s="216"/>
      <c r="BMJ108" s="216"/>
      <c r="BMK108" s="216"/>
      <c r="BML108" s="216"/>
      <c r="BMM108" s="216"/>
      <c r="BMN108" s="216"/>
      <c r="BMO108" s="216"/>
      <c r="BMP108" s="216"/>
      <c r="BMQ108" s="216"/>
      <c r="BMR108" s="216"/>
      <c r="BMS108" s="216"/>
      <c r="BMT108" s="216"/>
      <c r="BMU108" s="216"/>
      <c r="BMV108" s="216"/>
      <c r="BMW108" s="216"/>
      <c r="BMX108" s="216"/>
      <c r="BMY108" s="216"/>
      <c r="BMZ108" s="216"/>
      <c r="BNA108" s="216"/>
      <c r="BNB108" s="216"/>
      <c r="BNC108" s="216"/>
      <c r="BND108" s="216"/>
      <c r="BNE108" s="216"/>
      <c r="BNF108" s="216"/>
      <c r="BNG108" s="216"/>
      <c r="BNH108" s="216"/>
      <c r="BNI108" s="216"/>
      <c r="BNJ108" s="216"/>
      <c r="BNK108" s="216"/>
      <c r="BNL108" s="216"/>
      <c r="BNM108" s="216"/>
      <c r="BNN108" s="216"/>
      <c r="BNO108" s="216"/>
      <c r="BNP108" s="216"/>
      <c r="BNQ108" s="216"/>
      <c r="BNR108" s="216"/>
      <c r="BNS108" s="216"/>
      <c r="BNT108" s="216"/>
      <c r="BNU108" s="216"/>
      <c r="BNV108" s="216"/>
      <c r="BNW108" s="216"/>
      <c r="BNX108" s="216"/>
      <c r="BNY108" s="216"/>
      <c r="BNZ108" s="216"/>
      <c r="BOA108" s="216"/>
      <c r="BOB108" s="216"/>
      <c r="BOC108" s="216"/>
      <c r="BOD108" s="216"/>
      <c r="BOE108" s="216"/>
      <c r="BOF108" s="216"/>
      <c r="BOG108" s="216"/>
      <c r="BOH108" s="216"/>
      <c r="BOI108" s="216"/>
      <c r="BOJ108" s="216"/>
      <c r="BOK108" s="216"/>
      <c r="BOL108" s="216"/>
      <c r="BOM108" s="216"/>
      <c r="BON108" s="216"/>
      <c r="BOO108" s="216"/>
      <c r="BOP108" s="216"/>
      <c r="BOQ108" s="216"/>
      <c r="BOR108" s="216"/>
      <c r="BOS108" s="216"/>
      <c r="BOT108" s="216"/>
      <c r="BOU108" s="216"/>
      <c r="BOV108" s="216"/>
      <c r="BOW108" s="216"/>
      <c r="BOX108" s="216"/>
      <c r="BOY108" s="216"/>
      <c r="BOZ108" s="216"/>
      <c r="BPA108" s="216"/>
      <c r="BPB108" s="216"/>
      <c r="BPC108" s="216"/>
      <c r="BPD108" s="216"/>
      <c r="BPE108" s="216"/>
      <c r="BPF108" s="216"/>
      <c r="BPG108" s="216"/>
      <c r="BPH108" s="216"/>
      <c r="BPI108" s="216"/>
      <c r="BPJ108" s="216"/>
      <c r="BPK108" s="216"/>
      <c r="BPL108" s="216"/>
      <c r="BPM108" s="216"/>
      <c r="BPN108" s="216"/>
      <c r="BPO108" s="216"/>
      <c r="BPP108" s="216"/>
      <c r="BPQ108" s="216"/>
      <c r="BPR108" s="216"/>
      <c r="BPS108" s="216"/>
      <c r="BPT108" s="216"/>
      <c r="BPU108" s="216"/>
      <c r="BPV108" s="216"/>
      <c r="BPW108" s="216"/>
      <c r="BPX108" s="216"/>
      <c r="BPY108" s="216"/>
      <c r="BPZ108" s="216"/>
      <c r="BQA108" s="216"/>
      <c r="BQB108" s="216"/>
      <c r="BQC108" s="216"/>
      <c r="BQD108" s="216"/>
      <c r="BQE108" s="216"/>
      <c r="BQF108" s="216"/>
      <c r="BQG108" s="216"/>
      <c r="BQH108" s="216"/>
      <c r="BQI108" s="216"/>
      <c r="BQJ108" s="216"/>
      <c r="BQK108" s="216"/>
      <c r="BQL108" s="216"/>
      <c r="BQM108" s="216"/>
      <c r="BQN108" s="216"/>
      <c r="BQO108" s="216"/>
      <c r="BQP108" s="216"/>
      <c r="BQQ108" s="216"/>
      <c r="BQR108" s="216"/>
      <c r="BQS108" s="216"/>
      <c r="BQT108" s="216"/>
      <c r="BQU108" s="216"/>
      <c r="BQV108" s="216"/>
      <c r="BQW108" s="216"/>
      <c r="BQX108" s="216"/>
      <c r="BQY108" s="216"/>
      <c r="BQZ108" s="216"/>
      <c r="BRA108" s="216"/>
      <c r="BRB108" s="216"/>
      <c r="BRC108" s="216"/>
      <c r="BRD108" s="216"/>
      <c r="BRE108" s="216"/>
      <c r="BRF108" s="216"/>
      <c r="BRG108" s="216"/>
      <c r="BRH108" s="216"/>
      <c r="BRI108" s="216"/>
      <c r="BRJ108" s="216"/>
      <c r="BRK108" s="216"/>
      <c r="BRL108" s="216"/>
      <c r="BRM108" s="216"/>
      <c r="BRN108" s="216"/>
      <c r="BRO108" s="216"/>
      <c r="BRP108" s="216"/>
      <c r="BRQ108" s="216"/>
      <c r="BRR108" s="216"/>
      <c r="BRS108" s="216"/>
      <c r="BRT108" s="216"/>
      <c r="BRU108" s="216"/>
      <c r="BRV108" s="216"/>
      <c r="BRW108" s="216"/>
      <c r="BRX108" s="216"/>
      <c r="BRY108" s="216"/>
      <c r="BRZ108" s="216"/>
      <c r="BSA108" s="216"/>
      <c r="BSB108" s="216"/>
      <c r="BSC108" s="216"/>
      <c r="BSD108" s="216"/>
      <c r="BSE108" s="216"/>
      <c r="BSF108" s="216"/>
      <c r="BSG108" s="216"/>
      <c r="BSH108" s="216"/>
      <c r="BSI108" s="216"/>
      <c r="BSJ108" s="216"/>
      <c r="BSK108" s="216"/>
      <c r="BSL108" s="216"/>
      <c r="BSM108" s="216"/>
      <c r="BSN108" s="216"/>
      <c r="BSO108" s="216"/>
      <c r="BSP108" s="216"/>
      <c r="BSQ108" s="216"/>
      <c r="BSR108" s="216"/>
      <c r="BSS108" s="216"/>
      <c r="BST108" s="216"/>
      <c r="BSU108" s="216"/>
      <c r="BSV108" s="216"/>
      <c r="BSW108" s="216"/>
      <c r="BSX108" s="216"/>
      <c r="BSY108" s="216"/>
      <c r="BSZ108" s="216"/>
      <c r="BTA108" s="216"/>
      <c r="BTB108" s="216"/>
      <c r="BTC108" s="216"/>
      <c r="BTD108" s="216"/>
      <c r="BTE108" s="216"/>
      <c r="BTF108" s="216"/>
      <c r="BTG108" s="216"/>
      <c r="BTH108" s="216"/>
      <c r="BTI108" s="216"/>
      <c r="BTJ108" s="216"/>
      <c r="BTK108" s="216"/>
      <c r="BTL108" s="216"/>
      <c r="BTM108" s="216"/>
      <c r="BTN108" s="216"/>
      <c r="BTO108" s="216"/>
      <c r="BTP108" s="216"/>
      <c r="BTQ108" s="216"/>
      <c r="BTR108" s="216"/>
      <c r="BTS108" s="216"/>
      <c r="BTT108" s="216"/>
      <c r="BTU108" s="216"/>
      <c r="BTV108" s="216"/>
      <c r="BTW108" s="216"/>
      <c r="BTX108" s="216"/>
      <c r="BTY108" s="216"/>
      <c r="BTZ108" s="216"/>
      <c r="BUA108" s="216"/>
      <c r="BUB108" s="216"/>
      <c r="BUC108" s="216"/>
      <c r="BUD108" s="216"/>
      <c r="BUE108" s="216"/>
      <c r="BUF108" s="216"/>
      <c r="BUG108" s="216"/>
      <c r="BUH108" s="216"/>
      <c r="BUI108" s="216"/>
      <c r="BUJ108" s="216"/>
      <c r="BUK108" s="216"/>
      <c r="BUL108" s="216"/>
      <c r="BUM108" s="216"/>
      <c r="BUN108" s="216"/>
      <c r="BUO108" s="216"/>
      <c r="BUP108" s="216"/>
      <c r="BUQ108" s="216"/>
      <c r="BUR108" s="216"/>
      <c r="BUS108" s="216"/>
      <c r="BUT108" s="216"/>
      <c r="BUU108" s="216"/>
      <c r="BUV108" s="216"/>
      <c r="BUW108" s="216"/>
      <c r="BUX108" s="216"/>
      <c r="BUY108" s="216"/>
      <c r="BUZ108" s="216"/>
      <c r="BVA108" s="216"/>
      <c r="BVB108" s="216"/>
      <c r="BVC108" s="216"/>
      <c r="BVD108" s="216"/>
      <c r="BVE108" s="216"/>
      <c r="BVF108" s="216"/>
      <c r="BVG108" s="216"/>
      <c r="BVH108" s="216"/>
      <c r="BVI108" s="216"/>
      <c r="BVJ108" s="216"/>
      <c r="BVK108" s="216"/>
      <c r="BVL108" s="216"/>
      <c r="BVM108" s="216"/>
      <c r="BVN108" s="216"/>
      <c r="BVO108" s="216"/>
      <c r="BVP108" s="216"/>
      <c r="BVQ108" s="216"/>
      <c r="BVR108" s="216"/>
      <c r="BVS108" s="216"/>
      <c r="BVT108" s="216"/>
      <c r="BVU108" s="216"/>
      <c r="BVV108" s="216"/>
      <c r="BVW108" s="216"/>
      <c r="BVX108" s="216"/>
      <c r="BVY108" s="216"/>
      <c r="BVZ108" s="216"/>
      <c r="BWA108" s="216"/>
      <c r="BWB108" s="216"/>
      <c r="BWC108" s="216"/>
      <c r="BWD108" s="216"/>
      <c r="BWE108" s="216"/>
      <c r="BWF108" s="216"/>
      <c r="BWG108" s="216"/>
      <c r="BWH108" s="216"/>
      <c r="BWI108" s="216"/>
      <c r="BWJ108" s="216"/>
      <c r="BWK108" s="216"/>
      <c r="BWL108" s="216"/>
      <c r="BWM108" s="216"/>
      <c r="BWN108" s="216"/>
      <c r="BWO108" s="216"/>
      <c r="BWP108" s="216"/>
      <c r="BWQ108" s="216"/>
      <c r="BWR108" s="216"/>
      <c r="BWS108" s="216"/>
      <c r="BWT108" s="216"/>
      <c r="BWU108" s="216"/>
      <c r="BWV108" s="216"/>
      <c r="BWW108" s="216"/>
      <c r="BWX108" s="216"/>
      <c r="BWY108" s="216"/>
      <c r="BWZ108" s="216"/>
      <c r="BXA108" s="216"/>
      <c r="BXB108" s="216"/>
      <c r="BXC108" s="216"/>
      <c r="BXD108" s="216"/>
      <c r="BXE108" s="216"/>
      <c r="BXF108" s="216"/>
      <c r="BXG108" s="216"/>
      <c r="BXH108" s="216"/>
      <c r="BXI108" s="216"/>
      <c r="BXJ108" s="216"/>
      <c r="BXK108" s="216"/>
      <c r="BXL108" s="216"/>
      <c r="BXM108" s="216"/>
      <c r="BXN108" s="216"/>
      <c r="BXO108" s="216"/>
      <c r="BXP108" s="216"/>
      <c r="BXQ108" s="216"/>
      <c r="BXR108" s="216"/>
      <c r="BXS108" s="216"/>
      <c r="BXT108" s="216"/>
      <c r="BXU108" s="216"/>
      <c r="BXV108" s="216"/>
      <c r="BXW108" s="216"/>
      <c r="BXX108" s="216"/>
      <c r="BXY108" s="216"/>
      <c r="BXZ108" s="216"/>
      <c r="BYA108" s="216"/>
      <c r="BYB108" s="216"/>
      <c r="BYC108" s="216"/>
      <c r="BYD108" s="216"/>
      <c r="BYE108" s="216"/>
      <c r="BYF108" s="216"/>
      <c r="BYG108" s="216"/>
      <c r="BYH108" s="216"/>
      <c r="BYI108" s="216"/>
      <c r="BYJ108" s="216"/>
      <c r="BYK108" s="216"/>
      <c r="BYL108" s="216"/>
      <c r="BYM108" s="216"/>
      <c r="BYN108" s="216"/>
      <c r="BYO108" s="216"/>
      <c r="BYP108" s="216"/>
      <c r="BYQ108" s="216"/>
      <c r="BYR108" s="216"/>
      <c r="BYS108" s="216"/>
      <c r="BYT108" s="216"/>
      <c r="BYU108" s="216"/>
      <c r="BYV108" s="216"/>
      <c r="BYW108" s="216"/>
      <c r="BYX108" s="216"/>
      <c r="BYY108" s="216"/>
      <c r="BYZ108" s="216"/>
      <c r="BZA108" s="216"/>
      <c r="BZB108" s="216"/>
      <c r="BZC108" s="216"/>
      <c r="BZD108" s="216"/>
      <c r="BZE108" s="216"/>
      <c r="BZF108" s="216"/>
      <c r="BZG108" s="216"/>
      <c r="BZH108" s="216"/>
      <c r="BZI108" s="216"/>
      <c r="BZJ108" s="216"/>
      <c r="BZK108" s="216"/>
      <c r="BZL108" s="216"/>
      <c r="BZM108" s="216"/>
      <c r="BZN108" s="216"/>
      <c r="BZO108" s="216"/>
      <c r="BZP108" s="216"/>
      <c r="BZQ108" s="216"/>
      <c r="BZR108" s="216"/>
      <c r="BZS108" s="216"/>
      <c r="BZT108" s="216"/>
      <c r="BZU108" s="216"/>
      <c r="BZV108" s="216"/>
      <c r="BZW108" s="216"/>
      <c r="BZX108" s="216"/>
      <c r="BZY108" s="216"/>
      <c r="BZZ108" s="216"/>
      <c r="CAA108" s="216"/>
      <c r="CAB108" s="216"/>
      <c r="CAC108" s="216"/>
      <c r="CAD108" s="216"/>
      <c r="CAE108" s="216"/>
      <c r="CAF108" s="216"/>
      <c r="CAG108" s="216"/>
      <c r="CAH108" s="216"/>
      <c r="CAI108" s="216"/>
      <c r="CAJ108" s="216"/>
      <c r="CAK108" s="216"/>
      <c r="CAL108" s="216"/>
      <c r="CAM108" s="216"/>
      <c r="CAN108" s="216"/>
      <c r="CAO108" s="216"/>
      <c r="CAP108" s="216"/>
      <c r="CAQ108" s="216"/>
      <c r="CAR108" s="216"/>
      <c r="CAS108" s="216"/>
      <c r="CAT108" s="216"/>
      <c r="CAU108" s="216"/>
      <c r="CAV108" s="216"/>
      <c r="CAW108" s="216"/>
      <c r="CAX108" s="216"/>
      <c r="CAY108" s="216"/>
      <c r="CAZ108" s="216"/>
      <c r="CBA108" s="216"/>
      <c r="CBB108" s="216"/>
      <c r="CBC108" s="216"/>
      <c r="CBD108" s="216"/>
      <c r="CBE108" s="216"/>
      <c r="CBF108" s="216"/>
      <c r="CBG108" s="216"/>
      <c r="CBH108" s="216"/>
      <c r="CBI108" s="216"/>
      <c r="CBJ108" s="216"/>
      <c r="CBK108" s="216"/>
      <c r="CBL108" s="216"/>
      <c r="CBM108" s="216"/>
      <c r="CBN108" s="216"/>
      <c r="CBO108" s="216"/>
      <c r="CBP108" s="216"/>
      <c r="CBQ108" s="216"/>
      <c r="CBR108" s="216"/>
      <c r="CBS108" s="216"/>
      <c r="CBT108" s="216"/>
      <c r="CBU108" s="216"/>
      <c r="CBV108" s="216"/>
      <c r="CBW108" s="216"/>
      <c r="CBX108" s="216"/>
      <c r="CBY108" s="216"/>
      <c r="CBZ108" s="216"/>
      <c r="CCA108" s="216"/>
      <c r="CCB108" s="216"/>
      <c r="CCC108" s="216"/>
      <c r="CCD108" s="216"/>
      <c r="CCE108" s="216"/>
      <c r="CCF108" s="216"/>
      <c r="CCG108" s="216"/>
      <c r="CCH108" s="216"/>
      <c r="CCI108" s="216"/>
      <c r="CCJ108" s="216"/>
      <c r="CCK108" s="216"/>
      <c r="CCL108" s="216"/>
      <c r="CCM108" s="216"/>
      <c r="CCN108" s="216"/>
      <c r="CCO108" s="216"/>
      <c r="CCP108" s="216"/>
      <c r="CCQ108" s="216"/>
      <c r="CCR108" s="216"/>
      <c r="CCS108" s="216"/>
      <c r="CCT108" s="216"/>
      <c r="CCU108" s="216"/>
      <c r="CCV108" s="216"/>
      <c r="CCW108" s="216"/>
      <c r="CCX108" s="216"/>
      <c r="CCY108" s="216"/>
      <c r="CCZ108" s="216"/>
      <c r="CDA108" s="216"/>
      <c r="CDB108" s="216"/>
      <c r="CDC108" s="216"/>
      <c r="CDD108" s="216"/>
      <c r="CDE108" s="216"/>
      <c r="CDF108" s="216"/>
      <c r="CDG108" s="216"/>
      <c r="CDH108" s="216"/>
      <c r="CDI108" s="216"/>
      <c r="CDJ108" s="216"/>
      <c r="CDK108" s="216"/>
      <c r="CDL108" s="216"/>
      <c r="CDM108" s="216"/>
      <c r="CDN108" s="216"/>
      <c r="CDO108" s="216"/>
      <c r="CDP108" s="216"/>
      <c r="CDQ108" s="216"/>
      <c r="CDR108" s="216"/>
      <c r="CDS108" s="216"/>
      <c r="CDT108" s="216"/>
      <c r="CDU108" s="216"/>
      <c r="CDV108" s="216"/>
      <c r="CDW108" s="216"/>
      <c r="CDX108" s="216"/>
      <c r="CDY108" s="216"/>
      <c r="CDZ108" s="216"/>
      <c r="CEA108" s="216"/>
      <c r="CEB108" s="216"/>
      <c r="CEC108" s="216"/>
      <c r="CED108" s="216"/>
      <c r="CEE108" s="216"/>
      <c r="CEF108" s="216"/>
      <c r="CEG108" s="216"/>
      <c r="CEH108" s="216"/>
      <c r="CEI108" s="216"/>
      <c r="CEJ108" s="216"/>
      <c r="CEK108" s="216"/>
      <c r="CEL108" s="216"/>
      <c r="CEM108" s="216"/>
      <c r="CEN108" s="216"/>
      <c r="CEO108" s="216"/>
      <c r="CEP108" s="216"/>
      <c r="CEQ108" s="216"/>
      <c r="CER108" s="216"/>
      <c r="CES108" s="216"/>
      <c r="CET108" s="216"/>
      <c r="CEU108" s="216"/>
      <c r="CEV108" s="216"/>
      <c r="CEW108" s="216"/>
      <c r="CEX108" s="216"/>
      <c r="CEY108" s="216"/>
      <c r="CEZ108" s="216"/>
      <c r="CFA108" s="216"/>
      <c r="CFB108" s="216"/>
      <c r="CFC108" s="216"/>
      <c r="CFD108" s="216"/>
      <c r="CFE108" s="216"/>
      <c r="CFF108" s="216"/>
      <c r="CFG108" s="216"/>
      <c r="CFH108" s="216"/>
      <c r="CFI108" s="216"/>
      <c r="CFJ108" s="216"/>
      <c r="CFK108" s="216"/>
      <c r="CFL108" s="216"/>
      <c r="CFM108" s="216"/>
      <c r="CFN108" s="216"/>
      <c r="CFO108" s="216"/>
      <c r="CFP108" s="216"/>
      <c r="CFQ108" s="216"/>
      <c r="CFR108" s="216"/>
      <c r="CFS108" s="216"/>
      <c r="CFT108" s="216"/>
      <c r="CFU108" s="216"/>
      <c r="CFV108" s="216"/>
      <c r="CFW108" s="216"/>
      <c r="CFX108" s="216"/>
      <c r="CFY108" s="216"/>
      <c r="CFZ108" s="216"/>
      <c r="CGA108" s="216"/>
      <c r="CGB108" s="216"/>
      <c r="CGC108" s="216"/>
      <c r="CGD108" s="216"/>
      <c r="CGE108" s="216"/>
      <c r="CGF108" s="216"/>
      <c r="CGG108" s="216"/>
      <c r="CGH108" s="216"/>
      <c r="CGI108" s="216"/>
      <c r="CGJ108" s="216"/>
      <c r="CGK108" s="216"/>
      <c r="CGL108" s="216"/>
      <c r="CGM108" s="216"/>
      <c r="CGN108" s="216"/>
      <c r="CGO108" s="216"/>
      <c r="CGP108" s="216"/>
      <c r="CGQ108" s="216"/>
      <c r="CGR108" s="216"/>
      <c r="CGS108" s="216"/>
      <c r="CGT108" s="216"/>
      <c r="CGU108" s="216"/>
      <c r="CGV108" s="216"/>
      <c r="CGW108" s="216"/>
      <c r="CGX108" s="216"/>
      <c r="CGY108" s="216"/>
      <c r="CGZ108" s="216"/>
      <c r="CHA108" s="216"/>
      <c r="CHB108" s="216"/>
      <c r="CHC108" s="216"/>
      <c r="CHD108" s="216"/>
      <c r="CHE108" s="216"/>
      <c r="CHF108" s="216"/>
      <c r="CHG108" s="216"/>
      <c r="CHH108" s="216"/>
      <c r="CHI108" s="216"/>
      <c r="CHJ108" s="216"/>
      <c r="CHK108" s="216"/>
      <c r="CHL108" s="216"/>
      <c r="CHM108" s="216"/>
      <c r="CHN108" s="216"/>
      <c r="CHO108" s="216"/>
      <c r="CHP108" s="216"/>
      <c r="CHQ108" s="216"/>
      <c r="CHR108" s="216"/>
      <c r="CHS108" s="216"/>
      <c r="CHT108" s="216"/>
      <c r="CHU108" s="216"/>
      <c r="CHV108" s="216"/>
      <c r="CHW108" s="216"/>
      <c r="CHX108" s="216"/>
      <c r="CHY108" s="216"/>
      <c r="CHZ108" s="216"/>
      <c r="CIA108" s="216"/>
      <c r="CIB108" s="216"/>
      <c r="CIC108" s="216"/>
      <c r="CID108" s="216"/>
      <c r="CIE108" s="216"/>
      <c r="CIF108" s="216"/>
      <c r="CIG108" s="216"/>
      <c r="CIH108" s="216"/>
      <c r="CII108" s="216"/>
      <c r="CIJ108" s="216"/>
      <c r="CIK108" s="216"/>
      <c r="CIL108" s="216"/>
      <c r="CIM108" s="216"/>
      <c r="CIN108" s="216"/>
      <c r="CIO108" s="216"/>
      <c r="CIP108" s="216"/>
      <c r="CIQ108" s="216"/>
      <c r="CIR108" s="216"/>
      <c r="CIS108" s="216"/>
      <c r="CIT108" s="216"/>
      <c r="CIU108" s="216"/>
      <c r="CIV108" s="216"/>
      <c r="CIW108" s="216"/>
      <c r="CIX108" s="216"/>
      <c r="CIY108" s="216"/>
      <c r="CIZ108" s="216"/>
      <c r="CJA108" s="216"/>
      <c r="CJB108" s="216"/>
      <c r="CJC108" s="216"/>
      <c r="CJD108" s="216"/>
      <c r="CJE108" s="216"/>
      <c r="CJF108" s="216"/>
      <c r="CJG108" s="216"/>
      <c r="CJH108" s="216"/>
      <c r="CJI108" s="216"/>
      <c r="CJJ108" s="216"/>
      <c r="CJK108" s="216"/>
      <c r="CJL108" s="216"/>
      <c r="CJM108" s="216"/>
      <c r="CJN108" s="216"/>
      <c r="CJO108" s="216"/>
      <c r="CJP108" s="216"/>
      <c r="CJQ108" s="216"/>
      <c r="CJR108" s="216"/>
      <c r="CJS108" s="216"/>
      <c r="CJT108" s="216"/>
      <c r="CJU108" s="216"/>
      <c r="CJV108" s="216"/>
      <c r="CJW108" s="216"/>
      <c r="CJX108" s="216"/>
      <c r="CJY108" s="216"/>
      <c r="CJZ108" s="216"/>
      <c r="CKA108" s="216"/>
      <c r="CKB108" s="216"/>
      <c r="CKC108" s="216"/>
      <c r="CKD108" s="216"/>
      <c r="CKE108" s="216"/>
      <c r="CKF108" s="216"/>
      <c r="CKG108" s="216"/>
      <c r="CKH108" s="216"/>
      <c r="CKI108" s="216"/>
      <c r="CKJ108" s="216"/>
      <c r="CKK108" s="216"/>
      <c r="CKL108" s="216"/>
      <c r="CKM108" s="216"/>
      <c r="CKN108" s="216"/>
      <c r="CKO108" s="216"/>
      <c r="CKP108" s="216"/>
      <c r="CKQ108" s="216"/>
      <c r="CKR108" s="216"/>
      <c r="CKS108" s="216"/>
      <c r="CKT108" s="216"/>
      <c r="CKU108" s="216"/>
      <c r="CKV108" s="216"/>
      <c r="CKW108" s="216"/>
      <c r="CKX108" s="216"/>
      <c r="CKY108" s="216"/>
      <c r="CKZ108" s="216"/>
      <c r="CLA108" s="216"/>
      <c r="CLB108" s="216"/>
      <c r="CLC108" s="216"/>
      <c r="CLD108" s="216"/>
      <c r="CLE108" s="216"/>
      <c r="CLF108" s="216"/>
      <c r="CLG108" s="216"/>
      <c r="CLH108" s="216"/>
      <c r="CLI108" s="216"/>
      <c r="CLJ108" s="216"/>
      <c r="CLK108" s="216"/>
      <c r="CLL108" s="216"/>
      <c r="CLM108" s="216"/>
      <c r="CLN108" s="216"/>
      <c r="CLO108" s="216"/>
      <c r="CLP108" s="216"/>
      <c r="CLQ108" s="216"/>
      <c r="CLR108" s="216"/>
      <c r="CLS108" s="216"/>
      <c r="CLT108" s="216"/>
      <c r="CLU108" s="216"/>
      <c r="CLV108" s="216"/>
      <c r="CLW108" s="216"/>
      <c r="CLX108" s="216"/>
      <c r="CLY108" s="216"/>
      <c r="CLZ108" s="216"/>
      <c r="CMA108" s="216"/>
      <c r="CMB108" s="216"/>
      <c r="CMC108" s="216"/>
      <c r="CMD108" s="216"/>
      <c r="CME108" s="216"/>
      <c r="CMF108" s="216"/>
      <c r="CMG108" s="216"/>
      <c r="CMH108" s="216"/>
      <c r="CMI108" s="216"/>
      <c r="CMJ108" s="216"/>
      <c r="CMK108" s="216"/>
      <c r="CML108" s="216"/>
      <c r="CMM108" s="216"/>
      <c r="CMN108" s="216"/>
      <c r="CMO108" s="216"/>
      <c r="CMP108" s="216"/>
      <c r="CMQ108" s="216"/>
      <c r="CMR108" s="216"/>
      <c r="CMS108" s="216"/>
      <c r="CMT108" s="216"/>
      <c r="CMU108" s="216"/>
      <c r="CMV108" s="216"/>
      <c r="CMW108" s="216"/>
      <c r="CMX108" s="216"/>
      <c r="CMY108" s="216"/>
      <c r="CMZ108" s="216"/>
      <c r="CNA108" s="216"/>
      <c r="CNB108" s="216"/>
      <c r="CNC108" s="216"/>
      <c r="CND108" s="216"/>
      <c r="CNE108" s="216"/>
      <c r="CNF108" s="216"/>
      <c r="CNG108" s="216"/>
      <c r="CNH108" s="216"/>
      <c r="CNI108" s="216"/>
      <c r="CNJ108" s="216"/>
      <c r="CNK108" s="216"/>
      <c r="CNL108" s="216"/>
      <c r="CNM108" s="216"/>
      <c r="CNN108" s="216"/>
      <c r="CNO108" s="216"/>
      <c r="CNP108" s="216"/>
      <c r="CNQ108" s="216"/>
      <c r="CNR108" s="216"/>
      <c r="CNS108" s="216"/>
      <c r="CNT108" s="216"/>
      <c r="CNU108" s="216"/>
      <c r="CNV108" s="216"/>
      <c r="CNW108" s="216"/>
      <c r="CNX108" s="216"/>
      <c r="CNY108" s="216"/>
      <c r="CNZ108" s="216"/>
      <c r="COA108" s="216"/>
      <c r="COB108" s="216"/>
      <c r="COC108" s="216"/>
      <c r="COD108" s="216"/>
      <c r="COE108" s="216"/>
      <c r="COF108" s="216"/>
      <c r="COG108" s="216"/>
      <c r="COH108" s="216"/>
      <c r="COI108" s="216"/>
      <c r="COJ108" s="216"/>
      <c r="COK108" s="216"/>
      <c r="COL108" s="216"/>
      <c r="COM108" s="216"/>
      <c r="CON108" s="216"/>
      <c r="COO108" s="216"/>
      <c r="COP108" s="216"/>
      <c r="COQ108" s="216"/>
      <c r="COR108" s="216"/>
      <c r="COS108" s="216"/>
      <c r="COT108" s="216"/>
      <c r="COU108" s="216"/>
      <c r="COV108" s="216"/>
      <c r="COW108" s="216"/>
      <c r="COX108" s="216"/>
      <c r="COY108" s="216"/>
      <c r="COZ108" s="216"/>
      <c r="CPA108" s="216"/>
      <c r="CPB108" s="216"/>
      <c r="CPC108" s="216"/>
      <c r="CPD108" s="216"/>
      <c r="CPE108" s="216"/>
      <c r="CPF108" s="216"/>
    </row>
    <row r="109" spans="1:2450" s="175" customFormat="1" ht="25.5" x14ac:dyDescent="0.25">
      <c r="A109" s="715"/>
      <c r="B109" s="204">
        <f t="shared" si="2"/>
        <v>0</v>
      </c>
      <c r="C109" s="313" t="s">
        <v>55</v>
      </c>
      <c r="D109" s="202"/>
      <c r="E109" s="205"/>
      <c r="F109" s="205"/>
      <c r="G109" s="206"/>
      <c r="H109" s="290"/>
      <c r="I109" s="373"/>
      <c r="J109" s="373"/>
      <c r="K109" s="373"/>
      <c r="L109" s="373"/>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c r="HX109" s="216"/>
      <c r="HY109" s="216"/>
      <c r="HZ109" s="216"/>
      <c r="IA109" s="216"/>
      <c r="IB109" s="216"/>
      <c r="IC109" s="216"/>
      <c r="ID109" s="216"/>
      <c r="IE109" s="216"/>
      <c r="IF109" s="216"/>
      <c r="IG109" s="216"/>
      <c r="IH109" s="216"/>
      <c r="II109" s="216"/>
      <c r="IJ109" s="216"/>
      <c r="IK109" s="216"/>
      <c r="IL109" s="216"/>
      <c r="IM109" s="216"/>
      <c r="IN109" s="216"/>
      <c r="IO109" s="216"/>
      <c r="IP109" s="216"/>
      <c r="IQ109" s="216"/>
      <c r="IR109" s="216"/>
      <c r="IS109" s="216"/>
      <c r="IT109" s="216"/>
      <c r="IU109" s="216"/>
      <c r="IV109" s="216"/>
      <c r="IW109" s="216"/>
      <c r="IX109" s="216"/>
      <c r="IY109" s="216"/>
      <c r="IZ109" s="216"/>
      <c r="JA109" s="216"/>
      <c r="JB109" s="216"/>
      <c r="JC109" s="216"/>
      <c r="JD109" s="216"/>
      <c r="JE109" s="216"/>
      <c r="JF109" s="216"/>
      <c r="JG109" s="216"/>
      <c r="JH109" s="216"/>
      <c r="JI109" s="216"/>
      <c r="JJ109" s="216"/>
      <c r="JK109" s="216"/>
      <c r="JL109" s="216"/>
      <c r="JM109" s="216"/>
      <c r="JN109" s="216"/>
      <c r="JO109" s="216"/>
      <c r="JP109" s="216"/>
      <c r="JQ109" s="216"/>
      <c r="JR109" s="216"/>
      <c r="JS109" s="216"/>
      <c r="JT109" s="216"/>
      <c r="JU109" s="216"/>
      <c r="JV109" s="216"/>
      <c r="JW109" s="216"/>
      <c r="JX109" s="216"/>
      <c r="JY109" s="216"/>
      <c r="JZ109" s="216"/>
      <c r="KA109" s="216"/>
      <c r="KB109" s="216"/>
      <c r="KC109" s="216"/>
      <c r="KD109" s="216"/>
      <c r="KE109" s="216"/>
      <c r="KF109" s="216"/>
      <c r="KG109" s="216"/>
      <c r="KH109" s="216"/>
      <c r="KI109" s="216"/>
      <c r="KJ109" s="216"/>
      <c r="KK109" s="216"/>
      <c r="KL109" s="216"/>
      <c r="KM109" s="216"/>
      <c r="KN109" s="216"/>
      <c r="KO109" s="216"/>
      <c r="KP109" s="216"/>
      <c r="KQ109" s="216"/>
      <c r="KR109" s="216"/>
      <c r="KS109" s="216"/>
      <c r="KT109" s="216"/>
      <c r="KU109" s="216"/>
      <c r="KV109" s="216"/>
      <c r="KW109" s="216"/>
      <c r="KX109" s="216"/>
      <c r="KY109" s="216"/>
      <c r="KZ109" s="216"/>
      <c r="LA109" s="216"/>
      <c r="LB109" s="216"/>
      <c r="LC109" s="216"/>
      <c r="LD109" s="216"/>
      <c r="LE109" s="216"/>
      <c r="LF109" s="216"/>
      <c r="LG109" s="216"/>
      <c r="LH109" s="216"/>
      <c r="LI109" s="216"/>
      <c r="LJ109" s="216"/>
      <c r="LK109" s="216"/>
      <c r="LL109" s="216"/>
      <c r="LM109" s="216"/>
      <c r="LN109" s="216"/>
      <c r="LO109" s="216"/>
      <c r="LP109" s="216"/>
      <c r="LQ109" s="216"/>
      <c r="LR109" s="216"/>
      <c r="LS109" s="216"/>
      <c r="LT109" s="216"/>
      <c r="LU109" s="216"/>
      <c r="LV109" s="216"/>
      <c r="LW109" s="216"/>
      <c r="LX109" s="216"/>
      <c r="LY109" s="216"/>
      <c r="LZ109" s="216"/>
      <c r="MA109" s="216"/>
      <c r="MB109" s="216"/>
      <c r="MC109" s="216"/>
      <c r="MD109" s="216"/>
      <c r="ME109" s="216"/>
      <c r="MF109" s="216"/>
      <c r="MG109" s="216"/>
      <c r="MH109" s="216"/>
      <c r="MI109" s="216"/>
      <c r="MJ109" s="216"/>
      <c r="MK109" s="216"/>
      <c r="ML109" s="216"/>
      <c r="MM109" s="216"/>
      <c r="MN109" s="216"/>
      <c r="MO109" s="216"/>
      <c r="MP109" s="216"/>
      <c r="MQ109" s="216"/>
      <c r="MR109" s="216"/>
      <c r="MS109" s="216"/>
      <c r="MT109" s="216"/>
      <c r="MU109" s="216"/>
      <c r="MV109" s="216"/>
      <c r="MW109" s="216"/>
      <c r="MX109" s="216"/>
      <c r="MY109" s="216"/>
      <c r="MZ109" s="216"/>
      <c r="NA109" s="216"/>
      <c r="NB109" s="216"/>
      <c r="NC109" s="216"/>
      <c r="ND109" s="216"/>
      <c r="NE109" s="216"/>
      <c r="NF109" s="216"/>
      <c r="NG109" s="216"/>
      <c r="NH109" s="216"/>
      <c r="NI109" s="216"/>
      <c r="NJ109" s="216"/>
      <c r="NK109" s="216"/>
      <c r="NL109" s="216"/>
      <c r="NM109" s="216"/>
      <c r="NN109" s="216"/>
      <c r="NO109" s="216"/>
      <c r="NP109" s="216"/>
      <c r="NQ109" s="216"/>
      <c r="NR109" s="216"/>
      <c r="NS109" s="216"/>
      <c r="NT109" s="216"/>
      <c r="NU109" s="216"/>
      <c r="NV109" s="216"/>
      <c r="NW109" s="216"/>
      <c r="NX109" s="216"/>
      <c r="NY109" s="216"/>
      <c r="NZ109" s="216"/>
      <c r="OA109" s="216"/>
      <c r="OB109" s="216"/>
      <c r="OC109" s="216"/>
      <c r="OD109" s="216"/>
      <c r="OE109" s="216"/>
      <c r="OF109" s="216"/>
      <c r="OG109" s="216"/>
      <c r="OH109" s="216"/>
      <c r="OI109" s="216"/>
      <c r="OJ109" s="216"/>
      <c r="OK109" s="216"/>
      <c r="OL109" s="216"/>
      <c r="OM109" s="216"/>
      <c r="ON109" s="216"/>
      <c r="OO109" s="216"/>
      <c r="OP109" s="216"/>
      <c r="OQ109" s="216"/>
      <c r="OR109" s="216"/>
      <c r="OS109" s="216"/>
      <c r="OT109" s="216"/>
      <c r="OU109" s="216"/>
      <c r="OV109" s="216"/>
      <c r="OW109" s="216"/>
      <c r="OX109" s="216"/>
      <c r="OY109" s="216"/>
      <c r="OZ109" s="216"/>
      <c r="PA109" s="216"/>
      <c r="PB109" s="216"/>
      <c r="PC109" s="216"/>
      <c r="PD109" s="216"/>
      <c r="PE109" s="216"/>
      <c r="PF109" s="216"/>
      <c r="PG109" s="216"/>
      <c r="PH109" s="216"/>
      <c r="PI109" s="216"/>
      <c r="PJ109" s="216"/>
      <c r="PK109" s="216"/>
      <c r="PL109" s="216"/>
      <c r="PM109" s="216"/>
      <c r="PN109" s="216"/>
      <c r="PO109" s="216"/>
      <c r="PP109" s="216"/>
      <c r="PQ109" s="216"/>
      <c r="PR109" s="216"/>
      <c r="PS109" s="216"/>
      <c r="PT109" s="216"/>
      <c r="PU109" s="216"/>
      <c r="PV109" s="216"/>
      <c r="PW109" s="216"/>
      <c r="PX109" s="216"/>
      <c r="PY109" s="216"/>
      <c r="PZ109" s="216"/>
      <c r="QA109" s="216"/>
      <c r="QB109" s="216"/>
      <c r="QC109" s="216"/>
      <c r="QD109" s="216"/>
      <c r="QE109" s="216"/>
      <c r="QF109" s="216"/>
      <c r="QG109" s="216"/>
      <c r="QH109" s="216"/>
      <c r="QI109" s="216"/>
      <c r="QJ109" s="216"/>
      <c r="QK109" s="216"/>
      <c r="QL109" s="216"/>
      <c r="QM109" s="216"/>
      <c r="QN109" s="216"/>
      <c r="QO109" s="216"/>
      <c r="QP109" s="216"/>
      <c r="QQ109" s="216"/>
      <c r="QR109" s="216"/>
      <c r="QS109" s="216"/>
      <c r="QT109" s="216"/>
      <c r="QU109" s="216"/>
      <c r="QV109" s="216"/>
      <c r="QW109" s="216"/>
      <c r="QX109" s="216"/>
      <c r="QY109" s="216"/>
      <c r="QZ109" s="216"/>
      <c r="RA109" s="216"/>
      <c r="RB109" s="216"/>
      <c r="RC109" s="216"/>
      <c r="RD109" s="216"/>
      <c r="RE109" s="216"/>
      <c r="RF109" s="216"/>
      <c r="RG109" s="216"/>
      <c r="RH109" s="216"/>
      <c r="RI109" s="216"/>
      <c r="RJ109" s="216"/>
      <c r="RK109" s="216"/>
      <c r="RL109" s="216"/>
      <c r="RM109" s="216"/>
      <c r="RN109" s="216"/>
      <c r="RO109" s="216"/>
      <c r="RP109" s="216"/>
      <c r="RQ109" s="216"/>
      <c r="RR109" s="216"/>
      <c r="RS109" s="216"/>
      <c r="RT109" s="216"/>
      <c r="RU109" s="216"/>
      <c r="RV109" s="216"/>
      <c r="RW109" s="216"/>
      <c r="RX109" s="216"/>
      <c r="RY109" s="216"/>
      <c r="RZ109" s="216"/>
      <c r="SA109" s="216"/>
      <c r="SB109" s="216"/>
      <c r="SC109" s="216"/>
      <c r="SD109" s="216"/>
      <c r="SE109" s="216"/>
      <c r="SF109" s="216"/>
      <c r="SG109" s="216"/>
      <c r="SH109" s="216"/>
      <c r="SI109" s="216"/>
      <c r="SJ109" s="216"/>
      <c r="SK109" s="216"/>
      <c r="SL109" s="216"/>
      <c r="SM109" s="216"/>
      <c r="SN109" s="216"/>
      <c r="SO109" s="216"/>
      <c r="SP109" s="216"/>
      <c r="SQ109" s="216"/>
      <c r="SR109" s="216"/>
      <c r="SS109" s="216"/>
      <c r="ST109" s="216"/>
      <c r="SU109" s="216"/>
      <c r="SV109" s="216"/>
      <c r="SW109" s="216"/>
      <c r="SX109" s="216"/>
      <c r="SY109" s="216"/>
      <c r="SZ109" s="216"/>
      <c r="TA109" s="216"/>
      <c r="TB109" s="216"/>
      <c r="TC109" s="216"/>
      <c r="TD109" s="216"/>
      <c r="TE109" s="216"/>
      <c r="TF109" s="216"/>
      <c r="TG109" s="216"/>
      <c r="TH109" s="216"/>
      <c r="TI109" s="216"/>
      <c r="TJ109" s="216"/>
      <c r="TK109" s="216"/>
      <c r="TL109" s="216"/>
      <c r="TM109" s="216"/>
      <c r="TN109" s="216"/>
      <c r="TO109" s="216"/>
      <c r="TP109" s="216"/>
      <c r="TQ109" s="216"/>
      <c r="TR109" s="216"/>
      <c r="TS109" s="216"/>
      <c r="TT109" s="216"/>
      <c r="TU109" s="216"/>
      <c r="TV109" s="216"/>
      <c r="TW109" s="216"/>
      <c r="TX109" s="216"/>
      <c r="TY109" s="216"/>
      <c r="TZ109" s="216"/>
      <c r="UA109" s="216"/>
      <c r="UB109" s="216"/>
      <c r="UC109" s="216"/>
      <c r="UD109" s="216"/>
      <c r="UE109" s="216"/>
      <c r="UF109" s="216"/>
      <c r="UG109" s="216"/>
      <c r="UH109" s="216"/>
      <c r="UI109" s="216"/>
      <c r="UJ109" s="216"/>
      <c r="UK109" s="216"/>
      <c r="UL109" s="216"/>
      <c r="UM109" s="216"/>
      <c r="UN109" s="216"/>
      <c r="UO109" s="216"/>
      <c r="UP109" s="216"/>
      <c r="UQ109" s="216"/>
      <c r="UR109" s="216"/>
      <c r="US109" s="216"/>
      <c r="UT109" s="216"/>
      <c r="UU109" s="216"/>
      <c r="UV109" s="216"/>
      <c r="UW109" s="216"/>
      <c r="UX109" s="216"/>
      <c r="UY109" s="216"/>
      <c r="UZ109" s="216"/>
      <c r="VA109" s="216"/>
      <c r="VB109" s="216"/>
      <c r="VC109" s="216"/>
      <c r="VD109" s="216"/>
      <c r="VE109" s="216"/>
      <c r="VF109" s="216"/>
      <c r="VG109" s="216"/>
      <c r="VH109" s="216"/>
      <c r="VI109" s="216"/>
      <c r="VJ109" s="216"/>
      <c r="VK109" s="216"/>
      <c r="VL109" s="216"/>
      <c r="VM109" s="216"/>
      <c r="VN109" s="216"/>
      <c r="VO109" s="216"/>
      <c r="VP109" s="216"/>
      <c r="VQ109" s="216"/>
      <c r="VR109" s="216"/>
      <c r="VS109" s="216"/>
      <c r="VT109" s="216"/>
      <c r="VU109" s="216"/>
      <c r="VV109" s="216"/>
      <c r="VW109" s="216"/>
      <c r="VX109" s="216"/>
      <c r="VY109" s="216"/>
      <c r="VZ109" s="216"/>
      <c r="WA109" s="216"/>
      <c r="WB109" s="216"/>
      <c r="WC109" s="216"/>
      <c r="WD109" s="216"/>
      <c r="WE109" s="216"/>
      <c r="WF109" s="216"/>
      <c r="WG109" s="216"/>
      <c r="WH109" s="216"/>
      <c r="WI109" s="216"/>
      <c r="WJ109" s="216"/>
      <c r="WK109" s="216"/>
      <c r="WL109" s="216"/>
      <c r="WM109" s="216"/>
      <c r="WN109" s="216"/>
      <c r="WO109" s="216"/>
      <c r="WP109" s="216"/>
      <c r="WQ109" s="216"/>
      <c r="WR109" s="216"/>
      <c r="WS109" s="216"/>
      <c r="WT109" s="216"/>
      <c r="WU109" s="216"/>
      <c r="WV109" s="216"/>
      <c r="WW109" s="216"/>
      <c r="WX109" s="216"/>
      <c r="WY109" s="216"/>
      <c r="WZ109" s="216"/>
      <c r="XA109" s="216"/>
      <c r="XB109" s="216"/>
      <c r="XC109" s="216"/>
      <c r="XD109" s="216"/>
      <c r="XE109" s="216"/>
      <c r="XF109" s="216"/>
      <c r="XG109" s="216"/>
      <c r="XH109" s="216"/>
      <c r="XI109" s="216"/>
      <c r="XJ109" s="216"/>
      <c r="XK109" s="216"/>
      <c r="XL109" s="216"/>
      <c r="XM109" s="216"/>
      <c r="XN109" s="216"/>
      <c r="XO109" s="216"/>
      <c r="XP109" s="216"/>
      <c r="XQ109" s="216"/>
      <c r="XR109" s="216"/>
      <c r="XS109" s="216"/>
      <c r="XT109" s="216"/>
      <c r="XU109" s="216"/>
      <c r="XV109" s="216"/>
      <c r="XW109" s="216"/>
      <c r="XX109" s="216"/>
      <c r="XY109" s="216"/>
      <c r="XZ109" s="216"/>
      <c r="YA109" s="216"/>
      <c r="YB109" s="216"/>
      <c r="YC109" s="216"/>
      <c r="YD109" s="216"/>
      <c r="YE109" s="216"/>
      <c r="YF109" s="216"/>
      <c r="YG109" s="216"/>
      <c r="YH109" s="216"/>
      <c r="YI109" s="216"/>
      <c r="YJ109" s="216"/>
      <c r="YK109" s="216"/>
      <c r="YL109" s="216"/>
      <c r="YM109" s="216"/>
      <c r="YN109" s="216"/>
      <c r="YO109" s="216"/>
      <c r="YP109" s="216"/>
      <c r="YQ109" s="216"/>
      <c r="YR109" s="216"/>
      <c r="YS109" s="216"/>
      <c r="YT109" s="216"/>
      <c r="YU109" s="216"/>
      <c r="YV109" s="216"/>
      <c r="YW109" s="216"/>
      <c r="YX109" s="216"/>
      <c r="YY109" s="216"/>
      <c r="YZ109" s="216"/>
      <c r="ZA109" s="216"/>
      <c r="ZB109" s="216"/>
      <c r="ZC109" s="216"/>
      <c r="ZD109" s="216"/>
      <c r="ZE109" s="216"/>
      <c r="ZF109" s="216"/>
      <c r="ZG109" s="216"/>
      <c r="ZH109" s="216"/>
      <c r="ZI109" s="216"/>
      <c r="ZJ109" s="216"/>
      <c r="ZK109" s="216"/>
      <c r="ZL109" s="216"/>
      <c r="ZM109" s="216"/>
      <c r="ZN109" s="216"/>
      <c r="ZO109" s="216"/>
      <c r="ZP109" s="216"/>
      <c r="ZQ109" s="216"/>
      <c r="ZR109" s="216"/>
      <c r="ZS109" s="216"/>
      <c r="ZT109" s="216"/>
      <c r="ZU109" s="216"/>
      <c r="ZV109" s="216"/>
      <c r="ZW109" s="216"/>
      <c r="ZX109" s="216"/>
      <c r="ZY109" s="216"/>
      <c r="ZZ109" s="216"/>
      <c r="AAA109" s="216"/>
      <c r="AAB109" s="216"/>
      <c r="AAC109" s="216"/>
      <c r="AAD109" s="216"/>
      <c r="AAE109" s="216"/>
      <c r="AAF109" s="216"/>
      <c r="AAG109" s="216"/>
      <c r="AAH109" s="216"/>
      <c r="AAI109" s="216"/>
      <c r="AAJ109" s="216"/>
      <c r="AAK109" s="216"/>
      <c r="AAL109" s="216"/>
      <c r="AAM109" s="216"/>
      <c r="AAN109" s="216"/>
      <c r="AAO109" s="216"/>
      <c r="AAP109" s="216"/>
      <c r="AAQ109" s="216"/>
      <c r="AAR109" s="216"/>
      <c r="AAS109" s="216"/>
      <c r="AAT109" s="216"/>
      <c r="AAU109" s="216"/>
      <c r="AAV109" s="216"/>
      <c r="AAW109" s="216"/>
      <c r="AAX109" s="216"/>
      <c r="AAY109" s="216"/>
      <c r="AAZ109" s="216"/>
      <c r="ABA109" s="216"/>
      <c r="ABB109" s="216"/>
      <c r="ABC109" s="216"/>
      <c r="ABD109" s="216"/>
      <c r="ABE109" s="216"/>
      <c r="ABF109" s="216"/>
      <c r="ABG109" s="216"/>
      <c r="ABH109" s="216"/>
      <c r="ABI109" s="216"/>
      <c r="ABJ109" s="216"/>
      <c r="ABK109" s="216"/>
      <c r="ABL109" s="216"/>
      <c r="ABM109" s="216"/>
      <c r="ABN109" s="216"/>
      <c r="ABO109" s="216"/>
      <c r="ABP109" s="216"/>
      <c r="ABQ109" s="216"/>
      <c r="ABR109" s="216"/>
      <c r="ABS109" s="216"/>
      <c r="ABT109" s="216"/>
      <c r="ABU109" s="216"/>
      <c r="ABV109" s="216"/>
      <c r="ABW109" s="216"/>
      <c r="ABX109" s="216"/>
      <c r="ABY109" s="216"/>
      <c r="ABZ109" s="216"/>
      <c r="ACA109" s="216"/>
      <c r="ACB109" s="216"/>
      <c r="ACC109" s="216"/>
      <c r="ACD109" s="216"/>
      <c r="ACE109" s="216"/>
      <c r="ACF109" s="216"/>
      <c r="ACG109" s="216"/>
      <c r="ACH109" s="216"/>
      <c r="ACI109" s="216"/>
      <c r="ACJ109" s="216"/>
      <c r="ACK109" s="216"/>
      <c r="ACL109" s="216"/>
      <c r="ACM109" s="216"/>
      <c r="ACN109" s="216"/>
      <c r="ACO109" s="216"/>
      <c r="ACP109" s="216"/>
      <c r="ACQ109" s="216"/>
      <c r="ACR109" s="216"/>
      <c r="ACS109" s="216"/>
      <c r="ACT109" s="216"/>
      <c r="ACU109" s="216"/>
      <c r="ACV109" s="216"/>
      <c r="ACW109" s="216"/>
      <c r="ACX109" s="216"/>
      <c r="ACY109" s="216"/>
      <c r="ACZ109" s="216"/>
      <c r="ADA109" s="216"/>
      <c r="ADB109" s="216"/>
      <c r="ADC109" s="216"/>
      <c r="ADD109" s="216"/>
      <c r="ADE109" s="216"/>
      <c r="ADF109" s="216"/>
      <c r="ADG109" s="216"/>
      <c r="ADH109" s="216"/>
      <c r="ADI109" s="216"/>
      <c r="ADJ109" s="216"/>
      <c r="ADK109" s="216"/>
      <c r="ADL109" s="216"/>
      <c r="ADM109" s="216"/>
      <c r="ADN109" s="216"/>
      <c r="ADO109" s="216"/>
      <c r="ADP109" s="216"/>
      <c r="ADQ109" s="216"/>
      <c r="ADR109" s="216"/>
      <c r="ADS109" s="216"/>
      <c r="ADT109" s="216"/>
      <c r="ADU109" s="216"/>
      <c r="ADV109" s="216"/>
      <c r="ADW109" s="216"/>
      <c r="ADX109" s="216"/>
      <c r="ADY109" s="216"/>
      <c r="ADZ109" s="216"/>
      <c r="AEA109" s="216"/>
      <c r="AEB109" s="216"/>
      <c r="AEC109" s="216"/>
      <c r="AED109" s="216"/>
      <c r="AEE109" s="216"/>
      <c r="AEF109" s="216"/>
      <c r="AEG109" s="216"/>
      <c r="AEH109" s="216"/>
      <c r="AEI109" s="216"/>
      <c r="AEJ109" s="216"/>
      <c r="AEK109" s="216"/>
      <c r="AEL109" s="216"/>
      <c r="AEM109" s="216"/>
      <c r="AEN109" s="216"/>
      <c r="AEO109" s="216"/>
      <c r="AEP109" s="216"/>
      <c r="AEQ109" s="216"/>
      <c r="AER109" s="216"/>
      <c r="AES109" s="216"/>
      <c r="AET109" s="216"/>
      <c r="AEU109" s="216"/>
      <c r="AEV109" s="216"/>
      <c r="AEW109" s="216"/>
      <c r="AEX109" s="216"/>
      <c r="AEY109" s="216"/>
      <c r="AEZ109" s="216"/>
      <c r="AFA109" s="216"/>
      <c r="AFB109" s="216"/>
      <c r="AFC109" s="216"/>
      <c r="AFD109" s="216"/>
      <c r="AFE109" s="216"/>
      <c r="AFF109" s="216"/>
      <c r="AFG109" s="216"/>
      <c r="AFH109" s="216"/>
      <c r="AFI109" s="216"/>
      <c r="AFJ109" s="216"/>
      <c r="AFK109" s="216"/>
      <c r="AFL109" s="216"/>
      <c r="AFM109" s="216"/>
      <c r="AFN109" s="216"/>
      <c r="AFO109" s="216"/>
      <c r="AFP109" s="216"/>
      <c r="AFQ109" s="216"/>
      <c r="AFR109" s="216"/>
      <c r="AFS109" s="216"/>
      <c r="AFT109" s="216"/>
      <c r="AFU109" s="216"/>
      <c r="AFV109" s="216"/>
      <c r="AFW109" s="216"/>
      <c r="AFX109" s="216"/>
      <c r="AFY109" s="216"/>
      <c r="AFZ109" s="216"/>
      <c r="AGA109" s="216"/>
      <c r="AGB109" s="216"/>
      <c r="AGC109" s="216"/>
      <c r="AGD109" s="216"/>
      <c r="AGE109" s="216"/>
      <c r="AGF109" s="216"/>
      <c r="AGG109" s="216"/>
      <c r="AGH109" s="216"/>
      <c r="AGI109" s="216"/>
      <c r="AGJ109" s="216"/>
      <c r="AGK109" s="216"/>
      <c r="AGL109" s="216"/>
      <c r="AGM109" s="216"/>
      <c r="AGN109" s="216"/>
      <c r="AGO109" s="216"/>
      <c r="AGP109" s="216"/>
      <c r="AGQ109" s="216"/>
      <c r="AGR109" s="216"/>
      <c r="AGS109" s="216"/>
      <c r="AGT109" s="216"/>
      <c r="AGU109" s="216"/>
      <c r="AGV109" s="216"/>
      <c r="AGW109" s="216"/>
      <c r="AGX109" s="216"/>
      <c r="AGY109" s="216"/>
      <c r="AGZ109" s="216"/>
      <c r="AHA109" s="216"/>
      <c r="AHB109" s="216"/>
      <c r="AHC109" s="216"/>
      <c r="AHD109" s="216"/>
      <c r="AHE109" s="216"/>
      <c r="AHF109" s="216"/>
      <c r="AHG109" s="216"/>
      <c r="AHH109" s="216"/>
      <c r="AHI109" s="216"/>
      <c r="AHJ109" s="216"/>
      <c r="AHK109" s="216"/>
      <c r="AHL109" s="216"/>
      <c r="AHM109" s="216"/>
      <c r="AHN109" s="216"/>
      <c r="AHO109" s="216"/>
      <c r="AHP109" s="216"/>
      <c r="AHQ109" s="216"/>
      <c r="AHR109" s="216"/>
      <c r="AHS109" s="216"/>
      <c r="AHT109" s="216"/>
      <c r="AHU109" s="216"/>
      <c r="AHV109" s="216"/>
      <c r="AHW109" s="216"/>
      <c r="AHX109" s="216"/>
      <c r="AHY109" s="216"/>
      <c r="AHZ109" s="216"/>
      <c r="AIA109" s="216"/>
      <c r="AIB109" s="216"/>
      <c r="AIC109" s="216"/>
      <c r="AID109" s="216"/>
      <c r="AIE109" s="216"/>
      <c r="AIF109" s="216"/>
      <c r="AIG109" s="216"/>
      <c r="AIH109" s="216"/>
      <c r="AII109" s="216"/>
      <c r="AIJ109" s="216"/>
      <c r="AIK109" s="216"/>
      <c r="AIL109" s="216"/>
      <c r="AIM109" s="216"/>
      <c r="AIN109" s="216"/>
      <c r="AIO109" s="216"/>
      <c r="AIP109" s="216"/>
      <c r="AIQ109" s="216"/>
      <c r="AIR109" s="216"/>
      <c r="AIS109" s="216"/>
      <c r="AIT109" s="216"/>
      <c r="AIU109" s="216"/>
      <c r="AIV109" s="216"/>
      <c r="AIW109" s="216"/>
      <c r="AIX109" s="216"/>
      <c r="AIY109" s="216"/>
      <c r="AIZ109" s="216"/>
      <c r="AJA109" s="216"/>
      <c r="AJB109" s="216"/>
      <c r="AJC109" s="216"/>
      <c r="AJD109" s="216"/>
      <c r="AJE109" s="216"/>
      <c r="AJF109" s="216"/>
      <c r="AJG109" s="216"/>
      <c r="AJH109" s="216"/>
      <c r="AJI109" s="216"/>
      <c r="AJJ109" s="216"/>
      <c r="AJK109" s="216"/>
      <c r="AJL109" s="216"/>
      <c r="AJM109" s="216"/>
      <c r="AJN109" s="216"/>
      <c r="AJO109" s="216"/>
      <c r="AJP109" s="216"/>
      <c r="AJQ109" s="216"/>
      <c r="AJR109" s="216"/>
      <c r="AJS109" s="216"/>
      <c r="AJT109" s="216"/>
      <c r="AJU109" s="216"/>
      <c r="AJV109" s="216"/>
      <c r="AJW109" s="216"/>
      <c r="AJX109" s="216"/>
      <c r="AJY109" s="216"/>
      <c r="AJZ109" s="216"/>
      <c r="AKA109" s="216"/>
      <c r="AKB109" s="216"/>
      <c r="AKC109" s="216"/>
      <c r="AKD109" s="216"/>
      <c r="AKE109" s="216"/>
      <c r="AKF109" s="216"/>
      <c r="AKG109" s="216"/>
      <c r="AKH109" s="216"/>
      <c r="AKI109" s="216"/>
      <c r="AKJ109" s="216"/>
      <c r="AKK109" s="216"/>
      <c r="AKL109" s="216"/>
      <c r="AKM109" s="216"/>
      <c r="AKN109" s="216"/>
      <c r="AKO109" s="216"/>
      <c r="AKP109" s="216"/>
      <c r="AKQ109" s="216"/>
      <c r="AKR109" s="216"/>
      <c r="AKS109" s="216"/>
      <c r="AKT109" s="216"/>
      <c r="AKU109" s="216"/>
      <c r="AKV109" s="216"/>
      <c r="AKW109" s="216"/>
      <c r="AKX109" s="216"/>
      <c r="AKY109" s="216"/>
      <c r="AKZ109" s="216"/>
      <c r="ALA109" s="216"/>
      <c r="ALB109" s="216"/>
      <c r="ALC109" s="216"/>
      <c r="ALD109" s="216"/>
      <c r="ALE109" s="216"/>
      <c r="ALF109" s="216"/>
      <c r="ALG109" s="216"/>
      <c r="ALH109" s="216"/>
      <c r="ALI109" s="216"/>
      <c r="ALJ109" s="216"/>
      <c r="ALK109" s="216"/>
      <c r="ALL109" s="216"/>
      <c r="ALM109" s="216"/>
      <c r="ALN109" s="216"/>
      <c r="ALO109" s="216"/>
      <c r="ALP109" s="216"/>
      <c r="ALQ109" s="216"/>
      <c r="ALR109" s="216"/>
      <c r="ALS109" s="216"/>
      <c r="ALT109" s="216"/>
      <c r="ALU109" s="216"/>
      <c r="ALV109" s="216"/>
      <c r="ALW109" s="216"/>
      <c r="ALX109" s="216"/>
      <c r="ALY109" s="216"/>
      <c r="ALZ109" s="216"/>
      <c r="AMA109" s="216"/>
      <c r="AMB109" s="216"/>
      <c r="AMC109" s="216"/>
      <c r="AMD109" s="216"/>
      <c r="AME109" s="216"/>
      <c r="AMF109" s="216"/>
      <c r="AMG109" s="216"/>
      <c r="AMH109" s="216"/>
      <c r="AMI109" s="216"/>
      <c r="AMJ109" s="216"/>
      <c r="AMK109" s="216"/>
      <c r="AML109" s="216"/>
      <c r="AMM109" s="216"/>
      <c r="AMN109" s="216"/>
      <c r="AMO109" s="216"/>
      <c r="AMP109" s="216"/>
      <c r="AMQ109" s="216"/>
      <c r="AMR109" s="216"/>
      <c r="AMS109" s="216"/>
      <c r="AMT109" s="216"/>
      <c r="AMU109" s="216"/>
      <c r="AMV109" s="216"/>
      <c r="AMW109" s="216"/>
      <c r="AMX109" s="216"/>
      <c r="AMY109" s="216"/>
      <c r="AMZ109" s="216"/>
      <c r="ANA109" s="216"/>
      <c r="ANB109" s="216"/>
      <c r="ANC109" s="216"/>
      <c r="AND109" s="216"/>
      <c r="ANE109" s="216"/>
      <c r="ANF109" s="216"/>
      <c r="ANG109" s="216"/>
      <c r="ANH109" s="216"/>
      <c r="ANI109" s="216"/>
      <c r="ANJ109" s="216"/>
      <c r="ANK109" s="216"/>
      <c r="ANL109" s="216"/>
      <c r="ANM109" s="216"/>
      <c r="ANN109" s="216"/>
      <c r="ANO109" s="216"/>
      <c r="ANP109" s="216"/>
      <c r="ANQ109" s="216"/>
      <c r="ANR109" s="216"/>
      <c r="ANS109" s="216"/>
      <c r="ANT109" s="216"/>
      <c r="ANU109" s="216"/>
      <c r="ANV109" s="216"/>
      <c r="ANW109" s="216"/>
      <c r="ANX109" s="216"/>
      <c r="ANY109" s="216"/>
      <c r="ANZ109" s="216"/>
      <c r="AOA109" s="216"/>
      <c r="AOB109" s="216"/>
      <c r="AOC109" s="216"/>
      <c r="AOD109" s="216"/>
      <c r="AOE109" s="216"/>
      <c r="AOF109" s="216"/>
      <c r="AOG109" s="216"/>
      <c r="AOH109" s="216"/>
      <c r="AOI109" s="216"/>
      <c r="AOJ109" s="216"/>
      <c r="AOK109" s="216"/>
      <c r="AOL109" s="216"/>
      <c r="AOM109" s="216"/>
      <c r="AON109" s="216"/>
      <c r="AOO109" s="216"/>
      <c r="AOP109" s="216"/>
      <c r="AOQ109" s="216"/>
      <c r="AOR109" s="216"/>
      <c r="AOS109" s="216"/>
      <c r="AOT109" s="216"/>
      <c r="AOU109" s="216"/>
      <c r="AOV109" s="216"/>
      <c r="AOW109" s="216"/>
      <c r="AOX109" s="216"/>
      <c r="AOY109" s="216"/>
      <c r="AOZ109" s="216"/>
      <c r="APA109" s="216"/>
      <c r="APB109" s="216"/>
      <c r="APC109" s="216"/>
      <c r="APD109" s="216"/>
      <c r="APE109" s="216"/>
      <c r="APF109" s="216"/>
      <c r="APG109" s="216"/>
      <c r="APH109" s="216"/>
      <c r="API109" s="216"/>
      <c r="APJ109" s="216"/>
      <c r="APK109" s="216"/>
      <c r="APL109" s="216"/>
      <c r="APM109" s="216"/>
      <c r="APN109" s="216"/>
      <c r="APO109" s="216"/>
      <c r="APP109" s="216"/>
      <c r="APQ109" s="216"/>
      <c r="APR109" s="216"/>
      <c r="APS109" s="216"/>
      <c r="APT109" s="216"/>
      <c r="APU109" s="216"/>
      <c r="APV109" s="216"/>
      <c r="APW109" s="216"/>
      <c r="APX109" s="216"/>
      <c r="APY109" s="216"/>
      <c r="APZ109" s="216"/>
      <c r="AQA109" s="216"/>
      <c r="AQB109" s="216"/>
      <c r="AQC109" s="216"/>
      <c r="AQD109" s="216"/>
      <c r="AQE109" s="216"/>
      <c r="AQF109" s="216"/>
      <c r="AQG109" s="216"/>
      <c r="AQH109" s="216"/>
      <c r="AQI109" s="216"/>
      <c r="AQJ109" s="216"/>
      <c r="AQK109" s="216"/>
      <c r="AQL109" s="216"/>
      <c r="AQM109" s="216"/>
      <c r="AQN109" s="216"/>
      <c r="AQO109" s="216"/>
      <c r="AQP109" s="216"/>
      <c r="AQQ109" s="216"/>
      <c r="AQR109" s="216"/>
      <c r="AQS109" s="216"/>
      <c r="AQT109" s="216"/>
      <c r="AQU109" s="216"/>
      <c r="AQV109" s="216"/>
      <c r="AQW109" s="216"/>
      <c r="AQX109" s="216"/>
      <c r="AQY109" s="216"/>
      <c r="AQZ109" s="216"/>
      <c r="ARA109" s="216"/>
      <c r="ARB109" s="216"/>
      <c r="ARC109" s="216"/>
      <c r="ARD109" s="216"/>
      <c r="ARE109" s="216"/>
      <c r="ARF109" s="216"/>
      <c r="ARG109" s="216"/>
      <c r="ARH109" s="216"/>
      <c r="ARI109" s="216"/>
      <c r="ARJ109" s="216"/>
      <c r="ARK109" s="216"/>
      <c r="ARL109" s="216"/>
      <c r="ARM109" s="216"/>
      <c r="ARN109" s="216"/>
      <c r="ARO109" s="216"/>
      <c r="ARP109" s="216"/>
      <c r="ARQ109" s="216"/>
      <c r="ARR109" s="216"/>
      <c r="ARS109" s="216"/>
      <c r="ART109" s="216"/>
      <c r="ARU109" s="216"/>
      <c r="ARV109" s="216"/>
      <c r="ARW109" s="216"/>
      <c r="ARX109" s="216"/>
      <c r="ARY109" s="216"/>
      <c r="ARZ109" s="216"/>
      <c r="ASA109" s="216"/>
      <c r="ASB109" s="216"/>
      <c r="ASC109" s="216"/>
      <c r="ASD109" s="216"/>
      <c r="ASE109" s="216"/>
      <c r="ASF109" s="216"/>
      <c r="ASG109" s="216"/>
      <c r="ASH109" s="216"/>
      <c r="ASI109" s="216"/>
      <c r="ASJ109" s="216"/>
      <c r="ASK109" s="216"/>
      <c r="ASL109" s="216"/>
      <c r="ASM109" s="216"/>
      <c r="ASN109" s="216"/>
      <c r="ASO109" s="216"/>
      <c r="ASP109" s="216"/>
      <c r="ASQ109" s="216"/>
      <c r="ASR109" s="216"/>
      <c r="ASS109" s="216"/>
      <c r="AST109" s="216"/>
      <c r="ASU109" s="216"/>
      <c r="ASV109" s="216"/>
      <c r="ASW109" s="216"/>
      <c r="ASX109" s="216"/>
      <c r="ASY109" s="216"/>
      <c r="ASZ109" s="216"/>
      <c r="ATA109" s="216"/>
      <c r="ATB109" s="216"/>
      <c r="ATC109" s="216"/>
      <c r="ATD109" s="216"/>
      <c r="ATE109" s="216"/>
      <c r="ATF109" s="216"/>
      <c r="ATG109" s="216"/>
      <c r="ATH109" s="216"/>
      <c r="ATI109" s="216"/>
      <c r="ATJ109" s="216"/>
      <c r="ATK109" s="216"/>
      <c r="ATL109" s="216"/>
      <c r="ATM109" s="216"/>
      <c r="ATN109" s="216"/>
      <c r="ATO109" s="216"/>
      <c r="ATP109" s="216"/>
      <c r="ATQ109" s="216"/>
      <c r="ATR109" s="216"/>
      <c r="ATS109" s="216"/>
      <c r="ATT109" s="216"/>
      <c r="ATU109" s="216"/>
      <c r="ATV109" s="216"/>
      <c r="ATW109" s="216"/>
      <c r="ATX109" s="216"/>
      <c r="ATY109" s="216"/>
      <c r="ATZ109" s="216"/>
      <c r="AUA109" s="216"/>
      <c r="AUB109" s="216"/>
      <c r="AUC109" s="216"/>
      <c r="AUD109" s="216"/>
      <c r="AUE109" s="216"/>
      <c r="AUF109" s="216"/>
      <c r="AUG109" s="216"/>
      <c r="AUH109" s="216"/>
      <c r="AUI109" s="216"/>
      <c r="AUJ109" s="216"/>
      <c r="AUK109" s="216"/>
      <c r="AUL109" s="216"/>
      <c r="AUM109" s="216"/>
      <c r="AUN109" s="216"/>
      <c r="AUO109" s="216"/>
      <c r="AUP109" s="216"/>
      <c r="AUQ109" s="216"/>
      <c r="AUR109" s="216"/>
      <c r="AUS109" s="216"/>
      <c r="AUT109" s="216"/>
      <c r="AUU109" s="216"/>
      <c r="AUV109" s="216"/>
      <c r="AUW109" s="216"/>
      <c r="AUX109" s="216"/>
      <c r="AUY109" s="216"/>
      <c r="AUZ109" s="216"/>
      <c r="AVA109" s="216"/>
      <c r="AVB109" s="216"/>
      <c r="AVC109" s="216"/>
      <c r="AVD109" s="216"/>
      <c r="AVE109" s="216"/>
      <c r="AVF109" s="216"/>
      <c r="AVG109" s="216"/>
      <c r="AVH109" s="216"/>
      <c r="AVI109" s="216"/>
      <c r="AVJ109" s="216"/>
      <c r="AVK109" s="216"/>
      <c r="AVL109" s="216"/>
      <c r="AVM109" s="216"/>
      <c r="AVN109" s="216"/>
      <c r="AVO109" s="216"/>
      <c r="AVP109" s="216"/>
      <c r="AVQ109" s="216"/>
      <c r="AVR109" s="216"/>
      <c r="AVS109" s="216"/>
      <c r="AVT109" s="216"/>
      <c r="AVU109" s="216"/>
      <c r="AVV109" s="216"/>
      <c r="AVW109" s="216"/>
      <c r="AVX109" s="216"/>
      <c r="AVY109" s="216"/>
      <c r="AVZ109" s="216"/>
      <c r="AWA109" s="216"/>
      <c r="AWB109" s="216"/>
      <c r="AWC109" s="216"/>
      <c r="AWD109" s="216"/>
      <c r="AWE109" s="216"/>
      <c r="AWF109" s="216"/>
      <c r="AWG109" s="216"/>
      <c r="AWH109" s="216"/>
      <c r="AWI109" s="216"/>
      <c r="AWJ109" s="216"/>
      <c r="AWK109" s="216"/>
      <c r="AWL109" s="216"/>
      <c r="AWM109" s="216"/>
      <c r="AWN109" s="216"/>
      <c r="AWO109" s="216"/>
      <c r="AWP109" s="216"/>
      <c r="AWQ109" s="216"/>
      <c r="AWR109" s="216"/>
      <c r="AWS109" s="216"/>
      <c r="AWT109" s="216"/>
      <c r="AWU109" s="216"/>
      <c r="AWV109" s="216"/>
      <c r="AWW109" s="216"/>
      <c r="AWX109" s="216"/>
      <c r="AWY109" s="216"/>
      <c r="AWZ109" s="216"/>
      <c r="AXA109" s="216"/>
      <c r="AXB109" s="216"/>
      <c r="AXC109" s="216"/>
      <c r="AXD109" s="216"/>
      <c r="AXE109" s="216"/>
      <c r="AXF109" s="216"/>
      <c r="AXG109" s="216"/>
      <c r="AXH109" s="216"/>
      <c r="AXI109" s="216"/>
      <c r="AXJ109" s="216"/>
      <c r="AXK109" s="216"/>
      <c r="AXL109" s="216"/>
      <c r="AXM109" s="216"/>
      <c r="AXN109" s="216"/>
      <c r="AXO109" s="216"/>
      <c r="AXP109" s="216"/>
      <c r="AXQ109" s="216"/>
      <c r="AXR109" s="216"/>
      <c r="AXS109" s="216"/>
      <c r="AXT109" s="216"/>
      <c r="AXU109" s="216"/>
      <c r="AXV109" s="216"/>
      <c r="AXW109" s="216"/>
      <c r="AXX109" s="216"/>
      <c r="AXY109" s="216"/>
      <c r="AXZ109" s="216"/>
      <c r="AYA109" s="216"/>
      <c r="AYB109" s="216"/>
      <c r="AYC109" s="216"/>
      <c r="AYD109" s="216"/>
      <c r="AYE109" s="216"/>
      <c r="AYF109" s="216"/>
      <c r="AYG109" s="216"/>
      <c r="AYH109" s="216"/>
      <c r="AYI109" s="216"/>
      <c r="AYJ109" s="216"/>
      <c r="AYK109" s="216"/>
      <c r="AYL109" s="216"/>
      <c r="AYM109" s="216"/>
      <c r="AYN109" s="216"/>
      <c r="AYO109" s="216"/>
      <c r="AYP109" s="216"/>
      <c r="AYQ109" s="216"/>
      <c r="AYR109" s="216"/>
      <c r="AYS109" s="216"/>
      <c r="AYT109" s="216"/>
      <c r="AYU109" s="216"/>
      <c r="AYV109" s="216"/>
      <c r="AYW109" s="216"/>
      <c r="AYX109" s="216"/>
      <c r="AYY109" s="216"/>
      <c r="AYZ109" s="216"/>
      <c r="AZA109" s="216"/>
      <c r="AZB109" s="216"/>
      <c r="AZC109" s="216"/>
      <c r="AZD109" s="216"/>
      <c r="AZE109" s="216"/>
      <c r="AZF109" s="216"/>
      <c r="AZG109" s="216"/>
      <c r="AZH109" s="216"/>
      <c r="AZI109" s="216"/>
      <c r="AZJ109" s="216"/>
      <c r="AZK109" s="216"/>
      <c r="AZL109" s="216"/>
      <c r="AZM109" s="216"/>
      <c r="AZN109" s="216"/>
      <c r="AZO109" s="216"/>
      <c r="AZP109" s="216"/>
      <c r="AZQ109" s="216"/>
      <c r="AZR109" s="216"/>
      <c r="AZS109" s="216"/>
      <c r="AZT109" s="216"/>
      <c r="AZU109" s="216"/>
      <c r="AZV109" s="216"/>
      <c r="AZW109" s="216"/>
      <c r="AZX109" s="216"/>
      <c r="AZY109" s="216"/>
      <c r="AZZ109" s="216"/>
      <c r="BAA109" s="216"/>
      <c r="BAB109" s="216"/>
      <c r="BAC109" s="216"/>
      <c r="BAD109" s="216"/>
      <c r="BAE109" s="216"/>
      <c r="BAF109" s="216"/>
      <c r="BAG109" s="216"/>
      <c r="BAH109" s="216"/>
      <c r="BAI109" s="216"/>
      <c r="BAJ109" s="216"/>
      <c r="BAK109" s="216"/>
      <c r="BAL109" s="216"/>
      <c r="BAM109" s="216"/>
      <c r="BAN109" s="216"/>
      <c r="BAO109" s="216"/>
      <c r="BAP109" s="216"/>
      <c r="BAQ109" s="216"/>
      <c r="BAR109" s="216"/>
      <c r="BAS109" s="216"/>
      <c r="BAT109" s="216"/>
      <c r="BAU109" s="216"/>
      <c r="BAV109" s="216"/>
      <c r="BAW109" s="216"/>
      <c r="BAX109" s="216"/>
      <c r="BAY109" s="216"/>
      <c r="BAZ109" s="216"/>
      <c r="BBA109" s="216"/>
      <c r="BBB109" s="216"/>
      <c r="BBC109" s="216"/>
      <c r="BBD109" s="216"/>
      <c r="BBE109" s="216"/>
      <c r="BBF109" s="216"/>
      <c r="BBG109" s="216"/>
      <c r="BBH109" s="216"/>
      <c r="BBI109" s="216"/>
      <c r="BBJ109" s="216"/>
      <c r="BBK109" s="216"/>
      <c r="BBL109" s="216"/>
      <c r="BBM109" s="216"/>
      <c r="BBN109" s="216"/>
      <c r="BBO109" s="216"/>
      <c r="BBP109" s="216"/>
      <c r="BBQ109" s="216"/>
      <c r="BBR109" s="216"/>
      <c r="BBS109" s="216"/>
      <c r="BBT109" s="216"/>
      <c r="BBU109" s="216"/>
      <c r="BBV109" s="216"/>
      <c r="BBW109" s="216"/>
      <c r="BBX109" s="216"/>
      <c r="BBY109" s="216"/>
      <c r="BBZ109" s="216"/>
      <c r="BCA109" s="216"/>
      <c r="BCB109" s="216"/>
      <c r="BCC109" s="216"/>
      <c r="BCD109" s="216"/>
      <c r="BCE109" s="216"/>
      <c r="BCF109" s="216"/>
      <c r="BCG109" s="216"/>
      <c r="BCH109" s="216"/>
      <c r="BCI109" s="216"/>
      <c r="BCJ109" s="216"/>
      <c r="BCK109" s="216"/>
      <c r="BCL109" s="216"/>
      <c r="BCM109" s="216"/>
      <c r="BCN109" s="216"/>
      <c r="BCO109" s="216"/>
      <c r="BCP109" s="216"/>
      <c r="BCQ109" s="216"/>
      <c r="BCR109" s="216"/>
      <c r="BCS109" s="216"/>
      <c r="BCT109" s="216"/>
      <c r="BCU109" s="216"/>
      <c r="BCV109" s="216"/>
      <c r="BCW109" s="216"/>
      <c r="BCX109" s="216"/>
      <c r="BCY109" s="216"/>
      <c r="BCZ109" s="216"/>
      <c r="BDA109" s="216"/>
      <c r="BDB109" s="216"/>
      <c r="BDC109" s="216"/>
      <c r="BDD109" s="216"/>
      <c r="BDE109" s="216"/>
      <c r="BDF109" s="216"/>
      <c r="BDG109" s="216"/>
      <c r="BDH109" s="216"/>
      <c r="BDI109" s="216"/>
      <c r="BDJ109" s="216"/>
      <c r="BDK109" s="216"/>
      <c r="BDL109" s="216"/>
      <c r="BDM109" s="216"/>
      <c r="BDN109" s="216"/>
      <c r="BDO109" s="216"/>
      <c r="BDP109" s="216"/>
      <c r="BDQ109" s="216"/>
      <c r="BDR109" s="216"/>
      <c r="BDS109" s="216"/>
      <c r="BDT109" s="216"/>
      <c r="BDU109" s="216"/>
      <c r="BDV109" s="216"/>
      <c r="BDW109" s="216"/>
      <c r="BDX109" s="216"/>
      <c r="BDY109" s="216"/>
      <c r="BDZ109" s="216"/>
      <c r="BEA109" s="216"/>
      <c r="BEB109" s="216"/>
      <c r="BEC109" s="216"/>
      <c r="BED109" s="216"/>
      <c r="BEE109" s="216"/>
      <c r="BEF109" s="216"/>
      <c r="BEG109" s="216"/>
      <c r="BEH109" s="216"/>
      <c r="BEI109" s="216"/>
      <c r="BEJ109" s="216"/>
      <c r="BEK109" s="216"/>
      <c r="BEL109" s="216"/>
      <c r="BEM109" s="216"/>
      <c r="BEN109" s="216"/>
      <c r="BEO109" s="216"/>
      <c r="BEP109" s="216"/>
      <c r="BEQ109" s="216"/>
      <c r="BER109" s="216"/>
      <c r="BES109" s="216"/>
      <c r="BET109" s="216"/>
      <c r="BEU109" s="216"/>
      <c r="BEV109" s="216"/>
      <c r="BEW109" s="216"/>
      <c r="BEX109" s="216"/>
      <c r="BEY109" s="216"/>
      <c r="BEZ109" s="216"/>
      <c r="BFA109" s="216"/>
      <c r="BFB109" s="216"/>
      <c r="BFC109" s="216"/>
      <c r="BFD109" s="216"/>
      <c r="BFE109" s="216"/>
      <c r="BFF109" s="216"/>
      <c r="BFG109" s="216"/>
      <c r="BFH109" s="216"/>
      <c r="BFI109" s="216"/>
      <c r="BFJ109" s="216"/>
      <c r="BFK109" s="216"/>
      <c r="BFL109" s="216"/>
      <c r="BFM109" s="216"/>
      <c r="BFN109" s="216"/>
      <c r="BFO109" s="216"/>
      <c r="BFP109" s="216"/>
      <c r="BFQ109" s="216"/>
      <c r="BFR109" s="216"/>
      <c r="BFS109" s="216"/>
      <c r="BFT109" s="216"/>
      <c r="BFU109" s="216"/>
      <c r="BFV109" s="216"/>
      <c r="BFW109" s="216"/>
      <c r="BFX109" s="216"/>
      <c r="BFY109" s="216"/>
      <c r="BFZ109" s="216"/>
      <c r="BGA109" s="216"/>
      <c r="BGB109" s="216"/>
      <c r="BGC109" s="216"/>
      <c r="BGD109" s="216"/>
      <c r="BGE109" s="216"/>
      <c r="BGF109" s="216"/>
      <c r="BGG109" s="216"/>
      <c r="BGH109" s="216"/>
      <c r="BGI109" s="216"/>
      <c r="BGJ109" s="216"/>
      <c r="BGK109" s="216"/>
      <c r="BGL109" s="216"/>
      <c r="BGM109" s="216"/>
      <c r="BGN109" s="216"/>
      <c r="BGO109" s="216"/>
      <c r="BGP109" s="216"/>
      <c r="BGQ109" s="216"/>
      <c r="BGR109" s="216"/>
      <c r="BGS109" s="216"/>
      <c r="BGT109" s="216"/>
      <c r="BGU109" s="216"/>
      <c r="BGV109" s="216"/>
      <c r="BGW109" s="216"/>
      <c r="BGX109" s="216"/>
      <c r="BGY109" s="216"/>
      <c r="BGZ109" s="216"/>
      <c r="BHA109" s="216"/>
      <c r="BHB109" s="216"/>
      <c r="BHC109" s="216"/>
      <c r="BHD109" s="216"/>
      <c r="BHE109" s="216"/>
      <c r="BHF109" s="216"/>
      <c r="BHG109" s="216"/>
      <c r="BHH109" s="216"/>
      <c r="BHI109" s="216"/>
      <c r="BHJ109" s="216"/>
      <c r="BHK109" s="216"/>
      <c r="BHL109" s="216"/>
      <c r="BHM109" s="216"/>
      <c r="BHN109" s="216"/>
      <c r="BHO109" s="216"/>
      <c r="BHP109" s="216"/>
      <c r="BHQ109" s="216"/>
      <c r="BHR109" s="216"/>
      <c r="BHS109" s="216"/>
      <c r="BHT109" s="216"/>
      <c r="BHU109" s="216"/>
      <c r="BHV109" s="216"/>
      <c r="BHW109" s="216"/>
      <c r="BHX109" s="216"/>
      <c r="BHY109" s="216"/>
      <c r="BHZ109" s="216"/>
      <c r="BIA109" s="216"/>
      <c r="BIB109" s="216"/>
      <c r="BIC109" s="216"/>
      <c r="BID109" s="216"/>
      <c r="BIE109" s="216"/>
      <c r="BIF109" s="216"/>
      <c r="BIG109" s="216"/>
      <c r="BIH109" s="216"/>
      <c r="BII109" s="216"/>
      <c r="BIJ109" s="216"/>
      <c r="BIK109" s="216"/>
      <c r="BIL109" s="216"/>
      <c r="BIM109" s="216"/>
      <c r="BIN109" s="216"/>
      <c r="BIO109" s="216"/>
      <c r="BIP109" s="216"/>
      <c r="BIQ109" s="216"/>
      <c r="BIR109" s="216"/>
      <c r="BIS109" s="216"/>
      <c r="BIT109" s="216"/>
      <c r="BIU109" s="216"/>
      <c r="BIV109" s="216"/>
      <c r="BIW109" s="216"/>
      <c r="BIX109" s="216"/>
      <c r="BIY109" s="216"/>
      <c r="BIZ109" s="216"/>
      <c r="BJA109" s="216"/>
      <c r="BJB109" s="216"/>
      <c r="BJC109" s="216"/>
      <c r="BJD109" s="216"/>
      <c r="BJE109" s="216"/>
      <c r="BJF109" s="216"/>
      <c r="BJG109" s="216"/>
      <c r="BJH109" s="216"/>
      <c r="BJI109" s="216"/>
      <c r="BJJ109" s="216"/>
      <c r="BJK109" s="216"/>
      <c r="BJL109" s="216"/>
      <c r="BJM109" s="216"/>
      <c r="BJN109" s="216"/>
      <c r="BJO109" s="216"/>
      <c r="BJP109" s="216"/>
      <c r="BJQ109" s="216"/>
      <c r="BJR109" s="216"/>
      <c r="BJS109" s="216"/>
      <c r="BJT109" s="216"/>
      <c r="BJU109" s="216"/>
      <c r="BJV109" s="216"/>
      <c r="BJW109" s="216"/>
      <c r="BJX109" s="216"/>
      <c r="BJY109" s="216"/>
      <c r="BJZ109" s="216"/>
      <c r="BKA109" s="216"/>
      <c r="BKB109" s="216"/>
      <c r="BKC109" s="216"/>
      <c r="BKD109" s="216"/>
      <c r="BKE109" s="216"/>
      <c r="BKF109" s="216"/>
      <c r="BKG109" s="216"/>
      <c r="BKH109" s="216"/>
      <c r="BKI109" s="216"/>
      <c r="BKJ109" s="216"/>
      <c r="BKK109" s="216"/>
      <c r="BKL109" s="216"/>
      <c r="BKM109" s="216"/>
      <c r="BKN109" s="216"/>
      <c r="BKO109" s="216"/>
      <c r="BKP109" s="216"/>
      <c r="BKQ109" s="216"/>
      <c r="BKR109" s="216"/>
      <c r="BKS109" s="216"/>
      <c r="BKT109" s="216"/>
      <c r="BKU109" s="216"/>
      <c r="BKV109" s="216"/>
      <c r="BKW109" s="216"/>
      <c r="BKX109" s="216"/>
      <c r="BKY109" s="216"/>
      <c r="BKZ109" s="216"/>
      <c r="BLA109" s="216"/>
      <c r="BLB109" s="216"/>
      <c r="BLC109" s="216"/>
      <c r="BLD109" s="216"/>
      <c r="BLE109" s="216"/>
      <c r="BLF109" s="216"/>
      <c r="BLG109" s="216"/>
      <c r="BLH109" s="216"/>
      <c r="BLI109" s="216"/>
      <c r="BLJ109" s="216"/>
      <c r="BLK109" s="216"/>
      <c r="BLL109" s="216"/>
      <c r="BLM109" s="216"/>
      <c r="BLN109" s="216"/>
      <c r="BLO109" s="216"/>
      <c r="BLP109" s="216"/>
      <c r="BLQ109" s="216"/>
      <c r="BLR109" s="216"/>
      <c r="BLS109" s="216"/>
      <c r="BLT109" s="216"/>
      <c r="BLU109" s="216"/>
      <c r="BLV109" s="216"/>
      <c r="BLW109" s="216"/>
      <c r="BLX109" s="216"/>
      <c r="BLY109" s="216"/>
      <c r="BLZ109" s="216"/>
      <c r="BMA109" s="216"/>
      <c r="BMB109" s="216"/>
      <c r="BMC109" s="216"/>
      <c r="BMD109" s="216"/>
      <c r="BME109" s="216"/>
      <c r="BMF109" s="216"/>
      <c r="BMG109" s="216"/>
      <c r="BMH109" s="216"/>
      <c r="BMI109" s="216"/>
      <c r="BMJ109" s="216"/>
      <c r="BMK109" s="216"/>
      <c r="BML109" s="216"/>
      <c r="BMM109" s="216"/>
      <c r="BMN109" s="216"/>
      <c r="BMO109" s="216"/>
      <c r="BMP109" s="216"/>
      <c r="BMQ109" s="216"/>
      <c r="BMR109" s="216"/>
      <c r="BMS109" s="216"/>
      <c r="BMT109" s="216"/>
      <c r="BMU109" s="216"/>
      <c r="BMV109" s="216"/>
      <c r="BMW109" s="216"/>
      <c r="BMX109" s="216"/>
      <c r="BMY109" s="216"/>
      <c r="BMZ109" s="216"/>
      <c r="BNA109" s="216"/>
      <c r="BNB109" s="216"/>
      <c r="BNC109" s="216"/>
      <c r="BND109" s="216"/>
      <c r="BNE109" s="216"/>
      <c r="BNF109" s="216"/>
      <c r="BNG109" s="216"/>
      <c r="BNH109" s="216"/>
      <c r="BNI109" s="216"/>
      <c r="BNJ109" s="216"/>
      <c r="BNK109" s="216"/>
      <c r="BNL109" s="216"/>
      <c r="BNM109" s="216"/>
      <c r="BNN109" s="216"/>
      <c r="BNO109" s="216"/>
      <c r="BNP109" s="216"/>
      <c r="BNQ109" s="216"/>
      <c r="BNR109" s="216"/>
      <c r="BNS109" s="216"/>
      <c r="BNT109" s="216"/>
      <c r="BNU109" s="216"/>
      <c r="BNV109" s="216"/>
      <c r="BNW109" s="216"/>
      <c r="BNX109" s="216"/>
      <c r="BNY109" s="216"/>
      <c r="BNZ109" s="216"/>
      <c r="BOA109" s="216"/>
      <c r="BOB109" s="216"/>
      <c r="BOC109" s="216"/>
      <c r="BOD109" s="216"/>
      <c r="BOE109" s="216"/>
      <c r="BOF109" s="216"/>
      <c r="BOG109" s="216"/>
      <c r="BOH109" s="216"/>
      <c r="BOI109" s="216"/>
      <c r="BOJ109" s="216"/>
      <c r="BOK109" s="216"/>
      <c r="BOL109" s="216"/>
      <c r="BOM109" s="216"/>
      <c r="BON109" s="216"/>
      <c r="BOO109" s="216"/>
      <c r="BOP109" s="216"/>
      <c r="BOQ109" s="216"/>
      <c r="BOR109" s="216"/>
      <c r="BOS109" s="216"/>
      <c r="BOT109" s="216"/>
      <c r="BOU109" s="216"/>
      <c r="BOV109" s="216"/>
      <c r="BOW109" s="216"/>
      <c r="BOX109" s="216"/>
      <c r="BOY109" s="216"/>
      <c r="BOZ109" s="216"/>
      <c r="BPA109" s="216"/>
      <c r="BPB109" s="216"/>
      <c r="BPC109" s="216"/>
      <c r="BPD109" s="216"/>
      <c r="BPE109" s="216"/>
      <c r="BPF109" s="216"/>
      <c r="BPG109" s="216"/>
      <c r="BPH109" s="216"/>
      <c r="BPI109" s="216"/>
      <c r="BPJ109" s="216"/>
      <c r="BPK109" s="216"/>
      <c r="BPL109" s="216"/>
      <c r="BPM109" s="216"/>
      <c r="BPN109" s="216"/>
      <c r="BPO109" s="216"/>
      <c r="BPP109" s="216"/>
      <c r="BPQ109" s="216"/>
      <c r="BPR109" s="216"/>
      <c r="BPS109" s="216"/>
      <c r="BPT109" s="216"/>
      <c r="BPU109" s="216"/>
      <c r="BPV109" s="216"/>
      <c r="BPW109" s="216"/>
      <c r="BPX109" s="216"/>
      <c r="BPY109" s="216"/>
      <c r="BPZ109" s="216"/>
      <c r="BQA109" s="216"/>
      <c r="BQB109" s="216"/>
      <c r="BQC109" s="216"/>
      <c r="BQD109" s="216"/>
      <c r="BQE109" s="216"/>
      <c r="BQF109" s="216"/>
      <c r="BQG109" s="216"/>
      <c r="BQH109" s="216"/>
      <c r="BQI109" s="216"/>
      <c r="BQJ109" s="216"/>
      <c r="BQK109" s="216"/>
      <c r="BQL109" s="216"/>
      <c r="BQM109" s="216"/>
      <c r="BQN109" s="216"/>
      <c r="BQO109" s="216"/>
      <c r="BQP109" s="216"/>
      <c r="BQQ109" s="216"/>
      <c r="BQR109" s="216"/>
      <c r="BQS109" s="216"/>
      <c r="BQT109" s="216"/>
      <c r="BQU109" s="216"/>
      <c r="BQV109" s="216"/>
      <c r="BQW109" s="216"/>
      <c r="BQX109" s="216"/>
      <c r="BQY109" s="216"/>
      <c r="BQZ109" s="216"/>
      <c r="BRA109" s="216"/>
      <c r="BRB109" s="216"/>
      <c r="BRC109" s="216"/>
      <c r="BRD109" s="216"/>
      <c r="BRE109" s="216"/>
      <c r="BRF109" s="216"/>
      <c r="BRG109" s="216"/>
      <c r="BRH109" s="216"/>
      <c r="BRI109" s="216"/>
      <c r="BRJ109" s="216"/>
      <c r="BRK109" s="216"/>
      <c r="BRL109" s="216"/>
      <c r="BRM109" s="216"/>
      <c r="BRN109" s="216"/>
      <c r="BRO109" s="216"/>
      <c r="BRP109" s="216"/>
      <c r="BRQ109" s="216"/>
      <c r="BRR109" s="216"/>
      <c r="BRS109" s="216"/>
      <c r="BRT109" s="216"/>
      <c r="BRU109" s="216"/>
      <c r="BRV109" s="216"/>
      <c r="BRW109" s="216"/>
      <c r="BRX109" s="216"/>
      <c r="BRY109" s="216"/>
      <c r="BRZ109" s="216"/>
      <c r="BSA109" s="216"/>
      <c r="BSB109" s="216"/>
      <c r="BSC109" s="216"/>
      <c r="BSD109" s="216"/>
      <c r="BSE109" s="216"/>
      <c r="BSF109" s="216"/>
      <c r="BSG109" s="216"/>
      <c r="BSH109" s="216"/>
      <c r="BSI109" s="216"/>
      <c r="BSJ109" s="216"/>
      <c r="BSK109" s="216"/>
      <c r="BSL109" s="216"/>
      <c r="BSM109" s="216"/>
      <c r="BSN109" s="216"/>
      <c r="BSO109" s="216"/>
      <c r="BSP109" s="216"/>
      <c r="BSQ109" s="216"/>
      <c r="BSR109" s="216"/>
      <c r="BSS109" s="216"/>
      <c r="BST109" s="216"/>
      <c r="BSU109" s="216"/>
      <c r="BSV109" s="216"/>
      <c r="BSW109" s="216"/>
      <c r="BSX109" s="216"/>
      <c r="BSY109" s="216"/>
      <c r="BSZ109" s="216"/>
      <c r="BTA109" s="216"/>
      <c r="BTB109" s="216"/>
      <c r="BTC109" s="216"/>
      <c r="BTD109" s="216"/>
      <c r="BTE109" s="216"/>
      <c r="BTF109" s="216"/>
      <c r="BTG109" s="216"/>
      <c r="BTH109" s="216"/>
      <c r="BTI109" s="216"/>
      <c r="BTJ109" s="216"/>
      <c r="BTK109" s="216"/>
      <c r="BTL109" s="216"/>
      <c r="BTM109" s="216"/>
      <c r="BTN109" s="216"/>
      <c r="BTO109" s="216"/>
      <c r="BTP109" s="216"/>
      <c r="BTQ109" s="216"/>
      <c r="BTR109" s="216"/>
      <c r="BTS109" s="216"/>
      <c r="BTT109" s="216"/>
      <c r="BTU109" s="216"/>
      <c r="BTV109" s="216"/>
      <c r="BTW109" s="216"/>
      <c r="BTX109" s="216"/>
      <c r="BTY109" s="216"/>
      <c r="BTZ109" s="216"/>
      <c r="BUA109" s="216"/>
      <c r="BUB109" s="216"/>
      <c r="BUC109" s="216"/>
      <c r="BUD109" s="216"/>
      <c r="BUE109" s="216"/>
      <c r="BUF109" s="216"/>
      <c r="BUG109" s="216"/>
      <c r="BUH109" s="216"/>
      <c r="BUI109" s="216"/>
      <c r="BUJ109" s="216"/>
      <c r="BUK109" s="216"/>
      <c r="BUL109" s="216"/>
      <c r="BUM109" s="216"/>
      <c r="BUN109" s="216"/>
      <c r="BUO109" s="216"/>
      <c r="BUP109" s="216"/>
      <c r="BUQ109" s="216"/>
      <c r="BUR109" s="216"/>
      <c r="BUS109" s="216"/>
      <c r="BUT109" s="216"/>
      <c r="BUU109" s="216"/>
      <c r="BUV109" s="216"/>
      <c r="BUW109" s="216"/>
      <c r="BUX109" s="216"/>
      <c r="BUY109" s="216"/>
      <c r="BUZ109" s="216"/>
      <c r="BVA109" s="216"/>
      <c r="BVB109" s="216"/>
      <c r="BVC109" s="216"/>
      <c r="BVD109" s="216"/>
      <c r="BVE109" s="216"/>
      <c r="BVF109" s="216"/>
      <c r="BVG109" s="216"/>
      <c r="BVH109" s="216"/>
      <c r="BVI109" s="216"/>
      <c r="BVJ109" s="216"/>
      <c r="BVK109" s="216"/>
      <c r="BVL109" s="216"/>
      <c r="BVM109" s="216"/>
      <c r="BVN109" s="216"/>
      <c r="BVO109" s="216"/>
      <c r="BVP109" s="216"/>
      <c r="BVQ109" s="216"/>
      <c r="BVR109" s="216"/>
      <c r="BVS109" s="216"/>
      <c r="BVT109" s="216"/>
      <c r="BVU109" s="216"/>
      <c r="BVV109" s="216"/>
      <c r="BVW109" s="216"/>
      <c r="BVX109" s="216"/>
      <c r="BVY109" s="216"/>
      <c r="BVZ109" s="216"/>
      <c r="BWA109" s="216"/>
      <c r="BWB109" s="216"/>
      <c r="BWC109" s="216"/>
      <c r="BWD109" s="216"/>
      <c r="BWE109" s="216"/>
      <c r="BWF109" s="216"/>
      <c r="BWG109" s="216"/>
      <c r="BWH109" s="216"/>
      <c r="BWI109" s="216"/>
      <c r="BWJ109" s="216"/>
      <c r="BWK109" s="216"/>
      <c r="BWL109" s="216"/>
      <c r="BWM109" s="216"/>
      <c r="BWN109" s="216"/>
      <c r="BWO109" s="216"/>
      <c r="BWP109" s="216"/>
      <c r="BWQ109" s="216"/>
      <c r="BWR109" s="216"/>
      <c r="BWS109" s="216"/>
      <c r="BWT109" s="216"/>
      <c r="BWU109" s="216"/>
      <c r="BWV109" s="216"/>
      <c r="BWW109" s="216"/>
      <c r="BWX109" s="216"/>
      <c r="BWY109" s="216"/>
      <c r="BWZ109" s="216"/>
      <c r="BXA109" s="216"/>
      <c r="BXB109" s="216"/>
      <c r="BXC109" s="216"/>
      <c r="BXD109" s="216"/>
      <c r="BXE109" s="216"/>
      <c r="BXF109" s="216"/>
      <c r="BXG109" s="216"/>
      <c r="BXH109" s="216"/>
      <c r="BXI109" s="216"/>
      <c r="BXJ109" s="216"/>
      <c r="BXK109" s="216"/>
      <c r="BXL109" s="216"/>
      <c r="BXM109" s="216"/>
      <c r="BXN109" s="216"/>
      <c r="BXO109" s="216"/>
      <c r="BXP109" s="216"/>
      <c r="BXQ109" s="216"/>
      <c r="BXR109" s="216"/>
      <c r="BXS109" s="216"/>
      <c r="BXT109" s="216"/>
      <c r="BXU109" s="216"/>
      <c r="BXV109" s="216"/>
      <c r="BXW109" s="216"/>
      <c r="BXX109" s="216"/>
      <c r="BXY109" s="216"/>
      <c r="BXZ109" s="216"/>
      <c r="BYA109" s="216"/>
      <c r="BYB109" s="216"/>
      <c r="BYC109" s="216"/>
      <c r="BYD109" s="216"/>
      <c r="BYE109" s="216"/>
      <c r="BYF109" s="216"/>
      <c r="BYG109" s="216"/>
      <c r="BYH109" s="216"/>
      <c r="BYI109" s="216"/>
      <c r="BYJ109" s="216"/>
      <c r="BYK109" s="216"/>
      <c r="BYL109" s="216"/>
      <c r="BYM109" s="216"/>
      <c r="BYN109" s="216"/>
      <c r="BYO109" s="216"/>
      <c r="BYP109" s="216"/>
      <c r="BYQ109" s="216"/>
      <c r="BYR109" s="216"/>
      <c r="BYS109" s="216"/>
      <c r="BYT109" s="216"/>
      <c r="BYU109" s="216"/>
      <c r="BYV109" s="216"/>
      <c r="BYW109" s="216"/>
      <c r="BYX109" s="216"/>
      <c r="BYY109" s="216"/>
      <c r="BYZ109" s="216"/>
      <c r="BZA109" s="216"/>
      <c r="BZB109" s="216"/>
      <c r="BZC109" s="216"/>
      <c r="BZD109" s="216"/>
      <c r="BZE109" s="216"/>
      <c r="BZF109" s="216"/>
      <c r="BZG109" s="216"/>
      <c r="BZH109" s="216"/>
      <c r="BZI109" s="216"/>
      <c r="BZJ109" s="216"/>
      <c r="BZK109" s="216"/>
      <c r="BZL109" s="216"/>
      <c r="BZM109" s="216"/>
      <c r="BZN109" s="216"/>
      <c r="BZO109" s="216"/>
      <c r="BZP109" s="216"/>
      <c r="BZQ109" s="216"/>
      <c r="BZR109" s="216"/>
      <c r="BZS109" s="216"/>
      <c r="BZT109" s="216"/>
      <c r="BZU109" s="216"/>
      <c r="BZV109" s="216"/>
      <c r="BZW109" s="216"/>
      <c r="BZX109" s="216"/>
      <c r="BZY109" s="216"/>
      <c r="BZZ109" s="216"/>
      <c r="CAA109" s="216"/>
      <c r="CAB109" s="216"/>
      <c r="CAC109" s="216"/>
      <c r="CAD109" s="216"/>
      <c r="CAE109" s="216"/>
      <c r="CAF109" s="216"/>
      <c r="CAG109" s="216"/>
      <c r="CAH109" s="216"/>
      <c r="CAI109" s="216"/>
      <c r="CAJ109" s="216"/>
      <c r="CAK109" s="216"/>
      <c r="CAL109" s="216"/>
      <c r="CAM109" s="216"/>
      <c r="CAN109" s="216"/>
      <c r="CAO109" s="216"/>
      <c r="CAP109" s="216"/>
      <c r="CAQ109" s="216"/>
      <c r="CAR109" s="216"/>
      <c r="CAS109" s="216"/>
      <c r="CAT109" s="216"/>
      <c r="CAU109" s="216"/>
      <c r="CAV109" s="216"/>
      <c r="CAW109" s="216"/>
      <c r="CAX109" s="216"/>
      <c r="CAY109" s="216"/>
      <c r="CAZ109" s="216"/>
      <c r="CBA109" s="216"/>
      <c r="CBB109" s="216"/>
      <c r="CBC109" s="216"/>
      <c r="CBD109" s="216"/>
      <c r="CBE109" s="216"/>
      <c r="CBF109" s="216"/>
      <c r="CBG109" s="216"/>
      <c r="CBH109" s="216"/>
      <c r="CBI109" s="216"/>
      <c r="CBJ109" s="216"/>
      <c r="CBK109" s="216"/>
      <c r="CBL109" s="216"/>
      <c r="CBM109" s="216"/>
      <c r="CBN109" s="216"/>
      <c r="CBO109" s="216"/>
      <c r="CBP109" s="216"/>
      <c r="CBQ109" s="216"/>
      <c r="CBR109" s="216"/>
      <c r="CBS109" s="216"/>
      <c r="CBT109" s="216"/>
      <c r="CBU109" s="216"/>
      <c r="CBV109" s="216"/>
      <c r="CBW109" s="216"/>
      <c r="CBX109" s="216"/>
      <c r="CBY109" s="216"/>
      <c r="CBZ109" s="216"/>
      <c r="CCA109" s="216"/>
      <c r="CCB109" s="216"/>
      <c r="CCC109" s="216"/>
      <c r="CCD109" s="216"/>
      <c r="CCE109" s="216"/>
      <c r="CCF109" s="216"/>
      <c r="CCG109" s="216"/>
      <c r="CCH109" s="216"/>
      <c r="CCI109" s="216"/>
      <c r="CCJ109" s="216"/>
      <c r="CCK109" s="216"/>
      <c r="CCL109" s="216"/>
      <c r="CCM109" s="216"/>
      <c r="CCN109" s="216"/>
      <c r="CCO109" s="216"/>
      <c r="CCP109" s="216"/>
      <c r="CCQ109" s="216"/>
      <c r="CCR109" s="216"/>
      <c r="CCS109" s="216"/>
      <c r="CCT109" s="216"/>
      <c r="CCU109" s="216"/>
      <c r="CCV109" s="216"/>
      <c r="CCW109" s="216"/>
      <c r="CCX109" s="216"/>
      <c r="CCY109" s="216"/>
      <c r="CCZ109" s="216"/>
      <c r="CDA109" s="216"/>
      <c r="CDB109" s="216"/>
      <c r="CDC109" s="216"/>
      <c r="CDD109" s="216"/>
      <c r="CDE109" s="216"/>
      <c r="CDF109" s="216"/>
      <c r="CDG109" s="216"/>
      <c r="CDH109" s="216"/>
      <c r="CDI109" s="216"/>
      <c r="CDJ109" s="216"/>
      <c r="CDK109" s="216"/>
      <c r="CDL109" s="216"/>
      <c r="CDM109" s="216"/>
      <c r="CDN109" s="216"/>
      <c r="CDO109" s="216"/>
      <c r="CDP109" s="216"/>
      <c r="CDQ109" s="216"/>
      <c r="CDR109" s="216"/>
      <c r="CDS109" s="216"/>
      <c r="CDT109" s="216"/>
      <c r="CDU109" s="216"/>
      <c r="CDV109" s="216"/>
      <c r="CDW109" s="216"/>
      <c r="CDX109" s="216"/>
      <c r="CDY109" s="216"/>
      <c r="CDZ109" s="216"/>
      <c r="CEA109" s="216"/>
      <c r="CEB109" s="216"/>
      <c r="CEC109" s="216"/>
      <c r="CED109" s="216"/>
      <c r="CEE109" s="216"/>
      <c r="CEF109" s="216"/>
      <c r="CEG109" s="216"/>
      <c r="CEH109" s="216"/>
      <c r="CEI109" s="216"/>
      <c r="CEJ109" s="216"/>
      <c r="CEK109" s="216"/>
      <c r="CEL109" s="216"/>
      <c r="CEM109" s="216"/>
      <c r="CEN109" s="216"/>
      <c r="CEO109" s="216"/>
      <c r="CEP109" s="216"/>
      <c r="CEQ109" s="216"/>
      <c r="CER109" s="216"/>
      <c r="CES109" s="216"/>
      <c r="CET109" s="216"/>
      <c r="CEU109" s="216"/>
      <c r="CEV109" s="216"/>
      <c r="CEW109" s="216"/>
      <c r="CEX109" s="216"/>
      <c r="CEY109" s="216"/>
      <c r="CEZ109" s="216"/>
      <c r="CFA109" s="216"/>
      <c r="CFB109" s="216"/>
      <c r="CFC109" s="216"/>
      <c r="CFD109" s="216"/>
      <c r="CFE109" s="216"/>
      <c r="CFF109" s="216"/>
      <c r="CFG109" s="216"/>
      <c r="CFH109" s="216"/>
      <c r="CFI109" s="216"/>
      <c r="CFJ109" s="216"/>
      <c r="CFK109" s="216"/>
      <c r="CFL109" s="216"/>
      <c r="CFM109" s="216"/>
      <c r="CFN109" s="216"/>
      <c r="CFO109" s="216"/>
      <c r="CFP109" s="216"/>
      <c r="CFQ109" s="216"/>
      <c r="CFR109" s="216"/>
      <c r="CFS109" s="216"/>
      <c r="CFT109" s="216"/>
      <c r="CFU109" s="216"/>
      <c r="CFV109" s="216"/>
      <c r="CFW109" s="216"/>
      <c r="CFX109" s="216"/>
      <c r="CFY109" s="216"/>
      <c r="CFZ109" s="216"/>
      <c r="CGA109" s="216"/>
      <c r="CGB109" s="216"/>
      <c r="CGC109" s="216"/>
      <c r="CGD109" s="216"/>
      <c r="CGE109" s="216"/>
      <c r="CGF109" s="216"/>
      <c r="CGG109" s="216"/>
      <c r="CGH109" s="216"/>
      <c r="CGI109" s="216"/>
      <c r="CGJ109" s="216"/>
      <c r="CGK109" s="216"/>
      <c r="CGL109" s="216"/>
      <c r="CGM109" s="216"/>
      <c r="CGN109" s="216"/>
      <c r="CGO109" s="216"/>
      <c r="CGP109" s="216"/>
      <c r="CGQ109" s="216"/>
      <c r="CGR109" s="216"/>
      <c r="CGS109" s="216"/>
      <c r="CGT109" s="216"/>
      <c r="CGU109" s="216"/>
      <c r="CGV109" s="216"/>
      <c r="CGW109" s="216"/>
      <c r="CGX109" s="216"/>
      <c r="CGY109" s="216"/>
      <c r="CGZ109" s="216"/>
      <c r="CHA109" s="216"/>
      <c r="CHB109" s="216"/>
      <c r="CHC109" s="216"/>
      <c r="CHD109" s="216"/>
      <c r="CHE109" s="216"/>
      <c r="CHF109" s="216"/>
      <c r="CHG109" s="216"/>
      <c r="CHH109" s="216"/>
      <c r="CHI109" s="216"/>
      <c r="CHJ109" s="216"/>
      <c r="CHK109" s="216"/>
      <c r="CHL109" s="216"/>
      <c r="CHM109" s="216"/>
      <c r="CHN109" s="216"/>
      <c r="CHO109" s="216"/>
      <c r="CHP109" s="216"/>
      <c r="CHQ109" s="216"/>
      <c r="CHR109" s="216"/>
      <c r="CHS109" s="216"/>
      <c r="CHT109" s="216"/>
      <c r="CHU109" s="216"/>
      <c r="CHV109" s="216"/>
      <c r="CHW109" s="216"/>
      <c r="CHX109" s="216"/>
      <c r="CHY109" s="216"/>
      <c r="CHZ109" s="216"/>
      <c r="CIA109" s="216"/>
      <c r="CIB109" s="216"/>
      <c r="CIC109" s="216"/>
      <c r="CID109" s="216"/>
      <c r="CIE109" s="216"/>
      <c r="CIF109" s="216"/>
      <c r="CIG109" s="216"/>
      <c r="CIH109" s="216"/>
      <c r="CII109" s="216"/>
      <c r="CIJ109" s="216"/>
      <c r="CIK109" s="216"/>
      <c r="CIL109" s="216"/>
      <c r="CIM109" s="216"/>
      <c r="CIN109" s="216"/>
      <c r="CIO109" s="216"/>
      <c r="CIP109" s="216"/>
      <c r="CIQ109" s="216"/>
      <c r="CIR109" s="216"/>
      <c r="CIS109" s="216"/>
      <c r="CIT109" s="216"/>
      <c r="CIU109" s="216"/>
      <c r="CIV109" s="216"/>
      <c r="CIW109" s="216"/>
      <c r="CIX109" s="216"/>
      <c r="CIY109" s="216"/>
      <c r="CIZ109" s="216"/>
      <c r="CJA109" s="216"/>
      <c r="CJB109" s="216"/>
      <c r="CJC109" s="216"/>
      <c r="CJD109" s="216"/>
      <c r="CJE109" s="216"/>
      <c r="CJF109" s="216"/>
      <c r="CJG109" s="216"/>
      <c r="CJH109" s="216"/>
      <c r="CJI109" s="216"/>
      <c r="CJJ109" s="216"/>
      <c r="CJK109" s="216"/>
      <c r="CJL109" s="216"/>
      <c r="CJM109" s="216"/>
      <c r="CJN109" s="216"/>
      <c r="CJO109" s="216"/>
      <c r="CJP109" s="216"/>
      <c r="CJQ109" s="216"/>
      <c r="CJR109" s="216"/>
      <c r="CJS109" s="216"/>
      <c r="CJT109" s="216"/>
      <c r="CJU109" s="216"/>
      <c r="CJV109" s="216"/>
      <c r="CJW109" s="216"/>
      <c r="CJX109" s="216"/>
      <c r="CJY109" s="216"/>
      <c r="CJZ109" s="216"/>
      <c r="CKA109" s="216"/>
      <c r="CKB109" s="216"/>
      <c r="CKC109" s="216"/>
      <c r="CKD109" s="216"/>
      <c r="CKE109" s="216"/>
      <c r="CKF109" s="216"/>
      <c r="CKG109" s="216"/>
      <c r="CKH109" s="216"/>
      <c r="CKI109" s="216"/>
      <c r="CKJ109" s="216"/>
      <c r="CKK109" s="216"/>
      <c r="CKL109" s="216"/>
      <c r="CKM109" s="216"/>
      <c r="CKN109" s="216"/>
      <c r="CKO109" s="216"/>
      <c r="CKP109" s="216"/>
      <c r="CKQ109" s="216"/>
      <c r="CKR109" s="216"/>
      <c r="CKS109" s="216"/>
      <c r="CKT109" s="216"/>
      <c r="CKU109" s="216"/>
      <c r="CKV109" s="216"/>
      <c r="CKW109" s="216"/>
      <c r="CKX109" s="216"/>
      <c r="CKY109" s="216"/>
      <c r="CKZ109" s="216"/>
      <c r="CLA109" s="216"/>
      <c r="CLB109" s="216"/>
      <c r="CLC109" s="216"/>
      <c r="CLD109" s="216"/>
      <c r="CLE109" s="216"/>
      <c r="CLF109" s="216"/>
      <c r="CLG109" s="216"/>
      <c r="CLH109" s="216"/>
      <c r="CLI109" s="216"/>
      <c r="CLJ109" s="216"/>
      <c r="CLK109" s="216"/>
      <c r="CLL109" s="216"/>
      <c r="CLM109" s="216"/>
      <c r="CLN109" s="216"/>
      <c r="CLO109" s="216"/>
      <c r="CLP109" s="216"/>
      <c r="CLQ109" s="216"/>
      <c r="CLR109" s="216"/>
      <c r="CLS109" s="216"/>
      <c r="CLT109" s="216"/>
      <c r="CLU109" s="216"/>
      <c r="CLV109" s="216"/>
      <c r="CLW109" s="216"/>
      <c r="CLX109" s="216"/>
      <c r="CLY109" s="216"/>
      <c r="CLZ109" s="216"/>
      <c r="CMA109" s="216"/>
      <c r="CMB109" s="216"/>
      <c r="CMC109" s="216"/>
      <c r="CMD109" s="216"/>
      <c r="CME109" s="216"/>
      <c r="CMF109" s="216"/>
      <c r="CMG109" s="216"/>
      <c r="CMH109" s="216"/>
      <c r="CMI109" s="216"/>
      <c r="CMJ109" s="216"/>
      <c r="CMK109" s="216"/>
      <c r="CML109" s="216"/>
      <c r="CMM109" s="216"/>
      <c r="CMN109" s="216"/>
      <c r="CMO109" s="216"/>
      <c r="CMP109" s="216"/>
      <c r="CMQ109" s="216"/>
      <c r="CMR109" s="216"/>
      <c r="CMS109" s="216"/>
      <c r="CMT109" s="216"/>
      <c r="CMU109" s="216"/>
      <c r="CMV109" s="216"/>
      <c r="CMW109" s="216"/>
      <c r="CMX109" s="216"/>
      <c r="CMY109" s="216"/>
      <c r="CMZ109" s="216"/>
      <c r="CNA109" s="216"/>
      <c r="CNB109" s="216"/>
      <c r="CNC109" s="216"/>
      <c r="CND109" s="216"/>
      <c r="CNE109" s="216"/>
      <c r="CNF109" s="216"/>
      <c r="CNG109" s="216"/>
      <c r="CNH109" s="216"/>
      <c r="CNI109" s="216"/>
      <c r="CNJ109" s="216"/>
      <c r="CNK109" s="216"/>
      <c r="CNL109" s="216"/>
      <c r="CNM109" s="216"/>
      <c r="CNN109" s="216"/>
      <c r="CNO109" s="216"/>
      <c r="CNP109" s="216"/>
      <c r="CNQ109" s="216"/>
      <c r="CNR109" s="216"/>
      <c r="CNS109" s="216"/>
      <c r="CNT109" s="216"/>
      <c r="CNU109" s="216"/>
      <c r="CNV109" s="216"/>
      <c r="CNW109" s="216"/>
      <c r="CNX109" s="216"/>
      <c r="CNY109" s="216"/>
      <c r="CNZ109" s="216"/>
      <c r="COA109" s="216"/>
      <c r="COB109" s="216"/>
      <c r="COC109" s="216"/>
      <c r="COD109" s="216"/>
      <c r="COE109" s="216"/>
      <c r="COF109" s="216"/>
      <c r="COG109" s="216"/>
      <c r="COH109" s="216"/>
      <c r="COI109" s="216"/>
      <c r="COJ109" s="216"/>
      <c r="COK109" s="216"/>
      <c r="COL109" s="216"/>
      <c r="COM109" s="216"/>
      <c r="CON109" s="216"/>
      <c r="COO109" s="216"/>
      <c r="COP109" s="216"/>
      <c r="COQ109" s="216"/>
      <c r="COR109" s="216"/>
      <c r="COS109" s="216"/>
      <c r="COT109" s="216"/>
      <c r="COU109" s="216"/>
      <c r="COV109" s="216"/>
      <c r="COW109" s="216"/>
      <c r="COX109" s="216"/>
      <c r="COY109" s="216"/>
      <c r="COZ109" s="216"/>
      <c r="CPA109" s="216"/>
      <c r="CPB109" s="216"/>
      <c r="CPC109" s="216"/>
      <c r="CPD109" s="216"/>
      <c r="CPE109" s="216"/>
      <c r="CPF109" s="216"/>
    </row>
    <row r="110" spans="1:2450" s="175" customFormat="1" ht="25.5" x14ac:dyDescent="0.25">
      <c r="A110" s="715"/>
      <c r="B110" s="204">
        <f t="shared" si="2"/>
        <v>5</v>
      </c>
      <c r="C110" s="313" t="s">
        <v>56</v>
      </c>
      <c r="D110" s="205"/>
      <c r="E110" s="205"/>
      <c r="F110" s="205"/>
      <c r="G110" s="206"/>
      <c r="H110" s="290"/>
      <c r="I110" s="373"/>
      <c r="J110" s="373"/>
      <c r="K110" s="373"/>
      <c r="L110" s="373"/>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c r="HX110" s="216"/>
      <c r="HY110" s="216"/>
      <c r="HZ110" s="216"/>
      <c r="IA110" s="216"/>
      <c r="IB110" s="216"/>
      <c r="IC110" s="216"/>
      <c r="ID110" s="216"/>
      <c r="IE110" s="216"/>
      <c r="IF110" s="216"/>
      <c r="IG110" s="216"/>
      <c r="IH110" s="216"/>
      <c r="II110" s="216"/>
      <c r="IJ110" s="216"/>
      <c r="IK110" s="216"/>
      <c r="IL110" s="216"/>
      <c r="IM110" s="216"/>
      <c r="IN110" s="216"/>
      <c r="IO110" s="216"/>
      <c r="IP110" s="216"/>
      <c r="IQ110" s="216"/>
      <c r="IR110" s="216"/>
      <c r="IS110" s="216"/>
      <c r="IT110" s="216"/>
      <c r="IU110" s="216"/>
      <c r="IV110" s="216"/>
      <c r="IW110" s="216"/>
      <c r="IX110" s="216"/>
      <c r="IY110" s="216"/>
      <c r="IZ110" s="216"/>
      <c r="JA110" s="216"/>
      <c r="JB110" s="216"/>
      <c r="JC110" s="216"/>
      <c r="JD110" s="216"/>
      <c r="JE110" s="216"/>
      <c r="JF110" s="216"/>
      <c r="JG110" s="216"/>
      <c r="JH110" s="216"/>
      <c r="JI110" s="216"/>
      <c r="JJ110" s="216"/>
      <c r="JK110" s="216"/>
      <c r="JL110" s="216"/>
      <c r="JM110" s="216"/>
      <c r="JN110" s="216"/>
      <c r="JO110" s="216"/>
      <c r="JP110" s="216"/>
      <c r="JQ110" s="216"/>
      <c r="JR110" s="216"/>
      <c r="JS110" s="216"/>
      <c r="JT110" s="216"/>
      <c r="JU110" s="216"/>
      <c r="JV110" s="216"/>
      <c r="JW110" s="216"/>
      <c r="JX110" s="216"/>
      <c r="JY110" s="216"/>
      <c r="JZ110" s="216"/>
      <c r="KA110" s="216"/>
      <c r="KB110" s="216"/>
      <c r="KC110" s="216"/>
      <c r="KD110" s="216"/>
      <c r="KE110" s="216"/>
      <c r="KF110" s="216"/>
      <c r="KG110" s="216"/>
      <c r="KH110" s="216"/>
      <c r="KI110" s="216"/>
      <c r="KJ110" s="216"/>
      <c r="KK110" s="216"/>
      <c r="KL110" s="216"/>
      <c r="KM110" s="216"/>
      <c r="KN110" s="216"/>
      <c r="KO110" s="216"/>
      <c r="KP110" s="216"/>
      <c r="KQ110" s="216"/>
      <c r="KR110" s="216"/>
      <c r="KS110" s="216"/>
      <c r="KT110" s="216"/>
      <c r="KU110" s="216"/>
      <c r="KV110" s="216"/>
      <c r="KW110" s="216"/>
      <c r="KX110" s="216"/>
      <c r="KY110" s="216"/>
      <c r="KZ110" s="216"/>
      <c r="LA110" s="216"/>
      <c r="LB110" s="216"/>
      <c r="LC110" s="216"/>
      <c r="LD110" s="216"/>
      <c r="LE110" s="216"/>
      <c r="LF110" s="216"/>
      <c r="LG110" s="216"/>
      <c r="LH110" s="216"/>
      <c r="LI110" s="216"/>
      <c r="LJ110" s="216"/>
      <c r="LK110" s="216"/>
      <c r="LL110" s="216"/>
      <c r="LM110" s="216"/>
      <c r="LN110" s="216"/>
      <c r="LO110" s="216"/>
      <c r="LP110" s="216"/>
      <c r="LQ110" s="216"/>
      <c r="LR110" s="216"/>
      <c r="LS110" s="216"/>
      <c r="LT110" s="216"/>
      <c r="LU110" s="216"/>
      <c r="LV110" s="216"/>
      <c r="LW110" s="216"/>
      <c r="LX110" s="216"/>
      <c r="LY110" s="216"/>
      <c r="LZ110" s="216"/>
      <c r="MA110" s="216"/>
      <c r="MB110" s="216"/>
      <c r="MC110" s="216"/>
      <c r="MD110" s="216"/>
      <c r="ME110" s="216"/>
      <c r="MF110" s="216"/>
      <c r="MG110" s="216"/>
      <c r="MH110" s="216"/>
      <c r="MI110" s="216"/>
      <c r="MJ110" s="216"/>
      <c r="MK110" s="216"/>
      <c r="ML110" s="216"/>
      <c r="MM110" s="216"/>
      <c r="MN110" s="216"/>
      <c r="MO110" s="216"/>
      <c r="MP110" s="216"/>
      <c r="MQ110" s="216"/>
      <c r="MR110" s="216"/>
      <c r="MS110" s="216"/>
      <c r="MT110" s="216"/>
      <c r="MU110" s="216"/>
      <c r="MV110" s="216"/>
      <c r="MW110" s="216"/>
      <c r="MX110" s="216"/>
      <c r="MY110" s="216"/>
      <c r="MZ110" s="216"/>
      <c r="NA110" s="216"/>
      <c r="NB110" s="216"/>
      <c r="NC110" s="216"/>
      <c r="ND110" s="216"/>
      <c r="NE110" s="216"/>
      <c r="NF110" s="216"/>
      <c r="NG110" s="216"/>
      <c r="NH110" s="216"/>
      <c r="NI110" s="216"/>
      <c r="NJ110" s="216"/>
      <c r="NK110" s="216"/>
      <c r="NL110" s="216"/>
      <c r="NM110" s="216"/>
      <c r="NN110" s="216"/>
      <c r="NO110" s="216"/>
      <c r="NP110" s="216"/>
      <c r="NQ110" s="216"/>
      <c r="NR110" s="216"/>
      <c r="NS110" s="216"/>
      <c r="NT110" s="216"/>
      <c r="NU110" s="216"/>
      <c r="NV110" s="216"/>
      <c r="NW110" s="216"/>
      <c r="NX110" s="216"/>
      <c r="NY110" s="216"/>
      <c r="NZ110" s="216"/>
      <c r="OA110" s="216"/>
      <c r="OB110" s="216"/>
      <c r="OC110" s="216"/>
      <c r="OD110" s="216"/>
      <c r="OE110" s="216"/>
      <c r="OF110" s="216"/>
      <c r="OG110" s="216"/>
      <c r="OH110" s="216"/>
      <c r="OI110" s="216"/>
      <c r="OJ110" s="216"/>
      <c r="OK110" s="216"/>
      <c r="OL110" s="216"/>
      <c r="OM110" s="216"/>
      <c r="ON110" s="216"/>
      <c r="OO110" s="216"/>
      <c r="OP110" s="216"/>
      <c r="OQ110" s="216"/>
      <c r="OR110" s="216"/>
      <c r="OS110" s="216"/>
      <c r="OT110" s="216"/>
      <c r="OU110" s="216"/>
      <c r="OV110" s="216"/>
      <c r="OW110" s="216"/>
      <c r="OX110" s="216"/>
      <c r="OY110" s="216"/>
      <c r="OZ110" s="216"/>
      <c r="PA110" s="216"/>
      <c r="PB110" s="216"/>
      <c r="PC110" s="216"/>
      <c r="PD110" s="216"/>
      <c r="PE110" s="216"/>
      <c r="PF110" s="216"/>
      <c r="PG110" s="216"/>
      <c r="PH110" s="216"/>
      <c r="PI110" s="216"/>
      <c r="PJ110" s="216"/>
      <c r="PK110" s="216"/>
      <c r="PL110" s="216"/>
      <c r="PM110" s="216"/>
      <c r="PN110" s="216"/>
      <c r="PO110" s="216"/>
      <c r="PP110" s="216"/>
      <c r="PQ110" s="216"/>
      <c r="PR110" s="216"/>
      <c r="PS110" s="216"/>
      <c r="PT110" s="216"/>
      <c r="PU110" s="216"/>
      <c r="PV110" s="216"/>
      <c r="PW110" s="216"/>
      <c r="PX110" s="216"/>
      <c r="PY110" s="216"/>
      <c r="PZ110" s="216"/>
      <c r="QA110" s="216"/>
      <c r="QB110" s="216"/>
      <c r="QC110" s="216"/>
      <c r="QD110" s="216"/>
      <c r="QE110" s="216"/>
      <c r="QF110" s="216"/>
      <c r="QG110" s="216"/>
      <c r="QH110" s="216"/>
      <c r="QI110" s="216"/>
      <c r="QJ110" s="216"/>
      <c r="QK110" s="216"/>
      <c r="QL110" s="216"/>
      <c r="QM110" s="216"/>
      <c r="QN110" s="216"/>
      <c r="QO110" s="216"/>
      <c r="QP110" s="216"/>
      <c r="QQ110" s="216"/>
      <c r="QR110" s="216"/>
      <c r="QS110" s="216"/>
      <c r="QT110" s="216"/>
      <c r="QU110" s="216"/>
      <c r="QV110" s="216"/>
      <c r="QW110" s="216"/>
      <c r="QX110" s="216"/>
      <c r="QY110" s="216"/>
      <c r="QZ110" s="216"/>
      <c r="RA110" s="216"/>
      <c r="RB110" s="216"/>
      <c r="RC110" s="216"/>
      <c r="RD110" s="216"/>
      <c r="RE110" s="216"/>
      <c r="RF110" s="216"/>
      <c r="RG110" s="216"/>
      <c r="RH110" s="216"/>
      <c r="RI110" s="216"/>
      <c r="RJ110" s="216"/>
      <c r="RK110" s="216"/>
      <c r="RL110" s="216"/>
      <c r="RM110" s="216"/>
      <c r="RN110" s="216"/>
      <c r="RO110" s="216"/>
      <c r="RP110" s="216"/>
      <c r="RQ110" s="216"/>
      <c r="RR110" s="216"/>
      <c r="RS110" s="216"/>
      <c r="RT110" s="216"/>
      <c r="RU110" s="216"/>
      <c r="RV110" s="216"/>
      <c r="RW110" s="216"/>
      <c r="RX110" s="216"/>
      <c r="RY110" s="216"/>
      <c r="RZ110" s="216"/>
      <c r="SA110" s="216"/>
      <c r="SB110" s="216"/>
      <c r="SC110" s="216"/>
      <c r="SD110" s="216"/>
      <c r="SE110" s="216"/>
      <c r="SF110" s="216"/>
      <c r="SG110" s="216"/>
      <c r="SH110" s="216"/>
      <c r="SI110" s="216"/>
      <c r="SJ110" s="216"/>
      <c r="SK110" s="216"/>
      <c r="SL110" s="216"/>
      <c r="SM110" s="216"/>
      <c r="SN110" s="216"/>
      <c r="SO110" s="216"/>
      <c r="SP110" s="216"/>
      <c r="SQ110" s="216"/>
      <c r="SR110" s="216"/>
      <c r="SS110" s="216"/>
      <c r="ST110" s="216"/>
      <c r="SU110" s="216"/>
      <c r="SV110" s="216"/>
      <c r="SW110" s="216"/>
      <c r="SX110" s="216"/>
      <c r="SY110" s="216"/>
      <c r="SZ110" s="216"/>
      <c r="TA110" s="216"/>
      <c r="TB110" s="216"/>
      <c r="TC110" s="216"/>
      <c r="TD110" s="216"/>
      <c r="TE110" s="216"/>
      <c r="TF110" s="216"/>
      <c r="TG110" s="216"/>
      <c r="TH110" s="216"/>
      <c r="TI110" s="216"/>
      <c r="TJ110" s="216"/>
      <c r="TK110" s="216"/>
      <c r="TL110" s="216"/>
      <c r="TM110" s="216"/>
      <c r="TN110" s="216"/>
      <c r="TO110" s="216"/>
      <c r="TP110" s="216"/>
      <c r="TQ110" s="216"/>
      <c r="TR110" s="216"/>
      <c r="TS110" s="216"/>
      <c r="TT110" s="216"/>
      <c r="TU110" s="216"/>
      <c r="TV110" s="216"/>
      <c r="TW110" s="216"/>
      <c r="TX110" s="216"/>
      <c r="TY110" s="216"/>
      <c r="TZ110" s="216"/>
      <c r="UA110" s="216"/>
      <c r="UB110" s="216"/>
      <c r="UC110" s="216"/>
      <c r="UD110" s="216"/>
      <c r="UE110" s="216"/>
      <c r="UF110" s="216"/>
      <c r="UG110" s="216"/>
      <c r="UH110" s="216"/>
      <c r="UI110" s="216"/>
      <c r="UJ110" s="216"/>
      <c r="UK110" s="216"/>
      <c r="UL110" s="216"/>
      <c r="UM110" s="216"/>
      <c r="UN110" s="216"/>
      <c r="UO110" s="216"/>
      <c r="UP110" s="216"/>
      <c r="UQ110" s="216"/>
      <c r="UR110" s="216"/>
      <c r="US110" s="216"/>
      <c r="UT110" s="216"/>
      <c r="UU110" s="216"/>
      <c r="UV110" s="216"/>
      <c r="UW110" s="216"/>
      <c r="UX110" s="216"/>
      <c r="UY110" s="216"/>
      <c r="UZ110" s="216"/>
      <c r="VA110" s="216"/>
      <c r="VB110" s="216"/>
      <c r="VC110" s="216"/>
      <c r="VD110" s="216"/>
      <c r="VE110" s="216"/>
      <c r="VF110" s="216"/>
      <c r="VG110" s="216"/>
      <c r="VH110" s="216"/>
      <c r="VI110" s="216"/>
      <c r="VJ110" s="216"/>
      <c r="VK110" s="216"/>
      <c r="VL110" s="216"/>
      <c r="VM110" s="216"/>
      <c r="VN110" s="216"/>
      <c r="VO110" s="216"/>
      <c r="VP110" s="216"/>
      <c r="VQ110" s="216"/>
      <c r="VR110" s="216"/>
      <c r="VS110" s="216"/>
      <c r="VT110" s="216"/>
      <c r="VU110" s="216"/>
      <c r="VV110" s="216"/>
      <c r="VW110" s="216"/>
      <c r="VX110" s="216"/>
      <c r="VY110" s="216"/>
      <c r="VZ110" s="216"/>
      <c r="WA110" s="216"/>
      <c r="WB110" s="216"/>
      <c r="WC110" s="216"/>
      <c r="WD110" s="216"/>
      <c r="WE110" s="216"/>
      <c r="WF110" s="216"/>
      <c r="WG110" s="216"/>
      <c r="WH110" s="216"/>
      <c r="WI110" s="216"/>
      <c r="WJ110" s="216"/>
      <c r="WK110" s="216"/>
      <c r="WL110" s="216"/>
      <c r="WM110" s="216"/>
      <c r="WN110" s="216"/>
      <c r="WO110" s="216"/>
      <c r="WP110" s="216"/>
      <c r="WQ110" s="216"/>
      <c r="WR110" s="216"/>
      <c r="WS110" s="216"/>
      <c r="WT110" s="216"/>
      <c r="WU110" s="216"/>
      <c r="WV110" s="216"/>
      <c r="WW110" s="216"/>
      <c r="WX110" s="216"/>
      <c r="WY110" s="216"/>
      <c r="WZ110" s="216"/>
      <c r="XA110" s="216"/>
      <c r="XB110" s="216"/>
      <c r="XC110" s="216"/>
      <c r="XD110" s="216"/>
      <c r="XE110" s="216"/>
      <c r="XF110" s="216"/>
      <c r="XG110" s="216"/>
      <c r="XH110" s="216"/>
      <c r="XI110" s="216"/>
      <c r="XJ110" s="216"/>
      <c r="XK110" s="216"/>
      <c r="XL110" s="216"/>
      <c r="XM110" s="216"/>
      <c r="XN110" s="216"/>
      <c r="XO110" s="216"/>
      <c r="XP110" s="216"/>
      <c r="XQ110" s="216"/>
      <c r="XR110" s="216"/>
      <c r="XS110" s="216"/>
      <c r="XT110" s="216"/>
      <c r="XU110" s="216"/>
      <c r="XV110" s="216"/>
      <c r="XW110" s="216"/>
      <c r="XX110" s="216"/>
      <c r="XY110" s="216"/>
      <c r="XZ110" s="216"/>
      <c r="YA110" s="216"/>
      <c r="YB110" s="216"/>
      <c r="YC110" s="216"/>
      <c r="YD110" s="216"/>
      <c r="YE110" s="216"/>
      <c r="YF110" s="216"/>
      <c r="YG110" s="216"/>
      <c r="YH110" s="216"/>
      <c r="YI110" s="216"/>
      <c r="YJ110" s="216"/>
      <c r="YK110" s="216"/>
      <c r="YL110" s="216"/>
      <c r="YM110" s="216"/>
      <c r="YN110" s="216"/>
      <c r="YO110" s="216"/>
      <c r="YP110" s="216"/>
      <c r="YQ110" s="216"/>
      <c r="YR110" s="216"/>
      <c r="YS110" s="216"/>
      <c r="YT110" s="216"/>
      <c r="YU110" s="216"/>
      <c r="YV110" s="216"/>
      <c r="YW110" s="216"/>
      <c r="YX110" s="216"/>
      <c r="YY110" s="216"/>
      <c r="YZ110" s="216"/>
      <c r="ZA110" s="216"/>
      <c r="ZB110" s="216"/>
      <c r="ZC110" s="216"/>
      <c r="ZD110" s="216"/>
      <c r="ZE110" s="216"/>
      <c r="ZF110" s="216"/>
      <c r="ZG110" s="216"/>
      <c r="ZH110" s="216"/>
      <c r="ZI110" s="216"/>
      <c r="ZJ110" s="216"/>
      <c r="ZK110" s="216"/>
      <c r="ZL110" s="216"/>
      <c r="ZM110" s="216"/>
      <c r="ZN110" s="216"/>
      <c r="ZO110" s="216"/>
      <c r="ZP110" s="216"/>
      <c r="ZQ110" s="216"/>
      <c r="ZR110" s="216"/>
      <c r="ZS110" s="216"/>
      <c r="ZT110" s="216"/>
      <c r="ZU110" s="216"/>
      <c r="ZV110" s="216"/>
      <c r="ZW110" s="216"/>
      <c r="ZX110" s="216"/>
      <c r="ZY110" s="216"/>
      <c r="ZZ110" s="216"/>
      <c r="AAA110" s="216"/>
      <c r="AAB110" s="216"/>
      <c r="AAC110" s="216"/>
      <c r="AAD110" s="216"/>
      <c r="AAE110" s="216"/>
      <c r="AAF110" s="216"/>
      <c r="AAG110" s="216"/>
      <c r="AAH110" s="216"/>
      <c r="AAI110" s="216"/>
      <c r="AAJ110" s="216"/>
      <c r="AAK110" s="216"/>
      <c r="AAL110" s="216"/>
      <c r="AAM110" s="216"/>
      <c r="AAN110" s="216"/>
      <c r="AAO110" s="216"/>
      <c r="AAP110" s="216"/>
      <c r="AAQ110" s="216"/>
      <c r="AAR110" s="216"/>
      <c r="AAS110" s="216"/>
      <c r="AAT110" s="216"/>
      <c r="AAU110" s="216"/>
      <c r="AAV110" s="216"/>
      <c r="AAW110" s="216"/>
      <c r="AAX110" s="216"/>
      <c r="AAY110" s="216"/>
      <c r="AAZ110" s="216"/>
      <c r="ABA110" s="216"/>
      <c r="ABB110" s="216"/>
      <c r="ABC110" s="216"/>
      <c r="ABD110" s="216"/>
      <c r="ABE110" s="216"/>
      <c r="ABF110" s="216"/>
      <c r="ABG110" s="216"/>
      <c r="ABH110" s="216"/>
      <c r="ABI110" s="216"/>
      <c r="ABJ110" s="216"/>
      <c r="ABK110" s="216"/>
      <c r="ABL110" s="216"/>
      <c r="ABM110" s="216"/>
      <c r="ABN110" s="216"/>
      <c r="ABO110" s="216"/>
      <c r="ABP110" s="216"/>
      <c r="ABQ110" s="216"/>
      <c r="ABR110" s="216"/>
      <c r="ABS110" s="216"/>
      <c r="ABT110" s="216"/>
      <c r="ABU110" s="216"/>
      <c r="ABV110" s="216"/>
      <c r="ABW110" s="216"/>
      <c r="ABX110" s="216"/>
      <c r="ABY110" s="216"/>
      <c r="ABZ110" s="216"/>
      <c r="ACA110" s="216"/>
      <c r="ACB110" s="216"/>
      <c r="ACC110" s="216"/>
      <c r="ACD110" s="216"/>
      <c r="ACE110" s="216"/>
      <c r="ACF110" s="216"/>
      <c r="ACG110" s="216"/>
      <c r="ACH110" s="216"/>
      <c r="ACI110" s="216"/>
      <c r="ACJ110" s="216"/>
      <c r="ACK110" s="216"/>
      <c r="ACL110" s="216"/>
      <c r="ACM110" s="216"/>
      <c r="ACN110" s="216"/>
      <c r="ACO110" s="216"/>
      <c r="ACP110" s="216"/>
      <c r="ACQ110" s="216"/>
      <c r="ACR110" s="216"/>
      <c r="ACS110" s="216"/>
      <c r="ACT110" s="216"/>
      <c r="ACU110" s="216"/>
      <c r="ACV110" s="216"/>
      <c r="ACW110" s="216"/>
      <c r="ACX110" s="216"/>
      <c r="ACY110" s="216"/>
      <c r="ACZ110" s="216"/>
      <c r="ADA110" s="216"/>
      <c r="ADB110" s="216"/>
      <c r="ADC110" s="216"/>
      <c r="ADD110" s="216"/>
      <c r="ADE110" s="216"/>
      <c r="ADF110" s="216"/>
      <c r="ADG110" s="216"/>
      <c r="ADH110" s="216"/>
      <c r="ADI110" s="216"/>
      <c r="ADJ110" s="216"/>
      <c r="ADK110" s="216"/>
      <c r="ADL110" s="216"/>
      <c r="ADM110" s="216"/>
      <c r="ADN110" s="216"/>
      <c r="ADO110" s="216"/>
      <c r="ADP110" s="216"/>
      <c r="ADQ110" s="216"/>
      <c r="ADR110" s="216"/>
      <c r="ADS110" s="216"/>
      <c r="ADT110" s="216"/>
      <c r="ADU110" s="216"/>
      <c r="ADV110" s="216"/>
      <c r="ADW110" s="216"/>
      <c r="ADX110" s="216"/>
      <c r="ADY110" s="216"/>
      <c r="ADZ110" s="216"/>
      <c r="AEA110" s="216"/>
      <c r="AEB110" s="216"/>
      <c r="AEC110" s="216"/>
      <c r="AED110" s="216"/>
      <c r="AEE110" s="216"/>
      <c r="AEF110" s="216"/>
      <c r="AEG110" s="216"/>
      <c r="AEH110" s="216"/>
      <c r="AEI110" s="216"/>
      <c r="AEJ110" s="216"/>
      <c r="AEK110" s="216"/>
      <c r="AEL110" s="216"/>
      <c r="AEM110" s="216"/>
      <c r="AEN110" s="216"/>
      <c r="AEO110" s="216"/>
      <c r="AEP110" s="216"/>
      <c r="AEQ110" s="216"/>
      <c r="AER110" s="216"/>
      <c r="AES110" s="216"/>
      <c r="AET110" s="216"/>
      <c r="AEU110" s="216"/>
      <c r="AEV110" s="216"/>
      <c r="AEW110" s="216"/>
      <c r="AEX110" s="216"/>
      <c r="AEY110" s="216"/>
      <c r="AEZ110" s="216"/>
      <c r="AFA110" s="216"/>
      <c r="AFB110" s="216"/>
      <c r="AFC110" s="216"/>
      <c r="AFD110" s="216"/>
      <c r="AFE110" s="216"/>
      <c r="AFF110" s="216"/>
      <c r="AFG110" s="216"/>
      <c r="AFH110" s="216"/>
      <c r="AFI110" s="216"/>
      <c r="AFJ110" s="216"/>
      <c r="AFK110" s="216"/>
      <c r="AFL110" s="216"/>
      <c r="AFM110" s="216"/>
      <c r="AFN110" s="216"/>
      <c r="AFO110" s="216"/>
      <c r="AFP110" s="216"/>
      <c r="AFQ110" s="216"/>
      <c r="AFR110" s="216"/>
      <c r="AFS110" s="216"/>
      <c r="AFT110" s="216"/>
      <c r="AFU110" s="216"/>
      <c r="AFV110" s="216"/>
      <c r="AFW110" s="216"/>
      <c r="AFX110" s="216"/>
      <c r="AFY110" s="216"/>
      <c r="AFZ110" s="216"/>
      <c r="AGA110" s="216"/>
      <c r="AGB110" s="216"/>
      <c r="AGC110" s="216"/>
      <c r="AGD110" s="216"/>
      <c r="AGE110" s="216"/>
      <c r="AGF110" s="216"/>
      <c r="AGG110" s="216"/>
      <c r="AGH110" s="216"/>
      <c r="AGI110" s="216"/>
      <c r="AGJ110" s="216"/>
      <c r="AGK110" s="216"/>
      <c r="AGL110" s="216"/>
      <c r="AGM110" s="216"/>
      <c r="AGN110" s="216"/>
      <c r="AGO110" s="216"/>
      <c r="AGP110" s="216"/>
      <c r="AGQ110" s="216"/>
      <c r="AGR110" s="216"/>
      <c r="AGS110" s="216"/>
      <c r="AGT110" s="216"/>
      <c r="AGU110" s="216"/>
      <c r="AGV110" s="216"/>
      <c r="AGW110" s="216"/>
      <c r="AGX110" s="216"/>
      <c r="AGY110" s="216"/>
      <c r="AGZ110" s="216"/>
      <c r="AHA110" s="216"/>
      <c r="AHB110" s="216"/>
      <c r="AHC110" s="216"/>
      <c r="AHD110" s="216"/>
      <c r="AHE110" s="216"/>
      <c r="AHF110" s="216"/>
      <c r="AHG110" s="216"/>
      <c r="AHH110" s="216"/>
      <c r="AHI110" s="216"/>
      <c r="AHJ110" s="216"/>
      <c r="AHK110" s="216"/>
      <c r="AHL110" s="216"/>
      <c r="AHM110" s="216"/>
      <c r="AHN110" s="216"/>
      <c r="AHO110" s="216"/>
      <c r="AHP110" s="216"/>
      <c r="AHQ110" s="216"/>
      <c r="AHR110" s="216"/>
      <c r="AHS110" s="216"/>
      <c r="AHT110" s="216"/>
      <c r="AHU110" s="216"/>
      <c r="AHV110" s="216"/>
      <c r="AHW110" s="216"/>
      <c r="AHX110" s="216"/>
      <c r="AHY110" s="216"/>
      <c r="AHZ110" s="216"/>
      <c r="AIA110" s="216"/>
      <c r="AIB110" s="216"/>
      <c r="AIC110" s="216"/>
      <c r="AID110" s="216"/>
      <c r="AIE110" s="216"/>
      <c r="AIF110" s="216"/>
      <c r="AIG110" s="216"/>
      <c r="AIH110" s="216"/>
      <c r="AII110" s="216"/>
      <c r="AIJ110" s="216"/>
      <c r="AIK110" s="216"/>
      <c r="AIL110" s="216"/>
      <c r="AIM110" s="216"/>
      <c r="AIN110" s="216"/>
      <c r="AIO110" s="216"/>
      <c r="AIP110" s="216"/>
      <c r="AIQ110" s="216"/>
      <c r="AIR110" s="216"/>
      <c r="AIS110" s="216"/>
      <c r="AIT110" s="216"/>
      <c r="AIU110" s="216"/>
      <c r="AIV110" s="216"/>
      <c r="AIW110" s="216"/>
      <c r="AIX110" s="216"/>
      <c r="AIY110" s="216"/>
      <c r="AIZ110" s="216"/>
      <c r="AJA110" s="216"/>
      <c r="AJB110" s="216"/>
      <c r="AJC110" s="216"/>
      <c r="AJD110" s="216"/>
      <c r="AJE110" s="216"/>
      <c r="AJF110" s="216"/>
      <c r="AJG110" s="216"/>
      <c r="AJH110" s="216"/>
      <c r="AJI110" s="216"/>
      <c r="AJJ110" s="216"/>
      <c r="AJK110" s="216"/>
      <c r="AJL110" s="216"/>
      <c r="AJM110" s="216"/>
      <c r="AJN110" s="216"/>
      <c r="AJO110" s="216"/>
      <c r="AJP110" s="216"/>
      <c r="AJQ110" s="216"/>
      <c r="AJR110" s="216"/>
      <c r="AJS110" s="216"/>
      <c r="AJT110" s="216"/>
      <c r="AJU110" s="216"/>
      <c r="AJV110" s="216"/>
      <c r="AJW110" s="216"/>
      <c r="AJX110" s="216"/>
      <c r="AJY110" s="216"/>
      <c r="AJZ110" s="216"/>
      <c r="AKA110" s="216"/>
      <c r="AKB110" s="216"/>
      <c r="AKC110" s="216"/>
      <c r="AKD110" s="216"/>
      <c r="AKE110" s="216"/>
      <c r="AKF110" s="216"/>
      <c r="AKG110" s="216"/>
      <c r="AKH110" s="216"/>
      <c r="AKI110" s="216"/>
      <c r="AKJ110" s="216"/>
      <c r="AKK110" s="216"/>
      <c r="AKL110" s="216"/>
      <c r="AKM110" s="216"/>
      <c r="AKN110" s="216"/>
      <c r="AKO110" s="216"/>
      <c r="AKP110" s="216"/>
      <c r="AKQ110" s="216"/>
      <c r="AKR110" s="216"/>
      <c r="AKS110" s="216"/>
      <c r="AKT110" s="216"/>
      <c r="AKU110" s="216"/>
      <c r="AKV110" s="216"/>
      <c r="AKW110" s="216"/>
      <c r="AKX110" s="216"/>
      <c r="AKY110" s="216"/>
      <c r="AKZ110" s="216"/>
      <c r="ALA110" s="216"/>
      <c r="ALB110" s="216"/>
      <c r="ALC110" s="216"/>
      <c r="ALD110" s="216"/>
      <c r="ALE110" s="216"/>
      <c r="ALF110" s="216"/>
      <c r="ALG110" s="216"/>
      <c r="ALH110" s="216"/>
      <c r="ALI110" s="216"/>
      <c r="ALJ110" s="216"/>
      <c r="ALK110" s="216"/>
      <c r="ALL110" s="216"/>
      <c r="ALM110" s="216"/>
      <c r="ALN110" s="216"/>
      <c r="ALO110" s="216"/>
      <c r="ALP110" s="216"/>
      <c r="ALQ110" s="216"/>
      <c r="ALR110" s="216"/>
      <c r="ALS110" s="216"/>
      <c r="ALT110" s="216"/>
      <c r="ALU110" s="216"/>
      <c r="ALV110" s="216"/>
      <c r="ALW110" s="216"/>
      <c r="ALX110" s="216"/>
      <c r="ALY110" s="216"/>
      <c r="ALZ110" s="216"/>
      <c r="AMA110" s="216"/>
      <c r="AMB110" s="216"/>
      <c r="AMC110" s="216"/>
      <c r="AMD110" s="216"/>
      <c r="AME110" s="216"/>
      <c r="AMF110" s="216"/>
      <c r="AMG110" s="216"/>
      <c r="AMH110" s="216"/>
      <c r="AMI110" s="216"/>
      <c r="AMJ110" s="216"/>
      <c r="AMK110" s="216"/>
      <c r="AML110" s="216"/>
      <c r="AMM110" s="216"/>
      <c r="AMN110" s="216"/>
      <c r="AMO110" s="216"/>
      <c r="AMP110" s="216"/>
      <c r="AMQ110" s="216"/>
      <c r="AMR110" s="216"/>
      <c r="AMS110" s="216"/>
      <c r="AMT110" s="216"/>
      <c r="AMU110" s="216"/>
      <c r="AMV110" s="216"/>
      <c r="AMW110" s="216"/>
      <c r="AMX110" s="216"/>
      <c r="AMY110" s="216"/>
      <c r="AMZ110" s="216"/>
      <c r="ANA110" s="216"/>
      <c r="ANB110" s="216"/>
      <c r="ANC110" s="216"/>
      <c r="AND110" s="216"/>
      <c r="ANE110" s="216"/>
      <c r="ANF110" s="216"/>
      <c r="ANG110" s="216"/>
      <c r="ANH110" s="216"/>
      <c r="ANI110" s="216"/>
      <c r="ANJ110" s="216"/>
      <c r="ANK110" s="216"/>
      <c r="ANL110" s="216"/>
      <c r="ANM110" s="216"/>
      <c r="ANN110" s="216"/>
      <c r="ANO110" s="216"/>
      <c r="ANP110" s="216"/>
      <c r="ANQ110" s="216"/>
      <c r="ANR110" s="216"/>
      <c r="ANS110" s="216"/>
      <c r="ANT110" s="216"/>
      <c r="ANU110" s="216"/>
      <c r="ANV110" s="216"/>
      <c r="ANW110" s="216"/>
      <c r="ANX110" s="216"/>
      <c r="ANY110" s="216"/>
      <c r="ANZ110" s="216"/>
      <c r="AOA110" s="216"/>
      <c r="AOB110" s="216"/>
      <c r="AOC110" s="216"/>
      <c r="AOD110" s="216"/>
      <c r="AOE110" s="216"/>
      <c r="AOF110" s="216"/>
      <c r="AOG110" s="216"/>
      <c r="AOH110" s="216"/>
      <c r="AOI110" s="216"/>
      <c r="AOJ110" s="216"/>
      <c r="AOK110" s="216"/>
      <c r="AOL110" s="216"/>
      <c r="AOM110" s="216"/>
      <c r="AON110" s="216"/>
      <c r="AOO110" s="216"/>
      <c r="AOP110" s="216"/>
      <c r="AOQ110" s="216"/>
      <c r="AOR110" s="216"/>
      <c r="AOS110" s="216"/>
      <c r="AOT110" s="216"/>
      <c r="AOU110" s="216"/>
      <c r="AOV110" s="216"/>
      <c r="AOW110" s="216"/>
      <c r="AOX110" s="216"/>
      <c r="AOY110" s="216"/>
      <c r="AOZ110" s="216"/>
      <c r="APA110" s="216"/>
      <c r="APB110" s="216"/>
      <c r="APC110" s="216"/>
      <c r="APD110" s="216"/>
      <c r="APE110" s="216"/>
      <c r="APF110" s="216"/>
      <c r="APG110" s="216"/>
      <c r="APH110" s="216"/>
      <c r="API110" s="216"/>
      <c r="APJ110" s="216"/>
      <c r="APK110" s="216"/>
      <c r="APL110" s="216"/>
      <c r="APM110" s="216"/>
      <c r="APN110" s="216"/>
      <c r="APO110" s="216"/>
      <c r="APP110" s="216"/>
      <c r="APQ110" s="216"/>
      <c r="APR110" s="216"/>
      <c r="APS110" s="216"/>
      <c r="APT110" s="216"/>
      <c r="APU110" s="216"/>
      <c r="APV110" s="216"/>
      <c r="APW110" s="216"/>
      <c r="APX110" s="216"/>
      <c r="APY110" s="216"/>
      <c r="APZ110" s="216"/>
      <c r="AQA110" s="216"/>
      <c r="AQB110" s="216"/>
      <c r="AQC110" s="216"/>
      <c r="AQD110" s="216"/>
      <c r="AQE110" s="216"/>
      <c r="AQF110" s="216"/>
      <c r="AQG110" s="216"/>
      <c r="AQH110" s="216"/>
      <c r="AQI110" s="216"/>
      <c r="AQJ110" s="216"/>
      <c r="AQK110" s="216"/>
      <c r="AQL110" s="216"/>
      <c r="AQM110" s="216"/>
      <c r="AQN110" s="216"/>
      <c r="AQO110" s="216"/>
      <c r="AQP110" s="216"/>
      <c r="AQQ110" s="216"/>
      <c r="AQR110" s="216"/>
      <c r="AQS110" s="216"/>
      <c r="AQT110" s="216"/>
      <c r="AQU110" s="216"/>
      <c r="AQV110" s="216"/>
      <c r="AQW110" s="216"/>
      <c r="AQX110" s="216"/>
      <c r="AQY110" s="216"/>
      <c r="AQZ110" s="216"/>
      <c r="ARA110" s="216"/>
      <c r="ARB110" s="216"/>
      <c r="ARC110" s="216"/>
      <c r="ARD110" s="216"/>
      <c r="ARE110" s="216"/>
      <c r="ARF110" s="216"/>
      <c r="ARG110" s="216"/>
      <c r="ARH110" s="216"/>
      <c r="ARI110" s="216"/>
      <c r="ARJ110" s="216"/>
      <c r="ARK110" s="216"/>
      <c r="ARL110" s="216"/>
      <c r="ARM110" s="216"/>
      <c r="ARN110" s="216"/>
      <c r="ARO110" s="216"/>
      <c r="ARP110" s="216"/>
      <c r="ARQ110" s="216"/>
      <c r="ARR110" s="216"/>
      <c r="ARS110" s="216"/>
      <c r="ART110" s="216"/>
      <c r="ARU110" s="216"/>
      <c r="ARV110" s="216"/>
      <c r="ARW110" s="216"/>
      <c r="ARX110" s="216"/>
      <c r="ARY110" s="216"/>
      <c r="ARZ110" s="216"/>
      <c r="ASA110" s="216"/>
      <c r="ASB110" s="216"/>
      <c r="ASC110" s="216"/>
      <c r="ASD110" s="216"/>
      <c r="ASE110" s="216"/>
      <c r="ASF110" s="216"/>
      <c r="ASG110" s="216"/>
      <c r="ASH110" s="216"/>
      <c r="ASI110" s="216"/>
      <c r="ASJ110" s="216"/>
      <c r="ASK110" s="216"/>
      <c r="ASL110" s="216"/>
      <c r="ASM110" s="216"/>
      <c r="ASN110" s="216"/>
      <c r="ASO110" s="216"/>
      <c r="ASP110" s="216"/>
      <c r="ASQ110" s="216"/>
      <c r="ASR110" s="216"/>
      <c r="ASS110" s="216"/>
      <c r="AST110" s="216"/>
      <c r="ASU110" s="216"/>
      <c r="ASV110" s="216"/>
      <c r="ASW110" s="216"/>
      <c r="ASX110" s="216"/>
      <c r="ASY110" s="216"/>
      <c r="ASZ110" s="216"/>
      <c r="ATA110" s="216"/>
      <c r="ATB110" s="216"/>
      <c r="ATC110" s="216"/>
      <c r="ATD110" s="216"/>
      <c r="ATE110" s="216"/>
      <c r="ATF110" s="216"/>
      <c r="ATG110" s="216"/>
      <c r="ATH110" s="216"/>
      <c r="ATI110" s="216"/>
      <c r="ATJ110" s="216"/>
      <c r="ATK110" s="216"/>
      <c r="ATL110" s="216"/>
      <c r="ATM110" s="216"/>
      <c r="ATN110" s="216"/>
      <c r="ATO110" s="216"/>
      <c r="ATP110" s="216"/>
      <c r="ATQ110" s="216"/>
      <c r="ATR110" s="216"/>
      <c r="ATS110" s="216"/>
      <c r="ATT110" s="216"/>
      <c r="ATU110" s="216"/>
      <c r="ATV110" s="216"/>
      <c r="ATW110" s="216"/>
      <c r="ATX110" s="216"/>
      <c r="ATY110" s="216"/>
      <c r="ATZ110" s="216"/>
      <c r="AUA110" s="216"/>
      <c r="AUB110" s="216"/>
      <c r="AUC110" s="216"/>
      <c r="AUD110" s="216"/>
      <c r="AUE110" s="216"/>
      <c r="AUF110" s="216"/>
      <c r="AUG110" s="216"/>
      <c r="AUH110" s="216"/>
      <c r="AUI110" s="216"/>
      <c r="AUJ110" s="216"/>
      <c r="AUK110" s="216"/>
      <c r="AUL110" s="216"/>
      <c r="AUM110" s="216"/>
      <c r="AUN110" s="216"/>
      <c r="AUO110" s="216"/>
      <c r="AUP110" s="216"/>
      <c r="AUQ110" s="216"/>
      <c r="AUR110" s="216"/>
      <c r="AUS110" s="216"/>
      <c r="AUT110" s="216"/>
      <c r="AUU110" s="216"/>
      <c r="AUV110" s="216"/>
      <c r="AUW110" s="216"/>
      <c r="AUX110" s="216"/>
      <c r="AUY110" s="216"/>
      <c r="AUZ110" s="216"/>
      <c r="AVA110" s="216"/>
      <c r="AVB110" s="216"/>
      <c r="AVC110" s="216"/>
      <c r="AVD110" s="216"/>
      <c r="AVE110" s="216"/>
      <c r="AVF110" s="216"/>
      <c r="AVG110" s="216"/>
      <c r="AVH110" s="216"/>
      <c r="AVI110" s="216"/>
      <c r="AVJ110" s="216"/>
      <c r="AVK110" s="216"/>
      <c r="AVL110" s="216"/>
      <c r="AVM110" s="216"/>
      <c r="AVN110" s="216"/>
      <c r="AVO110" s="216"/>
      <c r="AVP110" s="216"/>
      <c r="AVQ110" s="216"/>
      <c r="AVR110" s="216"/>
      <c r="AVS110" s="216"/>
      <c r="AVT110" s="216"/>
      <c r="AVU110" s="216"/>
      <c r="AVV110" s="216"/>
      <c r="AVW110" s="216"/>
      <c r="AVX110" s="216"/>
      <c r="AVY110" s="216"/>
      <c r="AVZ110" s="216"/>
      <c r="AWA110" s="216"/>
      <c r="AWB110" s="216"/>
      <c r="AWC110" s="216"/>
      <c r="AWD110" s="216"/>
      <c r="AWE110" s="216"/>
      <c r="AWF110" s="216"/>
      <c r="AWG110" s="216"/>
      <c r="AWH110" s="216"/>
      <c r="AWI110" s="216"/>
      <c r="AWJ110" s="216"/>
      <c r="AWK110" s="216"/>
      <c r="AWL110" s="216"/>
      <c r="AWM110" s="216"/>
      <c r="AWN110" s="216"/>
      <c r="AWO110" s="216"/>
      <c r="AWP110" s="216"/>
      <c r="AWQ110" s="216"/>
      <c r="AWR110" s="216"/>
      <c r="AWS110" s="216"/>
      <c r="AWT110" s="216"/>
      <c r="AWU110" s="216"/>
      <c r="AWV110" s="216"/>
      <c r="AWW110" s="216"/>
      <c r="AWX110" s="216"/>
      <c r="AWY110" s="216"/>
      <c r="AWZ110" s="216"/>
      <c r="AXA110" s="216"/>
      <c r="AXB110" s="216"/>
      <c r="AXC110" s="216"/>
      <c r="AXD110" s="216"/>
      <c r="AXE110" s="216"/>
      <c r="AXF110" s="216"/>
      <c r="AXG110" s="216"/>
      <c r="AXH110" s="216"/>
      <c r="AXI110" s="216"/>
      <c r="AXJ110" s="216"/>
      <c r="AXK110" s="216"/>
      <c r="AXL110" s="216"/>
      <c r="AXM110" s="216"/>
      <c r="AXN110" s="216"/>
      <c r="AXO110" s="216"/>
      <c r="AXP110" s="216"/>
      <c r="AXQ110" s="216"/>
      <c r="AXR110" s="216"/>
      <c r="AXS110" s="216"/>
      <c r="AXT110" s="216"/>
      <c r="AXU110" s="216"/>
      <c r="AXV110" s="216"/>
      <c r="AXW110" s="216"/>
      <c r="AXX110" s="216"/>
      <c r="AXY110" s="216"/>
      <c r="AXZ110" s="216"/>
      <c r="AYA110" s="216"/>
      <c r="AYB110" s="216"/>
      <c r="AYC110" s="216"/>
      <c r="AYD110" s="216"/>
      <c r="AYE110" s="216"/>
      <c r="AYF110" s="216"/>
      <c r="AYG110" s="216"/>
      <c r="AYH110" s="216"/>
      <c r="AYI110" s="216"/>
      <c r="AYJ110" s="216"/>
      <c r="AYK110" s="216"/>
      <c r="AYL110" s="216"/>
      <c r="AYM110" s="216"/>
      <c r="AYN110" s="216"/>
      <c r="AYO110" s="216"/>
      <c r="AYP110" s="216"/>
      <c r="AYQ110" s="216"/>
      <c r="AYR110" s="216"/>
      <c r="AYS110" s="216"/>
      <c r="AYT110" s="216"/>
      <c r="AYU110" s="216"/>
      <c r="AYV110" s="216"/>
      <c r="AYW110" s="216"/>
      <c r="AYX110" s="216"/>
      <c r="AYY110" s="216"/>
      <c r="AYZ110" s="216"/>
      <c r="AZA110" s="216"/>
      <c r="AZB110" s="216"/>
      <c r="AZC110" s="216"/>
      <c r="AZD110" s="216"/>
      <c r="AZE110" s="216"/>
      <c r="AZF110" s="216"/>
      <c r="AZG110" s="216"/>
      <c r="AZH110" s="216"/>
      <c r="AZI110" s="216"/>
      <c r="AZJ110" s="216"/>
      <c r="AZK110" s="216"/>
      <c r="AZL110" s="216"/>
      <c r="AZM110" s="216"/>
      <c r="AZN110" s="216"/>
      <c r="AZO110" s="216"/>
      <c r="AZP110" s="216"/>
      <c r="AZQ110" s="216"/>
      <c r="AZR110" s="216"/>
      <c r="AZS110" s="216"/>
      <c r="AZT110" s="216"/>
      <c r="AZU110" s="216"/>
      <c r="AZV110" s="216"/>
      <c r="AZW110" s="216"/>
      <c r="AZX110" s="216"/>
      <c r="AZY110" s="216"/>
      <c r="AZZ110" s="216"/>
      <c r="BAA110" s="216"/>
      <c r="BAB110" s="216"/>
      <c r="BAC110" s="216"/>
      <c r="BAD110" s="216"/>
      <c r="BAE110" s="216"/>
      <c r="BAF110" s="216"/>
      <c r="BAG110" s="216"/>
      <c r="BAH110" s="216"/>
      <c r="BAI110" s="216"/>
      <c r="BAJ110" s="216"/>
      <c r="BAK110" s="216"/>
      <c r="BAL110" s="216"/>
      <c r="BAM110" s="216"/>
      <c r="BAN110" s="216"/>
      <c r="BAO110" s="216"/>
      <c r="BAP110" s="216"/>
      <c r="BAQ110" s="216"/>
      <c r="BAR110" s="216"/>
      <c r="BAS110" s="216"/>
      <c r="BAT110" s="216"/>
      <c r="BAU110" s="216"/>
      <c r="BAV110" s="216"/>
      <c r="BAW110" s="216"/>
      <c r="BAX110" s="216"/>
      <c r="BAY110" s="216"/>
      <c r="BAZ110" s="216"/>
      <c r="BBA110" s="216"/>
      <c r="BBB110" s="216"/>
      <c r="BBC110" s="216"/>
      <c r="BBD110" s="216"/>
      <c r="BBE110" s="216"/>
      <c r="BBF110" s="216"/>
      <c r="BBG110" s="216"/>
      <c r="BBH110" s="216"/>
      <c r="BBI110" s="216"/>
      <c r="BBJ110" s="216"/>
      <c r="BBK110" s="216"/>
      <c r="BBL110" s="216"/>
      <c r="BBM110" s="216"/>
      <c r="BBN110" s="216"/>
      <c r="BBO110" s="216"/>
      <c r="BBP110" s="216"/>
      <c r="BBQ110" s="216"/>
      <c r="BBR110" s="216"/>
      <c r="BBS110" s="216"/>
      <c r="BBT110" s="216"/>
      <c r="BBU110" s="216"/>
      <c r="BBV110" s="216"/>
      <c r="BBW110" s="216"/>
      <c r="BBX110" s="216"/>
      <c r="BBY110" s="216"/>
      <c r="BBZ110" s="216"/>
      <c r="BCA110" s="216"/>
      <c r="BCB110" s="216"/>
      <c r="BCC110" s="216"/>
      <c r="BCD110" s="216"/>
      <c r="BCE110" s="216"/>
      <c r="BCF110" s="216"/>
      <c r="BCG110" s="216"/>
      <c r="BCH110" s="216"/>
      <c r="BCI110" s="216"/>
      <c r="BCJ110" s="216"/>
      <c r="BCK110" s="216"/>
      <c r="BCL110" s="216"/>
      <c r="BCM110" s="216"/>
      <c r="BCN110" s="216"/>
      <c r="BCO110" s="216"/>
      <c r="BCP110" s="216"/>
      <c r="BCQ110" s="216"/>
      <c r="BCR110" s="216"/>
      <c r="BCS110" s="216"/>
      <c r="BCT110" s="216"/>
      <c r="BCU110" s="216"/>
      <c r="BCV110" s="216"/>
      <c r="BCW110" s="216"/>
      <c r="BCX110" s="216"/>
      <c r="BCY110" s="216"/>
      <c r="BCZ110" s="216"/>
      <c r="BDA110" s="216"/>
      <c r="BDB110" s="216"/>
      <c r="BDC110" s="216"/>
      <c r="BDD110" s="216"/>
      <c r="BDE110" s="216"/>
      <c r="BDF110" s="216"/>
      <c r="BDG110" s="216"/>
      <c r="BDH110" s="216"/>
      <c r="BDI110" s="216"/>
      <c r="BDJ110" s="216"/>
      <c r="BDK110" s="216"/>
      <c r="BDL110" s="216"/>
      <c r="BDM110" s="216"/>
      <c r="BDN110" s="216"/>
      <c r="BDO110" s="216"/>
      <c r="BDP110" s="216"/>
      <c r="BDQ110" s="216"/>
      <c r="BDR110" s="216"/>
      <c r="BDS110" s="216"/>
      <c r="BDT110" s="216"/>
      <c r="BDU110" s="216"/>
      <c r="BDV110" s="216"/>
      <c r="BDW110" s="216"/>
      <c r="BDX110" s="216"/>
      <c r="BDY110" s="216"/>
      <c r="BDZ110" s="216"/>
      <c r="BEA110" s="216"/>
      <c r="BEB110" s="216"/>
      <c r="BEC110" s="216"/>
      <c r="BED110" s="216"/>
      <c r="BEE110" s="216"/>
      <c r="BEF110" s="216"/>
      <c r="BEG110" s="216"/>
      <c r="BEH110" s="216"/>
      <c r="BEI110" s="216"/>
      <c r="BEJ110" s="216"/>
      <c r="BEK110" s="216"/>
      <c r="BEL110" s="216"/>
      <c r="BEM110" s="216"/>
      <c r="BEN110" s="216"/>
      <c r="BEO110" s="216"/>
      <c r="BEP110" s="216"/>
      <c r="BEQ110" s="216"/>
      <c r="BER110" s="216"/>
      <c r="BES110" s="216"/>
      <c r="BET110" s="216"/>
      <c r="BEU110" s="216"/>
      <c r="BEV110" s="216"/>
      <c r="BEW110" s="216"/>
      <c r="BEX110" s="216"/>
      <c r="BEY110" s="216"/>
      <c r="BEZ110" s="216"/>
      <c r="BFA110" s="216"/>
      <c r="BFB110" s="216"/>
      <c r="BFC110" s="216"/>
      <c r="BFD110" s="216"/>
      <c r="BFE110" s="216"/>
      <c r="BFF110" s="216"/>
      <c r="BFG110" s="216"/>
      <c r="BFH110" s="216"/>
      <c r="BFI110" s="216"/>
      <c r="BFJ110" s="216"/>
      <c r="BFK110" s="216"/>
      <c r="BFL110" s="216"/>
      <c r="BFM110" s="216"/>
      <c r="BFN110" s="216"/>
      <c r="BFO110" s="216"/>
      <c r="BFP110" s="216"/>
      <c r="BFQ110" s="216"/>
      <c r="BFR110" s="216"/>
      <c r="BFS110" s="216"/>
      <c r="BFT110" s="216"/>
      <c r="BFU110" s="216"/>
      <c r="BFV110" s="216"/>
      <c r="BFW110" s="216"/>
      <c r="BFX110" s="216"/>
      <c r="BFY110" s="216"/>
      <c r="BFZ110" s="216"/>
      <c r="BGA110" s="216"/>
      <c r="BGB110" s="216"/>
      <c r="BGC110" s="216"/>
      <c r="BGD110" s="216"/>
      <c r="BGE110" s="216"/>
      <c r="BGF110" s="216"/>
      <c r="BGG110" s="216"/>
      <c r="BGH110" s="216"/>
      <c r="BGI110" s="216"/>
      <c r="BGJ110" s="216"/>
      <c r="BGK110" s="216"/>
      <c r="BGL110" s="216"/>
      <c r="BGM110" s="216"/>
      <c r="BGN110" s="216"/>
      <c r="BGO110" s="216"/>
      <c r="BGP110" s="216"/>
      <c r="BGQ110" s="216"/>
      <c r="BGR110" s="216"/>
      <c r="BGS110" s="216"/>
      <c r="BGT110" s="216"/>
      <c r="BGU110" s="216"/>
      <c r="BGV110" s="216"/>
      <c r="BGW110" s="216"/>
      <c r="BGX110" s="216"/>
      <c r="BGY110" s="216"/>
      <c r="BGZ110" s="216"/>
      <c r="BHA110" s="216"/>
      <c r="BHB110" s="216"/>
      <c r="BHC110" s="216"/>
      <c r="BHD110" s="216"/>
      <c r="BHE110" s="216"/>
      <c r="BHF110" s="216"/>
      <c r="BHG110" s="216"/>
      <c r="BHH110" s="216"/>
      <c r="BHI110" s="216"/>
      <c r="BHJ110" s="216"/>
      <c r="BHK110" s="216"/>
      <c r="BHL110" s="216"/>
      <c r="BHM110" s="216"/>
      <c r="BHN110" s="216"/>
      <c r="BHO110" s="216"/>
      <c r="BHP110" s="216"/>
      <c r="BHQ110" s="216"/>
      <c r="BHR110" s="216"/>
      <c r="BHS110" s="216"/>
      <c r="BHT110" s="216"/>
      <c r="BHU110" s="216"/>
      <c r="BHV110" s="216"/>
      <c r="BHW110" s="216"/>
      <c r="BHX110" s="216"/>
      <c r="BHY110" s="216"/>
      <c r="BHZ110" s="216"/>
      <c r="BIA110" s="216"/>
      <c r="BIB110" s="216"/>
      <c r="BIC110" s="216"/>
      <c r="BID110" s="216"/>
      <c r="BIE110" s="216"/>
      <c r="BIF110" s="216"/>
      <c r="BIG110" s="216"/>
      <c r="BIH110" s="216"/>
      <c r="BII110" s="216"/>
      <c r="BIJ110" s="216"/>
      <c r="BIK110" s="216"/>
      <c r="BIL110" s="216"/>
      <c r="BIM110" s="216"/>
      <c r="BIN110" s="216"/>
      <c r="BIO110" s="216"/>
      <c r="BIP110" s="216"/>
      <c r="BIQ110" s="216"/>
      <c r="BIR110" s="216"/>
      <c r="BIS110" s="216"/>
      <c r="BIT110" s="216"/>
      <c r="BIU110" s="216"/>
      <c r="BIV110" s="216"/>
      <c r="BIW110" s="216"/>
      <c r="BIX110" s="216"/>
      <c r="BIY110" s="216"/>
      <c r="BIZ110" s="216"/>
      <c r="BJA110" s="216"/>
      <c r="BJB110" s="216"/>
      <c r="BJC110" s="216"/>
      <c r="BJD110" s="216"/>
      <c r="BJE110" s="216"/>
      <c r="BJF110" s="216"/>
      <c r="BJG110" s="216"/>
      <c r="BJH110" s="216"/>
      <c r="BJI110" s="216"/>
      <c r="BJJ110" s="216"/>
      <c r="BJK110" s="216"/>
      <c r="BJL110" s="216"/>
      <c r="BJM110" s="216"/>
      <c r="BJN110" s="216"/>
      <c r="BJO110" s="216"/>
      <c r="BJP110" s="216"/>
      <c r="BJQ110" s="216"/>
      <c r="BJR110" s="216"/>
      <c r="BJS110" s="216"/>
      <c r="BJT110" s="216"/>
      <c r="BJU110" s="216"/>
      <c r="BJV110" s="216"/>
      <c r="BJW110" s="216"/>
      <c r="BJX110" s="216"/>
      <c r="BJY110" s="216"/>
      <c r="BJZ110" s="216"/>
      <c r="BKA110" s="216"/>
      <c r="BKB110" s="216"/>
      <c r="BKC110" s="216"/>
      <c r="BKD110" s="216"/>
      <c r="BKE110" s="216"/>
      <c r="BKF110" s="216"/>
      <c r="BKG110" s="216"/>
      <c r="BKH110" s="216"/>
      <c r="BKI110" s="216"/>
      <c r="BKJ110" s="216"/>
      <c r="BKK110" s="216"/>
      <c r="BKL110" s="216"/>
      <c r="BKM110" s="216"/>
      <c r="BKN110" s="216"/>
      <c r="BKO110" s="216"/>
      <c r="BKP110" s="216"/>
      <c r="BKQ110" s="216"/>
      <c r="BKR110" s="216"/>
      <c r="BKS110" s="216"/>
      <c r="BKT110" s="216"/>
      <c r="BKU110" s="216"/>
      <c r="BKV110" s="216"/>
      <c r="BKW110" s="216"/>
      <c r="BKX110" s="216"/>
      <c r="BKY110" s="216"/>
      <c r="BKZ110" s="216"/>
      <c r="BLA110" s="216"/>
      <c r="BLB110" s="216"/>
      <c r="BLC110" s="216"/>
      <c r="BLD110" s="216"/>
      <c r="BLE110" s="216"/>
      <c r="BLF110" s="216"/>
      <c r="BLG110" s="216"/>
      <c r="BLH110" s="216"/>
      <c r="BLI110" s="216"/>
      <c r="BLJ110" s="216"/>
      <c r="BLK110" s="216"/>
      <c r="BLL110" s="216"/>
      <c r="BLM110" s="216"/>
      <c r="BLN110" s="216"/>
      <c r="BLO110" s="216"/>
      <c r="BLP110" s="216"/>
      <c r="BLQ110" s="216"/>
      <c r="BLR110" s="216"/>
      <c r="BLS110" s="216"/>
      <c r="BLT110" s="216"/>
      <c r="BLU110" s="216"/>
      <c r="BLV110" s="216"/>
      <c r="BLW110" s="216"/>
      <c r="BLX110" s="216"/>
      <c r="BLY110" s="216"/>
      <c r="BLZ110" s="216"/>
      <c r="BMA110" s="216"/>
      <c r="BMB110" s="216"/>
      <c r="BMC110" s="216"/>
      <c r="BMD110" s="216"/>
      <c r="BME110" s="216"/>
      <c r="BMF110" s="216"/>
      <c r="BMG110" s="216"/>
      <c r="BMH110" s="216"/>
      <c r="BMI110" s="216"/>
      <c r="BMJ110" s="216"/>
      <c r="BMK110" s="216"/>
      <c r="BML110" s="216"/>
      <c r="BMM110" s="216"/>
      <c r="BMN110" s="216"/>
      <c r="BMO110" s="216"/>
      <c r="BMP110" s="216"/>
      <c r="BMQ110" s="216"/>
      <c r="BMR110" s="216"/>
      <c r="BMS110" s="216"/>
      <c r="BMT110" s="216"/>
      <c r="BMU110" s="216"/>
      <c r="BMV110" s="216"/>
      <c r="BMW110" s="216"/>
      <c r="BMX110" s="216"/>
      <c r="BMY110" s="216"/>
      <c r="BMZ110" s="216"/>
      <c r="BNA110" s="216"/>
      <c r="BNB110" s="216"/>
      <c r="BNC110" s="216"/>
      <c r="BND110" s="216"/>
      <c r="BNE110" s="216"/>
      <c r="BNF110" s="216"/>
      <c r="BNG110" s="216"/>
      <c r="BNH110" s="216"/>
      <c r="BNI110" s="216"/>
      <c r="BNJ110" s="216"/>
      <c r="BNK110" s="216"/>
      <c r="BNL110" s="216"/>
      <c r="BNM110" s="216"/>
      <c r="BNN110" s="216"/>
      <c r="BNO110" s="216"/>
      <c r="BNP110" s="216"/>
      <c r="BNQ110" s="216"/>
      <c r="BNR110" s="216"/>
      <c r="BNS110" s="216"/>
      <c r="BNT110" s="216"/>
      <c r="BNU110" s="216"/>
      <c r="BNV110" s="216"/>
      <c r="BNW110" s="216"/>
      <c r="BNX110" s="216"/>
      <c r="BNY110" s="216"/>
      <c r="BNZ110" s="216"/>
      <c r="BOA110" s="216"/>
      <c r="BOB110" s="216"/>
      <c r="BOC110" s="216"/>
      <c r="BOD110" s="216"/>
      <c r="BOE110" s="216"/>
      <c r="BOF110" s="216"/>
      <c r="BOG110" s="216"/>
      <c r="BOH110" s="216"/>
      <c r="BOI110" s="216"/>
      <c r="BOJ110" s="216"/>
      <c r="BOK110" s="216"/>
      <c r="BOL110" s="216"/>
      <c r="BOM110" s="216"/>
      <c r="BON110" s="216"/>
      <c r="BOO110" s="216"/>
      <c r="BOP110" s="216"/>
      <c r="BOQ110" s="216"/>
      <c r="BOR110" s="216"/>
      <c r="BOS110" s="216"/>
      <c r="BOT110" s="216"/>
      <c r="BOU110" s="216"/>
      <c r="BOV110" s="216"/>
      <c r="BOW110" s="216"/>
      <c r="BOX110" s="216"/>
      <c r="BOY110" s="216"/>
      <c r="BOZ110" s="216"/>
      <c r="BPA110" s="216"/>
      <c r="BPB110" s="216"/>
      <c r="BPC110" s="216"/>
      <c r="BPD110" s="216"/>
      <c r="BPE110" s="216"/>
      <c r="BPF110" s="216"/>
      <c r="BPG110" s="216"/>
      <c r="BPH110" s="216"/>
      <c r="BPI110" s="216"/>
      <c r="BPJ110" s="216"/>
      <c r="BPK110" s="216"/>
      <c r="BPL110" s="216"/>
      <c r="BPM110" s="216"/>
      <c r="BPN110" s="216"/>
      <c r="BPO110" s="216"/>
      <c r="BPP110" s="216"/>
      <c r="BPQ110" s="216"/>
      <c r="BPR110" s="216"/>
      <c r="BPS110" s="216"/>
      <c r="BPT110" s="216"/>
      <c r="BPU110" s="216"/>
      <c r="BPV110" s="216"/>
      <c r="BPW110" s="216"/>
      <c r="BPX110" s="216"/>
      <c r="BPY110" s="216"/>
      <c r="BPZ110" s="216"/>
      <c r="BQA110" s="216"/>
      <c r="BQB110" s="216"/>
      <c r="BQC110" s="216"/>
      <c r="BQD110" s="216"/>
      <c r="BQE110" s="216"/>
      <c r="BQF110" s="216"/>
      <c r="BQG110" s="216"/>
      <c r="BQH110" s="216"/>
      <c r="BQI110" s="216"/>
      <c r="BQJ110" s="216"/>
      <c r="BQK110" s="216"/>
      <c r="BQL110" s="216"/>
      <c r="BQM110" s="216"/>
      <c r="BQN110" s="216"/>
      <c r="BQO110" s="216"/>
      <c r="BQP110" s="216"/>
      <c r="BQQ110" s="216"/>
      <c r="BQR110" s="216"/>
      <c r="BQS110" s="216"/>
      <c r="BQT110" s="216"/>
      <c r="BQU110" s="216"/>
      <c r="BQV110" s="216"/>
      <c r="BQW110" s="216"/>
      <c r="BQX110" s="216"/>
      <c r="BQY110" s="216"/>
      <c r="BQZ110" s="216"/>
      <c r="BRA110" s="216"/>
      <c r="BRB110" s="216"/>
      <c r="BRC110" s="216"/>
      <c r="BRD110" s="216"/>
      <c r="BRE110" s="216"/>
      <c r="BRF110" s="216"/>
      <c r="BRG110" s="216"/>
      <c r="BRH110" s="216"/>
      <c r="BRI110" s="216"/>
      <c r="BRJ110" s="216"/>
      <c r="BRK110" s="216"/>
      <c r="BRL110" s="216"/>
      <c r="BRM110" s="216"/>
      <c r="BRN110" s="216"/>
      <c r="BRO110" s="216"/>
      <c r="BRP110" s="216"/>
      <c r="BRQ110" s="216"/>
      <c r="BRR110" s="216"/>
      <c r="BRS110" s="216"/>
      <c r="BRT110" s="216"/>
      <c r="BRU110" s="216"/>
      <c r="BRV110" s="216"/>
      <c r="BRW110" s="216"/>
      <c r="BRX110" s="216"/>
      <c r="BRY110" s="216"/>
      <c r="BRZ110" s="216"/>
      <c r="BSA110" s="216"/>
      <c r="BSB110" s="216"/>
      <c r="BSC110" s="216"/>
      <c r="BSD110" s="216"/>
      <c r="BSE110" s="216"/>
      <c r="BSF110" s="216"/>
      <c r="BSG110" s="216"/>
      <c r="BSH110" s="216"/>
      <c r="BSI110" s="216"/>
      <c r="BSJ110" s="216"/>
      <c r="BSK110" s="216"/>
      <c r="BSL110" s="216"/>
      <c r="BSM110" s="216"/>
      <c r="BSN110" s="216"/>
      <c r="BSO110" s="216"/>
      <c r="BSP110" s="216"/>
      <c r="BSQ110" s="216"/>
      <c r="BSR110" s="216"/>
      <c r="BSS110" s="216"/>
      <c r="BST110" s="216"/>
      <c r="BSU110" s="216"/>
      <c r="BSV110" s="216"/>
      <c r="BSW110" s="216"/>
      <c r="BSX110" s="216"/>
      <c r="BSY110" s="216"/>
      <c r="BSZ110" s="216"/>
      <c r="BTA110" s="216"/>
      <c r="BTB110" s="216"/>
      <c r="BTC110" s="216"/>
      <c r="BTD110" s="216"/>
      <c r="BTE110" s="216"/>
      <c r="BTF110" s="216"/>
      <c r="BTG110" s="216"/>
      <c r="BTH110" s="216"/>
      <c r="BTI110" s="216"/>
      <c r="BTJ110" s="216"/>
      <c r="BTK110" s="216"/>
      <c r="BTL110" s="216"/>
      <c r="BTM110" s="216"/>
      <c r="BTN110" s="216"/>
      <c r="BTO110" s="216"/>
      <c r="BTP110" s="216"/>
      <c r="BTQ110" s="216"/>
      <c r="BTR110" s="216"/>
      <c r="BTS110" s="216"/>
      <c r="BTT110" s="216"/>
      <c r="BTU110" s="216"/>
      <c r="BTV110" s="216"/>
      <c r="BTW110" s="216"/>
      <c r="BTX110" s="216"/>
      <c r="BTY110" s="216"/>
      <c r="BTZ110" s="216"/>
      <c r="BUA110" s="216"/>
      <c r="BUB110" s="216"/>
      <c r="BUC110" s="216"/>
      <c r="BUD110" s="216"/>
      <c r="BUE110" s="216"/>
      <c r="BUF110" s="216"/>
      <c r="BUG110" s="216"/>
      <c r="BUH110" s="216"/>
      <c r="BUI110" s="216"/>
      <c r="BUJ110" s="216"/>
      <c r="BUK110" s="216"/>
      <c r="BUL110" s="216"/>
      <c r="BUM110" s="216"/>
      <c r="BUN110" s="216"/>
      <c r="BUO110" s="216"/>
      <c r="BUP110" s="216"/>
      <c r="BUQ110" s="216"/>
      <c r="BUR110" s="216"/>
      <c r="BUS110" s="216"/>
      <c r="BUT110" s="216"/>
      <c r="BUU110" s="216"/>
      <c r="BUV110" s="216"/>
      <c r="BUW110" s="216"/>
      <c r="BUX110" s="216"/>
      <c r="BUY110" s="216"/>
      <c r="BUZ110" s="216"/>
      <c r="BVA110" s="216"/>
      <c r="BVB110" s="216"/>
      <c r="BVC110" s="216"/>
      <c r="BVD110" s="216"/>
      <c r="BVE110" s="216"/>
      <c r="BVF110" s="216"/>
      <c r="BVG110" s="216"/>
      <c r="BVH110" s="216"/>
      <c r="BVI110" s="216"/>
      <c r="BVJ110" s="216"/>
      <c r="BVK110" s="216"/>
      <c r="BVL110" s="216"/>
      <c r="BVM110" s="216"/>
      <c r="BVN110" s="216"/>
      <c r="BVO110" s="216"/>
      <c r="BVP110" s="216"/>
      <c r="BVQ110" s="216"/>
      <c r="BVR110" s="216"/>
      <c r="BVS110" s="216"/>
      <c r="BVT110" s="216"/>
      <c r="BVU110" s="216"/>
      <c r="BVV110" s="216"/>
      <c r="BVW110" s="216"/>
      <c r="BVX110" s="216"/>
      <c r="BVY110" s="216"/>
      <c r="BVZ110" s="216"/>
      <c r="BWA110" s="216"/>
      <c r="BWB110" s="216"/>
      <c r="BWC110" s="216"/>
      <c r="BWD110" s="216"/>
      <c r="BWE110" s="216"/>
      <c r="BWF110" s="216"/>
      <c r="BWG110" s="216"/>
      <c r="BWH110" s="216"/>
      <c r="BWI110" s="216"/>
      <c r="BWJ110" s="216"/>
      <c r="BWK110" s="216"/>
      <c r="BWL110" s="216"/>
      <c r="BWM110" s="216"/>
      <c r="BWN110" s="216"/>
      <c r="BWO110" s="216"/>
      <c r="BWP110" s="216"/>
      <c r="BWQ110" s="216"/>
      <c r="BWR110" s="216"/>
      <c r="BWS110" s="216"/>
      <c r="BWT110" s="216"/>
      <c r="BWU110" s="216"/>
      <c r="BWV110" s="216"/>
      <c r="BWW110" s="216"/>
      <c r="BWX110" s="216"/>
      <c r="BWY110" s="216"/>
      <c r="BWZ110" s="216"/>
      <c r="BXA110" s="216"/>
      <c r="BXB110" s="216"/>
      <c r="BXC110" s="216"/>
      <c r="BXD110" s="216"/>
      <c r="BXE110" s="216"/>
      <c r="BXF110" s="216"/>
      <c r="BXG110" s="216"/>
      <c r="BXH110" s="216"/>
      <c r="BXI110" s="216"/>
      <c r="BXJ110" s="216"/>
      <c r="BXK110" s="216"/>
      <c r="BXL110" s="216"/>
      <c r="BXM110" s="216"/>
      <c r="BXN110" s="216"/>
      <c r="BXO110" s="216"/>
      <c r="BXP110" s="216"/>
      <c r="BXQ110" s="216"/>
      <c r="BXR110" s="216"/>
      <c r="BXS110" s="216"/>
      <c r="BXT110" s="216"/>
      <c r="BXU110" s="216"/>
      <c r="BXV110" s="216"/>
      <c r="BXW110" s="216"/>
      <c r="BXX110" s="216"/>
      <c r="BXY110" s="216"/>
      <c r="BXZ110" s="216"/>
      <c r="BYA110" s="216"/>
      <c r="BYB110" s="216"/>
      <c r="BYC110" s="216"/>
      <c r="BYD110" s="216"/>
      <c r="BYE110" s="216"/>
      <c r="BYF110" s="216"/>
      <c r="BYG110" s="216"/>
      <c r="BYH110" s="216"/>
      <c r="BYI110" s="216"/>
      <c r="BYJ110" s="216"/>
      <c r="BYK110" s="216"/>
      <c r="BYL110" s="216"/>
      <c r="BYM110" s="216"/>
      <c r="BYN110" s="216"/>
      <c r="BYO110" s="216"/>
      <c r="BYP110" s="216"/>
      <c r="BYQ110" s="216"/>
      <c r="BYR110" s="216"/>
      <c r="BYS110" s="216"/>
      <c r="BYT110" s="216"/>
      <c r="BYU110" s="216"/>
      <c r="BYV110" s="216"/>
      <c r="BYW110" s="216"/>
      <c r="BYX110" s="216"/>
      <c r="BYY110" s="216"/>
      <c r="BYZ110" s="216"/>
      <c r="BZA110" s="216"/>
      <c r="BZB110" s="216"/>
      <c r="BZC110" s="216"/>
      <c r="BZD110" s="216"/>
      <c r="BZE110" s="216"/>
      <c r="BZF110" s="216"/>
      <c r="BZG110" s="216"/>
      <c r="BZH110" s="216"/>
      <c r="BZI110" s="216"/>
      <c r="BZJ110" s="216"/>
      <c r="BZK110" s="216"/>
      <c r="BZL110" s="216"/>
      <c r="BZM110" s="216"/>
      <c r="BZN110" s="216"/>
      <c r="BZO110" s="216"/>
      <c r="BZP110" s="216"/>
      <c r="BZQ110" s="216"/>
      <c r="BZR110" s="216"/>
      <c r="BZS110" s="216"/>
      <c r="BZT110" s="216"/>
      <c r="BZU110" s="216"/>
      <c r="BZV110" s="216"/>
      <c r="BZW110" s="216"/>
      <c r="BZX110" s="216"/>
      <c r="BZY110" s="216"/>
      <c r="BZZ110" s="216"/>
      <c r="CAA110" s="216"/>
      <c r="CAB110" s="216"/>
      <c r="CAC110" s="216"/>
      <c r="CAD110" s="216"/>
      <c r="CAE110" s="216"/>
      <c r="CAF110" s="216"/>
      <c r="CAG110" s="216"/>
      <c r="CAH110" s="216"/>
      <c r="CAI110" s="216"/>
      <c r="CAJ110" s="216"/>
      <c r="CAK110" s="216"/>
      <c r="CAL110" s="216"/>
      <c r="CAM110" s="216"/>
      <c r="CAN110" s="216"/>
      <c r="CAO110" s="216"/>
      <c r="CAP110" s="216"/>
      <c r="CAQ110" s="216"/>
      <c r="CAR110" s="216"/>
      <c r="CAS110" s="216"/>
      <c r="CAT110" s="216"/>
      <c r="CAU110" s="216"/>
      <c r="CAV110" s="216"/>
      <c r="CAW110" s="216"/>
      <c r="CAX110" s="216"/>
      <c r="CAY110" s="216"/>
      <c r="CAZ110" s="216"/>
      <c r="CBA110" s="216"/>
      <c r="CBB110" s="216"/>
      <c r="CBC110" s="216"/>
      <c r="CBD110" s="216"/>
      <c r="CBE110" s="216"/>
      <c r="CBF110" s="216"/>
      <c r="CBG110" s="216"/>
      <c r="CBH110" s="216"/>
      <c r="CBI110" s="216"/>
      <c r="CBJ110" s="216"/>
      <c r="CBK110" s="216"/>
      <c r="CBL110" s="216"/>
      <c r="CBM110" s="216"/>
      <c r="CBN110" s="216"/>
      <c r="CBO110" s="216"/>
      <c r="CBP110" s="216"/>
      <c r="CBQ110" s="216"/>
      <c r="CBR110" s="216"/>
      <c r="CBS110" s="216"/>
      <c r="CBT110" s="216"/>
      <c r="CBU110" s="216"/>
      <c r="CBV110" s="216"/>
      <c r="CBW110" s="216"/>
      <c r="CBX110" s="216"/>
      <c r="CBY110" s="216"/>
      <c r="CBZ110" s="216"/>
      <c r="CCA110" s="216"/>
      <c r="CCB110" s="216"/>
      <c r="CCC110" s="216"/>
      <c r="CCD110" s="216"/>
      <c r="CCE110" s="216"/>
      <c r="CCF110" s="216"/>
      <c r="CCG110" s="216"/>
      <c r="CCH110" s="216"/>
      <c r="CCI110" s="216"/>
      <c r="CCJ110" s="216"/>
      <c r="CCK110" s="216"/>
      <c r="CCL110" s="216"/>
      <c r="CCM110" s="216"/>
      <c r="CCN110" s="216"/>
      <c r="CCO110" s="216"/>
      <c r="CCP110" s="216"/>
      <c r="CCQ110" s="216"/>
      <c r="CCR110" s="216"/>
      <c r="CCS110" s="216"/>
      <c r="CCT110" s="216"/>
      <c r="CCU110" s="216"/>
      <c r="CCV110" s="216"/>
      <c r="CCW110" s="216"/>
      <c r="CCX110" s="216"/>
      <c r="CCY110" s="216"/>
      <c r="CCZ110" s="216"/>
      <c r="CDA110" s="216"/>
      <c r="CDB110" s="216"/>
      <c r="CDC110" s="216"/>
      <c r="CDD110" s="216"/>
      <c r="CDE110" s="216"/>
      <c r="CDF110" s="216"/>
      <c r="CDG110" s="216"/>
      <c r="CDH110" s="216"/>
      <c r="CDI110" s="216"/>
      <c r="CDJ110" s="216"/>
      <c r="CDK110" s="216"/>
      <c r="CDL110" s="216"/>
      <c r="CDM110" s="216"/>
      <c r="CDN110" s="216"/>
      <c r="CDO110" s="216"/>
      <c r="CDP110" s="216"/>
      <c r="CDQ110" s="216"/>
      <c r="CDR110" s="216"/>
      <c r="CDS110" s="216"/>
      <c r="CDT110" s="216"/>
      <c r="CDU110" s="216"/>
      <c r="CDV110" s="216"/>
      <c r="CDW110" s="216"/>
      <c r="CDX110" s="216"/>
      <c r="CDY110" s="216"/>
      <c r="CDZ110" s="216"/>
      <c r="CEA110" s="216"/>
      <c r="CEB110" s="216"/>
      <c r="CEC110" s="216"/>
      <c r="CED110" s="216"/>
      <c r="CEE110" s="216"/>
      <c r="CEF110" s="216"/>
      <c r="CEG110" s="216"/>
      <c r="CEH110" s="216"/>
      <c r="CEI110" s="216"/>
      <c r="CEJ110" s="216"/>
      <c r="CEK110" s="216"/>
      <c r="CEL110" s="216"/>
      <c r="CEM110" s="216"/>
      <c r="CEN110" s="216"/>
      <c r="CEO110" s="216"/>
      <c r="CEP110" s="216"/>
      <c r="CEQ110" s="216"/>
      <c r="CER110" s="216"/>
      <c r="CES110" s="216"/>
      <c r="CET110" s="216"/>
      <c r="CEU110" s="216"/>
      <c r="CEV110" s="216"/>
      <c r="CEW110" s="216"/>
      <c r="CEX110" s="216"/>
      <c r="CEY110" s="216"/>
      <c r="CEZ110" s="216"/>
      <c r="CFA110" s="216"/>
      <c r="CFB110" s="216"/>
      <c r="CFC110" s="216"/>
      <c r="CFD110" s="216"/>
      <c r="CFE110" s="216"/>
      <c r="CFF110" s="216"/>
      <c r="CFG110" s="216"/>
      <c r="CFH110" s="216"/>
      <c r="CFI110" s="216"/>
      <c r="CFJ110" s="216"/>
      <c r="CFK110" s="216"/>
      <c r="CFL110" s="216"/>
      <c r="CFM110" s="216"/>
      <c r="CFN110" s="216"/>
      <c r="CFO110" s="216"/>
      <c r="CFP110" s="216"/>
      <c r="CFQ110" s="216"/>
      <c r="CFR110" s="216"/>
      <c r="CFS110" s="216"/>
      <c r="CFT110" s="216"/>
      <c r="CFU110" s="216"/>
      <c r="CFV110" s="216"/>
      <c r="CFW110" s="216"/>
      <c r="CFX110" s="216"/>
      <c r="CFY110" s="216"/>
      <c r="CFZ110" s="216"/>
      <c r="CGA110" s="216"/>
      <c r="CGB110" s="216"/>
      <c r="CGC110" s="216"/>
      <c r="CGD110" s="216"/>
      <c r="CGE110" s="216"/>
      <c r="CGF110" s="216"/>
      <c r="CGG110" s="216"/>
      <c r="CGH110" s="216"/>
      <c r="CGI110" s="216"/>
      <c r="CGJ110" s="216"/>
      <c r="CGK110" s="216"/>
      <c r="CGL110" s="216"/>
      <c r="CGM110" s="216"/>
      <c r="CGN110" s="216"/>
      <c r="CGO110" s="216"/>
      <c r="CGP110" s="216"/>
      <c r="CGQ110" s="216"/>
      <c r="CGR110" s="216"/>
      <c r="CGS110" s="216"/>
      <c r="CGT110" s="216"/>
      <c r="CGU110" s="216"/>
      <c r="CGV110" s="216"/>
      <c r="CGW110" s="216"/>
      <c r="CGX110" s="216"/>
      <c r="CGY110" s="216"/>
      <c r="CGZ110" s="216"/>
      <c r="CHA110" s="216"/>
      <c r="CHB110" s="216"/>
      <c r="CHC110" s="216"/>
      <c r="CHD110" s="216"/>
      <c r="CHE110" s="216"/>
      <c r="CHF110" s="216"/>
      <c r="CHG110" s="216"/>
      <c r="CHH110" s="216"/>
      <c r="CHI110" s="216"/>
      <c r="CHJ110" s="216"/>
      <c r="CHK110" s="216"/>
      <c r="CHL110" s="216"/>
      <c r="CHM110" s="216"/>
      <c r="CHN110" s="216"/>
      <c r="CHO110" s="216"/>
      <c r="CHP110" s="216"/>
      <c r="CHQ110" s="216"/>
      <c r="CHR110" s="216"/>
      <c r="CHS110" s="216"/>
      <c r="CHT110" s="216"/>
      <c r="CHU110" s="216"/>
      <c r="CHV110" s="216"/>
      <c r="CHW110" s="216"/>
      <c r="CHX110" s="216"/>
      <c r="CHY110" s="216"/>
      <c r="CHZ110" s="216"/>
      <c r="CIA110" s="216"/>
      <c r="CIB110" s="216"/>
      <c r="CIC110" s="216"/>
      <c r="CID110" s="216"/>
      <c r="CIE110" s="216"/>
      <c r="CIF110" s="216"/>
      <c r="CIG110" s="216"/>
      <c r="CIH110" s="216"/>
      <c r="CII110" s="216"/>
      <c r="CIJ110" s="216"/>
      <c r="CIK110" s="216"/>
      <c r="CIL110" s="216"/>
      <c r="CIM110" s="216"/>
      <c r="CIN110" s="216"/>
      <c r="CIO110" s="216"/>
      <c r="CIP110" s="216"/>
      <c r="CIQ110" s="216"/>
      <c r="CIR110" s="216"/>
      <c r="CIS110" s="216"/>
      <c r="CIT110" s="216"/>
      <c r="CIU110" s="216"/>
      <c r="CIV110" s="216"/>
      <c r="CIW110" s="216"/>
      <c r="CIX110" s="216"/>
      <c r="CIY110" s="216"/>
      <c r="CIZ110" s="216"/>
      <c r="CJA110" s="216"/>
      <c r="CJB110" s="216"/>
      <c r="CJC110" s="216"/>
      <c r="CJD110" s="216"/>
      <c r="CJE110" s="216"/>
      <c r="CJF110" s="216"/>
      <c r="CJG110" s="216"/>
      <c r="CJH110" s="216"/>
      <c r="CJI110" s="216"/>
      <c r="CJJ110" s="216"/>
      <c r="CJK110" s="216"/>
      <c r="CJL110" s="216"/>
      <c r="CJM110" s="216"/>
      <c r="CJN110" s="216"/>
      <c r="CJO110" s="216"/>
      <c r="CJP110" s="216"/>
      <c r="CJQ110" s="216"/>
      <c r="CJR110" s="216"/>
      <c r="CJS110" s="216"/>
      <c r="CJT110" s="216"/>
      <c r="CJU110" s="216"/>
      <c r="CJV110" s="216"/>
      <c r="CJW110" s="216"/>
      <c r="CJX110" s="216"/>
      <c r="CJY110" s="216"/>
      <c r="CJZ110" s="216"/>
      <c r="CKA110" s="216"/>
      <c r="CKB110" s="216"/>
      <c r="CKC110" s="216"/>
      <c r="CKD110" s="216"/>
      <c r="CKE110" s="216"/>
      <c r="CKF110" s="216"/>
      <c r="CKG110" s="216"/>
      <c r="CKH110" s="216"/>
      <c r="CKI110" s="216"/>
      <c r="CKJ110" s="216"/>
      <c r="CKK110" s="216"/>
      <c r="CKL110" s="216"/>
      <c r="CKM110" s="216"/>
      <c r="CKN110" s="216"/>
      <c r="CKO110" s="216"/>
      <c r="CKP110" s="216"/>
      <c r="CKQ110" s="216"/>
      <c r="CKR110" s="216"/>
      <c r="CKS110" s="216"/>
      <c r="CKT110" s="216"/>
      <c r="CKU110" s="216"/>
      <c r="CKV110" s="216"/>
      <c r="CKW110" s="216"/>
      <c r="CKX110" s="216"/>
      <c r="CKY110" s="216"/>
      <c r="CKZ110" s="216"/>
      <c r="CLA110" s="216"/>
      <c r="CLB110" s="216"/>
      <c r="CLC110" s="216"/>
      <c r="CLD110" s="216"/>
      <c r="CLE110" s="216"/>
      <c r="CLF110" s="216"/>
      <c r="CLG110" s="216"/>
      <c r="CLH110" s="216"/>
      <c r="CLI110" s="216"/>
      <c r="CLJ110" s="216"/>
      <c r="CLK110" s="216"/>
      <c r="CLL110" s="216"/>
      <c r="CLM110" s="216"/>
      <c r="CLN110" s="216"/>
      <c r="CLO110" s="216"/>
      <c r="CLP110" s="216"/>
      <c r="CLQ110" s="216"/>
      <c r="CLR110" s="216"/>
      <c r="CLS110" s="216"/>
      <c r="CLT110" s="216"/>
      <c r="CLU110" s="216"/>
      <c r="CLV110" s="216"/>
      <c r="CLW110" s="216"/>
      <c r="CLX110" s="216"/>
      <c r="CLY110" s="216"/>
      <c r="CLZ110" s="216"/>
      <c r="CMA110" s="216"/>
      <c r="CMB110" s="216"/>
      <c r="CMC110" s="216"/>
      <c r="CMD110" s="216"/>
      <c r="CME110" s="216"/>
      <c r="CMF110" s="216"/>
      <c r="CMG110" s="216"/>
      <c r="CMH110" s="216"/>
      <c r="CMI110" s="216"/>
      <c r="CMJ110" s="216"/>
      <c r="CMK110" s="216"/>
      <c r="CML110" s="216"/>
      <c r="CMM110" s="216"/>
      <c r="CMN110" s="216"/>
      <c r="CMO110" s="216"/>
      <c r="CMP110" s="216"/>
      <c r="CMQ110" s="216"/>
      <c r="CMR110" s="216"/>
      <c r="CMS110" s="216"/>
      <c r="CMT110" s="216"/>
      <c r="CMU110" s="216"/>
      <c r="CMV110" s="216"/>
      <c r="CMW110" s="216"/>
      <c r="CMX110" s="216"/>
      <c r="CMY110" s="216"/>
      <c r="CMZ110" s="216"/>
      <c r="CNA110" s="216"/>
      <c r="CNB110" s="216"/>
      <c r="CNC110" s="216"/>
      <c r="CND110" s="216"/>
      <c r="CNE110" s="216"/>
      <c r="CNF110" s="216"/>
      <c r="CNG110" s="216"/>
      <c r="CNH110" s="216"/>
      <c r="CNI110" s="216"/>
      <c r="CNJ110" s="216"/>
      <c r="CNK110" s="216"/>
      <c r="CNL110" s="216"/>
      <c r="CNM110" s="216"/>
      <c r="CNN110" s="216"/>
      <c r="CNO110" s="216"/>
      <c r="CNP110" s="216"/>
      <c r="CNQ110" s="216"/>
      <c r="CNR110" s="216"/>
      <c r="CNS110" s="216"/>
      <c r="CNT110" s="216"/>
      <c r="CNU110" s="216"/>
      <c r="CNV110" s="216"/>
      <c r="CNW110" s="216"/>
      <c r="CNX110" s="216"/>
      <c r="CNY110" s="216"/>
      <c r="CNZ110" s="216"/>
      <c r="COA110" s="216"/>
      <c r="COB110" s="216"/>
      <c r="COC110" s="216"/>
      <c r="COD110" s="216"/>
      <c r="COE110" s="216"/>
      <c r="COF110" s="216"/>
      <c r="COG110" s="216"/>
      <c r="COH110" s="216"/>
      <c r="COI110" s="216"/>
      <c r="COJ110" s="216"/>
      <c r="COK110" s="216"/>
      <c r="COL110" s="216"/>
      <c r="COM110" s="216"/>
      <c r="CON110" s="216"/>
      <c r="COO110" s="216"/>
      <c r="COP110" s="216"/>
      <c r="COQ110" s="216"/>
      <c r="COR110" s="216"/>
      <c r="COS110" s="216"/>
      <c r="COT110" s="216"/>
      <c r="COU110" s="216"/>
      <c r="COV110" s="216"/>
      <c r="COW110" s="216"/>
      <c r="COX110" s="216"/>
      <c r="COY110" s="216"/>
      <c r="COZ110" s="216"/>
      <c r="CPA110" s="216"/>
      <c r="CPB110" s="216"/>
      <c r="CPC110" s="216"/>
      <c r="CPD110" s="216"/>
      <c r="CPE110" s="216"/>
      <c r="CPF110" s="216"/>
    </row>
    <row r="111" spans="1:2450" s="175" customFormat="1" ht="26.25" thickBot="1" x14ac:dyDescent="0.3">
      <c r="A111" s="716"/>
      <c r="B111" s="209">
        <f t="shared" si="2"/>
        <v>1</v>
      </c>
      <c r="C111" s="315" t="s">
        <v>57</v>
      </c>
      <c r="D111" s="207"/>
      <c r="E111" s="207"/>
      <c r="F111" s="207"/>
      <c r="G111" s="208"/>
      <c r="H111" s="290"/>
      <c r="I111" s="373"/>
      <c r="J111" s="373"/>
      <c r="K111" s="373"/>
      <c r="L111" s="373"/>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c r="HX111" s="216"/>
      <c r="HY111" s="216"/>
      <c r="HZ111" s="216"/>
      <c r="IA111" s="216"/>
      <c r="IB111" s="216"/>
      <c r="IC111" s="216"/>
      <c r="ID111" s="216"/>
      <c r="IE111" s="216"/>
      <c r="IF111" s="216"/>
      <c r="IG111" s="216"/>
      <c r="IH111" s="216"/>
      <c r="II111" s="216"/>
      <c r="IJ111" s="216"/>
      <c r="IK111" s="216"/>
      <c r="IL111" s="216"/>
      <c r="IM111" s="216"/>
      <c r="IN111" s="216"/>
      <c r="IO111" s="216"/>
      <c r="IP111" s="216"/>
      <c r="IQ111" s="216"/>
      <c r="IR111" s="216"/>
      <c r="IS111" s="216"/>
      <c r="IT111" s="216"/>
      <c r="IU111" s="216"/>
      <c r="IV111" s="216"/>
      <c r="IW111" s="216"/>
      <c r="IX111" s="216"/>
      <c r="IY111" s="216"/>
      <c r="IZ111" s="216"/>
      <c r="JA111" s="216"/>
      <c r="JB111" s="216"/>
      <c r="JC111" s="216"/>
      <c r="JD111" s="216"/>
      <c r="JE111" s="216"/>
      <c r="JF111" s="216"/>
      <c r="JG111" s="216"/>
      <c r="JH111" s="216"/>
      <c r="JI111" s="216"/>
      <c r="JJ111" s="216"/>
      <c r="JK111" s="216"/>
      <c r="JL111" s="216"/>
      <c r="JM111" s="216"/>
      <c r="JN111" s="216"/>
      <c r="JO111" s="216"/>
      <c r="JP111" s="216"/>
      <c r="JQ111" s="216"/>
      <c r="JR111" s="216"/>
      <c r="JS111" s="216"/>
      <c r="JT111" s="216"/>
      <c r="JU111" s="216"/>
      <c r="JV111" s="216"/>
      <c r="JW111" s="216"/>
      <c r="JX111" s="216"/>
      <c r="JY111" s="216"/>
      <c r="JZ111" s="216"/>
      <c r="KA111" s="216"/>
      <c r="KB111" s="216"/>
      <c r="KC111" s="216"/>
      <c r="KD111" s="216"/>
      <c r="KE111" s="216"/>
      <c r="KF111" s="216"/>
      <c r="KG111" s="216"/>
      <c r="KH111" s="216"/>
      <c r="KI111" s="216"/>
      <c r="KJ111" s="216"/>
      <c r="KK111" s="216"/>
      <c r="KL111" s="216"/>
      <c r="KM111" s="216"/>
      <c r="KN111" s="216"/>
      <c r="KO111" s="216"/>
      <c r="KP111" s="216"/>
      <c r="KQ111" s="216"/>
      <c r="KR111" s="216"/>
      <c r="KS111" s="216"/>
      <c r="KT111" s="216"/>
      <c r="KU111" s="216"/>
      <c r="KV111" s="216"/>
      <c r="KW111" s="216"/>
      <c r="KX111" s="216"/>
      <c r="KY111" s="216"/>
      <c r="KZ111" s="216"/>
      <c r="LA111" s="216"/>
      <c r="LB111" s="216"/>
      <c r="LC111" s="216"/>
      <c r="LD111" s="216"/>
      <c r="LE111" s="216"/>
      <c r="LF111" s="216"/>
      <c r="LG111" s="216"/>
      <c r="LH111" s="216"/>
      <c r="LI111" s="216"/>
      <c r="LJ111" s="216"/>
      <c r="LK111" s="216"/>
      <c r="LL111" s="216"/>
      <c r="LM111" s="216"/>
      <c r="LN111" s="216"/>
      <c r="LO111" s="216"/>
      <c r="LP111" s="216"/>
      <c r="LQ111" s="216"/>
      <c r="LR111" s="216"/>
      <c r="LS111" s="216"/>
      <c r="LT111" s="216"/>
      <c r="LU111" s="216"/>
      <c r="LV111" s="216"/>
      <c r="LW111" s="216"/>
      <c r="LX111" s="216"/>
      <c r="LY111" s="216"/>
      <c r="LZ111" s="216"/>
      <c r="MA111" s="216"/>
      <c r="MB111" s="216"/>
      <c r="MC111" s="216"/>
      <c r="MD111" s="216"/>
      <c r="ME111" s="216"/>
      <c r="MF111" s="216"/>
      <c r="MG111" s="216"/>
      <c r="MH111" s="216"/>
      <c r="MI111" s="216"/>
      <c r="MJ111" s="216"/>
      <c r="MK111" s="216"/>
      <c r="ML111" s="216"/>
      <c r="MM111" s="216"/>
      <c r="MN111" s="216"/>
      <c r="MO111" s="216"/>
      <c r="MP111" s="216"/>
      <c r="MQ111" s="216"/>
      <c r="MR111" s="216"/>
      <c r="MS111" s="216"/>
      <c r="MT111" s="216"/>
      <c r="MU111" s="216"/>
      <c r="MV111" s="216"/>
      <c r="MW111" s="216"/>
      <c r="MX111" s="216"/>
      <c r="MY111" s="216"/>
      <c r="MZ111" s="216"/>
      <c r="NA111" s="216"/>
      <c r="NB111" s="216"/>
      <c r="NC111" s="216"/>
      <c r="ND111" s="216"/>
      <c r="NE111" s="216"/>
      <c r="NF111" s="216"/>
      <c r="NG111" s="216"/>
      <c r="NH111" s="216"/>
      <c r="NI111" s="216"/>
      <c r="NJ111" s="216"/>
      <c r="NK111" s="216"/>
      <c r="NL111" s="216"/>
      <c r="NM111" s="216"/>
      <c r="NN111" s="216"/>
      <c r="NO111" s="216"/>
      <c r="NP111" s="216"/>
      <c r="NQ111" s="216"/>
      <c r="NR111" s="216"/>
      <c r="NS111" s="216"/>
      <c r="NT111" s="216"/>
      <c r="NU111" s="216"/>
      <c r="NV111" s="216"/>
      <c r="NW111" s="216"/>
      <c r="NX111" s="216"/>
      <c r="NY111" s="216"/>
      <c r="NZ111" s="216"/>
      <c r="OA111" s="216"/>
      <c r="OB111" s="216"/>
      <c r="OC111" s="216"/>
      <c r="OD111" s="216"/>
      <c r="OE111" s="216"/>
      <c r="OF111" s="216"/>
      <c r="OG111" s="216"/>
      <c r="OH111" s="216"/>
      <c r="OI111" s="216"/>
      <c r="OJ111" s="216"/>
      <c r="OK111" s="216"/>
      <c r="OL111" s="216"/>
      <c r="OM111" s="216"/>
      <c r="ON111" s="216"/>
      <c r="OO111" s="216"/>
      <c r="OP111" s="216"/>
      <c r="OQ111" s="216"/>
      <c r="OR111" s="216"/>
      <c r="OS111" s="216"/>
      <c r="OT111" s="216"/>
      <c r="OU111" s="216"/>
      <c r="OV111" s="216"/>
      <c r="OW111" s="216"/>
      <c r="OX111" s="216"/>
      <c r="OY111" s="216"/>
      <c r="OZ111" s="216"/>
      <c r="PA111" s="216"/>
      <c r="PB111" s="216"/>
      <c r="PC111" s="216"/>
      <c r="PD111" s="216"/>
      <c r="PE111" s="216"/>
      <c r="PF111" s="216"/>
      <c r="PG111" s="216"/>
      <c r="PH111" s="216"/>
      <c r="PI111" s="216"/>
      <c r="PJ111" s="216"/>
      <c r="PK111" s="216"/>
      <c r="PL111" s="216"/>
      <c r="PM111" s="216"/>
      <c r="PN111" s="216"/>
      <c r="PO111" s="216"/>
      <c r="PP111" s="216"/>
      <c r="PQ111" s="216"/>
      <c r="PR111" s="216"/>
      <c r="PS111" s="216"/>
      <c r="PT111" s="216"/>
      <c r="PU111" s="216"/>
      <c r="PV111" s="216"/>
      <c r="PW111" s="216"/>
      <c r="PX111" s="216"/>
      <c r="PY111" s="216"/>
      <c r="PZ111" s="216"/>
      <c r="QA111" s="216"/>
      <c r="QB111" s="216"/>
      <c r="QC111" s="216"/>
      <c r="QD111" s="216"/>
      <c r="QE111" s="216"/>
      <c r="QF111" s="216"/>
      <c r="QG111" s="216"/>
      <c r="QH111" s="216"/>
      <c r="QI111" s="216"/>
      <c r="QJ111" s="216"/>
      <c r="QK111" s="216"/>
      <c r="QL111" s="216"/>
      <c r="QM111" s="216"/>
      <c r="QN111" s="216"/>
      <c r="QO111" s="216"/>
      <c r="QP111" s="216"/>
      <c r="QQ111" s="216"/>
      <c r="QR111" s="216"/>
      <c r="QS111" s="216"/>
      <c r="QT111" s="216"/>
      <c r="QU111" s="216"/>
      <c r="QV111" s="216"/>
      <c r="QW111" s="216"/>
      <c r="QX111" s="216"/>
      <c r="QY111" s="216"/>
      <c r="QZ111" s="216"/>
      <c r="RA111" s="216"/>
      <c r="RB111" s="216"/>
      <c r="RC111" s="216"/>
      <c r="RD111" s="216"/>
      <c r="RE111" s="216"/>
      <c r="RF111" s="216"/>
      <c r="RG111" s="216"/>
      <c r="RH111" s="216"/>
      <c r="RI111" s="216"/>
      <c r="RJ111" s="216"/>
      <c r="RK111" s="216"/>
      <c r="RL111" s="216"/>
      <c r="RM111" s="216"/>
      <c r="RN111" s="216"/>
      <c r="RO111" s="216"/>
      <c r="RP111" s="216"/>
      <c r="RQ111" s="216"/>
      <c r="RR111" s="216"/>
      <c r="RS111" s="216"/>
      <c r="RT111" s="216"/>
      <c r="RU111" s="216"/>
      <c r="RV111" s="216"/>
      <c r="RW111" s="216"/>
      <c r="RX111" s="216"/>
      <c r="RY111" s="216"/>
      <c r="RZ111" s="216"/>
      <c r="SA111" s="216"/>
      <c r="SB111" s="216"/>
      <c r="SC111" s="216"/>
      <c r="SD111" s="216"/>
      <c r="SE111" s="216"/>
      <c r="SF111" s="216"/>
      <c r="SG111" s="216"/>
      <c r="SH111" s="216"/>
      <c r="SI111" s="216"/>
      <c r="SJ111" s="216"/>
      <c r="SK111" s="216"/>
      <c r="SL111" s="216"/>
      <c r="SM111" s="216"/>
      <c r="SN111" s="216"/>
      <c r="SO111" s="216"/>
      <c r="SP111" s="216"/>
      <c r="SQ111" s="216"/>
      <c r="SR111" s="216"/>
      <c r="SS111" s="216"/>
      <c r="ST111" s="216"/>
      <c r="SU111" s="216"/>
      <c r="SV111" s="216"/>
      <c r="SW111" s="216"/>
      <c r="SX111" s="216"/>
      <c r="SY111" s="216"/>
      <c r="SZ111" s="216"/>
      <c r="TA111" s="216"/>
      <c r="TB111" s="216"/>
      <c r="TC111" s="216"/>
      <c r="TD111" s="216"/>
      <c r="TE111" s="216"/>
      <c r="TF111" s="216"/>
      <c r="TG111" s="216"/>
      <c r="TH111" s="216"/>
      <c r="TI111" s="216"/>
      <c r="TJ111" s="216"/>
      <c r="TK111" s="216"/>
      <c r="TL111" s="216"/>
      <c r="TM111" s="216"/>
      <c r="TN111" s="216"/>
      <c r="TO111" s="216"/>
      <c r="TP111" s="216"/>
      <c r="TQ111" s="216"/>
      <c r="TR111" s="216"/>
      <c r="TS111" s="216"/>
      <c r="TT111" s="216"/>
      <c r="TU111" s="216"/>
      <c r="TV111" s="216"/>
      <c r="TW111" s="216"/>
      <c r="TX111" s="216"/>
      <c r="TY111" s="216"/>
      <c r="TZ111" s="216"/>
      <c r="UA111" s="216"/>
      <c r="UB111" s="216"/>
      <c r="UC111" s="216"/>
      <c r="UD111" s="216"/>
      <c r="UE111" s="216"/>
      <c r="UF111" s="216"/>
      <c r="UG111" s="216"/>
      <c r="UH111" s="216"/>
      <c r="UI111" s="216"/>
      <c r="UJ111" s="216"/>
      <c r="UK111" s="216"/>
      <c r="UL111" s="216"/>
      <c r="UM111" s="216"/>
      <c r="UN111" s="216"/>
      <c r="UO111" s="216"/>
      <c r="UP111" s="216"/>
      <c r="UQ111" s="216"/>
      <c r="UR111" s="216"/>
      <c r="US111" s="216"/>
      <c r="UT111" s="216"/>
      <c r="UU111" s="216"/>
      <c r="UV111" s="216"/>
      <c r="UW111" s="216"/>
      <c r="UX111" s="216"/>
      <c r="UY111" s="216"/>
      <c r="UZ111" s="216"/>
      <c r="VA111" s="216"/>
      <c r="VB111" s="216"/>
      <c r="VC111" s="216"/>
      <c r="VD111" s="216"/>
      <c r="VE111" s="216"/>
      <c r="VF111" s="216"/>
      <c r="VG111" s="216"/>
      <c r="VH111" s="216"/>
      <c r="VI111" s="216"/>
      <c r="VJ111" s="216"/>
      <c r="VK111" s="216"/>
      <c r="VL111" s="216"/>
      <c r="VM111" s="216"/>
      <c r="VN111" s="216"/>
      <c r="VO111" s="216"/>
      <c r="VP111" s="216"/>
      <c r="VQ111" s="216"/>
      <c r="VR111" s="216"/>
      <c r="VS111" s="216"/>
      <c r="VT111" s="216"/>
      <c r="VU111" s="216"/>
      <c r="VV111" s="216"/>
      <c r="VW111" s="216"/>
      <c r="VX111" s="216"/>
      <c r="VY111" s="216"/>
      <c r="VZ111" s="216"/>
      <c r="WA111" s="216"/>
      <c r="WB111" s="216"/>
      <c r="WC111" s="216"/>
      <c r="WD111" s="216"/>
      <c r="WE111" s="216"/>
      <c r="WF111" s="216"/>
      <c r="WG111" s="216"/>
      <c r="WH111" s="216"/>
      <c r="WI111" s="216"/>
      <c r="WJ111" s="216"/>
      <c r="WK111" s="216"/>
      <c r="WL111" s="216"/>
      <c r="WM111" s="216"/>
      <c r="WN111" s="216"/>
      <c r="WO111" s="216"/>
      <c r="WP111" s="216"/>
      <c r="WQ111" s="216"/>
      <c r="WR111" s="216"/>
      <c r="WS111" s="216"/>
      <c r="WT111" s="216"/>
      <c r="WU111" s="216"/>
      <c r="WV111" s="216"/>
      <c r="WW111" s="216"/>
      <c r="WX111" s="216"/>
      <c r="WY111" s="216"/>
      <c r="WZ111" s="216"/>
      <c r="XA111" s="216"/>
      <c r="XB111" s="216"/>
      <c r="XC111" s="216"/>
      <c r="XD111" s="216"/>
      <c r="XE111" s="216"/>
      <c r="XF111" s="216"/>
      <c r="XG111" s="216"/>
      <c r="XH111" s="216"/>
      <c r="XI111" s="216"/>
      <c r="XJ111" s="216"/>
      <c r="XK111" s="216"/>
      <c r="XL111" s="216"/>
      <c r="XM111" s="216"/>
      <c r="XN111" s="216"/>
      <c r="XO111" s="216"/>
      <c r="XP111" s="216"/>
      <c r="XQ111" s="216"/>
      <c r="XR111" s="216"/>
      <c r="XS111" s="216"/>
      <c r="XT111" s="216"/>
      <c r="XU111" s="216"/>
      <c r="XV111" s="216"/>
      <c r="XW111" s="216"/>
      <c r="XX111" s="216"/>
      <c r="XY111" s="216"/>
      <c r="XZ111" s="216"/>
      <c r="YA111" s="216"/>
      <c r="YB111" s="216"/>
      <c r="YC111" s="216"/>
      <c r="YD111" s="216"/>
      <c r="YE111" s="216"/>
      <c r="YF111" s="216"/>
      <c r="YG111" s="216"/>
      <c r="YH111" s="216"/>
      <c r="YI111" s="216"/>
      <c r="YJ111" s="216"/>
      <c r="YK111" s="216"/>
      <c r="YL111" s="216"/>
      <c r="YM111" s="216"/>
      <c r="YN111" s="216"/>
      <c r="YO111" s="216"/>
      <c r="YP111" s="216"/>
      <c r="YQ111" s="216"/>
      <c r="YR111" s="216"/>
      <c r="YS111" s="216"/>
      <c r="YT111" s="216"/>
      <c r="YU111" s="216"/>
      <c r="YV111" s="216"/>
      <c r="YW111" s="216"/>
      <c r="YX111" s="216"/>
      <c r="YY111" s="216"/>
      <c r="YZ111" s="216"/>
      <c r="ZA111" s="216"/>
      <c r="ZB111" s="216"/>
      <c r="ZC111" s="216"/>
      <c r="ZD111" s="216"/>
      <c r="ZE111" s="216"/>
      <c r="ZF111" s="216"/>
      <c r="ZG111" s="216"/>
      <c r="ZH111" s="216"/>
      <c r="ZI111" s="216"/>
      <c r="ZJ111" s="216"/>
      <c r="ZK111" s="216"/>
      <c r="ZL111" s="216"/>
      <c r="ZM111" s="216"/>
      <c r="ZN111" s="216"/>
      <c r="ZO111" s="216"/>
      <c r="ZP111" s="216"/>
      <c r="ZQ111" s="216"/>
      <c r="ZR111" s="216"/>
      <c r="ZS111" s="216"/>
      <c r="ZT111" s="216"/>
      <c r="ZU111" s="216"/>
      <c r="ZV111" s="216"/>
      <c r="ZW111" s="216"/>
      <c r="ZX111" s="216"/>
      <c r="ZY111" s="216"/>
      <c r="ZZ111" s="216"/>
      <c r="AAA111" s="216"/>
      <c r="AAB111" s="216"/>
      <c r="AAC111" s="216"/>
      <c r="AAD111" s="216"/>
      <c r="AAE111" s="216"/>
      <c r="AAF111" s="216"/>
      <c r="AAG111" s="216"/>
      <c r="AAH111" s="216"/>
      <c r="AAI111" s="216"/>
      <c r="AAJ111" s="216"/>
      <c r="AAK111" s="216"/>
      <c r="AAL111" s="216"/>
      <c r="AAM111" s="216"/>
      <c r="AAN111" s="216"/>
      <c r="AAO111" s="216"/>
      <c r="AAP111" s="216"/>
      <c r="AAQ111" s="216"/>
      <c r="AAR111" s="216"/>
      <c r="AAS111" s="216"/>
      <c r="AAT111" s="216"/>
      <c r="AAU111" s="216"/>
      <c r="AAV111" s="216"/>
      <c r="AAW111" s="216"/>
      <c r="AAX111" s="216"/>
      <c r="AAY111" s="216"/>
      <c r="AAZ111" s="216"/>
      <c r="ABA111" s="216"/>
      <c r="ABB111" s="216"/>
      <c r="ABC111" s="216"/>
      <c r="ABD111" s="216"/>
      <c r="ABE111" s="216"/>
      <c r="ABF111" s="216"/>
      <c r="ABG111" s="216"/>
      <c r="ABH111" s="216"/>
      <c r="ABI111" s="216"/>
      <c r="ABJ111" s="216"/>
      <c r="ABK111" s="216"/>
      <c r="ABL111" s="216"/>
      <c r="ABM111" s="216"/>
      <c r="ABN111" s="216"/>
      <c r="ABO111" s="216"/>
      <c r="ABP111" s="216"/>
      <c r="ABQ111" s="216"/>
      <c r="ABR111" s="216"/>
      <c r="ABS111" s="216"/>
      <c r="ABT111" s="216"/>
      <c r="ABU111" s="216"/>
      <c r="ABV111" s="216"/>
      <c r="ABW111" s="216"/>
      <c r="ABX111" s="216"/>
      <c r="ABY111" s="216"/>
      <c r="ABZ111" s="216"/>
      <c r="ACA111" s="216"/>
      <c r="ACB111" s="216"/>
      <c r="ACC111" s="216"/>
      <c r="ACD111" s="216"/>
      <c r="ACE111" s="216"/>
      <c r="ACF111" s="216"/>
      <c r="ACG111" s="216"/>
      <c r="ACH111" s="216"/>
      <c r="ACI111" s="216"/>
      <c r="ACJ111" s="216"/>
      <c r="ACK111" s="216"/>
      <c r="ACL111" s="216"/>
      <c r="ACM111" s="216"/>
      <c r="ACN111" s="216"/>
      <c r="ACO111" s="216"/>
      <c r="ACP111" s="216"/>
      <c r="ACQ111" s="216"/>
      <c r="ACR111" s="216"/>
      <c r="ACS111" s="216"/>
      <c r="ACT111" s="216"/>
      <c r="ACU111" s="216"/>
      <c r="ACV111" s="216"/>
      <c r="ACW111" s="216"/>
      <c r="ACX111" s="216"/>
      <c r="ACY111" s="216"/>
      <c r="ACZ111" s="216"/>
      <c r="ADA111" s="216"/>
      <c r="ADB111" s="216"/>
      <c r="ADC111" s="216"/>
      <c r="ADD111" s="216"/>
      <c r="ADE111" s="216"/>
      <c r="ADF111" s="216"/>
      <c r="ADG111" s="216"/>
      <c r="ADH111" s="216"/>
      <c r="ADI111" s="216"/>
      <c r="ADJ111" s="216"/>
      <c r="ADK111" s="216"/>
      <c r="ADL111" s="216"/>
      <c r="ADM111" s="216"/>
      <c r="ADN111" s="216"/>
      <c r="ADO111" s="216"/>
      <c r="ADP111" s="216"/>
      <c r="ADQ111" s="216"/>
      <c r="ADR111" s="216"/>
      <c r="ADS111" s="216"/>
      <c r="ADT111" s="216"/>
      <c r="ADU111" s="216"/>
      <c r="ADV111" s="216"/>
      <c r="ADW111" s="216"/>
      <c r="ADX111" s="216"/>
      <c r="ADY111" s="216"/>
      <c r="ADZ111" s="216"/>
      <c r="AEA111" s="216"/>
      <c r="AEB111" s="216"/>
      <c r="AEC111" s="216"/>
      <c r="AED111" s="216"/>
      <c r="AEE111" s="216"/>
      <c r="AEF111" s="216"/>
      <c r="AEG111" s="216"/>
      <c r="AEH111" s="216"/>
      <c r="AEI111" s="216"/>
      <c r="AEJ111" s="216"/>
      <c r="AEK111" s="216"/>
      <c r="AEL111" s="216"/>
      <c r="AEM111" s="216"/>
      <c r="AEN111" s="216"/>
      <c r="AEO111" s="216"/>
      <c r="AEP111" s="216"/>
      <c r="AEQ111" s="216"/>
      <c r="AER111" s="216"/>
      <c r="AES111" s="216"/>
      <c r="AET111" s="216"/>
      <c r="AEU111" s="216"/>
      <c r="AEV111" s="216"/>
      <c r="AEW111" s="216"/>
      <c r="AEX111" s="216"/>
      <c r="AEY111" s="216"/>
      <c r="AEZ111" s="216"/>
      <c r="AFA111" s="216"/>
      <c r="AFB111" s="216"/>
      <c r="AFC111" s="216"/>
      <c r="AFD111" s="216"/>
      <c r="AFE111" s="216"/>
      <c r="AFF111" s="216"/>
      <c r="AFG111" s="216"/>
      <c r="AFH111" s="216"/>
      <c r="AFI111" s="216"/>
      <c r="AFJ111" s="216"/>
      <c r="AFK111" s="216"/>
      <c r="AFL111" s="216"/>
      <c r="AFM111" s="216"/>
      <c r="AFN111" s="216"/>
      <c r="AFO111" s="216"/>
      <c r="AFP111" s="216"/>
      <c r="AFQ111" s="216"/>
      <c r="AFR111" s="216"/>
      <c r="AFS111" s="216"/>
      <c r="AFT111" s="216"/>
      <c r="AFU111" s="216"/>
      <c r="AFV111" s="216"/>
      <c r="AFW111" s="216"/>
      <c r="AFX111" s="216"/>
      <c r="AFY111" s="216"/>
      <c r="AFZ111" s="216"/>
      <c r="AGA111" s="216"/>
      <c r="AGB111" s="216"/>
      <c r="AGC111" s="216"/>
      <c r="AGD111" s="216"/>
      <c r="AGE111" s="216"/>
      <c r="AGF111" s="216"/>
      <c r="AGG111" s="216"/>
      <c r="AGH111" s="216"/>
      <c r="AGI111" s="216"/>
      <c r="AGJ111" s="216"/>
      <c r="AGK111" s="216"/>
      <c r="AGL111" s="216"/>
      <c r="AGM111" s="216"/>
      <c r="AGN111" s="216"/>
      <c r="AGO111" s="216"/>
      <c r="AGP111" s="216"/>
      <c r="AGQ111" s="216"/>
      <c r="AGR111" s="216"/>
      <c r="AGS111" s="216"/>
      <c r="AGT111" s="216"/>
      <c r="AGU111" s="216"/>
      <c r="AGV111" s="216"/>
      <c r="AGW111" s="216"/>
      <c r="AGX111" s="216"/>
      <c r="AGY111" s="216"/>
      <c r="AGZ111" s="216"/>
      <c r="AHA111" s="216"/>
      <c r="AHB111" s="216"/>
      <c r="AHC111" s="216"/>
      <c r="AHD111" s="216"/>
      <c r="AHE111" s="216"/>
      <c r="AHF111" s="216"/>
      <c r="AHG111" s="216"/>
      <c r="AHH111" s="216"/>
      <c r="AHI111" s="216"/>
      <c r="AHJ111" s="216"/>
      <c r="AHK111" s="216"/>
      <c r="AHL111" s="216"/>
      <c r="AHM111" s="216"/>
      <c r="AHN111" s="216"/>
      <c r="AHO111" s="216"/>
      <c r="AHP111" s="216"/>
      <c r="AHQ111" s="216"/>
      <c r="AHR111" s="216"/>
      <c r="AHS111" s="216"/>
      <c r="AHT111" s="216"/>
      <c r="AHU111" s="216"/>
      <c r="AHV111" s="216"/>
      <c r="AHW111" s="216"/>
      <c r="AHX111" s="216"/>
      <c r="AHY111" s="216"/>
      <c r="AHZ111" s="216"/>
      <c r="AIA111" s="216"/>
      <c r="AIB111" s="216"/>
      <c r="AIC111" s="216"/>
      <c r="AID111" s="216"/>
      <c r="AIE111" s="216"/>
      <c r="AIF111" s="216"/>
      <c r="AIG111" s="216"/>
      <c r="AIH111" s="216"/>
      <c r="AII111" s="216"/>
      <c r="AIJ111" s="216"/>
      <c r="AIK111" s="216"/>
      <c r="AIL111" s="216"/>
      <c r="AIM111" s="216"/>
      <c r="AIN111" s="216"/>
      <c r="AIO111" s="216"/>
      <c r="AIP111" s="216"/>
      <c r="AIQ111" s="216"/>
      <c r="AIR111" s="216"/>
      <c r="AIS111" s="216"/>
      <c r="AIT111" s="216"/>
      <c r="AIU111" s="216"/>
      <c r="AIV111" s="216"/>
      <c r="AIW111" s="216"/>
      <c r="AIX111" s="216"/>
      <c r="AIY111" s="216"/>
      <c r="AIZ111" s="216"/>
      <c r="AJA111" s="216"/>
      <c r="AJB111" s="216"/>
      <c r="AJC111" s="216"/>
      <c r="AJD111" s="216"/>
      <c r="AJE111" s="216"/>
      <c r="AJF111" s="216"/>
      <c r="AJG111" s="216"/>
      <c r="AJH111" s="216"/>
      <c r="AJI111" s="216"/>
      <c r="AJJ111" s="216"/>
      <c r="AJK111" s="216"/>
      <c r="AJL111" s="216"/>
      <c r="AJM111" s="216"/>
      <c r="AJN111" s="216"/>
      <c r="AJO111" s="216"/>
      <c r="AJP111" s="216"/>
      <c r="AJQ111" s="216"/>
      <c r="AJR111" s="216"/>
      <c r="AJS111" s="216"/>
      <c r="AJT111" s="216"/>
      <c r="AJU111" s="216"/>
      <c r="AJV111" s="216"/>
      <c r="AJW111" s="216"/>
      <c r="AJX111" s="216"/>
      <c r="AJY111" s="216"/>
      <c r="AJZ111" s="216"/>
      <c r="AKA111" s="216"/>
      <c r="AKB111" s="216"/>
      <c r="AKC111" s="216"/>
      <c r="AKD111" s="216"/>
      <c r="AKE111" s="216"/>
      <c r="AKF111" s="216"/>
      <c r="AKG111" s="216"/>
      <c r="AKH111" s="216"/>
      <c r="AKI111" s="216"/>
      <c r="AKJ111" s="216"/>
      <c r="AKK111" s="216"/>
      <c r="AKL111" s="216"/>
      <c r="AKM111" s="216"/>
      <c r="AKN111" s="216"/>
      <c r="AKO111" s="216"/>
      <c r="AKP111" s="216"/>
      <c r="AKQ111" s="216"/>
      <c r="AKR111" s="216"/>
      <c r="AKS111" s="216"/>
      <c r="AKT111" s="216"/>
      <c r="AKU111" s="216"/>
      <c r="AKV111" s="216"/>
      <c r="AKW111" s="216"/>
      <c r="AKX111" s="216"/>
      <c r="AKY111" s="216"/>
      <c r="AKZ111" s="216"/>
      <c r="ALA111" s="216"/>
      <c r="ALB111" s="216"/>
      <c r="ALC111" s="216"/>
      <c r="ALD111" s="216"/>
      <c r="ALE111" s="216"/>
      <c r="ALF111" s="216"/>
      <c r="ALG111" s="216"/>
      <c r="ALH111" s="216"/>
      <c r="ALI111" s="216"/>
      <c r="ALJ111" s="216"/>
      <c r="ALK111" s="216"/>
      <c r="ALL111" s="216"/>
      <c r="ALM111" s="216"/>
      <c r="ALN111" s="216"/>
      <c r="ALO111" s="216"/>
      <c r="ALP111" s="216"/>
      <c r="ALQ111" s="216"/>
      <c r="ALR111" s="216"/>
      <c r="ALS111" s="216"/>
      <c r="ALT111" s="216"/>
      <c r="ALU111" s="216"/>
      <c r="ALV111" s="216"/>
      <c r="ALW111" s="216"/>
      <c r="ALX111" s="216"/>
      <c r="ALY111" s="216"/>
      <c r="ALZ111" s="216"/>
      <c r="AMA111" s="216"/>
      <c r="AMB111" s="216"/>
      <c r="AMC111" s="216"/>
      <c r="AMD111" s="216"/>
      <c r="AME111" s="216"/>
      <c r="AMF111" s="216"/>
      <c r="AMG111" s="216"/>
      <c r="AMH111" s="216"/>
      <c r="AMI111" s="216"/>
      <c r="AMJ111" s="216"/>
      <c r="AMK111" s="216"/>
      <c r="AML111" s="216"/>
      <c r="AMM111" s="216"/>
      <c r="AMN111" s="216"/>
      <c r="AMO111" s="216"/>
      <c r="AMP111" s="216"/>
      <c r="AMQ111" s="216"/>
      <c r="AMR111" s="216"/>
      <c r="AMS111" s="216"/>
      <c r="AMT111" s="216"/>
      <c r="AMU111" s="216"/>
      <c r="AMV111" s="216"/>
      <c r="AMW111" s="216"/>
      <c r="AMX111" s="216"/>
      <c r="AMY111" s="216"/>
      <c r="AMZ111" s="216"/>
      <c r="ANA111" s="216"/>
      <c r="ANB111" s="216"/>
      <c r="ANC111" s="216"/>
      <c r="AND111" s="216"/>
      <c r="ANE111" s="216"/>
      <c r="ANF111" s="216"/>
      <c r="ANG111" s="216"/>
      <c r="ANH111" s="216"/>
      <c r="ANI111" s="216"/>
      <c r="ANJ111" s="216"/>
      <c r="ANK111" s="216"/>
      <c r="ANL111" s="216"/>
      <c r="ANM111" s="216"/>
      <c r="ANN111" s="216"/>
      <c r="ANO111" s="216"/>
      <c r="ANP111" s="216"/>
      <c r="ANQ111" s="216"/>
      <c r="ANR111" s="216"/>
      <c r="ANS111" s="216"/>
      <c r="ANT111" s="216"/>
      <c r="ANU111" s="216"/>
      <c r="ANV111" s="216"/>
      <c r="ANW111" s="216"/>
      <c r="ANX111" s="216"/>
      <c r="ANY111" s="216"/>
      <c r="ANZ111" s="216"/>
      <c r="AOA111" s="216"/>
      <c r="AOB111" s="216"/>
      <c r="AOC111" s="216"/>
      <c r="AOD111" s="216"/>
      <c r="AOE111" s="216"/>
      <c r="AOF111" s="216"/>
      <c r="AOG111" s="216"/>
      <c r="AOH111" s="216"/>
      <c r="AOI111" s="216"/>
      <c r="AOJ111" s="216"/>
      <c r="AOK111" s="216"/>
      <c r="AOL111" s="216"/>
      <c r="AOM111" s="216"/>
      <c r="AON111" s="216"/>
      <c r="AOO111" s="216"/>
      <c r="AOP111" s="216"/>
      <c r="AOQ111" s="216"/>
      <c r="AOR111" s="216"/>
      <c r="AOS111" s="216"/>
      <c r="AOT111" s="216"/>
      <c r="AOU111" s="216"/>
      <c r="AOV111" s="216"/>
      <c r="AOW111" s="216"/>
      <c r="AOX111" s="216"/>
      <c r="AOY111" s="216"/>
      <c r="AOZ111" s="216"/>
      <c r="APA111" s="216"/>
      <c r="APB111" s="216"/>
      <c r="APC111" s="216"/>
      <c r="APD111" s="216"/>
      <c r="APE111" s="216"/>
      <c r="APF111" s="216"/>
      <c r="APG111" s="216"/>
      <c r="APH111" s="216"/>
      <c r="API111" s="216"/>
      <c r="APJ111" s="216"/>
      <c r="APK111" s="216"/>
      <c r="APL111" s="216"/>
      <c r="APM111" s="216"/>
      <c r="APN111" s="216"/>
      <c r="APO111" s="216"/>
      <c r="APP111" s="216"/>
      <c r="APQ111" s="216"/>
      <c r="APR111" s="216"/>
      <c r="APS111" s="216"/>
      <c r="APT111" s="216"/>
      <c r="APU111" s="216"/>
      <c r="APV111" s="216"/>
      <c r="APW111" s="216"/>
      <c r="APX111" s="216"/>
      <c r="APY111" s="216"/>
      <c r="APZ111" s="216"/>
      <c r="AQA111" s="216"/>
      <c r="AQB111" s="216"/>
      <c r="AQC111" s="216"/>
      <c r="AQD111" s="216"/>
      <c r="AQE111" s="216"/>
      <c r="AQF111" s="216"/>
      <c r="AQG111" s="216"/>
      <c r="AQH111" s="216"/>
      <c r="AQI111" s="216"/>
      <c r="AQJ111" s="216"/>
      <c r="AQK111" s="216"/>
      <c r="AQL111" s="216"/>
      <c r="AQM111" s="216"/>
      <c r="AQN111" s="216"/>
      <c r="AQO111" s="216"/>
      <c r="AQP111" s="216"/>
      <c r="AQQ111" s="216"/>
      <c r="AQR111" s="216"/>
      <c r="AQS111" s="216"/>
      <c r="AQT111" s="216"/>
      <c r="AQU111" s="216"/>
      <c r="AQV111" s="216"/>
      <c r="AQW111" s="216"/>
      <c r="AQX111" s="216"/>
      <c r="AQY111" s="216"/>
      <c r="AQZ111" s="216"/>
      <c r="ARA111" s="216"/>
      <c r="ARB111" s="216"/>
      <c r="ARC111" s="216"/>
      <c r="ARD111" s="216"/>
      <c r="ARE111" s="216"/>
      <c r="ARF111" s="216"/>
      <c r="ARG111" s="216"/>
      <c r="ARH111" s="216"/>
      <c r="ARI111" s="216"/>
      <c r="ARJ111" s="216"/>
      <c r="ARK111" s="216"/>
      <c r="ARL111" s="216"/>
      <c r="ARM111" s="216"/>
      <c r="ARN111" s="216"/>
      <c r="ARO111" s="216"/>
      <c r="ARP111" s="216"/>
      <c r="ARQ111" s="216"/>
      <c r="ARR111" s="216"/>
      <c r="ARS111" s="216"/>
      <c r="ART111" s="216"/>
      <c r="ARU111" s="216"/>
      <c r="ARV111" s="216"/>
      <c r="ARW111" s="216"/>
      <c r="ARX111" s="216"/>
      <c r="ARY111" s="216"/>
      <c r="ARZ111" s="216"/>
      <c r="ASA111" s="216"/>
      <c r="ASB111" s="216"/>
      <c r="ASC111" s="216"/>
      <c r="ASD111" s="216"/>
      <c r="ASE111" s="216"/>
      <c r="ASF111" s="216"/>
      <c r="ASG111" s="216"/>
      <c r="ASH111" s="216"/>
      <c r="ASI111" s="216"/>
      <c r="ASJ111" s="216"/>
      <c r="ASK111" s="216"/>
      <c r="ASL111" s="216"/>
      <c r="ASM111" s="216"/>
      <c r="ASN111" s="216"/>
      <c r="ASO111" s="216"/>
      <c r="ASP111" s="216"/>
      <c r="ASQ111" s="216"/>
      <c r="ASR111" s="216"/>
      <c r="ASS111" s="216"/>
      <c r="AST111" s="216"/>
      <c r="ASU111" s="216"/>
      <c r="ASV111" s="216"/>
      <c r="ASW111" s="216"/>
      <c r="ASX111" s="216"/>
      <c r="ASY111" s="216"/>
      <c r="ASZ111" s="216"/>
      <c r="ATA111" s="216"/>
      <c r="ATB111" s="216"/>
      <c r="ATC111" s="216"/>
      <c r="ATD111" s="216"/>
      <c r="ATE111" s="216"/>
      <c r="ATF111" s="216"/>
      <c r="ATG111" s="216"/>
      <c r="ATH111" s="216"/>
      <c r="ATI111" s="216"/>
      <c r="ATJ111" s="216"/>
      <c r="ATK111" s="216"/>
      <c r="ATL111" s="216"/>
      <c r="ATM111" s="216"/>
      <c r="ATN111" s="216"/>
      <c r="ATO111" s="216"/>
      <c r="ATP111" s="216"/>
      <c r="ATQ111" s="216"/>
      <c r="ATR111" s="216"/>
      <c r="ATS111" s="216"/>
      <c r="ATT111" s="216"/>
      <c r="ATU111" s="216"/>
      <c r="ATV111" s="216"/>
      <c r="ATW111" s="216"/>
      <c r="ATX111" s="216"/>
      <c r="ATY111" s="216"/>
      <c r="ATZ111" s="216"/>
      <c r="AUA111" s="216"/>
      <c r="AUB111" s="216"/>
      <c r="AUC111" s="216"/>
      <c r="AUD111" s="216"/>
      <c r="AUE111" s="216"/>
      <c r="AUF111" s="216"/>
      <c r="AUG111" s="216"/>
      <c r="AUH111" s="216"/>
      <c r="AUI111" s="216"/>
      <c r="AUJ111" s="216"/>
      <c r="AUK111" s="216"/>
      <c r="AUL111" s="216"/>
      <c r="AUM111" s="216"/>
      <c r="AUN111" s="216"/>
      <c r="AUO111" s="216"/>
      <c r="AUP111" s="216"/>
      <c r="AUQ111" s="216"/>
      <c r="AUR111" s="216"/>
      <c r="AUS111" s="216"/>
      <c r="AUT111" s="216"/>
      <c r="AUU111" s="216"/>
      <c r="AUV111" s="216"/>
      <c r="AUW111" s="216"/>
      <c r="AUX111" s="216"/>
      <c r="AUY111" s="216"/>
      <c r="AUZ111" s="216"/>
      <c r="AVA111" s="216"/>
      <c r="AVB111" s="216"/>
      <c r="AVC111" s="216"/>
      <c r="AVD111" s="216"/>
      <c r="AVE111" s="216"/>
      <c r="AVF111" s="216"/>
      <c r="AVG111" s="216"/>
      <c r="AVH111" s="216"/>
      <c r="AVI111" s="216"/>
      <c r="AVJ111" s="216"/>
      <c r="AVK111" s="216"/>
      <c r="AVL111" s="216"/>
      <c r="AVM111" s="216"/>
      <c r="AVN111" s="216"/>
      <c r="AVO111" s="216"/>
      <c r="AVP111" s="216"/>
      <c r="AVQ111" s="216"/>
      <c r="AVR111" s="216"/>
      <c r="AVS111" s="216"/>
      <c r="AVT111" s="216"/>
      <c r="AVU111" s="216"/>
      <c r="AVV111" s="216"/>
      <c r="AVW111" s="216"/>
      <c r="AVX111" s="216"/>
      <c r="AVY111" s="216"/>
      <c r="AVZ111" s="216"/>
      <c r="AWA111" s="216"/>
      <c r="AWB111" s="216"/>
      <c r="AWC111" s="216"/>
      <c r="AWD111" s="216"/>
      <c r="AWE111" s="216"/>
      <c r="AWF111" s="216"/>
      <c r="AWG111" s="216"/>
      <c r="AWH111" s="216"/>
      <c r="AWI111" s="216"/>
      <c r="AWJ111" s="216"/>
      <c r="AWK111" s="216"/>
      <c r="AWL111" s="216"/>
      <c r="AWM111" s="216"/>
      <c r="AWN111" s="216"/>
      <c r="AWO111" s="216"/>
      <c r="AWP111" s="216"/>
      <c r="AWQ111" s="216"/>
      <c r="AWR111" s="216"/>
      <c r="AWS111" s="216"/>
      <c r="AWT111" s="216"/>
      <c r="AWU111" s="216"/>
      <c r="AWV111" s="216"/>
      <c r="AWW111" s="216"/>
      <c r="AWX111" s="216"/>
      <c r="AWY111" s="216"/>
      <c r="AWZ111" s="216"/>
      <c r="AXA111" s="216"/>
      <c r="AXB111" s="216"/>
      <c r="AXC111" s="216"/>
      <c r="AXD111" s="216"/>
      <c r="AXE111" s="216"/>
      <c r="AXF111" s="216"/>
      <c r="AXG111" s="216"/>
      <c r="AXH111" s="216"/>
      <c r="AXI111" s="216"/>
      <c r="AXJ111" s="216"/>
      <c r="AXK111" s="216"/>
      <c r="AXL111" s="216"/>
      <c r="AXM111" s="216"/>
      <c r="AXN111" s="216"/>
      <c r="AXO111" s="216"/>
      <c r="AXP111" s="216"/>
      <c r="AXQ111" s="216"/>
      <c r="AXR111" s="216"/>
      <c r="AXS111" s="216"/>
      <c r="AXT111" s="216"/>
      <c r="AXU111" s="216"/>
      <c r="AXV111" s="216"/>
      <c r="AXW111" s="216"/>
      <c r="AXX111" s="216"/>
      <c r="AXY111" s="216"/>
      <c r="AXZ111" s="216"/>
      <c r="AYA111" s="216"/>
      <c r="AYB111" s="216"/>
      <c r="AYC111" s="216"/>
      <c r="AYD111" s="216"/>
      <c r="AYE111" s="216"/>
      <c r="AYF111" s="216"/>
      <c r="AYG111" s="216"/>
      <c r="AYH111" s="216"/>
      <c r="AYI111" s="216"/>
      <c r="AYJ111" s="216"/>
      <c r="AYK111" s="216"/>
      <c r="AYL111" s="216"/>
      <c r="AYM111" s="216"/>
      <c r="AYN111" s="216"/>
      <c r="AYO111" s="216"/>
      <c r="AYP111" s="216"/>
      <c r="AYQ111" s="216"/>
      <c r="AYR111" s="216"/>
      <c r="AYS111" s="216"/>
      <c r="AYT111" s="216"/>
      <c r="AYU111" s="216"/>
      <c r="AYV111" s="216"/>
      <c r="AYW111" s="216"/>
      <c r="AYX111" s="216"/>
      <c r="AYY111" s="216"/>
      <c r="AYZ111" s="216"/>
      <c r="AZA111" s="216"/>
      <c r="AZB111" s="216"/>
      <c r="AZC111" s="216"/>
      <c r="AZD111" s="216"/>
      <c r="AZE111" s="216"/>
      <c r="AZF111" s="216"/>
      <c r="AZG111" s="216"/>
      <c r="AZH111" s="216"/>
      <c r="AZI111" s="216"/>
      <c r="AZJ111" s="216"/>
      <c r="AZK111" s="216"/>
      <c r="AZL111" s="216"/>
      <c r="AZM111" s="216"/>
      <c r="AZN111" s="216"/>
      <c r="AZO111" s="216"/>
      <c r="AZP111" s="216"/>
      <c r="AZQ111" s="216"/>
      <c r="AZR111" s="216"/>
      <c r="AZS111" s="216"/>
      <c r="AZT111" s="216"/>
      <c r="AZU111" s="216"/>
      <c r="AZV111" s="216"/>
      <c r="AZW111" s="216"/>
      <c r="AZX111" s="216"/>
      <c r="AZY111" s="216"/>
      <c r="AZZ111" s="216"/>
      <c r="BAA111" s="216"/>
      <c r="BAB111" s="216"/>
      <c r="BAC111" s="216"/>
      <c r="BAD111" s="216"/>
      <c r="BAE111" s="216"/>
      <c r="BAF111" s="216"/>
      <c r="BAG111" s="216"/>
      <c r="BAH111" s="216"/>
      <c r="BAI111" s="216"/>
      <c r="BAJ111" s="216"/>
      <c r="BAK111" s="216"/>
      <c r="BAL111" s="216"/>
      <c r="BAM111" s="216"/>
      <c r="BAN111" s="216"/>
      <c r="BAO111" s="216"/>
      <c r="BAP111" s="216"/>
      <c r="BAQ111" s="216"/>
      <c r="BAR111" s="216"/>
      <c r="BAS111" s="216"/>
      <c r="BAT111" s="216"/>
      <c r="BAU111" s="216"/>
      <c r="BAV111" s="216"/>
      <c r="BAW111" s="216"/>
      <c r="BAX111" s="216"/>
      <c r="BAY111" s="216"/>
      <c r="BAZ111" s="216"/>
      <c r="BBA111" s="216"/>
      <c r="BBB111" s="216"/>
      <c r="BBC111" s="216"/>
      <c r="BBD111" s="216"/>
      <c r="BBE111" s="216"/>
      <c r="BBF111" s="216"/>
      <c r="BBG111" s="216"/>
      <c r="BBH111" s="216"/>
      <c r="BBI111" s="216"/>
      <c r="BBJ111" s="216"/>
      <c r="BBK111" s="216"/>
      <c r="BBL111" s="216"/>
      <c r="BBM111" s="216"/>
      <c r="BBN111" s="216"/>
      <c r="BBO111" s="216"/>
      <c r="BBP111" s="216"/>
      <c r="BBQ111" s="216"/>
      <c r="BBR111" s="216"/>
      <c r="BBS111" s="216"/>
      <c r="BBT111" s="216"/>
      <c r="BBU111" s="216"/>
      <c r="BBV111" s="216"/>
      <c r="BBW111" s="216"/>
      <c r="BBX111" s="216"/>
      <c r="BBY111" s="216"/>
      <c r="BBZ111" s="216"/>
      <c r="BCA111" s="216"/>
      <c r="BCB111" s="216"/>
      <c r="BCC111" s="216"/>
      <c r="BCD111" s="216"/>
      <c r="BCE111" s="216"/>
      <c r="BCF111" s="216"/>
      <c r="BCG111" s="216"/>
      <c r="BCH111" s="216"/>
      <c r="BCI111" s="216"/>
      <c r="BCJ111" s="216"/>
      <c r="BCK111" s="216"/>
      <c r="BCL111" s="216"/>
      <c r="BCM111" s="216"/>
      <c r="BCN111" s="216"/>
      <c r="BCO111" s="216"/>
      <c r="BCP111" s="216"/>
      <c r="BCQ111" s="216"/>
      <c r="BCR111" s="216"/>
      <c r="BCS111" s="216"/>
      <c r="BCT111" s="216"/>
      <c r="BCU111" s="216"/>
      <c r="BCV111" s="216"/>
      <c r="BCW111" s="216"/>
      <c r="BCX111" s="216"/>
      <c r="BCY111" s="216"/>
      <c r="BCZ111" s="216"/>
      <c r="BDA111" s="216"/>
      <c r="BDB111" s="216"/>
      <c r="BDC111" s="216"/>
      <c r="BDD111" s="216"/>
      <c r="BDE111" s="216"/>
      <c r="BDF111" s="216"/>
      <c r="BDG111" s="216"/>
      <c r="BDH111" s="216"/>
      <c r="BDI111" s="216"/>
      <c r="BDJ111" s="216"/>
      <c r="BDK111" s="216"/>
      <c r="BDL111" s="216"/>
      <c r="BDM111" s="216"/>
      <c r="BDN111" s="216"/>
      <c r="BDO111" s="216"/>
      <c r="BDP111" s="216"/>
      <c r="BDQ111" s="216"/>
      <c r="BDR111" s="216"/>
      <c r="BDS111" s="216"/>
      <c r="BDT111" s="216"/>
      <c r="BDU111" s="216"/>
      <c r="BDV111" s="216"/>
      <c r="BDW111" s="216"/>
      <c r="BDX111" s="216"/>
      <c r="BDY111" s="216"/>
      <c r="BDZ111" s="216"/>
      <c r="BEA111" s="216"/>
      <c r="BEB111" s="216"/>
      <c r="BEC111" s="216"/>
      <c r="BED111" s="216"/>
      <c r="BEE111" s="216"/>
      <c r="BEF111" s="216"/>
      <c r="BEG111" s="216"/>
      <c r="BEH111" s="216"/>
      <c r="BEI111" s="216"/>
      <c r="BEJ111" s="216"/>
      <c r="BEK111" s="216"/>
      <c r="BEL111" s="216"/>
      <c r="BEM111" s="216"/>
      <c r="BEN111" s="216"/>
      <c r="BEO111" s="216"/>
      <c r="BEP111" s="216"/>
      <c r="BEQ111" s="216"/>
      <c r="BER111" s="216"/>
      <c r="BES111" s="216"/>
      <c r="BET111" s="216"/>
      <c r="BEU111" s="216"/>
      <c r="BEV111" s="216"/>
      <c r="BEW111" s="216"/>
      <c r="BEX111" s="216"/>
      <c r="BEY111" s="216"/>
      <c r="BEZ111" s="216"/>
      <c r="BFA111" s="216"/>
      <c r="BFB111" s="216"/>
      <c r="BFC111" s="216"/>
      <c r="BFD111" s="216"/>
      <c r="BFE111" s="216"/>
      <c r="BFF111" s="216"/>
      <c r="BFG111" s="216"/>
      <c r="BFH111" s="216"/>
      <c r="BFI111" s="216"/>
      <c r="BFJ111" s="216"/>
      <c r="BFK111" s="216"/>
      <c r="BFL111" s="216"/>
      <c r="BFM111" s="216"/>
      <c r="BFN111" s="216"/>
      <c r="BFO111" s="216"/>
      <c r="BFP111" s="216"/>
      <c r="BFQ111" s="216"/>
      <c r="BFR111" s="216"/>
      <c r="BFS111" s="216"/>
      <c r="BFT111" s="216"/>
      <c r="BFU111" s="216"/>
      <c r="BFV111" s="216"/>
      <c r="BFW111" s="216"/>
      <c r="BFX111" s="216"/>
      <c r="BFY111" s="216"/>
      <c r="BFZ111" s="216"/>
      <c r="BGA111" s="216"/>
      <c r="BGB111" s="216"/>
      <c r="BGC111" s="216"/>
      <c r="BGD111" s="216"/>
      <c r="BGE111" s="216"/>
      <c r="BGF111" s="216"/>
      <c r="BGG111" s="216"/>
      <c r="BGH111" s="216"/>
      <c r="BGI111" s="216"/>
      <c r="BGJ111" s="216"/>
      <c r="BGK111" s="216"/>
      <c r="BGL111" s="216"/>
      <c r="BGM111" s="216"/>
      <c r="BGN111" s="216"/>
      <c r="BGO111" s="216"/>
      <c r="BGP111" s="216"/>
      <c r="BGQ111" s="216"/>
      <c r="BGR111" s="216"/>
      <c r="BGS111" s="216"/>
      <c r="BGT111" s="216"/>
      <c r="BGU111" s="216"/>
      <c r="BGV111" s="216"/>
      <c r="BGW111" s="216"/>
      <c r="BGX111" s="216"/>
      <c r="BGY111" s="216"/>
      <c r="BGZ111" s="216"/>
      <c r="BHA111" s="216"/>
      <c r="BHB111" s="216"/>
      <c r="BHC111" s="216"/>
      <c r="BHD111" s="216"/>
      <c r="BHE111" s="216"/>
      <c r="BHF111" s="216"/>
      <c r="BHG111" s="216"/>
      <c r="BHH111" s="216"/>
      <c r="BHI111" s="216"/>
      <c r="BHJ111" s="216"/>
      <c r="BHK111" s="216"/>
      <c r="BHL111" s="216"/>
      <c r="BHM111" s="216"/>
      <c r="BHN111" s="216"/>
      <c r="BHO111" s="216"/>
      <c r="BHP111" s="216"/>
      <c r="BHQ111" s="216"/>
      <c r="BHR111" s="216"/>
      <c r="BHS111" s="216"/>
      <c r="BHT111" s="216"/>
      <c r="BHU111" s="216"/>
      <c r="BHV111" s="216"/>
      <c r="BHW111" s="216"/>
      <c r="BHX111" s="216"/>
      <c r="BHY111" s="216"/>
      <c r="BHZ111" s="216"/>
      <c r="BIA111" s="216"/>
      <c r="BIB111" s="216"/>
      <c r="BIC111" s="216"/>
      <c r="BID111" s="216"/>
      <c r="BIE111" s="216"/>
      <c r="BIF111" s="216"/>
      <c r="BIG111" s="216"/>
      <c r="BIH111" s="216"/>
      <c r="BII111" s="216"/>
      <c r="BIJ111" s="216"/>
      <c r="BIK111" s="216"/>
      <c r="BIL111" s="216"/>
      <c r="BIM111" s="216"/>
      <c r="BIN111" s="216"/>
      <c r="BIO111" s="216"/>
      <c r="BIP111" s="216"/>
      <c r="BIQ111" s="216"/>
      <c r="BIR111" s="216"/>
      <c r="BIS111" s="216"/>
      <c r="BIT111" s="216"/>
      <c r="BIU111" s="216"/>
      <c r="BIV111" s="216"/>
      <c r="BIW111" s="216"/>
      <c r="BIX111" s="216"/>
      <c r="BIY111" s="216"/>
      <c r="BIZ111" s="216"/>
      <c r="BJA111" s="216"/>
      <c r="BJB111" s="216"/>
      <c r="BJC111" s="216"/>
      <c r="BJD111" s="216"/>
      <c r="BJE111" s="216"/>
      <c r="BJF111" s="216"/>
      <c r="BJG111" s="216"/>
      <c r="BJH111" s="216"/>
      <c r="BJI111" s="216"/>
      <c r="BJJ111" s="216"/>
      <c r="BJK111" s="216"/>
      <c r="BJL111" s="216"/>
      <c r="BJM111" s="216"/>
      <c r="BJN111" s="216"/>
      <c r="BJO111" s="216"/>
      <c r="BJP111" s="216"/>
      <c r="BJQ111" s="216"/>
      <c r="BJR111" s="216"/>
      <c r="BJS111" s="216"/>
      <c r="BJT111" s="216"/>
      <c r="BJU111" s="216"/>
      <c r="BJV111" s="216"/>
      <c r="BJW111" s="216"/>
      <c r="BJX111" s="216"/>
      <c r="BJY111" s="216"/>
      <c r="BJZ111" s="216"/>
      <c r="BKA111" s="216"/>
      <c r="BKB111" s="216"/>
      <c r="BKC111" s="216"/>
      <c r="BKD111" s="216"/>
      <c r="BKE111" s="216"/>
      <c r="BKF111" s="216"/>
      <c r="BKG111" s="216"/>
      <c r="BKH111" s="216"/>
      <c r="BKI111" s="216"/>
      <c r="BKJ111" s="216"/>
      <c r="BKK111" s="216"/>
      <c r="BKL111" s="216"/>
      <c r="BKM111" s="216"/>
      <c r="BKN111" s="216"/>
      <c r="BKO111" s="216"/>
      <c r="BKP111" s="216"/>
      <c r="BKQ111" s="216"/>
      <c r="BKR111" s="216"/>
      <c r="BKS111" s="216"/>
      <c r="BKT111" s="216"/>
      <c r="BKU111" s="216"/>
      <c r="BKV111" s="216"/>
      <c r="BKW111" s="216"/>
      <c r="BKX111" s="216"/>
      <c r="BKY111" s="216"/>
      <c r="BKZ111" s="216"/>
      <c r="BLA111" s="216"/>
      <c r="BLB111" s="216"/>
      <c r="BLC111" s="216"/>
      <c r="BLD111" s="216"/>
      <c r="BLE111" s="216"/>
      <c r="BLF111" s="216"/>
      <c r="BLG111" s="216"/>
      <c r="BLH111" s="216"/>
      <c r="BLI111" s="216"/>
      <c r="BLJ111" s="216"/>
      <c r="BLK111" s="216"/>
      <c r="BLL111" s="216"/>
      <c r="BLM111" s="216"/>
      <c r="BLN111" s="216"/>
      <c r="BLO111" s="216"/>
      <c r="BLP111" s="216"/>
      <c r="BLQ111" s="216"/>
      <c r="BLR111" s="216"/>
      <c r="BLS111" s="216"/>
      <c r="BLT111" s="216"/>
      <c r="BLU111" s="216"/>
      <c r="BLV111" s="216"/>
      <c r="BLW111" s="216"/>
      <c r="BLX111" s="216"/>
      <c r="BLY111" s="216"/>
      <c r="BLZ111" s="216"/>
      <c r="BMA111" s="216"/>
      <c r="BMB111" s="216"/>
      <c r="BMC111" s="216"/>
      <c r="BMD111" s="216"/>
      <c r="BME111" s="216"/>
      <c r="BMF111" s="216"/>
      <c r="BMG111" s="216"/>
      <c r="BMH111" s="216"/>
      <c r="BMI111" s="216"/>
      <c r="BMJ111" s="216"/>
      <c r="BMK111" s="216"/>
      <c r="BML111" s="216"/>
      <c r="BMM111" s="216"/>
      <c r="BMN111" s="216"/>
      <c r="BMO111" s="216"/>
      <c r="BMP111" s="216"/>
      <c r="BMQ111" s="216"/>
      <c r="BMR111" s="216"/>
      <c r="BMS111" s="216"/>
      <c r="BMT111" s="216"/>
      <c r="BMU111" s="216"/>
      <c r="BMV111" s="216"/>
      <c r="BMW111" s="216"/>
      <c r="BMX111" s="216"/>
      <c r="BMY111" s="216"/>
      <c r="BMZ111" s="216"/>
      <c r="BNA111" s="216"/>
      <c r="BNB111" s="216"/>
      <c r="BNC111" s="216"/>
      <c r="BND111" s="216"/>
      <c r="BNE111" s="216"/>
      <c r="BNF111" s="216"/>
      <c r="BNG111" s="216"/>
      <c r="BNH111" s="216"/>
      <c r="BNI111" s="216"/>
      <c r="BNJ111" s="216"/>
      <c r="BNK111" s="216"/>
      <c r="BNL111" s="216"/>
      <c r="BNM111" s="216"/>
      <c r="BNN111" s="216"/>
      <c r="BNO111" s="216"/>
      <c r="BNP111" s="216"/>
      <c r="BNQ111" s="216"/>
      <c r="BNR111" s="216"/>
      <c r="BNS111" s="216"/>
      <c r="BNT111" s="216"/>
      <c r="BNU111" s="216"/>
      <c r="BNV111" s="216"/>
      <c r="BNW111" s="216"/>
      <c r="BNX111" s="216"/>
      <c r="BNY111" s="216"/>
      <c r="BNZ111" s="216"/>
      <c r="BOA111" s="216"/>
      <c r="BOB111" s="216"/>
      <c r="BOC111" s="216"/>
      <c r="BOD111" s="216"/>
      <c r="BOE111" s="216"/>
      <c r="BOF111" s="216"/>
      <c r="BOG111" s="216"/>
      <c r="BOH111" s="216"/>
      <c r="BOI111" s="216"/>
      <c r="BOJ111" s="216"/>
      <c r="BOK111" s="216"/>
      <c r="BOL111" s="216"/>
      <c r="BOM111" s="216"/>
      <c r="BON111" s="216"/>
      <c r="BOO111" s="216"/>
      <c r="BOP111" s="216"/>
      <c r="BOQ111" s="216"/>
      <c r="BOR111" s="216"/>
      <c r="BOS111" s="216"/>
      <c r="BOT111" s="216"/>
      <c r="BOU111" s="216"/>
      <c r="BOV111" s="216"/>
      <c r="BOW111" s="216"/>
      <c r="BOX111" s="216"/>
      <c r="BOY111" s="216"/>
      <c r="BOZ111" s="216"/>
      <c r="BPA111" s="216"/>
      <c r="BPB111" s="216"/>
      <c r="BPC111" s="216"/>
      <c r="BPD111" s="216"/>
      <c r="BPE111" s="216"/>
      <c r="BPF111" s="216"/>
      <c r="BPG111" s="216"/>
      <c r="BPH111" s="216"/>
      <c r="BPI111" s="216"/>
      <c r="BPJ111" s="216"/>
      <c r="BPK111" s="216"/>
      <c r="BPL111" s="216"/>
      <c r="BPM111" s="216"/>
      <c r="BPN111" s="216"/>
      <c r="BPO111" s="216"/>
      <c r="BPP111" s="216"/>
      <c r="BPQ111" s="216"/>
      <c r="BPR111" s="216"/>
      <c r="BPS111" s="216"/>
      <c r="BPT111" s="216"/>
      <c r="BPU111" s="216"/>
      <c r="BPV111" s="216"/>
      <c r="BPW111" s="216"/>
      <c r="BPX111" s="216"/>
      <c r="BPY111" s="216"/>
      <c r="BPZ111" s="216"/>
      <c r="BQA111" s="216"/>
      <c r="BQB111" s="216"/>
      <c r="BQC111" s="216"/>
      <c r="BQD111" s="216"/>
      <c r="BQE111" s="216"/>
      <c r="BQF111" s="216"/>
      <c r="BQG111" s="216"/>
      <c r="BQH111" s="216"/>
      <c r="BQI111" s="216"/>
      <c r="BQJ111" s="216"/>
      <c r="BQK111" s="216"/>
      <c r="BQL111" s="216"/>
      <c r="BQM111" s="216"/>
      <c r="BQN111" s="216"/>
      <c r="BQO111" s="216"/>
      <c r="BQP111" s="216"/>
      <c r="BQQ111" s="216"/>
      <c r="BQR111" s="216"/>
      <c r="BQS111" s="216"/>
      <c r="BQT111" s="216"/>
      <c r="BQU111" s="216"/>
      <c r="BQV111" s="216"/>
      <c r="BQW111" s="216"/>
      <c r="BQX111" s="216"/>
      <c r="BQY111" s="216"/>
      <c r="BQZ111" s="216"/>
      <c r="BRA111" s="216"/>
      <c r="BRB111" s="216"/>
      <c r="BRC111" s="216"/>
      <c r="BRD111" s="216"/>
      <c r="BRE111" s="216"/>
      <c r="BRF111" s="216"/>
      <c r="BRG111" s="216"/>
      <c r="BRH111" s="216"/>
      <c r="BRI111" s="216"/>
      <c r="BRJ111" s="216"/>
      <c r="BRK111" s="216"/>
      <c r="BRL111" s="216"/>
      <c r="BRM111" s="216"/>
      <c r="BRN111" s="216"/>
      <c r="BRO111" s="216"/>
      <c r="BRP111" s="216"/>
      <c r="BRQ111" s="216"/>
      <c r="BRR111" s="216"/>
      <c r="BRS111" s="216"/>
      <c r="BRT111" s="216"/>
      <c r="BRU111" s="216"/>
      <c r="BRV111" s="216"/>
      <c r="BRW111" s="216"/>
      <c r="BRX111" s="216"/>
      <c r="BRY111" s="216"/>
      <c r="BRZ111" s="216"/>
      <c r="BSA111" s="216"/>
      <c r="BSB111" s="216"/>
      <c r="BSC111" s="216"/>
      <c r="BSD111" s="216"/>
      <c r="BSE111" s="216"/>
      <c r="BSF111" s="216"/>
      <c r="BSG111" s="216"/>
      <c r="BSH111" s="216"/>
      <c r="BSI111" s="216"/>
      <c r="BSJ111" s="216"/>
      <c r="BSK111" s="216"/>
      <c r="BSL111" s="216"/>
      <c r="BSM111" s="216"/>
      <c r="BSN111" s="216"/>
      <c r="BSO111" s="216"/>
      <c r="BSP111" s="216"/>
      <c r="BSQ111" s="216"/>
      <c r="BSR111" s="216"/>
      <c r="BSS111" s="216"/>
      <c r="BST111" s="216"/>
      <c r="BSU111" s="216"/>
      <c r="BSV111" s="216"/>
      <c r="BSW111" s="216"/>
      <c r="BSX111" s="216"/>
      <c r="BSY111" s="216"/>
      <c r="BSZ111" s="216"/>
      <c r="BTA111" s="216"/>
      <c r="BTB111" s="216"/>
      <c r="BTC111" s="216"/>
      <c r="BTD111" s="216"/>
      <c r="BTE111" s="216"/>
      <c r="BTF111" s="216"/>
      <c r="BTG111" s="216"/>
      <c r="BTH111" s="216"/>
      <c r="BTI111" s="216"/>
      <c r="BTJ111" s="216"/>
      <c r="BTK111" s="216"/>
      <c r="BTL111" s="216"/>
      <c r="BTM111" s="216"/>
      <c r="BTN111" s="216"/>
      <c r="BTO111" s="216"/>
      <c r="BTP111" s="216"/>
      <c r="BTQ111" s="216"/>
      <c r="BTR111" s="216"/>
      <c r="BTS111" s="216"/>
      <c r="BTT111" s="216"/>
      <c r="BTU111" s="216"/>
      <c r="BTV111" s="216"/>
      <c r="BTW111" s="216"/>
      <c r="BTX111" s="216"/>
      <c r="BTY111" s="216"/>
      <c r="BTZ111" s="216"/>
      <c r="BUA111" s="216"/>
      <c r="BUB111" s="216"/>
      <c r="BUC111" s="216"/>
      <c r="BUD111" s="216"/>
      <c r="BUE111" s="216"/>
      <c r="BUF111" s="216"/>
      <c r="BUG111" s="216"/>
      <c r="BUH111" s="216"/>
      <c r="BUI111" s="216"/>
      <c r="BUJ111" s="216"/>
      <c r="BUK111" s="216"/>
      <c r="BUL111" s="216"/>
      <c r="BUM111" s="216"/>
      <c r="BUN111" s="216"/>
      <c r="BUO111" s="216"/>
      <c r="BUP111" s="216"/>
      <c r="BUQ111" s="216"/>
      <c r="BUR111" s="216"/>
      <c r="BUS111" s="216"/>
      <c r="BUT111" s="216"/>
      <c r="BUU111" s="216"/>
      <c r="BUV111" s="216"/>
      <c r="BUW111" s="216"/>
      <c r="BUX111" s="216"/>
      <c r="BUY111" s="216"/>
      <c r="BUZ111" s="216"/>
      <c r="BVA111" s="216"/>
      <c r="BVB111" s="216"/>
      <c r="BVC111" s="216"/>
      <c r="BVD111" s="216"/>
      <c r="BVE111" s="216"/>
      <c r="BVF111" s="216"/>
      <c r="BVG111" s="216"/>
      <c r="BVH111" s="216"/>
      <c r="BVI111" s="216"/>
      <c r="BVJ111" s="216"/>
      <c r="BVK111" s="216"/>
      <c r="BVL111" s="216"/>
      <c r="BVM111" s="216"/>
      <c r="BVN111" s="216"/>
      <c r="BVO111" s="216"/>
      <c r="BVP111" s="216"/>
      <c r="BVQ111" s="216"/>
      <c r="BVR111" s="216"/>
      <c r="BVS111" s="216"/>
      <c r="BVT111" s="216"/>
      <c r="BVU111" s="216"/>
      <c r="BVV111" s="216"/>
      <c r="BVW111" s="216"/>
      <c r="BVX111" s="216"/>
      <c r="BVY111" s="216"/>
      <c r="BVZ111" s="216"/>
      <c r="BWA111" s="216"/>
      <c r="BWB111" s="216"/>
      <c r="BWC111" s="216"/>
      <c r="BWD111" s="216"/>
      <c r="BWE111" s="216"/>
      <c r="BWF111" s="216"/>
      <c r="BWG111" s="216"/>
      <c r="BWH111" s="216"/>
      <c r="BWI111" s="216"/>
      <c r="BWJ111" s="216"/>
      <c r="BWK111" s="216"/>
      <c r="BWL111" s="216"/>
      <c r="BWM111" s="216"/>
      <c r="BWN111" s="216"/>
      <c r="BWO111" s="216"/>
      <c r="BWP111" s="216"/>
      <c r="BWQ111" s="216"/>
      <c r="BWR111" s="216"/>
      <c r="BWS111" s="216"/>
      <c r="BWT111" s="216"/>
      <c r="BWU111" s="216"/>
      <c r="BWV111" s="216"/>
      <c r="BWW111" s="216"/>
      <c r="BWX111" s="216"/>
      <c r="BWY111" s="216"/>
      <c r="BWZ111" s="216"/>
      <c r="BXA111" s="216"/>
      <c r="BXB111" s="216"/>
      <c r="BXC111" s="216"/>
      <c r="BXD111" s="216"/>
      <c r="BXE111" s="216"/>
      <c r="BXF111" s="216"/>
      <c r="BXG111" s="216"/>
      <c r="BXH111" s="216"/>
      <c r="BXI111" s="216"/>
      <c r="BXJ111" s="216"/>
      <c r="BXK111" s="216"/>
      <c r="BXL111" s="216"/>
      <c r="BXM111" s="216"/>
      <c r="BXN111" s="216"/>
      <c r="BXO111" s="216"/>
      <c r="BXP111" s="216"/>
      <c r="BXQ111" s="216"/>
      <c r="BXR111" s="216"/>
      <c r="BXS111" s="216"/>
      <c r="BXT111" s="216"/>
      <c r="BXU111" s="216"/>
      <c r="BXV111" s="216"/>
      <c r="BXW111" s="216"/>
      <c r="BXX111" s="216"/>
      <c r="BXY111" s="216"/>
      <c r="BXZ111" s="216"/>
      <c r="BYA111" s="216"/>
      <c r="BYB111" s="216"/>
      <c r="BYC111" s="216"/>
      <c r="BYD111" s="216"/>
      <c r="BYE111" s="216"/>
      <c r="BYF111" s="216"/>
      <c r="BYG111" s="216"/>
      <c r="BYH111" s="216"/>
      <c r="BYI111" s="216"/>
      <c r="BYJ111" s="216"/>
      <c r="BYK111" s="216"/>
      <c r="BYL111" s="216"/>
      <c r="BYM111" s="216"/>
      <c r="BYN111" s="216"/>
      <c r="BYO111" s="216"/>
      <c r="BYP111" s="216"/>
      <c r="BYQ111" s="216"/>
      <c r="BYR111" s="216"/>
      <c r="BYS111" s="216"/>
      <c r="BYT111" s="216"/>
      <c r="BYU111" s="216"/>
      <c r="BYV111" s="216"/>
      <c r="BYW111" s="216"/>
      <c r="BYX111" s="216"/>
      <c r="BYY111" s="216"/>
      <c r="BYZ111" s="216"/>
      <c r="BZA111" s="216"/>
      <c r="BZB111" s="216"/>
      <c r="BZC111" s="216"/>
      <c r="BZD111" s="216"/>
      <c r="BZE111" s="216"/>
      <c r="BZF111" s="216"/>
      <c r="BZG111" s="216"/>
      <c r="BZH111" s="216"/>
      <c r="BZI111" s="216"/>
      <c r="BZJ111" s="216"/>
      <c r="BZK111" s="216"/>
      <c r="BZL111" s="216"/>
      <c r="BZM111" s="216"/>
      <c r="BZN111" s="216"/>
      <c r="BZO111" s="216"/>
      <c r="BZP111" s="216"/>
      <c r="BZQ111" s="216"/>
      <c r="BZR111" s="216"/>
      <c r="BZS111" s="216"/>
      <c r="BZT111" s="216"/>
      <c r="BZU111" s="216"/>
      <c r="BZV111" s="216"/>
      <c r="BZW111" s="216"/>
      <c r="BZX111" s="216"/>
      <c r="BZY111" s="216"/>
      <c r="BZZ111" s="216"/>
      <c r="CAA111" s="216"/>
      <c r="CAB111" s="216"/>
      <c r="CAC111" s="216"/>
      <c r="CAD111" s="216"/>
      <c r="CAE111" s="216"/>
      <c r="CAF111" s="216"/>
      <c r="CAG111" s="216"/>
      <c r="CAH111" s="216"/>
      <c r="CAI111" s="216"/>
      <c r="CAJ111" s="216"/>
      <c r="CAK111" s="216"/>
      <c r="CAL111" s="216"/>
      <c r="CAM111" s="216"/>
      <c r="CAN111" s="216"/>
      <c r="CAO111" s="216"/>
      <c r="CAP111" s="216"/>
      <c r="CAQ111" s="216"/>
      <c r="CAR111" s="216"/>
      <c r="CAS111" s="216"/>
      <c r="CAT111" s="216"/>
      <c r="CAU111" s="216"/>
      <c r="CAV111" s="216"/>
      <c r="CAW111" s="216"/>
      <c r="CAX111" s="216"/>
      <c r="CAY111" s="216"/>
      <c r="CAZ111" s="216"/>
      <c r="CBA111" s="216"/>
      <c r="CBB111" s="216"/>
      <c r="CBC111" s="216"/>
      <c r="CBD111" s="216"/>
      <c r="CBE111" s="216"/>
      <c r="CBF111" s="216"/>
      <c r="CBG111" s="216"/>
      <c r="CBH111" s="216"/>
      <c r="CBI111" s="216"/>
      <c r="CBJ111" s="216"/>
      <c r="CBK111" s="216"/>
      <c r="CBL111" s="216"/>
      <c r="CBM111" s="216"/>
      <c r="CBN111" s="216"/>
      <c r="CBO111" s="216"/>
      <c r="CBP111" s="216"/>
      <c r="CBQ111" s="216"/>
      <c r="CBR111" s="216"/>
      <c r="CBS111" s="216"/>
      <c r="CBT111" s="216"/>
      <c r="CBU111" s="216"/>
      <c r="CBV111" s="216"/>
      <c r="CBW111" s="216"/>
      <c r="CBX111" s="216"/>
      <c r="CBY111" s="216"/>
      <c r="CBZ111" s="216"/>
      <c r="CCA111" s="216"/>
      <c r="CCB111" s="216"/>
      <c r="CCC111" s="216"/>
      <c r="CCD111" s="216"/>
      <c r="CCE111" s="216"/>
      <c r="CCF111" s="216"/>
      <c r="CCG111" s="216"/>
      <c r="CCH111" s="216"/>
      <c r="CCI111" s="216"/>
      <c r="CCJ111" s="216"/>
      <c r="CCK111" s="216"/>
      <c r="CCL111" s="216"/>
      <c r="CCM111" s="216"/>
      <c r="CCN111" s="216"/>
      <c r="CCO111" s="216"/>
      <c r="CCP111" s="216"/>
      <c r="CCQ111" s="216"/>
      <c r="CCR111" s="216"/>
      <c r="CCS111" s="216"/>
      <c r="CCT111" s="216"/>
      <c r="CCU111" s="216"/>
      <c r="CCV111" s="216"/>
      <c r="CCW111" s="216"/>
      <c r="CCX111" s="216"/>
      <c r="CCY111" s="216"/>
      <c r="CCZ111" s="216"/>
      <c r="CDA111" s="216"/>
      <c r="CDB111" s="216"/>
      <c r="CDC111" s="216"/>
      <c r="CDD111" s="216"/>
      <c r="CDE111" s="216"/>
      <c r="CDF111" s="216"/>
      <c r="CDG111" s="216"/>
      <c r="CDH111" s="216"/>
      <c r="CDI111" s="216"/>
      <c r="CDJ111" s="216"/>
      <c r="CDK111" s="216"/>
      <c r="CDL111" s="216"/>
      <c r="CDM111" s="216"/>
      <c r="CDN111" s="216"/>
      <c r="CDO111" s="216"/>
      <c r="CDP111" s="216"/>
      <c r="CDQ111" s="216"/>
      <c r="CDR111" s="216"/>
      <c r="CDS111" s="216"/>
      <c r="CDT111" s="216"/>
      <c r="CDU111" s="216"/>
      <c r="CDV111" s="216"/>
      <c r="CDW111" s="216"/>
      <c r="CDX111" s="216"/>
      <c r="CDY111" s="216"/>
      <c r="CDZ111" s="216"/>
      <c r="CEA111" s="216"/>
      <c r="CEB111" s="216"/>
      <c r="CEC111" s="216"/>
      <c r="CED111" s="216"/>
      <c r="CEE111" s="216"/>
      <c r="CEF111" s="216"/>
      <c r="CEG111" s="216"/>
      <c r="CEH111" s="216"/>
      <c r="CEI111" s="216"/>
      <c r="CEJ111" s="216"/>
      <c r="CEK111" s="216"/>
      <c r="CEL111" s="216"/>
      <c r="CEM111" s="216"/>
      <c r="CEN111" s="216"/>
      <c r="CEO111" s="216"/>
      <c r="CEP111" s="216"/>
      <c r="CEQ111" s="216"/>
      <c r="CER111" s="216"/>
      <c r="CES111" s="216"/>
      <c r="CET111" s="216"/>
      <c r="CEU111" s="216"/>
      <c r="CEV111" s="216"/>
      <c r="CEW111" s="216"/>
      <c r="CEX111" s="216"/>
      <c r="CEY111" s="216"/>
      <c r="CEZ111" s="216"/>
      <c r="CFA111" s="216"/>
      <c r="CFB111" s="216"/>
      <c r="CFC111" s="216"/>
      <c r="CFD111" s="216"/>
      <c r="CFE111" s="216"/>
      <c r="CFF111" s="216"/>
      <c r="CFG111" s="216"/>
      <c r="CFH111" s="216"/>
      <c r="CFI111" s="216"/>
      <c r="CFJ111" s="216"/>
      <c r="CFK111" s="216"/>
      <c r="CFL111" s="216"/>
      <c r="CFM111" s="216"/>
      <c r="CFN111" s="216"/>
      <c r="CFO111" s="216"/>
      <c r="CFP111" s="216"/>
      <c r="CFQ111" s="216"/>
      <c r="CFR111" s="216"/>
      <c r="CFS111" s="216"/>
      <c r="CFT111" s="216"/>
      <c r="CFU111" s="216"/>
      <c r="CFV111" s="216"/>
      <c r="CFW111" s="216"/>
      <c r="CFX111" s="216"/>
      <c r="CFY111" s="216"/>
      <c r="CFZ111" s="216"/>
      <c r="CGA111" s="216"/>
      <c r="CGB111" s="216"/>
      <c r="CGC111" s="216"/>
      <c r="CGD111" s="216"/>
      <c r="CGE111" s="216"/>
      <c r="CGF111" s="216"/>
      <c r="CGG111" s="216"/>
      <c r="CGH111" s="216"/>
      <c r="CGI111" s="216"/>
      <c r="CGJ111" s="216"/>
      <c r="CGK111" s="216"/>
      <c r="CGL111" s="216"/>
      <c r="CGM111" s="216"/>
      <c r="CGN111" s="216"/>
      <c r="CGO111" s="216"/>
      <c r="CGP111" s="216"/>
      <c r="CGQ111" s="216"/>
      <c r="CGR111" s="216"/>
      <c r="CGS111" s="216"/>
      <c r="CGT111" s="216"/>
      <c r="CGU111" s="216"/>
      <c r="CGV111" s="216"/>
      <c r="CGW111" s="216"/>
      <c r="CGX111" s="216"/>
      <c r="CGY111" s="216"/>
      <c r="CGZ111" s="216"/>
      <c r="CHA111" s="216"/>
      <c r="CHB111" s="216"/>
      <c r="CHC111" s="216"/>
      <c r="CHD111" s="216"/>
      <c r="CHE111" s="216"/>
      <c r="CHF111" s="216"/>
      <c r="CHG111" s="216"/>
      <c r="CHH111" s="216"/>
      <c r="CHI111" s="216"/>
      <c r="CHJ111" s="216"/>
      <c r="CHK111" s="216"/>
      <c r="CHL111" s="216"/>
      <c r="CHM111" s="216"/>
      <c r="CHN111" s="216"/>
      <c r="CHO111" s="216"/>
      <c r="CHP111" s="216"/>
      <c r="CHQ111" s="216"/>
      <c r="CHR111" s="216"/>
      <c r="CHS111" s="216"/>
      <c r="CHT111" s="216"/>
      <c r="CHU111" s="216"/>
      <c r="CHV111" s="216"/>
      <c r="CHW111" s="216"/>
      <c r="CHX111" s="216"/>
      <c r="CHY111" s="216"/>
      <c r="CHZ111" s="216"/>
      <c r="CIA111" s="216"/>
      <c r="CIB111" s="216"/>
      <c r="CIC111" s="216"/>
      <c r="CID111" s="216"/>
      <c r="CIE111" s="216"/>
      <c r="CIF111" s="216"/>
      <c r="CIG111" s="216"/>
      <c r="CIH111" s="216"/>
      <c r="CII111" s="216"/>
      <c r="CIJ111" s="216"/>
      <c r="CIK111" s="216"/>
      <c r="CIL111" s="216"/>
      <c r="CIM111" s="216"/>
      <c r="CIN111" s="216"/>
      <c r="CIO111" s="216"/>
      <c r="CIP111" s="216"/>
      <c r="CIQ111" s="216"/>
      <c r="CIR111" s="216"/>
      <c r="CIS111" s="216"/>
      <c r="CIT111" s="216"/>
      <c r="CIU111" s="216"/>
      <c r="CIV111" s="216"/>
      <c r="CIW111" s="216"/>
      <c r="CIX111" s="216"/>
      <c r="CIY111" s="216"/>
      <c r="CIZ111" s="216"/>
      <c r="CJA111" s="216"/>
      <c r="CJB111" s="216"/>
      <c r="CJC111" s="216"/>
      <c r="CJD111" s="216"/>
      <c r="CJE111" s="216"/>
      <c r="CJF111" s="216"/>
      <c r="CJG111" s="216"/>
      <c r="CJH111" s="216"/>
      <c r="CJI111" s="216"/>
      <c r="CJJ111" s="216"/>
      <c r="CJK111" s="216"/>
      <c r="CJL111" s="216"/>
      <c r="CJM111" s="216"/>
      <c r="CJN111" s="216"/>
      <c r="CJO111" s="216"/>
      <c r="CJP111" s="216"/>
      <c r="CJQ111" s="216"/>
      <c r="CJR111" s="216"/>
      <c r="CJS111" s="216"/>
      <c r="CJT111" s="216"/>
      <c r="CJU111" s="216"/>
      <c r="CJV111" s="216"/>
      <c r="CJW111" s="216"/>
      <c r="CJX111" s="216"/>
      <c r="CJY111" s="216"/>
      <c r="CJZ111" s="216"/>
      <c r="CKA111" s="216"/>
      <c r="CKB111" s="216"/>
      <c r="CKC111" s="216"/>
      <c r="CKD111" s="216"/>
      <c r="CKE111" s="216"/>
      <c r="CKF111" s="216"/>
      <c r="CKG111" s="216"/>
      <c r="CKH111" s="216"/>
      <c r="CKI111" s="216"/>
      <c r="CKJ111" s="216"/>
      <c r="CKK111" s="216"/>
      <c r="CKL111" s="216"/>
      <c r="CKM111" s="216"/>
      <c r="CKN111" s="216"/>
      <c r="CKO111" s="216"/>
      <c r="CKP111" s="216"/>
      <c r="CKQ111" s="216"/>
      <c r="CKR111" s="216"/>
      <c r="CKS111" s="216"/>
      <c r="CKT111" s="216"/>
      <c r="CKU111" s="216"/>
      <c r="CKV111" s="216"/>
      <c r="CKW111" s="216"/>
      <c r="CKX111" s="216"/>
      <c r="CKY111" s="216"/>
      <c r="CKZ111" s="216"/>
      <c r="CLA111" s="216"/>
      <c r="CLB111" s="216"/>
      <c r="CLC111" s="216"/>
      <c r="CLD111" s="216"/>
      <c r="CLE111" s="216"/>
      <c r="CLF111" s="216"/>
      <c r="CLG111" s="216"/>
      <c r="CLH111" s="216"/>
      <c r="CLI111" s="216"/>
      <c r="CLJ111" s="216"/>
      <c r="CLK111" s="216"/>
      <c r="CLL111" s="216"/>
      <c r="CLM111" s="216"/>
      <c r="CLN111" s="216"/>
      <c r="CLO111" s="216"/>
      <c r="CLP111" s="216"/>
      <c r="CLQ111" s="216"/>
      <c r="CLR111" s="216"/>
      <c r="CLS111" s="216"/>
      <c r="CLT111" s="216"/>
      <c r="CLU111" s="216"/>
      <c r="CLV111" s="216"/>
      <c r="CLW111" s="216"/>
      <c r="CLX111" s="216"/>
      <c r="CLY111" s="216"/>
      <c r="CLZ111" s="216"/>
      <c r="CMA111" s="216"/>
      <c r="CMB111" s="216"/>
      <c r="CMC111" s="216"/>
      <c r="CMD111" s="216"/>
      <c r="CME111" s="216"/>
      <c r="CMF111" s="216"/>
      <c r="CMG111" s="216"/>
      <c r="CMH111" s="216"/>
      <c r="CMI111" s="216"/>
      <c r="CMJ111" s="216"/>
      <c r="CMK111" s="216"/>
      <c r="CML111" s="216"/>
      <c r="CMM111" s="216"/>
      <c r="CMN111" s="216"/>
      <c r="CMO111" s="216"/>
      <c r="CMP111" s="216"/>
      <c r="CMQ111" s="216"/>
      <c r="CMR111" s="216"/>
      <c r="CMS111" s="216"/>
      <c r="CMT111" s="216"/>
      <c r="CMU111" s="216"/>
      <c r="CMV111" s="216"/>
      <c r="CMW111" s="216"/>
      <c r="CMX111" s="216"/>
      <c r="CMY111" s="216"/>
      <c r="CMZ111" s="216"/>
      <c r="CNA111" s="216"/>
      <c r="CNB111" s="216"/>
      <c r="CNC111" s="216"/>
      <c r="CND111" s="216"/>
      <c r="CNE111" s="216"/>
      <c r="CNF111" s="216"/>
      <c r="CNG111" s="216"/>
      <c r="CNH111" s="216"/>
      <c r="CNI111" s="216"/>
      <c r="CNJ111" s="216"/>
      <c r="CNK111" s="216"/>
      <c r="CNL111" s="216"/>
      <c r="CNM111" s="216"/>
      <c r="CNN111" s="216"/>
      <c r="CNO111" s="216"/>
      <c r="CNP111" s="216"/>
      <c r="CNQ111" s="216"/>
      <c r="CNR111" s="216"/>
      <c r="CNS111" s="216"/>
      <c r="CNT111" s="216"/>
      <c r="CNU111" s="216"/>
      <c r="CNV111" s="216"/>
      <c r="CNW111" s="216"/>
      <c r="CNX111" s="216"/>
      <c r="CNY111" s="216"/>
      <c r="CNZ111" s="216"/>
      <c r="COA111" s="216"/>
      <c r="COB111" s="216"/>
      <c r="COC111" s="216"/>
      <c r="COD111" s="216"/>
      <c r="COE111" s="216"/>
      <c r="COF111" s="216"/>
      <c r="COG111" s="216"/>
      <c r="COH111" s="216"/>
      <c r="COI111" s="216"/>
      <c r="COJ111" s="216"/>
      <c r="COK111" s="216"/>
      <c r="COL111" s="216"/>
      <c r="COM111" s="216"/>
      <c r="CON111" s="216"/>
      <c r="COO111" s="216"/>
      <c r="COP111" s="216"/>
      <c r="COQ111" s="216"/>
      <c r="COR111" s="216"/>
      <c r="COS111" s="216"/>
      <c r="COT111" s="216"/>
      <c r="COU111" s="216"/>
      <c r="COV111" s="216"/>
      <c r="COW111" s="216"/>
      <c r="COX111" s="216"/>
      <c r="COY111" s="216"/>
      <c r="COZ111" s="216"/>
      <c r="CPA111" s="216"/>
      <c r="CPB111" s="216"/>
      <c r="CPC111" s="216"/>
      <c r="CPD111" s="216"/>
      <c r="CPE111" s="216"/>
      <c r="CPF111" s="216"/>
    </row>
    <row r="112" spans="1:2450" s="175" customFormat="1" ht="25.5" x14ac:dyDescent="0.25">
      <c r="A112" s="717" t="s">
        <v>64</v>
      </c>
      <c r="B112" s="170">
        <f t="shared" si="2"/>
        <v>1</v>
      </c>
      <c r="C112" s="343" t="s">
        <v>55</v>
      </c>
      <c r="D112" s="164"/>
      <c r="E112" s="164"/>
      <c r="F112" s="164"/>
      <c r="G112" s="165"/>
      <c r="H112" s="290"/>
      <c r="I112" s="373"/>
      <c r="J112" s="373"/>
      <c r="K112" s="373"/>
      <c r="L112" s="373"/>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c r="HX112" s="216"/>
      <c r="HY112" s="216"/>
      <c r="HZ112" s="216"/>
      <c r="IA112" s="216"/>
      <c r="IB112" s="216"/>
      <c r="IC112" s="216"/>
      <c r="ID112" s="216"/>
      <c r="IE112" s="216"/>
      <c r="IF112" s="216"/>
      <c r="IG112" s="216"/>
      <c r="IH112" s="216"/>
      <c r="II112" s="216"/>
      <c r="IJ112" s="216"/>
      <c r="IK112" s="216"/>
      <c r="IL112" s="216"/>
      <c r="IM112" s="216"/>
      <c r="IN112" s="216"/>
      <c r="IO112" s="216"/>
      <c r="IP112" s="216"/>
      <c r="IQ112" s="216"/>
      <c r="IR112" s="216"/>
      <c r="IS112" s="216"/>
      <c r="IT112" s="216"/>
      <c r="IU112" s="216"/>
      <c r="IV112" s="216"/>
      <c r="IW112" s="216"/>
      <c r="IX112" s="216"/>
      <c r="IY112" s="216"/>
      <c r="IZ112" s="216"/>
      <c r="JA112" s="216"/>
      <c r="JB112" s="216"/>
      <c r="JC112" s="216"/>
      <c r="JD112" s="216"/>
      <c r="JE112" s="216"/>
      <c r="JF112" s="216"/>
      <c r="JG112" s="216"/>
      <c r="JH112" s="216"/>
      <c r="JI112" s="216"/>
      <c r="JJ112" s="216"/>
      <c r="JK112" s="216"/>
      <c r="JL112" s="216"/>
      <c r="JM112" s="216"/>
      <c r="JN112" s="216"/>
      <c r="JO112" s="216"/>
      <c r="JP112" s="216"/>
      <c r="JQ112" s="216"/>
      <c r="JR112" s="216"/>
      <c r="JS112" s="216"/>
      <c r="JT112" s="216"/>
      <c r="JU112" s="216"/>
      <c r="JV112" s="216"/>
      <c r="JW112" s="216"/>
      <c r="JX112" s="216"/>
      <c r="JY112" s="216"/>
      <c r="JZ112" s="216"/>
      <c r="KA112" s="216"/>
      <c r="KB112" s="216"/>
      <c r="KC112" s="216"/>
      <c r="KD112" s="216"/>
      <c r="KE112" s="216"/>
      <c r="KF112" s="216"/>
      <c r="KG112" s="216"/>
      <c r="KH112" s="216"/>
      <c r="KI112" s="216"/>
      <c r="KJ112" s="216"/>
      <c r="KK112" s="216"/>
      <c r="KL112" s="216"/>
      <c r="KM112" s="216"/>
      <c r="KN112" s="216"/>
      <c r="KO112" s="216"/>
      <c r="KP112" s="216"/>
      <c r="KQ112" s="216"/>
      <c r="KR112" s="216"/>
      <c r="KS112" s="216"/>
      <c r="KT112" s="216"/>
      <c r="KU112" s="216"/>
      <c r="KV112" s="216"/>
      <c r="KW112" s="216"/>
      <c r="KX112" s="216"/>
      <c r="KY112" s="216"/>
      <c r="KZ112" s="216"/>
      <c r="LA112" s="216"/>
      <c r="LB112" s="216"/>
      <c r="LC112" s="216"/>
      <c r="LD112" s="216"/>
      <c r="LE112" s="216"/>
      <c r="LF112" s="216"/>
      <c r="LG112" s="216"/>
      <c r="LH112" s="216"/>
      <c r="LI112" s="216"/>
      <c r="LJ112" s="216"/>
      <c r="LK112" s="216"/>
      <c r="LL112" s="216"/>
      <c r="LM112" s="216"/>
      <c r="LN112" s="216"/>
      <c r="LO112" s="216"/>
      <c r="LP112" s="216"/>
      <c r="LQ112" s="216"/>
      <c r="LR112" s="216"/>
      <c r="LS112" s="216"/>
      <c r="LT112" s="216"/>
      <c r="LU112" s="216"/>
      <c r="LV112" s="216"/>
      <c r="LW112" s="216"/>
      <c r="LX112" s="216"/>
      <c r="LY112" s="216"/>
      <c r="LZ112" s="216"/>
      <c r="MA112" s="216"/>
      <c r="MB112" s="216"/>
      <c r="MC112" s="216"/>
      <c r="MD112" s="216"/>
      <c r="ME112" s="216"/>
      <c r="MF112" s="216"/>
      <c r="MG112" s="216"/>
      <c r="MH112" s="216"/>
      <c r="MI112" s="216"/>
      <c r="MJ112" s="216"/>
      <c r="MK112" s="216"/>
      <c r="ML112" s="216"/>
      <c r="MM112" s="216"/>
      <c r="MN112" s="216"/>
      <c r="MO112" s="216"/>
      <c r="MP112" s="216"/>
      <c r="MQ112" s="216"/>
      <c r="MR112" s="216"/>
      <c r="MS112" s="216"/>
      <c r="MT112" s="216"/>
      <c r="MU112" s="216"/>
      <c r="MV112" s="216"/>
      <c r="MW112" s="216"/>
      <c r="MX112" s="216"/>
      <c r="MY112" s="216"/>
      <c r="MZ112" s="216"/>
      <c r="NA112" s="216"/>
      <c r="NB112" s="216"/>
      <c r="NC112" s="216"/>
      <c r="ND112" s="216"/>
      <c r="NE112" s="216"/>
      <c r="NF112" s="216"/>
      <c r="NG112" s="216"/>
      <c r="NH112" s="216"/>
      <c r="NI112" s="216"/>
      <c r="NJ112" s="216"/>
      <c r="NK112" s="216"/>
      <c r="NL112" s="216"/>
      <c r="NM112" s="216"/>
      <c r="NN112" s="216"/>
      <c r="NO112" s="216"/>
      <c r="NP112" s="216"/>
      <c r="NQ112" s="216"/>
      <c r="NR112" s="216"/>
      <c r="NS112" s="216"/>
      <c r="NT112" s="216"/>
      <c r="NU112" s="216"/>
      <c r="NV112" s="216"/>
      <c r="NW112" s="216"/>
      <c r="NX112" s="216"/>
      <c r="NY112" s="216"/>
      <c r="NZ112" s="216"/>
      <c r="OA112" s="216"/>
      <c r="OB112" s="216"/>
      <c r="OC112" s="216"/>
      <c r="OD112" s="216"/>
      <c r="OE112" s="216"/>
      <c r="OF112" s="216"/>
      <c r="OG112" s="216"/>
      <c r="OH112" s="216"/>
      <c r="OI112" s="216"/>
      <c r="OJ112" s="216"/>
      <c r="OK112" s="216"/>
      <c r="OL112" s="216"/>
      <c r="OM112" s="216"/>
      <c r="ON112" s="216"/>
      <c r="OO112" s="216"/>
      <c r="OP112" s="216"/>
      <c r="OQ112" s="216"/>
      <c r="OR112" s="216"/>
      <c r="OS112" s="216"/>
      <c r="OT112" s="216"/>
      <c r="OU112" s="216"/>
      <c r="OV112" s="216"/>
      <c r="OW112" s="216"/>
      <c r="OX112" s="216"/>
      <c r="OY112" s="216"/>
      <c r="OZ112" s="216"/>
      <c r="PA112" s="216"/>
      <c r="PB112" s="216"/>
      <c r="PC112" s="216"/>
      <c r="PD112" s="216"/>
      <c r="PE112" s="216"/>
      <c r="PF112" s="216"/>
      <c r="PG112" s="216"/>
      <c r="PH112" s="216"/>
      <c r="PI112" s="216"/>
      <c r="PJ112" s="216"/>
      <c r="PK112" s="216"/>
      <c r="PL112" s="216"/>
      <c r="PM112" s="216"/>
      <c r="PN112" s="216"/>
      <c r="PO112" s="216"/>
      <c r="PP112" s="216"/>
      <c r="PQ112" s="216"/>
      <c r="PR112" s="216"/>
      <c r="PS112" s="216"/>
      <c r="PT112" s="216"/>
      <c r="PU112" s="216"/>
      <c r="PV112" s="216"/>
      <c r="PW112" s="216"/>
      <c r="PX112" s="216"/>
      <c r="PY112" s="216"/>
      <c r="PZ112" s="216"/>
      <c r="QA112" s="216"/>
      <c r="QB112" s="216"/>
      <c r="QC112" s="216"/>
      <c r="QD112" s="216"/>
      <c r="QE112" s="216"/>
      <c r="QF112" s="216"/>
      <c r="QG112" s="216"/>
      <c r="QH112" s="216"/>
      <c r="QI112" s="216"/>
      <c r="QJ112" s="216"/>
      <c r="QK112" s="216"/>
      <c r="QL112" s="216"/>
      <c r="QM112" s="216"/>
      <c r="QN112" s="216"/>
      <c r="QO112" s="216"/>
      <c r="QP112" s="216"/>
      <c r="QQ112" s="216"/>
      <c r="QR112" s="216"/>
      <c r="QS112" s="216"/>
      <c r="QT112" s="216"/>
      <c r="QU112" s="216"/>
      <c r="QV112" s="216"/>
      <c r="QW112" s="216"/>
      <c r="QX112" s="216"/>
      <c r="QY112" s="216"/>
      <c r="QZ112" s="216"/>
      <c r="RA112" s="216"/>
      <c r="RB112" s="216"/>
      <c r="RC112" s="216"/>
      <c r="RD112" s="216"/>
      <c r="RE112" s="216"/>
      <c r="RF112" s="216"/>
      <c r="RG112" s="216"/>
      <c r="RH112" s="216"/>
      <c r="RI112" s="216"/>
      <c r="RJ112" s="216"/>
      <c r="RK112" s="216"/>
      <c r="RL112" s="216"/>
      <c r="RM112" s="216"/>
      <c r="RN112" s="216"/>
      <c r="RO112" s="216"/>
      <c r="RP112" s="216"/>
      <c r="RQ112" s="216"/>
      <c r="RR112" s="216"/>
      <c r="RS112" s="216"/>
      <c r="RT112" s="216"/>
      <c r="RU112" s="216"/>
      <c r="RV112" s="216"/>
      <c r="RW112" s="216"/>
      <c r="RX112" s="216"/>
      <c r="RY112" s="216"/>
      <c r="RZ112" s="216"/>
      <c r="SA112" s="216"/>
      <c r="SB112" s="216"/>
      <c r="SC112" s="216"/>
      <c r="SD112" s="216"/>
      <c r="SE112" s="216"/>
      <c r="SF112" s="216"/>
      <c r="SG112" s="216"/>
      <c r="SH112" s="216"/>
      <c r="SI112" s="216"/>
      <c r="SJ112" s="216"/>
      <c r="SK112" s="216"/>
      <c r="SL112" s="216"/>
      <c r="SM112" s="216"/>
      <c r="SN112" s="216"/>
      <c r="SO112" s="216"/>
      <c r="SP112" s="216"/>
      <c r="SQ112" s="216"/>
      <c r="SR112" s="216"/>
      <c r="SS112" s="216"/>
      <c r="ST112" s="216"/>
      <c r="SU112" s="216"/>
      <c r="SV112" s="216"/>
      <c r="SW112" s="216"/>
      <c r="SX112" s="216"/>
      <c r="SY112" s="216"/>
      <c r="SZ112" s="216"/>
      <c r="TA112" s="216"/>
      <c r="TB112" s="216"/>
      <c r="TC112" s="216"/>
      <c r="TD112" s="216"/>
      <c r="TE112" s="216"/>
      <c r="TF112" s="216"/>
      <c r="TG112" s="216"/>
      <c r="TH112" s="216"/>
      <c r="TI112" s="216"/>
      <c r="TJ112" s="216"/>
      <c r="TK112" s="216"/>
      <c r="TL112" s="216"/>
      <c r="TM112" s="216"/>
      <c r="TN112" s="216"/>
      <c r="TO112" s="216"/>
      <c r="TP112" s="216"/>
      <c r="TQ112" s="216"/>
      <c r="TR112" s="216"/>
      <c r="TS112" s="216"/>
      <c r="TT112" s="216"/>
      <c r="TU112" s="216"/>
      <c r="TV112" s="216"/>
      <c r="TW112" s="216"/>
      <c r="TX112" s="216"/>
      <c r="TY112" s="216"/>
      <c r="TZ112" s="216"/>
      <c r="UA112" s="216"/>
      <c r="UB112" s="216"/>
      <c r="UC112" s="216"/>
      <c r="UD112" s="216"/>
      <c r="UE112" s="216"/>
      <c r="UF112" s="216"/>
      <c r="UG112" s="216"/>
      <c r="UH112" s="216"/>
      <c r="UI112" s="216"/>
      <c r="UJ112" s="216"/>
      <c r="UK112" s="216"/>
      <c r="UL112" s="216"/>
      <c r="UM112" s="216"/>
      <c r="UN112" s="216"/>
      <c r="UO112" s="216"/>
      <c r="UP112" s="216"/>
      <c r="UQ112" s="216"/>
      <c r="UR112" s="216"/>
      <c r="US112" s="216"/>
      <c r="UT112" s="216"/>
      <c r="UU112" s="216"/>
      <c r="UV112" s="216"/>
      <c r="UW112" s="216"/>
      <c r="UX112" s="216"/>
      <c r="UY112" s="216"/>
      <c r="UZ112" s="216"/>
      <c r="VA112" s="216"/>
      <c r="VB112" s="216"/>
      <c r="VC112" s="216"/>
      <c r="VD112" s="216"/>
      <c r="VE112" s="216"/>
      <c r="VF112" s="216"/>
      <c r="VG112" s="216"/>
      <c r="VH112" s="216"/>
      <c r="VI112" s="216"/>
      <c r="VJ112" s="216"/>
      <c r="VK112" s="216"/>
      <c r="VL112" s="216"/>
      <c r="VM112" s="216"/>
      <c r="VN112" s="216"/>
      <c r="VO112" s="216"/>
      <c r="VP112" s="216"/>
      <c r="VQ112" s="216"/>
      <c r="VR112" s="216"/>
      <c r="VS112" s="216"/>
      <c r="VT112" s="216"/>
      <c r="VU112" s="216"/>
      <c r="VV112" s="216"/>
      <c r="VW112" s="216"/>
      <c r="VX112" s="216"/>
      <c r="VY112" s="216"/>
      <c r="VZ112" s="216"/>
      <c r="WA112" s="216"/>
      <c r="WB112" s="216"/>
      <c r="WC112" s="216"/>
      <c r="WD112" s="216"/>
      <c r="WE112" s="216"/>
      <c r="WF112" s="216"/>
      <c r="WG112" s="216"/>
      <c r="WH112" s="216"/>
      <c r="WI112" s="216"/>
      <c r="WJ112" s="216"/>
      <c r="WK112" s="216"/>
      <c r="WL112" s="216"/>
      <c r="WM112" s="216"/>
      <c r="WN112" s="216"/>
      <c r="WO112" s="216"/>
      <c r="WP112" s="216"/>
      <c r="WQ112" s="216"/>
      <c r="WR112" s="216"/>
      <c r="WS112" s="216"/>
      <c r="WT112" s="216"/>
      <c r="WU112" s="216"/>
      <c r="WV112" s="216"/>
      <c r="WW112" s="216"/>
      <c r="WX112" s="216"/>
      <c r="WY112" s="216"/>
      <c r="WZ112" s="216"/>
      <c r="XA112" s="216"/>
      <c r="XB112" s="216"/>
      <c r="XC112" s="216"/>
      <c r="XD112" s="216"/>
      <c r="XE112" s="216"/>
      <c r="XF112" s="216"/>
      <c r="XG112" s="216"/>
      <c r="XH112" s="216"/>
      <c r="XI112" s="216"/>
      <c r="XJ112" s="216"/>
      <c r="XK112" s="216"/>
      <c r="XL112" s="216"/>
      <c r="XM112" s="216"/>
      <c r="XN112" s="216"/>
      <c r="XO112" s="216"/>
      <c r="XP112" s="216"/>
      <c r="XQ112" s="216"/>
      <c r="XR112" s="216"/>
      <c r="XS112" s="216"/>
      <c r="XT112" s="216"/>
      <c r="XU112" s="216"/>
      <c r="XV112" s="216"/>
      <c r="XW112" s="216"/>
      <c r="XX112" s="216"/>
      <c r="XY112" s="216"/>
      <c r="XZ112" s="216"/>
      <c r="YA112" s="216"/>
      <c r="YB112" s="216"/>
      <c r="YC112" s="216"/>
      <c r="YD112" s="216"/>
      <c r="YE112" s="216"/>
      <c r="YF112" s="216"/>
      <c r="YG112" s="216"/>
      <c r="YH112" s="216"/>
      <c r="YI112" s="216"/>
      <c r="YJ112" s="216"/>
      <c r="YK112" s="216"/>
      <c r="YL112" s="216"/>
      <c r="YM112" s="216"/>
      <c r="YN112" s="216"/>
      <c r="YO112" s="216"/>
      <c r="YP112" s="216"/>
      <c r="YQ112" s="216"/>
      <c r="YR112" s="216"/>
      <c r="YS112" s="216"/>
      <c r="YT112" s="216"/>
      <c r="YU112" s="216"/>
      <c r="YV112" s="216"/>
      <c r="YW112" s="216"/>
      <c r="YX112" s="216"/>
      <c r="YY112" s="216"/>
      <c r="YZ112" s="216"/>
      <c r="ZA112" s="216"/>
      <c r="ZB112" s="216"/>
      <c r="ZC112" s="216"/>
      <c r="ZD112" s="216"/>
      <c r="ZE112" s="216"/>
      <c r="ZF112" s="216"/>
      <c r="ZG112" s="216"/>
      <c r="ZH112" s="216"/>
      <c r="ZI112" s="216"/>
      <c r="ZJ112" s="216"/>
      <c r="ZK112" s="216"/>
      <c r="ZL112" s="216"/>
      <c r="ZM112" s="216"/>
      <c r="ZN112" s="216"/>
      <c r="ZO112" s="216"/>
      <c r="ZP112" s="216"/>
      <c r="ZQ112" s="216"/>
      <c r="ZR112" s="216"/>
      <c r="ZS112" s="216"/>
      <c r="ZT112" s="216"/>
      <c r="ZU112" s="216"/>
      <c r="ZV112" s="216"/>
      <c r="ZW112" s="216"/>
      <c r="ZX112" s="216"/>
      <c r="ZY112" s="216"/>
      <c r="ZZ112" s="216"/>
      <c r="AAA112" s="216"/>
      <c r="AAB112" s="216"/>
      <c r="AAC112" s="216"/>
      <c r="AAD112" s="216"/>
      <c r="AAE112" s="216"/>
      <c r="AAF112" s="216"/>
      <c r="AAG112" s="216"/>
      <c r="AAH112" s="216"/>
      <c r="AAI112" s="216"/>
      <c r="AAJ112" s="216"/>
      <c r="AAK112" s="216"/>
      <c r="AAL112" s="216"/>
      <c r="AAM112" s="216"/>
      <c r="AAN112" s="216"/>
      <c r="AAO112" s="216"/>
      <c r="AAP112" s="216"/>
      <c r="AAQ112" s="216"/>
      <c r="AAR112" s="216"/>
      <c r="AAS112" s="216"/>
      <c r="AAT112" s="216"/>
      <c r="AAU112" s="216"/>
      <c r="AAV112" s="216"/>
      <c r="AAW112" s="216"/>
      <c r="AAX112" s="216"/>
      <c r="AAY112" s="216"/>
      <c r="AAZ112" s="216"/>
      <c r="ABA112" s="216"/>
      <c r="ABB112" s="216"/>
      <c r="ABC112" s="216"/>
      <c r="ABD112" s="216"/>
      <c r="ABE112" s="216"/>
      <c r="ABF112" s="216"/>
      <c r="ABG112" s="216"/>
      <c r="ABH112" s="216"/>
      <c r="ABI112" s="216"/>
      <c r="ABJ112" s="216"/>
      <c r="ABK112" s="216"/>
      <c r="ABL112" s="216"/>
      <c r="ABM112" s="216"/>
      <c r="ABN112" s="216"/>
      <c r="ABO112" s="216"/>
      <c r="ABP112" s="216"/>
      <c r="ABQ112" s="216"/>
      <c r="ABR112" s="216"/>
      <c r="ABS112" s="216"/>
      <c r="ABT112" s="216"/>
      <c r="ABU112" s="216"/>
      <c r="ABV112" s="216"/>
      <c r="ABW112" s="216"/>
      <c r="ABX112" s="216"/>
      <c r="ABY112" s="216"/>
      <c r="ABZ112" s="216"/>
      <c r="ACA112" s="216"/>
      <c r="ACB112" s="216"/>
      <c r="ACC112" s="216"/>
      <c r="ACD112" s="216"/>
      <c r="ACE112" s="216"/>
      <c r="ACF112" s="216"/>
      <c r="ACG112" s="216"/>
      <c r="ACH112" s="216"/>
      <c r="ACI112" s="216"/>
      <c r="ACJ112" s="216"/>
      <c r="ACK112" s="216"/>
      <c r="ACL112" s="216"/>
      <c r="ACM112" s="216"/>
      <c r="ACN112" s="216"/>
      <c r="ACO112" s="216"/>
      <c r="ACP112" s="216"/>
      <c r="ACQ112" s="216"/>
      <c r="ACR112" s="216"/>
      <c r="ACS112" s="216"/>
      <c r="ACT112" s="216"/>
      <c r="ACU112" s="216"/>
      <c r="ACV112" s="216"/>
      <c r="ACW112" s="216"/>
      <c r="ACX112" s="216"/>
      <c r="ACY112" s="216"/>
      <c r="ACZ112" s="216"/>
      <c r="ADA112" s="216"/>
      <c r="ADB112" s="216"/>
      <c r="ADC112" s="216"/>
      <c r="ADD112" s="216"/>
      <c r="ADE112" s="216"/>
      <c r="ADF112" s="216"/>
      <c r="ADG112" s="216"/>
      <c r="ADH112" s="216"/>
      <c r="ADI112" s="216"/>
      <c r="ADJ112" s="216"/>
      <c r="ADK112" s="216"/>
      <c r="ADL112" s="216"/>
      <c r="ADM112" s="216"/>
      <c r="ADN112" s="216"/>
      <c r="ADO112" s="216"/>
      <c r="ADP112" s="216"/>
      <c r="ADQ112" s="216"/>
      <c r="ADR112" s="216"/>
      <c r="ADS112" s="216"/>
      <c r="ADT112" s="216"/>
      <c r="ADU112" s="216"/>
      <c r="ADV112" s="216"/>
      <c r="ADW112" s="216"/>
      <c r="ADX112" s="216"/>
      <c r="ADY112" s="216"/>
      <c r="ADZ112" s="216"/>
      <c r="AEA112" s="216"/>
      <c r="AEB112" s="216"/>
      <c r="AEC112" s="216"/>
      <c r="AED112" s="216"/>
      <c r="AEE112" s="216"/>
      <c r="AEF112" s="216"/>
      <c r="AEG112" s="216"/>
      <c r="AEH112" s="216"/>
      <c r="AEI112" s="216"/>
      <c r="AEJ112" s="216"/>
      <c r="AEK112" s="216"/>
      <c r="AEL112" s="216"/>
      <c r="AEM112" s="216"/>
      <c r="AEN112" s="216"/>
      <c r="AEO112" s="216"/>
      <c r="AEP112" s="216"/>
      <c r="AEQ112" s="216"/>
      <c r="AER112" s="216"/>
      <c r="AES112" s="216"/>
      <c r="AET112" s="216"/>
      <c r="AEU112" s="216"/>
      <c r="AEV112" s="216"/>
      <c r="AEW112" s="216"/>
      <c r="AEX112" s="216"/>
      <c r="AEY112" s="216"/>
      <c r="AEZ112" s="216"/>
      <c r="AFA112" s="216"/>
      <c r="AFB112" s="216"/>
      <c r="AFC112" s="216"/>
      <c r="AFD112" s="216"/>
      <c r="AFE112" s="216"/>
      <c r="AFF112" s="216"/>
      <c r="AFG112" s="216"/>
      <c r="AFH112" s="216"/>
      <c r="AFI112" s="216"/>
      <c r="AFJ112" s="216"/>
      <c r="AFK112" s="216"/>
      <c r="AFL112" s="216"/>
      <c r="AFM112" s="216"/>
      <c r="AFN112" s="216"/>
      <c r="AFO112" s="216"/>
      <c r="AFP112" s="216"/>
      <c r="AFQ112" s="216"/>
      <c r="AFR112" s="216"/>
      <c r="AFS112" s="216"/>
      <c r="AFT112" s="216"/>
      <c r="AFU112" s="216"/>
      <c r="AFV112" s="216"/>
      <c r="AFW112" s="216"/>
      <c r="AFX112" s="216"/>
      <c r="AFY112" s="216"/>
      <c r="AFZ112" s="216"/>
      <c r="AGA112" s="216"/>
      <c r="AGB112" s="216"/>
      <c r="AGC112" s="216"/>
      <c r="AGD112" s="216"/>
      <c r="AGE112" s="216"/>
      <c r="AGF112" s="216"/>
      <c r="AGG112" s="216"/>
      <c r="AGH112" s="216"/>
      <c r="AGI112" s="216"/>
      <c r="AGJ112" s="216"/>
      <c r="AGK112" s="216"/>
      <c r="AGL112" s="216"/>
      <c r="AGM112" s="216"/>
      <c r="AGN112" s="216"/>
      <c r="AGO112" s="216"/>
      <c r="AGP112" s="216"/>
      <c r="AGQ112" s="216"/>
      <c r="AGR112" s="216"/>
      <c r="AGS112" s="216"/>
      <c r="AGT112" s="216"/>
      <c r="AGU112" s="216"/>
      <c r="AGV112" s="216"/>
      <c r="AGW112" s="216"/>
      <c r="AGX112" s="216"/>
      <c r="AGY112" s="216"/>
      <c r="AGZ112" s="216"/>
      <c r="AHA112" s="216"/>
      <c r="AHB112" s="216"/>
      <c r="AHC112" s="216"/>
      <c r="AHD112" s="216"/>
      <c r="AHE112" s="216"/>
      <c r="AHF112" s="216"/>
      <c r="AHG112" s="216"/>
      <c r="AHH112" s="216"/>
      <c r="AHI112" s="216"/>
      <c r="AHJ112" s="216"/>
      <c r="AHK112" s="216"/>
      <c r="AHL112" s="216"/>
      <c r="AHM112" s="216"/>
      <c r="AHN112" s="216"/>
      <c r="AHO112" s="216"/>
      <c r="AHP112" s="216"/>
      <c r="AHQ112" s="216"/>
      <c r="AHR112" s="216"/>
      <c r="AHS112" s="216"/>
      <c r="AHT112" s="216"/>
      <c r="AHU112" s="216"/>
      <c r="AHV112" s="216"/>
      <c r="AHW112" s="216"/>
      <c r="AHX112" s="216"/>
      <c r="AHY112" s="216"/>
      <c r="AHZ112" s="216"/>
      <c r="AIA112" s="216"/>
      <c r="AIB112" s="216"/>
      <c r="AIC112" s="216"/>
      <c r="AID112" s="216"/>
      <c r="AIE112" s="216"/>
      <c r="AIF112" s="216"/>
      <c r="AIG112" s="216"/>
      <c r="AIH112" s="216"/>
      <c r="AII112" s="216"/>
      <c r="AIJ112" s="216"/>
      <c r="AIK112" s="216"/>
      <c r="AIL112" s="216"/>
      <c r="AIM112" s="216"/>
      <c r="AIN112" s="216"/>
      <c r="AIO112" s="216"/>
      <c r="AIP112" s="216"/>
      <c r="AIQ112" s="216"/>
      <c r="AIR112" s="216"/>
      <c r="AIS112" s="216"/>
      <c r="AIT112" s="216"/>
      <c r="AIU112" s="216"/>
      <c r="AIV112" s="216"/>
      <c r="AIW112" s="216"/>
      <c r="AIX112" s="216"/>
      <c r="AIY112" s="216"/>
      <c r="AIZ112" s="216"/>
      <c r="AJA112" s="216"/>
      <c r="AJB112" s="216"/>
      <c r="AJC112" s="216"/>
      <c r="AJD112" s="216"/>
      <c r="AJE112" s="216"/>
      <c r="AJF112" s="216"/>
      <c r="AJG112" s="216"/>
      <c r="AJH112" s="216"/>
      <c r="AJI112" s="216"/>
      <c r="AJJ112" s="216"/>
      <c r="AJK112" s="216"/>
      <c r="AJL112" s="216"/>
      <c r="AJM112" s="216"/>
      <c r="AJN112" s="216"/>
      <c r="AJO112" s="216"/>
      <c r="AJP112" s="216"/>
      <c r="AJQ112" s="216"/>
      <c r="AJR112" s="216"/>
      <c r="AJS112" s="216"/>
      <c r="AJT112" s="216"/>
      <c r="AJU112" s="216"/>
      <c r="AJV112" s="216"/>
      <c r="AJW112" s="216"/>
      <c r="AJX112" s="216"/>
      <c r="AJY112" s="216"/>
      <c r="AJZ112" s="216"/>
      <c r="AKA112" s="216"/>
      <c r="AKB112" s="216"/>
      <c r="AKC112" s="216"/>
      <c r="AKD112" s="216"/>
      <c r="AKE112" s="216"/>
      <c r="AKF112" s="216"/>
      <c r="AKG112" s="216"/>
      <c r="AKH112" s="216"/>
      <c r="AKI112" s="216"/>
      <c r="AKJ112" s="216"/>
      <c r="AKK112" s="216"/>
      <c r="AKL112" s="216"/>
      <c r="AKM112" s="216"/>
      <c r="AKN112" s="216"/>
      <c r="AKO112" s="216"/>
      <c r="AKP112" s="216"/>
      <c r="AKQ112" s="216"/>
      <c r="AKR112" s="216"/>
      <c r="AKS112" s="216"/>
      <c r="AKT112" s="216"/>
      <c r="AKU112" s="216"/>
      <c r="AKV112" s="216"/>
      <c r="AKW112" s="216"/>
      <c r="AKX112" s="216"/>
      <c r="AKY112" s="216"/>
      <c r="AKZ112" s="216"/>
      <c r="ALA112" s="216"/>
      <c r="ALB112" s="216"/>
      <c r="ALC112" s="216"/>
      <c r="ALD112" s="216"/>
      <c r="ALE112" s="216"/>
      <c r="ALF112" s="216"/>
      <c r="ALG112" s="216"/>
      <c r="ALH112" s="216"/>
      <c r="ALI112" s="216"/>
      <c r="ALJ112" s="216"/>
      <c r="ALK112" s="216"/>
      <c r="ALL112" s="216"/>
      <c r="ALM112" s="216"/>
      <c r="ALN112" s="216"/>
      <c r="ALO112" s="216"/>
      <c r="ALP112" s="216"/>
      <c r="ALQ112" s="216"/>
      <c r="ALR112" s="216"/>
      <c r="ALS112" s="216"/>
      <c r="ALT112" s="216"/>
      <c r="ALU112" s="216"/>
      <c r="ALV112" s="216"/>
      <c r="ALW112" s="216"/>
      <c r="ALX112" s="216"/>
      <c r="ALY112" s="216"/>
      <c r="ALZ112" s="216"/>
      <c r="AMA112" s="216"/>
      <c r="AMB112" s="216"/>
      <c r="AMC112" s="216"/>
      <c r="AMD112" s="216"/>
      <c r="AME112" s="216"/>
      <c r="AMF112" s="216"/>
      <c r="AMG112" s="216"/>
      <c r="AMH112" s="216"/>
      <c r="AMI112" s="216"/>
      <c r="AMJ112" s="216"/>
      <c r="AMK112" s="216"/>
      <c r="AML112" s="216"/>
      <c r="AMM112" s="216"/>
      <c r="AMN112" s="216"/>
      <c r="AMO112" s="216"/>
      <c r="AMP112" s="216"/>
      <c r="AMQ112" s="216"/>
      <c r="AMR112" s="216"/>
      <c r="AMS112" s="216"/>
      <c r="AMT112" s="216"/>
      <c r="AMU112" s="216"/>
      <c r="AMV112" s="216"/>
      <c r="AMW112" s="216"/>
      <c r="AMX112" s="216"/>
      <c r="AMY112" s="216"/>
      <c r="AMZ112" s="216"/>
      <c r="ANA112" s="216"/>
      <c r="ANB112" s="216"/>
      <c r="ANC112" s="216"/>
      <c r="AND112" s="216"/>
      <c r="ANE112" s="216"/>
      <c r="ANF112" s="216"/>
      <c r="ANG112" s="216"/>
      <c r="ANH112" s="216"/>
      <c r="ANI112" s="216"/>
      <c r="ANJ112" s="216"/>
      <c r="ANK112" s="216"/>
      <c r="ANL112" s="216"/>
      <c r="ANM112" s="216"/>
      <c r="ANN112" s="216"/>
      <c r="ANO112" s="216"/>
      <c r="ANP112" s="216"/>
      <c r="ANQ112" s="216"/>
      <c r="ANR112" s="216"/>
      <c r="ANS112" s="216"/>
      <c r="ANT112" s="216"/>
      <c r="ANU112" s="216"/>
      <c r="ANV112" s="216"/>
      <c r="ANW112" s="216"/>
      <c r="ANX112" s="216"/>
      <c r="ANY112" s="216"/>
      <c r="ANZ112" s="216"/>
      <c r="AOA112" s="216"/>
      <c r="AOB112" s="216"/>
      <c r="AOC112" s="216"/>
      <c r="AOD112" s="216"/>
      <c r="AOE112" s="216"/>
      <c r="AOF112" s="216"/>
      <c r="AOG112" s="216"/>
      <c r="AOH112" s="216"/>
      <c r="AOI112" s="216"/>
      <c r="AOJ112" s="216"/>
      <c r="AOK112" s="216"/>
      <c r="AOL112" s="216"/>
      <c r="AOM112" s="216"/>
      <c r="AON112" s="216"/>
      <c r="AOO112" s="216"/>
      <c r="AOP112" s="216"/>
      <c r="AOQ112" s="216"/>
      <c r="AOR112" s="216"/>
      <c r="AOS112" s="216"/>
      <c r="AOT112" s="216"/>
      <c r="AOU112" s="216"/>
      <c r="AOV112" s="216"/>
      <c r="AOW112" s="216"/>
      <c r="AOX112" s="216"/>
      <c r="AOY112" s="216"/>
      <c r="AOZ112" s="216"/>
      <c r="APA112" s="216"/>
      <c r="APB112" s="216"/>
      <c r="APC112" s="216"/>
      <c r="APD112" s="216"/>
      <c r="APE112" s="216"/>
      <c r="APF112" s="216"/>
      <c r="APG112" s="216"/>
      <c r="APH112" s="216"/>
      <c r="API112" s="216"/>
      <c r="APJ112" s="216"/>
      <c r="APK112" s="216"/>
      <c r="APL112" s="216"/>
      <c r="APM112" s="216"/>
      <c r="APN112" s="216"/>
      <c r="APO112" s="216"/>
      <c r="APP112" s="216"/>
      <c r="APQ112" s="216"/>
      <c r="APR112" s="216"/>
      <c r="APS112" s="216"/>
      <c r="APT112" s="216"/>
      <c r="APU112" s="216"/>
      <c r="APV112" s="216"/>
      <c r="APW112" s="216"/>
      <c r="APX112" s="216"/>
      <c r="APY112" s="216"/>
      <c r="APZ112" s="216"/>
      <c r="AQA112" s="216"/>
      <c r="AQB112" s="216"/>
      <c r="AQC112" s="216"/>
      <c r="AQD112" s="216"/>
      <c r="AQE112" s="216"/>
      <c r="AQF112" s="216"/>
      <c r="AQG112" s="216"/>
      <c r="AQH112" s="216"/>
      <c r="AQI112" s="216"/>
      <c r="AQJ112" s="216"/>
      <c r="AQK112" s="216"/>
      <c r="AQL112" s="216"/>
      <c r="AQM112" s="216"/>
      <c r="AQN112" s="216"/>
      <c r="AQO112" s="216"/>
      <c r="AQP112" s="216"/>
      <c r="AQQ112" s="216"/>
      <c r="AQR112" s="216"/>
      <c r="AQS112" s="216"/>
      <c r="AQT112" s="216"/>
      <c r="AQU112" s="216"/>
      <c r="AQV112" s="216"/>
      <c r="AQW112" s="216"/>
      <c r="AQX112" s="216"/>
      <c r="AQY112" s="216"/>
      <c r="AQZ112" s="216"/>
      <c r="ARA112" s="216"/>
      <c r="ARB112" s="216"/>
      <c r="ARC112" s="216"/>
      <c r="ARD112" s="216"/>
      <c r="ARE112" s="216"/>
      <c r="ARF112" s="216"/>
      <c r="ARG112" s="216"/>
      <c r="ARH112" s="216"/>
      <c r="ARI112" s="216"/>
      <c r="ARJ112" s="216"/>
      <c r="ARK112" s="216"/>
      <c r="ARL112" s="216"/>
      <c r="ARM112" s="216"/>
      <c r="ARN112" s="216"/>
      <c r="ARO112" s="216"/>
      <c r="ARP112" s="216"/>
      <c r="ARQ112" s="216"/>
      <c r="ARR112" s="216"/>
      <c r="ARS112" s="216"/>
      <c r="ART112" s="216"/>
      <c r="ARU112" s="216"/>
      <c r="ARV112" s="216"/>
      <c r="ARW112" s="216"/>
      <c r="ARX112" s="216"/>
      <c r="ARY112" s="216"/>
      <c r="ARZ112" s="216"/>
      <c r="ASA112" s="216"/>
      <c r="ASB112" s="216"/>
      <c r="ASC112" s="216"/>
      <c r="ASD112" s="216"/>
      <c r="ASE112" s="216"/>
      <c r="ASF112" s="216"/>
      <c r="ASG112" s="216"/>
      <c r="ASH112" s="216"/>
      <c r="ASI112" s="216"/>
      <c r="ASJ112" s="216"/>
      <c r="ASK112" s="216"/>
      <c r="ASL112" s="216"/>
      <c r="ASM112" s="216"/>
      <c r="ASN112" s="216"/>
      <c r="ASO112" s="216"/>
      <c r="ASP112" s="216"/>
      <c r="ASQ112" s="216"/>
      <c r="ASR112" s="216"/>
      <c r="ASS112" s="216"/>
      <c r="AST112" s="216"/>
      <c r="ASU112" s="216"/>
      <c r="ASV112" s="216"/>
      <c r="ASW112" s="216"/>
      <c r="ASX112" s="216"/>
      <c r="ASY112" s="216"/>
      <c r="ASZ112" s="216"/>
      <c r="ATA112" s="216"/>
      <c r="ATB112" s="216"/>
      <c r="ATC112" s="216"/>
      <c r="ATD112" s="216"/>
      <c r="ATE112" s="216"/>
      <c r="ATF112" s="216"/>
      <c r="ATG112" s="216"/>
      <c r="ATH112" s="216"/>
      <c r="ATI112" s="216"/>
      <c r="ATJ112" s="216"/>
      <c r="ATK112" s="216"/>
      <c r="ATL112" s="216"/>
      <c r="ATM112" s="216"/>
      <c r="ATN112" s="216"/>
      <c r="ATO112" s="216"/>
      <c r="ATP112" s="216"/>
      <c r="ATQ112" s="216"/>
      <c r="ATR112" s="216"/>
      <c r="ATS112" s="216"/>
      <c r="ATT112" s="216"/>
      <c r="ATU112" s="216"/>
      <c r="ATV112" s="216"/>
      <c r="ATW112" s="216"/>
      <c r="ATX112" s="216"/>
      <c r="ATY112" s="216"/>
      <c r="ATZ112" s="216"/>
      <c r="AUA112" s="216"/>
      <c r="AUB112" s="216"/>
      <c r="AUC112" s="216"/>
      <c r="AUD112" s="216"/>
      <c r="AUE112" s="216"/>
      <c r="AUF112" s="216"/>
      <c r="AUG112" s="216"/>
      <c r="AUH112" s="216"/>
      <c r="AUI112" s="216"/>
      <c r="AUJ112" s="216"/>
      <c r="AUK112" s="216"/>
      <c r="AUL112" s="216"/>
      <c r="AUM112" s="216"/>
      <c r="AUN112" s="216"/>
      <c r="AUO112" s="216"/>
      <c r="AUP112" s="216"/>
      <c r="AUQ112" s="216"/>
      <c r="AUR112" s="216"/>
      <c r="AUS112" s="216"/>
      <c r="AUT112" s="216"/>
      <c r="AUU112" s="216"/>
      <c r="AUV112" s="216"/>
      <c r="AUW112" s="216"/>
      <c r="AUX112" s="216"/>
      <c r="AUY112" s="216"/>
      <c r="AUZ112" s="216"/>
      <c r="AVA112" s="216"/>
      <c r="AVB112" s="216"/>
      <c r="AVC112" s="216"/>
      <c r="AVD112" s="216"/>
      <c r="AVE112" s="216"/>
      <c r="AVF112" s="216"/>
      <c r="AVG112" s="216"/>
      <c r="AVH112" s="216"/>
      <c r="AVI112" s="216"/>
      <c r="AVJ112" s="216"/>
      <c r="AVK112" s="216"/>
      <c r="AVL112" s="216"/>
      <c r="AVM112" s="216"/>
      <c r="AVN112" s="216"/>
      <c r="AVO112" s="216"/>
      <c r="AVP112" s="216"/>
      <c r="AVQ112" s="216"/>
      <c r="AVR112" s="216"/>
      <c r="AVS112" s="216"/>
      <c r="AVT112" s="216"/>
      <c r="AVU112" s="216"/>
      <c r="AVV112" s="216"/>
      <c r="AVW112" s="216"/>
      <c r="AVX112" s="216"/>
      <c r="AVY112" s="216"/>
      <c r="AVZ112" s="216"/>
      <c r="AWA112" s="216"/>
      <c r="AWB112" s="216"/>
      <c r="AWC112" s="216"/>
      <c r="AWD112" s="216"/>
      <c r="AWE112" s="216"/>
      <c r="AWF112" s="216"/>
      <c r="AWG112" s="216"/>
      <c r="AWH112" s="216"/>
      <c r="AWI112" s="216"/>
      <c r="AWJ112" s="216"/>
      <c r="AWK112" s="216"/>
      <c r="AWL112" s="216"/>
      <c r="AWM112" s="216"/>
      <c r="AWN112" s="216"/>
      <c r="AWO112" s="216"/>
      <c r="AWP112" s="216"/>
      <c r="AWQ112" s="216"/>
      <c r="AWR112" s="216"/>
      <c r="AWS112" s="216"/>
      <c r="AWT112" s="216"/>
      <c r="AWU112" s="216"/>
      <c r="AWV112" s="216"/>
      <c r="AWW112" s="216"/>
      <c r="AWX112" s="216"/>
      <c r="AWY112" s="216"/>
      <c r="AWZ112" s="216"/>
      <c r="AXA112" s="216"/>
      <c r="AXB112" s="216"/>
      <c r="AXC112" s="216"/>
      <c r="AXD112" s="216"/>
      <c r="AXE112" s="216"/>
      <c r="AXF112" s="216"/>
      <c r="AXG112" s="216"/>
      <c r="AXH112" s="216"/>
      <c r="AXI112" s="216"/>
      <c r="AXJ112" s="216"/>
      <c r="AXK112" s="216"/>
      <c r="AXL112" s="216"/>
      <c r="AXM112" s="216"/>
      <c r="AXN112" s="216"/>
      <c r="AXO112" s="216"/>
      <c r="AXP112" s="216"/>
      <c r="AXQ112" s="216"/>
      <c r="AXR112" s="216"/>
      <c r="AXS112" s="216"/>
      <c r="AXT112" s="216"/>
      <c r="AXU112" s="216"/>
      <c r="AXV112" s="216"/>
      <c r="AXW112" s="216"/>
      <c r="AXX112" s="216"/>
      <c r="AXY112" s="216"/>
      <c r="AXZ112" s="216"/>
      <c r="AYA112" s="216"/>
      <c r="AYB112" s="216"/>
      <c r="AYC112" s="216"/>
      <c r="AYD112" s="216"/>
      <c r="AYE112" s="216"/>
      <c r="AYF112" s="216"/>
      <c r="AYG112" s="216"/>
      <c r="AYH112" s="216"/>
      <c r="AYI112" s="216"/>
      <c r="AYJ112" s="216"/>
      <c r="AYK112" s="216"/>
      <c r="AYL112" s="216"/>
      <c r="AYM112" s="216"/>
      <c r="AYN112" s="216"/>
      <c r="AYO112" s="216"/>
      <c r="AYP112" s="216"/>
      <c r="AYQ112" s="216"/>
      <c r="AYR112" s="216"/>
      <c r="AYS112" s="216"/>
      <c r="AYT112" s="216"/>
      <c r="AYU112" s="216"/>
      <c r="AYV112" s="216"/>
      <c r="AYW112" s="216"/>
      <c r="AYX112" s="216"/>
      <c r="AYY112" s="216"/>
      <c r="AYZ112" s="216"/>
      <c r="AZA112" s="216"/>
      <c r="AZB112" s="216"/>
      <c r="AZC112" s="216"/>
      <c r="AZD112" s="216"/>
      <c r="AZE112" s="216"/>
      <c r="AZF112" s="216"/>
      <c r="AZG112" s="216"/>
      <c r="AZH112" s="216"/>
      <c r="AZI112" s="216"/>
      <c r="AZJ112" s="216"/>
      <c r="AZK112" s="216"/>
      <c r="AZL112" s="216"/>
      <c r="AZM112" s="216"/>
      <c r="AZN112" s="216"/>
      <c r="AZO112" s="216"/>
      <c r="AZP112" s="216"/>
      <c r="AZQ112" s="216"/>
      <c r="AZR112" s="216"/>
      <c r="AZS112" s="216"/>
      <c r="AZT112" s="216"/>
      <c r="AZU112" s="216"/>
      <c r="AZV112" s="216"/>
      <c r="AZW112" s="216"/>
      <c r="AZX112" s="216"/>
      <c r="AZY112" s="216"/>
      <c r="AZZ112" s="216"/>
      <c r="BAA112" s="216"/>
      <c r="BAB112" s="216"/>
      <c r="BAC112" s="216"/>
      <c r="BAD112" s="216"/>
      <c r="BAE112" s="216"/>
      <c r="BAF112" s="216"/>
      <c r="BAG112" s="216"/>
      <c r="BAH112" s="216"/>
      <c r="BAI112" s="216"/>
      <c r="BAJ112" s="216"/>
      <c r="BAK112" s="216"/>
      <c r="BAL112" s="216"/>
      <c r="BAM112" s="216"/>
      <c r="BAN112" s="216"/>
      <c r="BAO112" s="216"/>
      <c r="BAP112" s="216"/>
      <c r="BAQ112" s="216"/>
      <c r="BAR112" s="216"/>
      <c r="BAS112" s="216"/>
      <c r="BAT112" s="216"/>
      <c r="BAU112" s="216"/>
      <c r="BAV112" s="216"/>
      <c r="BAW112" s="216"/>
      <c r="BAX112" s="216"/>
      <c r="BAY112" s="216"/>
      <c r="BAZ112" s="216"/>
      <c r="BBA112" s="216"/>
      <c r="BBB112" s="216"/>
      <c r="BBC112" s="216"/>
      <c r="BBD112" s="216"/>
      <c r="BBE112" s="216"/>
      <c r="BBF112" s="216"/>
      <c r="BBG112" s="216"/>
      <c r="BBH112" s="216"/>
      <c r="BBI112" s="216"/>
      <c r="BBJ112" s="216"/>
      <c r="BBK112" s="216"/>
      <c r="BBL112" s="216"/>
      <c r="BBM112" s="216"/>
      <c r="BBN112" s="216"/>
      <c r="BBO112" s="216"/>
      <c r="BBP112" s="216"/>
      <c r="BBQ112" s="216"/>
      <c r="BBR112" s="216"/>
      <c r="BBS112" s="216"/>
      <c r="BBT112" s="216"/>
      <c r="BBU112" s="216"/>
      <c r="BBV112" s="216"/>
      <c r="BBW112" s="216"/>
      <c r="BBX112" s="216"/>
      <c r="BBY112" s="216"/>
      <c r="BBZ112" s="216"/>
      <c r="BCA112" s="216"/>
      <c r="BCB112" s="216"/>
      <c r="BCC112" s="216"/>
      <c r="BCD112" s="216"/>
      <c r="BCE112" s="216"/>
      <c r="BCF112" s="216"/>
      <c r="BCG112" s="216"/>
      <c r="BCH112" s="216"/>
      <c r="BCI112" s="216"/>
      <c r="BCJ112" s="216"/>
      <c r="BCK112" s="216"/>
      <c r="BCL112" s="216"/>
      <c r="BCM112" s="216"/>
      <c r="BCN112" s="216"/>
      <c r="BCO112" s="216"/>
      <c r="BCP112" s="216"/>
      <c r="BCQ112" s="216"/>
      <c r="BCR112" s="216"/>
      <c r="BCS112" s="216"/>
      <c r="BCT112" s="216"/>
      <c r="BCU112" s="216"/>
      <c r="BCV112" s="216"/>
      <c r="BCW112" s="216"/>
      <c r="BCX112" s="216"/>
      <c r="BCY112" s="216"/>
      <c r="BCZ112" s="216"/>
      <c r="BDA112" s="216"/>
      <c r="BDB112" s="216"/>
      <c r="BDC112" s="216"/>
      <c r="BDD112" s="216"/>
      <c r="BDE112" s="216"/>
      <c r="BDF112" s="216"/>
      <c r="BDG112" s="216"/>
      <c r="BDH112" s="216"/>
      <c r="BDI112" s="216"/>
      <c r="BDJ112" s="216"/>
      <c r="BDK112" s="216"/>
      <c r="BDL112" s="216"/>
      <c r="BDM112" s="216"/>
      <c r="BDN112" s="216"/>
      <c r="BDO112" s="216"/>
      <c r="BDP112" s="216"/>
      <c r="BDQ112" s="216"/>
      <c r="BDR112" s="216"/>
      <c r="BDS112" s="216"/>
      <c r="BDT112" s="216"/>
      <c r="BDU112" s="216"/>
      <c r="BDV112" s="216"/>
      <c r="BDW112" s="216"/>
      <c r="BDX112" s="216"/>
      <c r="BDY112" s="216"/>
      <c r="BDZ112" s="216"/>
      <c r="BEA112" s="216"/>
      <c r="BEB112" s="216"/>
      <c r="BEC112" s="216"/>
      <c r="BED112" s="216"/>
      <c r="BEE112" s="216"/>
      <c r="BEF112" s="216"/>
      <c r="BEG112" s="216"/>
      <c r="BEH112" s="216"/>
      <c r="BEI112" s="216"/>
      <c r="BEJ112" s="216"/>
      <c r="BEK112" s="216"/>
      <c r="BEL112" s="216"/>
      <c r="BEM112" s="216"/>
      <c r="BEN112" s="216"/>
      <c r="BEO112" s="216"/>
      <c r="BEP112" s="216"/>
      <c r="BEQ112" s="216"/>
      <c r="BER112" s="216"/>
      <c r="BES112" s="216"/>
      <c r="BET112" s="216"/>
      <c r="BEU112" s="216"/>
      <c r="BEV112" s="216"/>
      <c r="BEW112" s="216"/>
      <c r="BEX112" s="216"/>
      <c r="BEY112" s="216"/>
      <c r="BEZ112" s="216"/>
      <c r="BFA112" s="216"/>
      <c r="BFB112" s="216"/>
      <c r="BFC112" s="216"/>
      <c r="BFD112" s="216"/>
      <c r="BFE112" s="216"/>
      <c r="BFF112" s="216"/>
      <c r="BFG112" s="216"/>
      <c r="BFH112" s="216"/>
      <c r="BFI112" s="216"/>
      <c r="BFJ112" s="216"/>
      <c r="BFK112" s="216"/>
      <c r="BFL112" s="216"/>
      <c r="BFM112" s="216"/>
      <c r="BFN112" s="216"/>
      <c r="BFO112" s="216"/>
      <c r="BFP112" s="216"/>
      <c r="BFQ112" s="216"/>
      <c r="BFR112" s="216"/>
      <c r="BFS112" s="216"/>
      <c r="BFT112" s="216"/>
      <c r="BFU112" s="216"/>
      <c r="BFV112" s="216"/>
      <c r="BFW112" s="216"/>
      <c r="BFX112" s="216"/>
      <c r="BFY112" s="216"/>
      <c r="BFZ112" s="216"/>
      <c r="BGA112" s="216"/>
      <c r="BGB112" s="216"/>
      <c r="BGC112" s="216"/>
      <c r="BGD112" s="216"/>
      <c r="BGE112" s="216"/>
      <c r="BGF112" s="216"/>
      <c r="BGG112" s="216"/>
      <c r="BGH112" s="216"/>
      <c r="BGI112" s="216"/>
      <c r="BGJ112" s="216"/>
      <c r="BGK112" s="216"/>
      <c r="BGL112" s="216"/>
      <c r="BGM112" s="216"/>
      <c r="BGN112" s="216"/>
      <c r="BGO112" s="216"/>
      <c r="BGP112" s="216"/>
      <c r="BGQ112" s="216"/>
      <c r="BGR112" s="216"/>
      <c r="BGS112" s="216"/>
      <c r="BGT112" s="216"/>
      <c r="BGU112" s="216"/>
      <c r="BGV112" s="216"/>
      <c r="BGW112" s="216"/>
      <c r="BGX112" s="216"/>
      <c r="BGY112" s="216"/>
      <c r="BGZ112" s="216"/>
      <c r="BHA112" s="216"/>
      <c r="BHB112" s="216"/>
      <c r="BHC112" s="216"/>
      <c r="BHD112" s="216"/>
      <c r="BHE112" s="216"/>
      <c r="BHF112" s="216"/>
      <c r="BHG112" s="216"/>
      <c r="BHH112" s="216"/>
      <c r="BHI112" s="216"/>
      <c r="BHJ112" s="216"/>
      <c r="BHK112" s="216"/>
      <c r="BHL112" s="216"/>
      <c r="BHM112" s="216"/>
      <c r="BHN112" s="216"/>
      <c r="BHO112" s="216"/>
      <c r="BHP112" s="216"/>
      <c r="BHQ112" s="216"/>
      <c r="BHR112" s="216"/>
      <c r="BHS112" s="216"/>
      <c r="BHT112" s="216"/>
      <c r="BHU112" s="216"/>
      <c r="BHV112" s="216"/>
      <c r="BHW112" s="216"/>
      <c r="BHX112" s="216"/>
      <c r="BHY112" s="216"/>
      <c r="BHZ112" s="216"/>
      <c r="BIA112" s="216"/>
      <c r="BIB112" s="216"/>
      <c r="BIC112" s="216"/>
      <c r="BID112" s="216"/>
      <c r="BIE112" s="216"/>
      <c r="BIF112" s="216"/>
      <c r="BIG112" s="216"/>
      <c r="BIH112" s="216"/>
      <c r="BII112" s="216"/>
      <c r="BIJ112" s="216"/>
      <c r="BIK112" s="216"/>
      <c r="BIL112" s="216"/>
      <c r="BIM112" s="216"/>
      <c r="BIN112" s="216"/>
      <c r="BIO112" s="216"/>
      <c r="BIP112" s="216"/>
      <c r="BIQ112" s="216"/>
      <c r="BIR112" s="216"/>
      <c r="BIS112" s="216"/>
      <c r="BIT112" s="216"/>
      <c r="BIU112" s="216"/>
      <c r="BIV112" s="216"/>
      <c r="BIW112" s="216"/>
      <c r="BIX112" s="216"/>
      <c r="BIY112" s="216"/>
      <c r="BIZ112" s="216"/>
      <c r="BJA112" s="216"/>
      <c r="BJB112" s="216"/>
      <c r="BJC112" s="216"/>
      <c r="BJD112" s="216"/>
      <c r="BJE112" s="216"/>
      <c r="BJF112" s="216"/>
      <c r="BJG112" s="216"/>
      <c r="BJH112" s="216"/>
      <c r="BJI112" s="216"/>
      <c r="BJJ112" s="216"/>
      <c r="BJK112" s="216"/>
      <c r="BJL112" s="216"/>
      <c r="BJM112" s="216"/>
      <c r="BJN112" s="216"/>
      <c r="BJO112" s="216"/>
      <c r="BJP112" s="216"/>
      <c r="BJQ112" s="216"/>
      <c r="BJR112" s="216"/>
      <c r="BJS112" s="216"/>
      <c r="BJT112" s="216"/>
      <c r="BJU112" s="216"/>
      <c r="BJV112" s="216"/>
      <c r="BJW112" s="216"/>
      <c r="BJX112" s="216"/>
      <c r="BJY112" s="216"/>
      <c r="BJZ112" s="216"/>
      <c r="BKA112" s="216"/>
      <c r="BKB112" s="216"/>
      <c r="BKC112" s="216"/>
      <c r="BKD112" s="216"/>
      <c r="BKE112" s="216"/>
      <c r="BKF112" s="216"/>
      <c r="BKG112" s="216"/>
      <c r="BKH112" s="216"/>
      <c r="BKI112" s="216"/>
      <c r="BKJ112" s="216"/>
      <c r="BKK112" s="216"/>
      <c r="BKL112" s="216"/>
      <c r="BKM112" s="216"/>
      <c r="BKN112" s="216"/>
      <c r="BKO112" s="216"/>
      <c r="BKP112" s="216"/>
      <c r="BKQ112" s="216"/>
      <c r="BKR112" s="216"/>
      <c r="BKS112" s="216"/>
      <c r="BKT112" s="216"/>
      <c r="BKU112" s="216"/>
      <c r="BKV112" s="216"/>
      <c r="BKW112" s="216"/>
      <c r="BKX112" s="216"/>
      <c r="BKY112" s="216"/>
      <c r="BKZ112" s="216"/>
      <c r="BLA112" s="216"/>
      <c r="BLB112" s="216"/>
      <c r="BLC112" s="216"/>
      <c r="BLD112" s="216"/>
      <c r="BLE112" s="216"/>
      <c r="BLF112" s="216"/>
      <c r="BLG112" s="216"/>
      <c r="BLH112" s="216"/>
      <c r="BLI112" s="216"/>
      <c r="BLJ112" s="216"/>
      <c r="BLK112" s="216"/>
      <c r="BLL112" s="216"/>
      <c r="BLM112" s="216"/>
      <c r="BLN112" s="216"/>
      <c r="BLO112" s="216"/>
      <c r="BLP112" s="216"/>
      <c r="BLQ112" s="216"/>
      <c r="BLR112" s="216"/>
      <c r="BLS112" s="216"/>
      <c r="BLT112" s="216"/>
      <c r="BLU112" s="216"/>
      <c r="BLV112" s="216"/>
      <c r="BLW112" s="216"/>
      <c r="BLX112" s="216"/>
      <c r="BLY112" s="216"/>
      <c r="BLZ112" s="216"/>
      <c r="BMA112" s="216"/>
      <c r="BMB112" s="216"/>
      <c r="BMC112" s="216"/>
      <c r="BMD112" s="216"/>
      <c r="BME112" s="216"/>
      <c r="BMF112" s="216"/>
      <c r="BMG112" s="216"/>
      <c r="BMH112" s="216"/>
      <c r="BMI112" s="216"/>
      <c r="BMJ112" s="216"/>
      <c r="BMK112" s="216"/>
      <c r="BML112" s="216"/>
      <c r="BMM112" s="216"/>
      <c r="BMN112" s="216"/>
      <c r="BMO112" s="216"/>
      <c r="BMP112" s="216"/>
      <c r="BMQ112" s="216"/>
      <c r="BMR112" s="216"/>
      <c r="BMS112" s="216"/>
      <c r="BMT112" s="216"/>
      <c r="BMU112" s="216"/>
      <c r="BMV112" s="216"/>
      <c r="BMW112" s="216"/>
      <c r="BMX112" s="216"/>
      <c r="BMY112" s="216"/>
      <c r="BMZ112" s="216"/>
      <c r="BNA112" s="216"/>
      <c r="BNB112" s="216"/>
      <c r="BNC112" s="216"/>
      <c r="BND112" s="216"/>
      <c r="BNE112" s="216"/>
      <c r="BNF112" s="216"/>
      <c r="BNG112" s="216"/>
      <c r="BNH112" s="216"/>
      <c r="BNI112" s="216"/>
      <c r="BNJ112" s="216"/>
      <c r="BNK112" s="216"/>
      <c r="BNL112" s="216"/>
      <c r="BNM112" s="216"/>
      <c r="BNN112" s="216"/>
      <c r="BNO112" s="216"/>
      <c r="BNP112" s="216"/>
      <c r="BNQ112" s="216"/>
      <c r="BNR112" s="216"/>
      <c r="BNS112" s="216"/>
      <c r="BNT112" s="216"/>
      <c r="BNU112" s="216"/>
      <c r="BNV112" s="216"/>
      <c r="BNW112" s="216"/>
      <c r="BNX112" s="216"/>
      <c r="BNY112" s="216"/>
      <c r="BNZ112" s="216"/>
      <c r="BOA112" s="216"/>
      <c r="BOB112" s="216"/>
      <c r="BOC112" s="216"/>
      <c r="BOD112" s="216"/>
      <c r="BOE112" s="216"/>
      <c r="BOF112" s="216"/>
      <c r="BOG112" s="216"/>
      <c r="BOH112" s="216"/>
      <c r="BOI112" s="216"/>
      <c r="BOJ112" s="216"/>
      <c r="BOK112" s="216"/>
      <c r="BOL112" s="216"/>
      <c r="BOM112" s="216"/>
      <c r="BON112" s="216"/>
      <c r="BOO112" s="216"/>
      <c r="BOP112" s="216"/>
      <c r="BOQ112" s="216"/>
      <c r="BOR112" s="216"/>
      <c r="BOS112" s="216"/>
      <c r="BOT112" s="216"/>
      <c r="BOU112" s="216"/>
      <c r="BOV112" s="216"/>
      <c r="BOW112" s="216"/>
      <c r="BOX112" s="216"/>
      <c r="BOY112" s="216"/>
      <c r="BOZ112" s="216"/>
      <c r="BPA112" s="216"/>
      <c r="BPB112" s="216"/>
      <c r="BPC112" s="216"/>
      <c r="BPD112" s="216"/>
      <c r="BPE112" s="216"/>
      <c r="BPF112" s="216"/>
      <c r="BPG112" s="216"/>
      <c r="BPH112" s="216"/>
      <c r="BPI112" s="216"/>
      <c r="BPJ112" s="216"/>
      <c r="BPK112" s="216"/>
      <c r="BPL112" s="216"/>
      <c r="BPM112" s="216"/>
      <c r="BPN112" s="216"/>
      <c r="BPO112" s="216"/>
      <c r="BPP112" s="216"/>
      <c r="BPQ112" s="216"/>
      <c r="BPR112" s="216"/>
      <c r="BPS112" s="216"/>
      <c r="BPT112" s="216"/>
      <c r="BPU112" s="216"/>
      <c r="BPV112" s="216"/>
      <c r="BPW112" s="216"/>
      <c r="BPX112" s="216"/>
      <c r="BPY112" s="216"/>
      <c r="BPZ112" s="216"/>
      <c r="BQA112" s="216"/>
      <c r="BQB112" s="216"/>
      <c r="BQC112" s="216"/>
      <c r="BQD112" s="216"/>
      <c r="BQE112" s="216"/>
      <c r="BQF112" s="216"/>
      <c r="BQG112" s="216"/>
      <c r="BQH112" s="216"/>
      <c r="BQI112" s="216"/>
      <c r="BQJ112" s="216"/>
      <c r="BQK112" s="216"/>
      <c r="BQL112" s="216"/>
      <c r="BQM112" s="216"/>
      <c r="BQN112" s="216"/>
      <c r="BQO112" s="216"/>
      <c r="BQP112" s="216"/>
      <c r="BQQ112" s="216"/>
      <c r="BQR112" s="216"/>
      <c r="BQS112" s="216"/>
      <c r="BQT112" s="216"/>
      <c r="BQU112" s="216"/>
      <c r="BQV112" s="216"/>
      <c r="BQW112" s="216"/>
      <c r="BQX112" s="216"/>
      <c r="BQY112" s="216"/>
      <c r="BQZ112" s="216"/>
      <c r="BRA112" s="216"/>
      <c r="BRB112" s="216"/>
      <c r="BRC112" s="216"/>
      <c r="BRD112" s="216"/>
      <c r="BRE112" s="216"/>
      <c r="BRF112" s="216"/>
      <c r="BRG112" s="216"/>
      <c r="BRH112" s="216"/>
      <c r="BRI112" s="216"/>
      <c r="BRJ112" s="216"/>
      <c r="BRK112" s="216"/>
      <c r="BRL112" s="216"/>
      <c r="BRM112" s="216"/>
      <c r="BRN112" s="216"/>
      <c r="BRO112" s="216"/>
      <c r="BRP112" s="216"/>
      <c r="BRQ112" s="216"/>
      <c r="BRR112" s="216"/>
      <c r="BRS112" s="216"/>
      <c r="BRT112" s="216"/>
      <c r="BRU112" s="216"/>
      <c r="BRV112" s="216"/>
      <c r="BRW112" s="216"/>
      <c r="BRX112" s="216"/>
      <c r="BRY112" s="216"/>
      <c r="BRZ112" s="216"/>
      <c r="BSA112" s="216"/>
      <c r="BSB112" s="216"/>
      <c r="BSC112" s="216"/>
      <c r="BSD112" s="216"/>
      <c r="BSE112" s="216"/>
      <c r="BSF112" s="216"/>
      <c r="BSG112" s="216"/>
      <c r="BSH112" s="216"/>
      <c r="BSI112" s="216"/>
      <c r="BSJ112" s="216"/>
      <c r="BSK112" s="216"/>
      <c r="BSL112" s="216"/>
      <c r="BSM112" s="216"/>
      <c r="BSN112" s="216"/>
      <c r="BSO112" s="216"/>
      <c r="BSP112" s="216"/>
      <c r="BSQ112" s="216"/>
      <c r="BSR112" s="216"/>
      <c r="BSS112" s="216"/>
      <c r="BST112" s="216"/>
      <c r="BSU112" s="216"/>
      <c r="BSV112" s="216"/>
      <c r="BSW112" s="216"/>
      <c r="BSX112" s="216"/>
      <c r="BSY112" s="216"/>
      <c r="BSZ112" s="216"/>
      <c r="BTA112" s="216"/>
      <c r="BTB112" s="216"/>
      <c r="BTC112" s="216"/>
      <c r="BTD112" s="216"/>
      <c r="BTE112" s="216"/>
      <c r="BTF112" s="216"/>
      <c r="BTG112" s="216"/>
      <c r="BTH112" s="216"/>
      <c r="BTI112" s="216"/>
      <c r="BTJ112" s="216"/>
      <c r="BTK112" s="216"/>
      <c r="BTL112" s="216"/>
      <c r="BTM112" s="216"/>
      <c r="BTN112" s="216"/>
      <c r="BTO112" s="216"/>
      <c r="BTP112" s="216"/>
      <c r="BTQ112" s="216"/>
      <c r="BTR112" s="216"/>
      <c r="BTS112" s="216"/>
      <c r="BTT112" s="216"/>
      <c r="BTU112" s="216"/>
      <c r="BTV112" s="216"/>
      <c r="BTW112" s="216"/>
      <c r="BTX112" s="216"/>
      <c r="BTY112" s="216"/>
      <c r="BTZ112" s="216"/>
      <c r="BUA112" s="216"/>
      <c r="BUB112" s="216"/>
      <c r="BUC112" s="216"/>
      <c r="BUD112" s="216"/>
      <c r="BUE112" s="216"/>
      <c r="BUF112" s="216"/>
      <c r="BUG112" s="216"/>
      <c r="BUH112" s="216"/>
      <c r="BUI112" s="216"/>
      <c r="BUJ112" s="216"/>
      <c r="BUK112" s="216"/>
      <c r="BUL112" s="216"/>
      <c r="BUM112" s="216"/>
      <c r="BUN112" s="216"/>
      <c r="BUO112" s="216"/>
      <c r="BUP112" s="216"/>
      <c r="BUQ112" s="216"/>
      <c r="BUR112" s="216"/>
      <c r="BUS112" s="216"/>
      <c r="BUT112" s="216"/>
      <c r="BUU112" s="216"/>
      <c r="BUV112" s="216"/>
      <c r="BUW112" s="216"/>
      <c r="BUX112" s="216"/>
      <c r="BUY112" s="216"/>
      <c r="BUZ112" s="216"/>
      <c r="BVA112" s="216"/>
      <c r="BVB112" s="216"/>
      <c r="BVC112" s="216"/>
      <c r="BVD112" s="216"/>
      <c r="BVE112" s="216"/>
      <c r="BVF112" s="216"/>
      <c r="BVG112" s="216"/>
      <c r="BVH112" s="216"/>
      <c r="BVI112" s="216"/>
      <c r="BVJ112" s="216"/>
      <c r="BVK112" s="216"/>
      <c r="BVL112" s="216"/>
      <c r="BVM112" s="216"/>
      <c r="BVN112" s="216"/>
      <c r="BVO112" s="216"/>
      <c r="BVP112" s="216"/>
      <c r="BVQ112" s="216"/>
      <c r="BVR112" s="216"/>
      <c r="BVS112" s="216"/>
      <c r="BVT112" s="216"/>
      <c r="BVU112" s="216"/>
      <c r="BVV112" s="216"/>
      <c r="BVW112" s="216"/>
      <c r="BVX112" s="216"/>
      <c r="BVY112" s="216"/>
      <c r="BVZ112" s="216"/>
      <c r="BWA112" s="216"/>
      <c r="BWB112" s="216"/>
      <c r="BWC112" s="216"/>
      <c r="BWD112" s="216"/>
      <c r="BWE112" s="216"/>
      <c r="BWF112" s="216"/>
      <c r="BWG112" s="216"/>
      <c r="BWH112" s="216"/>
      <c r="BWI112" s="216"/>
      <c r="BWJ112" s="216"/>
      <c r="BWK112" s="216"/>
      <c r="BWL112" s="216"/>
      <c r="BWM112" s="216"/>
      <c r="BWN112" s="216"/>
      <c r="BWO112" s="216"/>
      <c r="BWP112" s="216"/>
      <c r="BWQ112" s="216"/>
      <c r="BWR112" s="216"/>
      <c r="BWS112" s="216"/>
      <c r="BWT112" s="216"/>
      <c r="BWU112" s="216"/>
      <c r="BWV112" s="216"/>
      <c r="BWW112" s="216"/>
      <c r="BWX112" s="216"/>
      <c r="BWY112" s="216"/>
      <c r="BWZ112" s="216"/>
      <c r="BXA112" s="216"/>
      <c r="BXB112" s="216"/>
      <c r="BXC112" s="216"/>
      <c r="BXD112" s="216"/>
      <c r="BXE112" s="216"/>
      <c r="BXF112" s="216"/>
      <c r="BXG112" s="216"/>
      <c r="BXH112" s="216"/>
      <c r="BXI112" s="216"/>
      <c r="BXJ112" s="216"/>
      <c r="BXK112" s="216"/>
      <c r="BXL112" s="216"/>
      <c r="BXM112" s="216"/>
      <c r="BXN112" s="216"/>
      <c r="BXO112" s="216"/>
      <c r="BXP112" s="216"/>
      <c r="BXQ112" s="216"/>
      <c r="BXR112" s="216"/>
      <c r="BXS112" s="216"/>
      <c r="BXT112" s="216"/>
      <c r="BXU112" s="216"/>
      <c r="BXV112" s="216"/>
      <c r="BXW112" s="216"/>
      <c r="BXX112" s="216"/>
      <c r="BXY112" s="216"/>
      <c r="BXZ112" s="216"/>
      <c r="BYA112" s="216"/>
      <c r="BYB112" s="216"/>
      <c r="BYC112" s="216"/>
      <c r="BYD112" s="216"/>
      <c r="BYE112" s="216"/>
      <c r="BYF112" s="216"/>
      <c r="BYG112" s="216"/>
      <c r="BYH112" s="216"/>
      <c r="BYI112" s="216"/>
      <c r="BYJ112" s="216"/>
      <c r="BYK112" s="216"/>
      <c r="BYL112" s="216"/>
      <c r="BYM112" s="216"/>
      <c r="BYN112" s="216"/>
      <c r="BYO112" s="216"/>
      <c r="BYP112" s="216"/>
      <c r="BYQ112" s="216"/>
      <c r="BYR112" s="216"/>
      <c r="BYS112" s="216"/>
      <c r="BYT112" s="216"/>
      <c r="BYU112" s="216"/>
      <c r="BYV112" s="216"/>
      <c r="BYW112" s="216"/>
      <c r="BYX112" s="216"/>
      <c r="BYY112" s="216"/>
      <c r="BYZ112" s="216"/>
      <c r="BZA112" s="216"/>
      <c r="BZB112" s="216"/>
      <c r="BZC112" s="216"/>
      <c r="BZD112" s="216"/>
      <c r="BZE112" s="216"/>
      <c r="BZF112" s="216"/>
      <c r="BZG112" s="216"/>
      <c r="BZH112" s="216"/>
      <c r="BZI112" s="216"/>
      <c r="BZJ112" s="216"/>
      <c r="BZK112" s="216"/>
      <c r="BZL112" s="216"/>
      <c r="BZM112" s="216"/>
      <c r="BZN112" s="216"/>
      <c r="BZO112" s="216"/>
      <c r="BZP112" s="216"/>
      <c r="BZQ112" s="216"/>
      <c r="BZR112" s="216"/>
      <c r="BZS112" s="216"/>
      <c r="BZT112" s="216"/>
      <c r="BZU112" s="216"/>
      <c r="BZV112" s="216"/>
      <c r="BZW112" s="216"/>
      <c r="BZX112" s="216"/>
      <c r="BZY112" s="216"/>
      <c r="BZZ112" s="216"/>
      <c r="CAA112" s="216"/>
      <c r="CAB112" s="216"/>
      <c r="CAC112" s="216"/>
      <c r="CAD112" s="216"/>
      <c r="CAE112" s="216"/>
      <c r="CAF112" s="216"/>
      <c r="CAG112" s="216"/>
      <c r="CAH112" s="216"/>
      <c r="CAI112" s="216"/>
      <c r="CAJ112" s="216"/>
      <c r="CAK112" s="216"/>
      <c r="CAL112" s="216"/>
      <c r="CAM112" s="216"/>
      <c r="CAN112" s="216"/>
      <c r="CAO112" s="216"/>
      <c r="CAP112" s="216"/>
      <c r="CAQ112" s="216"/>
      <c r="CAR112" s="216"/>
      <c r="CAS112" s="216"/>
      <c r="CAT112" s="216"/>
      <c r="CAU112" s="216"/>
      <c r="CAV112" s="216"/>
      <c r="CAW112" s="216"/>
      <c r="CAX112" s="216"/>
      <c r="CAY112" s="216"/>
      <c r="CAZ112" s="216"/>
      <c r="CBA112" s="216"/>
      <c r="CBB112" s="216"/>
      <c r="CBC112" s="216"/>
      <c r="CBD112" s="216"/>
      <c r="CBE112" s="216"/>
      <c r="CBF112" s="216"/>
      <c r="CBG112" s="216"/>
      <c r="CBH112" s="216"/>
      <c r="CBI112" s="216"/>
      <c r="CBJ112" s="216"/>
      <c r="CBK112" s="216"/>
      <c r="CBL112" s="216"/>
      <c r="CBM112" s="216"/>
      <c r="CBN112" s="216"/>
      <c r="CBO112" s="216"/>
      <c r="CBP112" s="216"/>
      <c r="CBQ112" s="216"/>
      <c r="CBR112" s="216"/>
      <c r="CBS112" s="216"/>
      <c r="CBT112" s="216"/>
      <c r="CBU112" s="216"/>
      <c r="CBV112" s="216"/>
      <c r="CBW112" s="216"/>
      <c r="CBX112" s="216"/>
      <c r="CBY112" s="216"/>
      <c r="CBZ112" s="216"/>
      <c r="CCA112" s="216"/>
      <c r="CCB112" s="216"/>
      <c r="CCC112" s="216"/>
      <c r="CCD112" s="216"/>
      <c r="CCE112" s="216"/>
      <c r="CCF112" s="216"/>
      <c r="CCG112" s="216"/>
      <c r="CCH112" s="216"/>
      <c r="CCI112" s="216"/>
      <c r="CCJ112" s="216"/>
      <c r="CCK112" s="216"/>
      <c r="CCL112" s="216"/>
      <c r="CCM112" s="216"/>
      <c r="CCN112" s="216"/>
      <c r="CCO112" s="216"/>
      <c r="CCP112" s="216"/>
      <c r="CCQ112" s="216"/>
      <c r="CCR112" s="216"/>
      <c r="CCS112" s="216"/>
      <c r="CCT112" s="216"/>
      <c r="CCU112" s="216"/>
      <c r="CCV112" s="216"/>
      <c r="CCW112" s="216"/>
      <c r="CCX112" s="216"/>
      <c r="CCY112" s="216"/>
      <c r="CCZ112" s="216"/>
      <c r="CDA112" s="216"/>
      <c r="CDB112" s="216"/>
      <c r="CDC112" s="216"/>
      <c r="CDD112" s="216"/>
      <c r="CDE112" s="216"/>
      <c r="CDF112" s="216"/>
      <c r="CDG112" s="216"/>
      <c r="CDH112" s="216"/>
      <c r="CDI112" s="216"/>
      <c r="CDJ112" s="216"/>
      <c r="CDK112" s="216"/>
      <c r="CDL112" s="216"/>
      <c r="CDM112" s="216"/>
      <c r="CDN112" s="216"/>
      <c r="CDO112" s="216"/>
      <c r="CDP112" s="216"/>
      <c r="CDQ112" s="216"/>
      <c r="CDR112" s="216"/>
      <c r="CDS112" s="216"/>
      <c r="CDT112" s="216"/>
      <c r="CDU112" s="216"/>
      <c r="CDV112" s="216"/>
      <c r="CDW112" s="216"/>
      <c r="CDX112" s="216"/>
      <c r="CDY112" s="216"/>
      <c r="CDZ112" s="216"/>
      <c r="CEA112" s="216"/>
      <c r="CEB112" s="216"/>
      <c r="CEC112" s="216"/>
      <c r="CED112" s="216"/>
      <c r="CEE112" s="216"/>
      <c r="CEF112" s="216"/>
      <c r="CEG112" s="216"/>
      <c r="CEH112" s="216"/>
      <c r="CEI112" s="216"/>
      <c r="CEJ112" s="216"/>
      <c r="CEK112" s="216"/>
      <c r="CEL112" s="216"/>
      <c r="CEM112" s="216"/>
      <c r="CEN112" s="216"/>
      <c r="CEO112" s="216"/>
      <c r="CEP112" s="216"/>
      <c r="CEQ112" s="216"/>
      <c r="CER112" s="216"/>
      <c r="CES112" s="216"/>
      <c r="CET112" s="216"/>
      <c r="CEU112" s="216"/>
      <c r="CEV112" s="216"/>
      <c r="CEW112" s="216"/>
      <c r="CEX112" s="216"/>
      <c r="CEY112" s="216"/>
      <c r="CEZ112" s="216"/>
      <c r="CFA112" s="216"/>
      <c r="CFB112" s="216"/>
      <c r="CFC112" s="216"/>
      <c r="CFD112" s="216"/>
      <c r="CFE112" s="216"/>
      <c r="CFF112" s="216"/>
      <c r="CFG112" s="216"/>
      <c r="CFH112" s="216"/>
      <c r="CFI112" s="216"/>
      <c r="CFJ112" s="216"/>
      <c r="CFK112" s="216"/>
      <c r="CFL112" s="216"/>
      <c r="CFM112" s="216"/>
      <c r="CFN112" s="216"/>
      <c r="CFO112" s="216"/>
      <c r="CFP112" s="216"/>
      <c r="CFQ112" s="216"/>
      <c r="CFR112" s="216"/>
      <c r="CFS112" s="216"/>
      <c r="CFT112" s="216"/>
      <c r="CFU112" s="216"/>
      <c r="CFV112" s="216"/>
      <c r="CFW112" s="216"/>
      <c r="CFX112" s="216"/>
      <c r="CFY112" s="216"/>
      <c r="CFZ112" s="216"/>
      <c r="CGA112" s="216"/>
      <c r="CGB112" s="216"/>
      <c r="CGC112" s="216"/>
      <c r="CGD112" s="216"/>
      <c r="CGE112" s="216"/>
      <c r="CGF112" s="216"/>
      <c r="CGG112" s="216"/>
      <c r="CGH112" s="216"/>
      <c r="CGI112" s="216"/>
      <c r="CGJ112" s="216"/>
      <c r="CGK112" s="216"/>
      <c r="CGL112" s="216"/>
      <c r="CGM112" s="216"/>
      <c r="CGN112" s="216"/>
      <c r="CGO112" s="216"/>
      <c r="CGP112" s="216"/>
      <c r="CGQ112" s="216"/>
      <c r="CGR112" s="216"/>
      <c r="CGS112" s="216"/>
      <c r="CGT112" s="216"/>
      <c r="CGU112" s="216"/>
      <c r="CGV112" s="216"/>
      <c r="CGW112" s="216"/>
      <c r="CGX112" s="216"/>
      <c r="CGY112" s="216"/>
      <c r="CGZ112" s="216"/>
      <c r="CHA112" s="216"/>
      <c r="CHB112" s="216"/>
      <c r="CHC112" s="216"/>
      <c r="CHD112" s="216"/>
      <c r="CHE112" s="216"/>
      <c r="CHF112" s="216"/>
      <c r="CHG112" s="216"/>
      <c r="CHH112" s="216"/>
      <c r="CHI112" s="216"/>
      <c r="CHJ112" s="216"/>
      <c r="CHK112" s="216"/>
      <c r="CHL112" s="216"/>
      <c r="CHM112" s="216"/>
      <c r="CHN112" s="216"/>
      <c r="CHO112" s="216"/>
      <c r="CHP112" s="216"/>
      <c r="CHQ112" s="216"/>
      <c r="CHR112" s="216"/>
      <c r="CHS112" s="216"/>
      <c r="CHT112" s="216"/>
      <c r="CHU112" s="216"/>
      <c r="CHV112" s="216"/>
      <c r="CHW112" s="216"/>
      <c r="CHX112" s="216"/>
      <c r="CHY112" s="216"/>
      <c r="CHZ112" s="216"/>
      <c r="CIA112" s="216"/>
      <c r="CIB112" s="216"/>
      <c r="CIC112" s="216"/>
      <c r="CID112" s="216"/>
      <c r="CIE112" s="216"/>
      <c r="CIF112" s="216"/>
      <c r="CIG112" s="216"/>
      <c r="CIH112" s="216"/>
      <c r="CII112" s="216"/>
      <c r="CIJ112" s="216"/>
      <c r="CIK112" s="216"/>
      <c r="CIL112" s="216"/>
      <c r="CIM112" s="216"/>
      <c r="CIN112" s="216"/>
      <c r="CIO112" s="216"/>
      <c r="CIP112" s="216"/>
      <c r="CIQ112" s="216"/>
      <c r="CIR112" s="216"/>
      <c r="CIS112" s="216"/>
      <c r="CIT112" s="216"/>
      <c r="CIU112" s="216"/>
      <c r="CIV112" s="216"/>
      <c r="CIW112" s="216"/>
      <c r="CIX112" s="216"/>
      <c r="CIY112" s="216"/>
      <c r="CIZ112" s="216"/>
      <c r="CJA112" s="216"/>
      <c r="CJB112" s="216"/>
      <c r="CJC112" s="216"/>
      <c r="CJD112" s="216"/>
      <c r="CJE112" s="216"/>
      <c r="CJF112" s="216"/>
      <c r="CJG112" s="216"/>
      <c r="CJH112" s="216"/>
      <c r="CJI112" s="216"/>
      <c r="CJJ112" s="216"/>
      <c r="CJK112" s="216"/>
      <c r="CJL112" s="216"/>
      <c r="CJM112" s="216"/>
      <c r="CJN112" s="216"/>
      <c r="CJO112" s="216"/>
      <c r="CJP112" s="216"/>
      <c r="CJQ112" s="216"/>
      <c r="CJR112" s="216"/>
      <c r="CJS112" s="216"/>
      <c r="CJT112" s="216"/>
      <c r="CJU112" s="216"/>
      <c r="CJV112" s="216"/>
      <c r="CJW112" s="216"/>
      <c r="CJX112" s="216"/>
      <c r="CJY112" s="216"/>
      <c r="CJZ112" s="216"/>
      <c r="CKA112" s="216"/>
      <c r="CKB112" s="216"/>
      <c r="CKC112" s="216"/>
      <c r="CKD112" s="216"/>
      <c r="CKE112" s="216"/>
      <c r="CKF112" s="216"/>
      <c r="CKG112" s="216"/>
      <c r="CKH112" s="216"/>
      <c r="CKI112" s="216"/>
      <c r="CKJ112" s="216"/>
      <c r="CKK112" s="216"/>
      <c r="CKL112" s="216"/>
      <c r="CKM112" s="216"/>
      <c r="CKN112" s="216"/>
      <c r="CKO112" s="216"/>
      <c r="CKP112" s="216"/>
      <c r="CKQ112" s="216"/>
      <c r="CKR112" s="216"/>
      <c r="CKS112" s="216"/>
      <c r="CKT112" s="216"/>
      <c r="CKU112" s="216"/>
      <c r="CKV112" s="216"/>
      <c r="CKW112" s="216"/>
      <c r="CKX112" s="216"/>
      <c r="CKY112" s="216"/>
      <c r="CKZ112" s="216"/>
      <c r="CLA112" s="216"/>
      <c r="CLB112" s="216"/>
      <c r="CLC112" s="216"/>
      <c r="CLD112" s="216"/>
      <c r="CLE112" s="216"/>
      <c r="CLF112" s="216"/>
      <c r="CLG112" s="216"/>
      <c r="CLH112" s="216"/>
      <c r="CLI112" s="216"/>
      <c r="CLJ112" s="216"/>
      <c r="CLK112" s="216"/>
      <c r="CLL112" s="216"/>
      <c r="CLM112" s="216"/>
      <c r="CLN112" s="216"/>
      <c r="CLO112" s="216"/>
      <c r="CLP112" s="216"/>
      <c r="CLQ112" s="216"/>
      <c r="CLR112" s="216"/>
      <c r="CLS112" s="216"/>
      <c r="CLT112" s="216"/>
      <c r="CLU112" s="216"/>
      <c r="CLV112" s="216"/>
      <c r="CLW112" s="216"/>
      <c r="CLX112" s="216"/>
      <c r="CLY112" s="216"/>
      <c r="CLZ112" s="216"/>
      <c r="CMA112" s="216"/>
      <c r="CMB112" s="216"/>
      <c r="CMC112" s="216"/>
      <c r="CMD112" s="216"/>
      <c r="CME112" s="216"/>
      <c r="CMF112" s="216"/>
      <c r="CMG112" s="216"/>
      <c r="CMH112" s="216"/>
      <c r="CMI112" s="216"/>
      <c r="CMJ112" s="216"/>
      <c r="CMK112" s="216"/>
      <c r="CML112" s="216"/>
      <c r="CMM112" s="216"/>
      <c r="CMN112" s="216"/>
      <c r="CMO112" s="216"/>
      <c r="CMP112" s="216"/>
      <c r="CMQ112" s="216"/>
      <c r="CMR112" s="216"/>
      <c r="CMS112" s="216"/>
      <c r="CMT112" s="216"/>
      <c r="CMU112" s="216"/>
      <c r="CMV112" s="216"/>
      <c r="CMW112" s="216"/>
      <c r="CMX112" s="216"/>
      <c r="CMY112" s="216"/>
      <c r="CMZ112" s="216"/>
      <c r="CNA112" s="216"/>
      <c r="CNB112" s="216"/>
      <c r="CNC112" s="216"/>
      <c r="CND112" s="216"/>
      <c r="CNE112" s="216"/>
      <c r="CNF112" s="216"/>
      <c r="CNG112" s="216"/>
      <c r="CNH112" s="216"/>
      <c r="CNI112" s="216"/>
      <c r="CNJ112" s="216"/>
      <c r="CNK112" s="216"/>
      <c r="CNL112" s="216"/>
      <c r="CNM112" s="216"/>
      <c r="CNN112" s="216"/>
      <c r="CNO112" s="216"/>
      <c r="CNP112" s="216"/>
      <c r="CNQ112" s="216"/>
      <c r="CNR112" s="216"/>
      <c r="CNS112" s="216"/>
      <c r="CNT112" s="216"/>
      <c r="CNU112" s="216"/>
      <c r="CNV112" s="216"/>
      <c r="CNW112" s="216"/>
      <c r="CNX112" s="216"/>
      <c r="CNY112" s="216"/>
      <c r="CNZ112" s="216"/>
      <c r="COA112" s="216"/>
      <c r="COB112" s="216"/>
      <c r="COC112" s="216"/>
      <c r="COD112" s="216"/>
      <c r="COE112" s="216"/>
      <c r="COF112" s="216"/>
      <c r="COG112" s="216"/>
      <c r="COH112" s="216"/>
      <c r="COI112" s="216"/>
      <c r="COJ112" s="216"/>
      <c r="COK112" s="216"/>
      <c r="COL112" s="216"/>
      <c r="COM112" s="216"/>
      <c r="CON112" s="216"/>
      <c r="COO112" s="216"/>
      <c r="COP112" s="216"/>
      <c r="COQ112" s="216"/>
      <c r="COR112" s="216"/>
      <c r="COS112" s="216"/>
      <c r="COT112" s="216"/>
      <c r="COU112" s="216"/>
      <c r="COV112" s="216"/>
      <c r="COW112" s="216"/>
      <c r="COX112" s="216"/>
      <c r="COY112" s="216"/>
      <c r="COZ112" s="216"/>
      <c r="CPA112" s="216"/>
      <c r="CPB112" s="216"/>
      <c r="CPC112" s="216"/>
      <c r="CPD112" s="216"/>
      <c r="CPE112" s="216"/>
      <c r="CPF112" s="216"/>
    </row>
    <row r="113" spans="1:2450" s="175" customFormat="1" ht="26.25" thickBot="1" x14ac:dyDescent="0.3">
      <c r="A113" s="719"/>
      <c r="B113" s="172">
        <f t="shared" si="2"/>
        <v>1</v>
      </c>
      <c r="C113" s="345" t="s">
        <v>57</v>
      </c>
      <c r="D113" s="166"/>
      <c r="E113" s="166"/>
      <c r="F113" s="166"/>
      <c r="G113" s="167"/>
      <c r="H113" s="290"/>
      <c r="I113" s="373"/>
      <c r="J113" s="373"/>
      <c r="K113" s="373"/>
      <c r="L113" s="373"/>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c r="HX113" s="216"/>
      <c r="HY113" s="216"/>
      <c r="HZ113" s="216"/>
      <c r="IA113" s="216"/>
      <c r="IB113" s="216"/>
      <c r="IC113" s="216"/>
      <c r="ID113" s="216"/>
      <c r="IE113" s="216"/>
      <c r="IF113" s="216"/>
      <c r="IG113" s="216"/>
      <c r="IH113" s="216"/>
      <c r="II113" s="216"/>
      <c r="IJ113" s="216"/>
      <c r="IK113" s="216"/>
      <c r="IL113" s="216"/>
      <c r="IM113" s="216"/>
      <c r="IN113" s="216"/>
      <c r="IO113" s="216"/>
      <c r="IP113" s="216"/>
      <c r="IQ113" s="216"/>
      <c r="IR113" s="216"/>
      <c r="IS113" s="216"/>
      <c r="IT113" s="216"/>
      <c r="IU113" s="216"/>
      <c r="IV113" s="216"/>
      <c r="IW113" s="216"/>
      <c r="IX113" s="216"/>
      <c r="IY113" s="216"/>
      <c r="IZ113" s="216"/>
      <c r="JA113" s="216"/>
      <c r="JB113" s="216"/>
      <c r="JC113" s="216"/>
      <c r="JD113" s="216"/>
      <c r="JE113" s="216"/>
      <c r="JF113" s="216"/>
      <c r="JG113" s="216"/>
      <c r="JH113" s="216"/>
      <c r="JI113" s="216"/>
      <c r="JJ113" s="216"/>
      <c r="JK113" s="216"/>
      <c r="JL113" s="216"/>
      <c r="JM113" s="216"/>
      <c r="JN113" s="216"/>
      <c r="JO113" s="216"/>
      <c r="JP113" s="216"/>
      <c r="JQ113" s="216"/>
      <c r="JR113" s="216"/>
      <c r="JS113" s="216"/>
      <c r="JT113" s="216"/>
      <c r="JU113" s="216"/>
      <c r="JV113" s="216"/>
      <c r="JW113" s="216"/>
      <c r="JX113" s="216"/>
      <c r="JY113" s="216"/>
      <c r="JZ113" s="216"/>
      <c r="KA113" s="216"/>
      <c r="KB113" s="216"/>
      <c r="KC113" s="216"/>
      <c r="KD113" s="216"/>
      <c r="KE113" s="216"/>
      <c r="KF113" s="216"/>
      <c r="KG113" s="216"/>
      <c r="KH113" s="216"/>
      <c r="KI113" s="216"/>
      <c r="KJ113" s="216"/>
      <c r="KK113" s="216"/>
      <c r="KL113" s="216"/>
      <c r="KM113" s="216"/>
      <c r="KN113" s="216"/>
      <c r="KO113" s="216"/>
      <c r="KP113" s="216"/>
      <c r="KQ113" s="216"/>
      <c r="KR113" s="216"/>
      <c r="KS113" s="216"/>
      <c r="KT113" s="216"/>
      <c r="KU113" s="216"/>
      <c r="KV113" s="216"/>
      <c r="KW113" s="216"/>
      <c r="KX113" s="216"/>
      <c r="KY113" s="216"/>
      <c r="KZ113" s="216"/>
      <c r="LA113" s="216"/>
      <c r="LB113" s="216"/>
      <c r="LC113" s="216"/>
      <c r="LD113" s="216"/>
      <c r="LE113" s="216"/>
      <c r="LF113" s="216"/>
      <c r="LG113" s="216"/>
      <c r="LH113" s="216"/>
      <c r="LI113" s="216"/>
      <c r="LJ113" s="216"/>
      <c r="LK113" s="216"/>
      <c r="LL113" s="216"/>
      <c r="LM113" s="216"/>
      <c r="LN113" s="216"/>
      <c r="LO113" s="216"/>
      <c r="LP113" s="216"/>
      <c r="LQ113" s="216"/>
      <c r="LR113" s="216"/>
      <c r="LS113" s="216"/>
      <c r="LT113" s="216"/>
      <c r="LU113" s="216"/>
      <c r="LV113" s="216"/>
      <c r="LW113" s="216"/>
      <c r="LX113" s="216"/>
      <c r="LY113" s="216"/>
      <c r="LZ113" s="216"/>
      <c r="MA113" s="216"/>
      <c r="MB113" s="216"/>
      <c r="MC113" s="216"/>
      <c r="MD113" s="216"/>
      <c r="ME113" s="216"/>
      <c r="MF113" s="216"/>
      <c r="MG113" s="216"/>
      <c r="MH113" s="216"/>
      <c r="MI113" s="216"/>
      <c r="MJ113" s="216"/>
      <c r="MK113" s="216"/>
      <c r="ML113" s="216"/>
      <c r="MM113" s="216"/>
      <c r="MN113" s="216"/>
      <c r="MO113" s="216"/>
      <c r="MP113" s="216"/>
      <c r="MQ113" s="216"/>
      <c r="MR113" s="216"/>
      <c r="MS113" s="216"/>
      <c r="MT113" s="216"/>
      <c r="MU113" s="216"/>
      <c r="MV113" s="216"/>
      <c r="MW113" s="216"/>
      <c r="MX113" s="216"/>
      <c r="MY113" s="216"/>
      <c r="MZ113" s="216"/>
      <c r="NA113" s="216"/>
      <c r="NB113" s="216"/>
      <c r="NC113" s="216"/>
      <c r="ND113" s="216"/>
      <c r="NE113" s="216"/>
      <c r="NF113" s="216"/>
      <c r="NG113" s="216"/>
      <c r="NH113" s="216"/>
      <c r="NI113" s="216"/>
      <c r="NJ113" s="216"/>
      <c r="NK113" s="216"/>
      <c r="NL113" s="216"/>
      <c r="NM113" s="216"/>
      <c r="NN113" s="216"/>
      <c r="NO113" s="216"/>
      <c r="NP113" s="216"/>
      <c r="NQ113" s="216"/>
      <c r="NR113" s="216"/>
      <c r="NS113" s="216"/>
      <c r="NT113" s="216"/>
      <c r="NU113" s="216"/>
      <c r="NV113" s="216"/>
      <c r="NW113" s="216"/>
      <c r="NX113" s="216"/>
      <c r="NY113" s="216"/>
      <c r="NZ113" s="216"/>
      <c r="OA113" s="216"/>
      <c r="OB113" s="216"/>
      <c r="OC113" s="216"/>
      <c r="OD113" s="216"/>
      <c r="OE113" s="216"/>
      <c r="OF113" s="216"/>
      <c r="OG113" s="216"/>
      <c r="OH113" s="216"/>
      <c r="OI113" s="216"/>
      <c r="OJ113" s="216"/>
      <c r="OK113" s="216"/>
      <c r="OL113" s="216"/>
      <c r="OM113" s="216"/>
      <c r="ON113" s="216"/>
      <c r="OO113" s="216"/>
      <c r="OP113" s="216"/>
      <c r="OQ113" s="216"/>
      <c r="OR113" s="216"/>
      <c r="OS113" s="216"/>
      <c r="OT113" s="216"/>
      <c r="OU113" s="216"/>
      <c r="OV113" s="216"/>
      <c r="OW113" s="216"/>
      <c r="OX113" s="216"/>
      <c r="OY113" s="216"/>
      <c r="OZ113" s="216"/>
      <c r="PA113" s="216"/>
      <c r="PB113" s="216"/>
      <c r="PC113" s="216"/>
      <c r="PD113" s="216"/>
      <c r="PE113" s="216"/>
      <c r="PF113" s="216"/>
      <c r="PG113" s="216"/>
      <c r="PH113" s="216"/>
      <c r="PI113" s="216"/>
      <c r="PJ113" s="216"/>
      <c r="PK113" s="216"/>
      <c r="PL113" s="216"/>
      <c r="PM113" s="216"/>
      <c r="PN113" s="216"/>
      <c r="PO113" s="216"/>
      <c r="PP113" s="216"/>
      <c r="PQ113" s="216"/>
      <c r="PR113" s="216"/>
      <c r="PS113" s="216"/>
      <c r="PT113" s="216"/>
      <c r="PU113" s="216"/>
      <c r="PV113" s="216"/>
      <c r="PW113" s="216"/>
      <c r="PX113" s="216"/>
      <c r="PY113" s="216"/>
      <c r="PZ113" s="216"/>
      <c r="QA113" s="216"/>
      <c r="QB113" s="216"/>
      <c r="QC113" s="216"/>
      <c r="QD113" s="216"/>
      <c r="QE113" s="216"/>
      <c r="QF113" s="216"/>
      <c r="QG113" s="216"/>
      <c r="QH113" s="216"/>
      <c r="QI113" s="216"/>
      <c r="QJ113" s="216"/>
      <c r="QK113" s="216"/>
      <c r="QL113" s="216"/>
      <c r="QM113" s="216"/>
      <c r="QN113" s="216"/>
      <c r="QO113" s="216"/>
      <c r="QP113" s="216"/>
      <c r="QQ113" s="216"/>
      <c r="QR113" s="216"/>
      <c r="QS113" s="216"/>
      <c r="QT113" s="216"/>
      <c r="QU113" s="216"/>
      <c r="QV113" s="216"/>
      <c r="QW113" s="216"/>
      <c r="QX113" s="216"/>
      <c r="QY113" s="216"/>
      <c r="QZ113" s="216"/>
      <c r="RA113" s="216"/>
      <c r="RB113" s="216"/>
      <c r="RC113" s="216"/>
      <c r="RD113" s="216"/>
      <c r="RE113" s="216"/>
      <c r="RF113" s="216"/>
      <c r="RG113" s="216"/>
      <c r="RH113" s="216"/>
      <c r="RI113" s="216"/>
      <c r="RJ113" s="216"/>
      <c r="RK113" s="216"/>
      <c r="RL113" s="216"/>
      <c r="RM113" s="216"/>
      <c r="RN113" s="216"/>
      <c r="RO113" s="216"/>
      <c r="RP113" s="216"/>
      <c r="RQ113" s="216"/>
      <c r="RR113" s="216"/>
      <c r="RS113" s="216"/>
      <c r="RT113" s="216"/>
      <c r="RU113" s="216"/>
      <c r="RV113" s="216"/>
      <c r="RW113" s="216"/>
      <c r="RX113" s="216"/>
      <c r="RY113" s="216"/>
      <c r="RZ113" s="216"/>
      <c r="SA113" s="216"/>
      <c r="SB113" s="216"/>
      <c r="SC113" s="216"/>
      <c r="SD113" s="216"/>
      <c r="SE113" s="216"/>
      <c r="SF113" s="216"/>
      <c r="SG113" s="216"/>
      <c r="SH113" s="216"/>
      <c r="SI113" s="216"/>
      <c r="SJ113" s="216"/>
      <c r="SK113" s="216"/>
      <c r="SL113" s="216"/>
      <c r="SM113" s="216"/>
      <c r="SN113" s="216"/>
      <c r="SO113" s="216"/>
      <c r="SP113" s="216"/>
      <c r="SQ113" s="216"/>
      <c r="SR113" s="216"/>
      <c r="SS113" s="216"/>
      <c r="ST113" s="216"/>
      <c r="SU113" s="216"/>
      <c r="SV113" s="216"/>
      <c r="SW113" s="216"/>
      <c r="SX113" s="216"/>
      <c r="SY113" s="216"/>
      <c r="SZ113" s="216"/>
      <c r="TA113" s="216"/>
      <c r="TB113" s="216"/>
      <c r="TC113" s="216"/>
      <c r="TD113" s="216"/>
      <c r="TE113" s="216"/>
      <c r="TF113" s="216"/>
      <c r="TG113" s="216"/>
      <c r="TH113" s="216"/>
      <c r="TI113" s="216"/>
      <c r="TJ113" s="216"/>
      <c r="TK113" s="216"/>
      <c r="TL113" s="216"/>
      <c r="TM113" s="216"/>
      <c r="TN113" s="216"/>
      <c r="TO113" s="216"/>
      <c r="TP113" s="216"/>
      <c r="TQ113" s="216"/>
      <c r="TR113" s="216"/>
      <c r="TS113" s="216"/>
      <c r="TT113" s="216"/>
      <c r="TU113" s="216"/>
      <c r="TV113" s="216"/>
      <c r="TW113" s="216"/>
      <c r="TX113" s="216"/>
      <c r="TY113" s="216"/>
      <c r="TZ113" s="216"/>
      <c r="UA113" s="216"/>
      <c r="UB113" s="216"/>
      <c r="UC113" s="216"/>
      <c r="UD113" s="216"/>
      <c r="UE113" s="216"/>
      <c r="UF113" s="216"/>
      <c r="UG113" s="216"/>
      <c r="UH113" s="216"/>
      <c r="UI113" s="216"/>
      <c r="UJ113" s="216"/>
      <c r="UK113" s="216"/>
      <c r="UL113" s="216"/>
      <c r="UM113" s="216"/>
      <c r="UN113" s="216"/>
      <c r="UO113" s="216"/>
      <c r="UP113" s="216"/>
      <c r="UQ113" s="216"/>
      <c r="UR113" s="216"/>
      <c r="US113" s="216"/>
      <c r="UT113" s="216"/>
      <c r="UU113" s="216"/>
      <c r="UV113" s="216"/>
      <c r="UW113" s="216"/>
      <c r="UX113" s="216"/>
      <c r="UY113" s="216"/>
      <c r="UZ113" s="216"/>
      <c r="VA113" s="216"/>
      <c r="VB113" s="216"/>
      <c r="VC113" s="216"/>
      <c r="VD113" s="216"/>
      <c r="VE113" s="216"/>
      <c r="VF113" s="216"/>
      <c r="VG113" s="216"/>
      <c r="VH113" s="216"/>
      <c r="VI113" s="216"/>
      <c r="VJ113" s="216"/>
      <c r="VK113" s="216"/>
      <c r="VL113" s="216"/>
      <c r="VM113" s="216"/>
      <c r="VN113" s="216"/>
      <c r="VO113" s="216"/>
      <c r="VP113" s="216"/>
      <c r="VQ113" s="216"/>
      <c r="VR113" s="216"/>
      <c r="VS113" s="216"/>
      <c r="VT113" s="216"/>
      <c r="VU113" s="216"/>
      <c r="VV113" s="216"/>
      <c r="VW113" s="216"/>
      <c r="VX113" s="216"/>
      <c r="VY113" s="216"/>
      <c r="VZ113" s="216"/>
      <c r="WA113" s="216"/>
      <c r="WB113" s="216"/>
      <c r="WC113" s="216"/>
      <c r="WD113" s="216"/>
      <c r="WE113" s="216"/>
      <c r="WF113" s="216"/>
      <c r="WG113" s="216"/>
      <c r="WH113" s="216"/>
      <c r="WI113" s="216"/>
      <c r="WJ113" s="216"/>
      <c r="WK113" s="216"/>
      <c r="WL113" s="216"/>
      <c r="WM113" s="216"/>
      <c r="WN113" s="216"/>
      <c r="WO113" s="216"/>
      <c r="WP113" s="216"/>
      <c r="WQ113" s="216"/>
      <c r="WR113" s="216"/>
      <c r="WS113" s="216"/>
      <c r="WT113" s="216"/>
      <c r="WU113" s="216"/>
      <c r="WV113" s="216"/>
      <c r="WW113" s="216"/>
      <c r="WX113" s="216"/>
      <c r="WY113" s="216"/>
      <c r="WZ113" s="216"/>
      <c r="XA113" s="216"/>
      <c r="XB113" s="216"/>
      <c r="XC113" s="216"/>
      <c r="XD113" s="216"/>
      <c r="XE113" s="216"/>
      <c r="XF113" s="216"/>
      <c r="XG113" s="216"/>
      <c r="XH113" s="216"/>
      <c r="XI113" s="216"/>
      <c r="XJ113" s="216"/>
      <c r="XK113" s="216"/>
      <c r="XL113" s="216"/>
      <c r="XM113" s="216"/>
      <c r="XN113" s="216"/>
      <c r="XO113" s="216"/>
      <c r="XP113" s="216"/>
      <c r="XQ113" s="216"/>
      <c r="XR113" s="216"/>
      <c r="XS113" s="216"/>
      <c r="XT113" s="216"/>
      <c r="XU113" s="216"/>
      <c r="XV113" s="216"/>
      <c r="XW113" s="216"/>
      <c r="XX113" s="216"/>
      <c r="XY113" s="216"/>
      <c r="XZ113" s="216"/>
      <c r="YA113" s="216"/>
      <c r="YB113" s="216"/>
      <c r="YC113" s="216"/>
      <c r="YD113" s="216"/>
      <c r="YE113" s="216"/>
      <c r="YF113" s="216"/>
      <c r="YG113" s="216"/>
      <c r="YH113" s="216"/>
      <c r="YI113" s="216"/>
      <c r="YJ113" s="216"/>
      <c r="YK113" s="216"/>
      <c r="YL113" s="216"/>
      <c r="YM113" s="216"/>
      <c r="YN113" s="216"/>
      <c r="YO113" s="216"/>
      <c r="YP113" s="216"/>
      <c r="YQ113" s="216"/>
      <c r="YR113" s="216"/>
      <c r="YS113" s="216"/>
      <c r="YT113" s="216"/>
      <c r="YU113" s="216"/>
      <c r="YV113" s="216"/>
      <c r="YW113" s="216"/>
      <c r="YX113" s="216"/>
      <c r="YY113" s="216"/>
      <c r="YZ113" s="216"/>
      <c r="ZA113" s="216"/>
      <c r="ZB113" s="216"/>
      <c r="ZC113" s="216"/>
      <c r="ZD113" s="216"/>
      <c r="ZE113" s="216"/>
      <c r="ZF113" s="216"/>
      <c r="ZG113" s="216"/>
      <c r="ZH113" s="216"/>
      <c r="ZI113" s="216"/>
      <c r="ZJ113" s="216"/>
      <c r="ZK113" s="216"/>
      <c r="ZL113" s="216"/>
      <c r="ZM113" s="216"/>
      <c r="ZN113" s="216"/>
      <c r="ZO113" s="216"/>
      <c r="ZP113" s="216"/>
      <c r="ZQ113" s="216"/>
      <c r="ZR113" s="216"/>
      <c r="ZS113" s="216"/>
      <c r="ZT113" s="216"/>
      <c r="ZU113" s="216"/>
      <c r="ZV113" s="216"/>
      <c r="ZW113" s="216"/>
      <c r="ZX113" s="216"/>
      <c r="ZY113" s="216"/>
      <c r="ZZ113" s="216"/>
      <c r="AAA113" s="216"/>
      <c r="AAB113" s="216"/>
      <c r="AAC113" s="216"/>
      <c r="AAD113" s="216"/>
      <c r="AAE113" s="216"/>
      <c r="AAF113" s="216"/>
      <c r="AAG113" s="216"/>
      <c r="AAH113" s="216"/>
      <c r="AAI113" s="216"/>
      <c r="AAJ113" s="216"/>
      <c r="AAK113" s="216"/>
      <c r="AAL113" s="216"/>
      <c r="AAM113" s="216"/>
      <c r="AAN113" s="216"/>
      <c r="AAO113" s="216"/>
      <c r="AAP113" s="216"/>
      <c r="AAQ113" s="216"/>
      <c r="AAR113" s="216"/>
      <c r="AAS113" s="216"/>
      <c r="AAT113" s="216"/>
      <c r="AAU113" s="216"/>
      <c r="AAV113" s="216"/>
      <c r="AAW113" s="216"/>
      <c r="AAX113" s="216"/>
      <c r="AAY113" s="216"/>
      <c r="AAZ113" s="216"/>
      <c r="ABA113" s="216"/>
      <c r="ABB113" s="216"/>
      <c r="ABC113" s="216"/>
      <c r="ABD113" s="216"/>
      <c r="ABE113" s="216"/>
      <c r="ABF113" s="216"/>
      <c r="ABG113" s="216"/>
      <c r="ABH113" s="216"/>
      <c r="ABI113" s="216"/>
      <c r="ABJ113" s="216"/>
      <c r="ABK113" s="216"/>
      <c r="ABL113" s="216"/>
      <c r="ABM113" s="216"/>
      <c r="ABN113" s="216"/>
      <c r="ABO113" s="216"/>
      <c r="ABP113" s="216"/>
      <c r="ABQ113" s="216"/>
      <c r="ABR113" s="216"/>
      <c r="ABS113" s="216"/>
      <c r="ABT113" s="216"/>
      <c r="ABU113" s="216"/>
      <c r="ABV113" s="216"/>
      <c r="ABW113" s="216"/>
      <c r="ABX113" s="216"/>
      <c r="ABY113" s="216"/>
      <c r="ABZ113" s="216"/>
      <c r="ACA113" s="216"/>
      <c r="ACB113" s="216"/>
      <c r="ACC113" s="216"/>
      <c r="ACD113" s="216"/>
      <c r="ACE113" s="216"/>
      <c r="ACF113" s="216"/>
      <c r="ACG113" s="216"/>
      <c r="ACH113" s="216"/>
      <c r="ACI113" s="216"/>
      <c r="ACJ113" s="216"/>
      <c r="ACK113" s="216"/>
      <c r="ACL113" s="216"/>
      <c r="ACM113" s="216"/>
      <c r="ACN113" s="216"/>
      <c r="ACO113" s="216"/>
      <c r="ACP113" s="216"/>
      <c r="ACQ113" s="216"/>
      <c r="ACR113" s="216"/>
      <c r="ACS113" s="216"/>
      <c r="ACT113" s="216"/>
      <c r="ACU113" s="216"/>
      <c r="ACV113" s="216"/>
      <c r="ACW113" s="216"/>
      <c r="ACX113" s="216"/>
      <c r="ACY113" s="216"/>
      <c r="ACZ113" s="216"/>
      <c r="ADA113" s="216"/>
      <c r="ADB113" s="216"/>
      <c r="ADC113" s="216"/>
      <c r="ADD113" s="216"/>
      <c r="ADE113" s="216"/>
      <c r="ADF113" s="216"/>
      <c r="ADG113" s="216"/>
      <c r="ADH113" s="216"/>
      <c r="ADI113" s="216"/>
      <c r="ADJ113" s="216"/>
      <c r="ADK113" s="216"/>
      <c r="ADL113" s="216"/>
      <c r="ADM113" s="216"/>
      <c r="ADN113" s="216"/>
      <c r="ADO113" s="216"/>
      <c r="ADP113" s="216"/>
      <c r="ADQ113" s="216"/>
      <c r="ADR113" s="216"/>
      <c r="ADS113" s="216"/>
      <c r="ADT113" s="216"/>
      <c r="ADU113" s="216"/>
      <c r="ADV113" s="216"/>
      <c r="ADW113" s="216"/>
      <c r="ADX113" s="216"/>
      <c r="ADY113" s="216"/>
      <c r="ADZ113" s="216"/>
      <c r="AEA113" s="216"/>
      <c r="AEB113" s="216"/>
      <c r="AEC113" s="216"/>
      <c r="AED113" s="216"/>
      <c r="AEE113" s="216"/>
      <c r="AEF113" s="216"/>
      <c r="AEG113" s="216"/>
      <c r="AEH113" s="216"/>
      <c r="AEI113" s="216"/>
      <c r="AEJ113" s="216"/>
      <c r="AEK113" s="216"/>
      <c r="AEL113" s="216"/>
      <c r="AEM113" s="216"/>
      <c r="AEN113" s="216"/>
      <c r="AEO113" s="216"/>
      <c r="AEP113" s="216"/>
      <c r="AEQ113" s="216"/>
      <c r="AER113" s="216"/>
      <c r="AES113" s="216"/>
      <c r="AET113" s="216"/>
      <c r="AEU113" s="216"/>
      <c r="AEV113" s="216"/>
      <c r="AEW113" s="216"/>
      <c r="AEX113" s="216"/>
      <c r="AEY113" s="216"/>
      <c r="AEZ113" s="216"/>
      <c r="AFA113" s="216"/>
      <c r="AFB113" s="216"/>
      <c r="AFC113" s="216"/>
      <c r="AFD113" s="216"/>
      <c r="AFE113" s="216"/>
      <c r="AFF113" s="216"/>
      <c r="AFG113" s="216"/>
      <c r="AFH113" s="216"/>
      <c r="AFI113" s="216"/>
      <c r="AFJ113" s="216"/>
      <c r="AFK113" s="216"/>
      <c r="AFL113" s="216"/>
      <c r="AFM113" s="216"/>
      <c r="AFN113" s="216"/>
      <c r="AFO113" s="216"/>
      <c r="AFP113" s="216"/>
      <c r="AFQ113" s="216"/>
      <c r="AFR113" s="216"/>
      <c r="AFS113" s="216"/>
      <c r="AFT113" s="216"/>
      <c r="AFU113" s="216"/>
      <c r="AFV113" s="216"/>
      <c r="AFW113" s="216"/>
      <c r="AFX113" s="216"/>
      <c r="AFY113" s="216"/>
      <c r="AFZ113" s="216"/>
      <c r="AGA113" s="216"/>
      <c r="AGB113" s="216"/>
      <c r="AGC113" s="216"/>
      <c r="AGD113" s="216"/>
      <c r="AGE113" s="216"/>
      <c r="AGF113" s="216"/>
      <c r="AGG113" s="216"/>
      <c r="AGH113" s="216"/>
      <c r="AGI113" s="216"/>
      <c r="AGJ113" s="216"/>
      <c r="AGK113" s="216"/>
      <c r="AGL113" s="216"/>
      <c r="AGM113" s="216"/>
      <c r="AGN113" s="216"/>
      <c r="AGO113" s="216"/>
      <c r="AGP113" s="216"/>
      <c r="AGQ113" s="216"/>
      <c r="AGR113" s="216"/>
      <c r="AGS113" s="216"/>
      <c r="AGT113" s="216"/>
      <c r="AGU113" s="216"/>
      <c r="AGV113" s="216"/>
      <c r="AGW113" s="216"/>
      <c r="AGX113" s="216"/>
      <c r="AGY113" s="216"/>
      <c r="AGZ113" s="216"/>
      <c r="AHA113" s="216"/>
      <c r="AHB113" s="216"/>
      <c r="AHC113" s="216"/>
      <c r="AHD113" s="216"/>
      <c r="AHE113" s="216"/>
      <c r="AHF113" s="216"/>
      <c r="AHG113" s="216"/>
      <c r="AHH113" s="216"/>
      <c r="AHI113" s="216"/>
      <c r="AHJ113" s="216"/>
      <c r="AHK113" s="216"/>
      <c r="AHL113" s="216"/>
      <c r="AHM113" s="216"/>
      <c r="AHN113" s="216"/>
      <c r="AHO113" s="216"/>
      <c r="AHP113" s="216"/>
      <c r="AHQ113" s="216"/>
      <c r="AHR113" s="216"/>
      <c r="AHS113" s="216"/>
      <c r="AHT113" s="216"/>
      <c r="AHU113" s="216"/>
      <c r="AHV113" s="216"/>
      <c r="AHW113" s="216"/>
      <c r="AHX113" s="216"/>
      <c r="AHY113" s="216"/>
      <c r="AHZ113" s="216"/>
      <c r="AIA113" s="216"/>
      <c r="AIB113" s="216"/>
      <c r="AIC113" s="216"/>
      <c r="AID113" s="216"/>
      <c r="AIE113" s="216"/>
      <c r="AIF113" s="216"/>
      <c r="AIG113" s="216"/>
      <c r="AIH113" s="216"/>
      <c r="AII113" s="216"/>
      <c r="AIJ113" s="216"/>
      <c r="AIK113" s="216"/>
      <c r="AIL113" s="216"/>
      <c r="AIM113" s="216"/>
      <c r="AIN113" s="216"/>
      <c r="AIO113" s="216"/>
      <c r="AIP113" s="216"/>
      <c r="AIQ113" s="216"/>
      <c r="AIR113" s="216"/>
      <c r="AIS113" s="216"/>
      <c r="AIT113" s="216"/>
      <c r="AIU113" s="216"/>
      <c r="AIV113" s="216"/>
      <c r="AIW113" s="216"/>
      <c r="AIX113" s="216"/>
      <c r="AIY113" s="216"/>
      <c r="AIZ113" s="216"/>
      <c r="AJA113" s="216"/>
      <c r="AJB113" s="216"/>
      <c r="AJC113" s="216"/>
      <c r="AJD113" s="216"/>
      <c r="AJE113" s="216"/>
      <c r="AJF113" s="216"/>
      <c r="AJG113" s="216"/>
      <c r="AJH113" s="216"/>
      <c r="AJI113" s="216"/>
      <c r="AJJ113" s="216"/>
      <c r="AJK113" s="216"/>
      <c r="AJL113" s="216"/>
      <c r="AJM113" s="216"/>
      <c r="AJN113" s="216"/>
      <c r="AJO113" s="216"/>
      <c r="AJP113" s="216"/>
      <c r="AJQ113" s="216"/>
      <c r="AJR113" s="216"/>
      <c r="AJS113" s="216"/>
      <c r="AJT113" s="216"/>
      <c r="AJU113" s="216"/>
      <c r="AJV113" s="216"/>
      <c r="AJW113" s="216"/>
      <c r="AJX113" s="216"/>
      <c r="AJY113" s="216"/>
      <c r="AJZ113" s="216"/>
      <c r="AKA113" s="216"/>
      <c r="AKB113" s="216"/>
      <c r="AKC113" s="216"/>
      <c r="AKD113" s="216"/>
      <c r="AKE113" s="216"/>
      <c r="AKF113" s="216"/>
      <c r="AKG113" s="216"/>
      <c r="AKH113" s="216"/>
      <c r="AKI113" s="216"/>
      <c r="AKJ113" s="216"/>
      <c r="AKK113" s="216"/>
      <c r="AKL113" s="216"/>
      <c r="AKM113" s="216"/>
      <c r="AKN113" s="216"/>
      <c r="AKO113" s="216"/>
      <c r="AKP113" s="216"/>
      <c r="AKQ113" s="216"/>
      <c r="AKR113" s="216"/>
      <c r="AKS113" s="216"/>
      <c r="AKT113" s="216"/>
      <c r="AKU113" s="216"/>
      <c r="AKV113" s="216"/>
      <c r="AKW113" s="216"/>
      <c r="AKX113" s="216"/>
      <c r="AKY113" s="216"/>
      <c r="AKZ113" s="216"/>
      <c r="ALA113" s="216"/>
      <c r="ALB113" s="216"/>
      <c r="ALC113" s="216"/>
      <c r="ALD113" s="216"/>
      <c r="ALE113" s="216"/>
      <c r="ALF113" s="216"/>
      <c r="ALG113" s="216"/>
      <c r="ALH113" s="216"/>
      <c r="ALI113" s="216"/>
      <c r="ALJ113" s="216"/>
      <c r="ALK113" s="216"/>
      <c r="ALL113" s="216"/>
      <c r="ALM113" s="216"/>
      <c r="ALN113" s="216"/>
      <c r="ALO113" s="216"/>
      <c r="ALP113" s="216"/>
      <c r="ALQ113" s="216"/>
      <c r="ALR113" s="216"/>
      <c r="ALS113" s="216"/>
      <c r="ALT113" s="216"/>
      <c r="ALU113" s="216"/>
      <c r="ALV113" s="216"/>
      <c r="ALW113" s="216"/>
      <c r="ALX113" s="216"/>
      <c r="ALY113" s="216"/>
      <c r="ALZ113" s="216"/>
      <c r="AMA113" s="216"/>
      <c r="AMB113" s="216"/>
      <c r="AMC113" s="216"/>
      <c r="AMD113" s="216"/>
      <c r="AME113" s="216"/>
      <c r="AMF113" s="216"/>
      <c r="AMG113" s="216"/>
      <c r="AMH113" s="216"/>
      <c r="AMI113" s="216"/>
      <c r="AMJ113" s="216"/>
      <c r="AMK113" s="216"/>
      <c r="AML113" s="216"/>
      <c r="AMM113" s="216"/>
      <c r="AMN113" s="216"/>
      <c r="AMO113" s="216"/>
      <c r="AMP113" s="216"/>
      <c r="AMQ113" s="216"/>
      <c r="AMR113" s="216"/>
      <c r="AMS113" s="216"/>
      <c r="AMT113" s="216"/>
      <c r="AMU113" s="216"/>
      <c r="AMV113" s="216"/>
      <c r="AMW113" s="216"/>
      <c r="AMX113" s="216"/>
      <c r="AMY113" s="216"/>
      <c r="AMZ113" s="216"/>
      <c r="ANA113" s="216"/>
      <c r="ANB113" s="216"/>
      <c r="ANC113" s="216"/>
      <c r="AND113" s="216"/>
      <c r="ANE113" s="216"/>
      <c r="ANF113" s="216"/>
      <c r="ANG113" s="216"/>
      <c r="ANH113" s="216"/>
      <c r="ANI113" s="216"/>
      <c r="ANJ113" s="216"/>
      <c r="ANK113" s="216"/>
      <c r="ANL113" s="216"/>
      <c r="ANM113" s="216"/>
      <c r="ANN113" s="216"/>
      <c r="ANO113" s="216"/>
      <c r="ANP113" s="216"/>
      <c r="ANQ113" s="216"/>
      <c r="ANR113" s="216"/>
      <c r="ANS113" s="216"/>
      <c r="ANT113" s="216"/>
      <c r="ANU113" s="216"/>
      <c r="ANV113" s="216"/>
      <c r="ANW113" s="216"/>
      <c r="ANX113" s="216"/>
      <c r="ANY113" s="216"/>
      <c r="ANZ113" s="216"/>
      <c r="AOA113" s="216"/>
      <c r="AOB113" s="216"/>
      <c r="AOC113" s="216"/>
      <c r="AOD113" s="216"/>
      <c r="AOE113" s="216"/>
      <c r="AOF113" s="216"/>
      <c r="AOG113" s="216"/>
      <c r="AOH113" s="216"/>
      <c r="AOI113" s="216"/>
      <c r="AOJ113" s="216"/>
      <c r="AOK113" s="216"/>
      <c r="AOL113" s="216"/>
      <c r="AOM113" s="216"/>
      <c r="AON113" s="216"/>
      <c r="AOO113" s="216"/>
      <c r="AOP113" s="216"/>
      <c r="AOQ113" s="216"/>
      <c r="AOR113" s="216"/>
      <c r="AOS113" s="216"/>
      <c r="AOT113" s="216"/>
      <c r="AOU113" s="216"/>
      <c r="AOV113" s="216"/>
      <c r="AOW113" s="216"/>
      <c r="AOX113" s="216"/>
      <c r="AOY113" s="216"/>
      <c r="AOZ113" s="216"/>
      <c r="APA113" s="216"/>
      <c r="APB113" s="216"/>
      <c r="APC113" s="216"/>
      <c r="APD113" s="216"/>
      <c r="APE113" s="216"/>
      <c r="APF113" s="216"/>
      <c r="APG113" s="216"/>
      <c r="APH113" s="216"/>
      <c r="API113" s="216"/>
      <c r="APJ113" s="216"/>
      <c r="APK113" s="216"/>
      <c r="APL113" s="216"/>
      <c r="APM113" s="216"/>
      <c r="APN113" s="216"/>
      <c r="APO113" s="216"/>
      <c r="APP113" s="216"/>
      <c r="APQ113" s="216"/>
      <c r="APR113" s="216"/>
      <c r="APS113" s="216"/>
      <c r="APT113" s="216"/>
      <c r="APU113" s="216"/>
      <c r="APV113" s="216"/>
      <c r="APW113" s="216"/>
      <c r="APX113" s="216"/>
      <c r="APY113" s="216"/>
      <c r="APZ113" s="216"/>
      <c r="AQA113" s="216"/>
      <c r="AQB113" s="216"/>
      <c r="AQC113" s="216"/>
      <c r="AQD113" s="216"/>
      <c r="AQE113" s="216"/>
      <c r="AQF113" s="216"/>
      <c r="AQG113" s="216"/>
      <c r="AQH113" s="216"/>
      <c r="AQI113" s="216"/>
      <c r="AQJ113" s="216"/>
      <c r="AQK113" s="216"/>
      <c r="AQL113" s="216"/>
      <c r="AQM113" s="216"/>
      <c r="AQN113" s="216"/>
      <c r="AQO113" s="216"/>
      <c r="AQP113" s="216"/>
      <c r="AQQ113" s="216"/>
      <c r="AQR113" s="216"/>
      <c r="AQS113" s="216"/>
      <c r="AQT113" s="216"/>
      <c r="AQU113" s="216"/>
      <c r="AQV113" s="216"/>
      <c r="AQW113" s="216"/>
      <c r="AQX113" s="216"/>
      <c r="AQY113" s="216"/>
      <c r="AQZ113" s="216"/>
      <c r="ARA113" s="216"/>
      <c r="ARB113" s="216"/>
      <c r="ARC113" s="216"/>
      <c r="ARD113" s="216"/>
      <c r="ARE113" s="216"/>
      <c r="ARF113" s="216"/>
      <c r="ARG113" s="216"/>
      <c r="ARH113" s="216"/>
      <c r="ARI113" s="216"/>
      <c r="ARJ113" s="216"/>
      <c r="ARK113" s="216"/>
      <c r="ARL113" s="216"/>
      <c r="ARM113" s="216"/>
      <c r="ARN113" s="216"/>
      <c r="ARO113" s="216"/>
      <c r="ARP113" s="216"/>
      <c r="ARQ113" s="216"/>
      <c r="ARR113" s="216"/>
      <c r="ARS113" s="216"/>
      <c r="ART113" s="216"/>
      <c r="ARU113" s="216"/>
      <c r="ARV113" s="216"/>
      <c r="ARW113" s="216"/>
      <c r="ARX113" s="216"/>
      <c r="ARY113" s="216"/>
      <c r="ARZ113" s="216"/>
      <c r="ASA113" s="216"/>
      <c r="ASB113" s="216"/>
      <c r="ASC113" s="216"/>
      <c r="ASD113" s="216"/>
      <c r="ASE113" s="216"/>
      <c r="ASF113" s="216"/>
      <c r="ASG113" s="216"/>
      <c r="ASH113" s="216"/>
      <c r="ASI113" s="216"/>
      <c r="ASJ113" s="216"/>
      <c r="ASK113" s="216"/>
      <c r="ASL113" s="216"/>
      <c r="ASM113" s="216"/>
      <c r="ASN113" s="216"/>
      <c r="ASO113" s="216"/>
      <c r="ASP113" s="216"/>
      <c r="ASQ113" s="216"/>
      <c r="ASR113" s="216"/>
      <c r="ASS113" s="216"/>
      <c r="AST113" s="216"/>
      <c r="ASU113" s="216"/>
      <c r="ASV113" s="216"/>
      <c r="ASW113" s="216"/>
      <c r="ASX113" s="216"/>
      <c r="ASY113" s="216"/>
      <c r="ASZ113" s="216"/>
      <c r="ATA113" s="216"/>
      <c r="ATB113" s="216"/>
      <c r="ATC113" s="216"/>
      <c r="ATD113" s="216"/>
      <c r="ATE113" s="216"/>
      <c r="ATF113" s="216"/>
      <c r="ATG113" s="216"/>
      <c r="ATH113" s="216"/>
      <c r="ATI113" s="216"/>
      <c r="ATJ113" s="216"/>
      <c r="ATK113" s="216"/>
      <c r="ATL113" s="216"/>
      <c r="ATM113" s="216"/>
      <c r="ATN113" s="216"/>
      <c r="ATO113" s="216"/>
      <c r="ATP113" s="216"/>
      <c r="ATQ113" s="216"/>
      <c r="ATR113" s="216"/>
      <c r="ATS113" s="216"/>
      <c r="ATT113" s="216"/>
      <c r="ATU113" s="216"/>
      <c r="ATV113" s="216"/>
      <c r="ATW113" s="216"/>
      <c r="ATX113" s="216"/>
      <c r="ATY113" s="216"/>
      <c r="ATZ113" s="216"/>
      <c r="AUA113" s="216"/>
      <c r="AUB113" s="216"/>
      <c r="AUC113" s="216"/>
      <c r="AUD113" s="216"/>
      <c r="AUE113" s="216"/>
      <c r="AUF113" s="216"/>
      <c r="AUG113" s="216"/>
      <c r="AUH113" s="216"/>
      <c r="AUI113" s="216"/>
      <c r="AUJ113" s="216"/>
      <c r="AUK113" s="216"/>
      <c r="AUL113" s="216"/>
      <c r="AUM113" s="216"/>
      <c r="AUN113" s="216"/>
      <c r="AUO113" s="216"/>
      <c r="AUP113" s="216"/>
      <c r="AUQ113" s="216"/>
      <c r="AUR113" s="216"/>
      <c r="AUS113" s="216"/>
      <c r="AUT113" s="216"/>
      <c r="AUU113" s="216"/>
      <c r="AUV113" s="216"/>
      <c r="AUW113" s="216"/>
      <c r="AUX113" s="216"/>
      <c r="AUY113" s="216"/>
      <c r="AUZ113" s="216"/>
      <c r="AVA113" s="216"/>
      <c r="AVB113" s="216"/>
      <c r="AVC113" s="216"/>
      <c r="AVD113" s="216"/>
      <c r="AVE113" s="216"/>
      <c r="AVF113" s="216"/>
      <c r="AVG113" s="216"/>
      <c r="AVH113" s="216"/>
      <c r="AVI113" s="216"/>
      <c r="AVJ113" s="216"/>
      <c r="AVK113" s="216"/>
      <c r="AVL113" s="216"/>
      <c r="AVM113" s="216"/>
      <c r="AVN113" s="216"/>
      <c r="AVO113" s="216"/>
      <c r="AVP113" s="216"/>
      <c r="AVQ113" s="216"/>
      <c r="AVR113" s="216"/>
      <c r="AVS113" s="216"/>
      <c r="AVT113" s="216"/>
      <c r="AVU113" s="216"/>
      <c r="AVV113" s="216"/>
      <c r="AVW113" s="216"/>
      <c r="AVX113" s="216"/>
      <c r="AVY113" s="216"/>
      <c r="AVZ113" s="216"/>
      <c r="AWA113" s="216"/>
      <c r="AWB113" s="216"/>
      <c r="AWC113" s="216"/>
      <c r="AWD113" s="216"/>
      <c r="AWE113" s="216"/>
      <c r="AWF113" s="216"/>
      <c r="AWG113" s="216"/>
      <c r="AWH113" s="216"/>
      <c r="AWI113" s="216"/>
      <c r="AWJ113" s="216"/>
      <c r="AWK113" s="216"/>
      <c r="AWL113" s="216"/>
      <c r="AWM113" s="216"/>
      <c r="AWN113" s="216"/>
      <c r="AWO113" s="216"/>
      <c r="AWP113" s="216"/>
      <c r="AWQ113" s="216"/>
      <c r="AWR113" s="216"/>
      <c r="AWS113" s="216"/>
      <c r="AWT113" s="216"/>
      <c r="AWU113" s="216"/>
      <c r="AWV113" s="216"/>
      <c r="AWW113" s="216"/>
      <c r="AWX113" s="216"/>
      <c r="AWY113" s="216"/>
      <c r="AWZ113" s="216"/>
      <c r="AXA113" s="216"/>
      <c r="AXB113" s="216"/>
      <c r="AXC113" s="216"/>
      <c r="AXD113" s="216"/>
      <c r="AXE113" s="216"/>
      <c r="AXF113" s="216"/>
      <c r="AXG113" s="216"/>
      <c r="AXH113" s="216"/>
      <c r="AXI113" s="216"/>
      <c r="AXJ113" s="216"/>
      <c r="AXK113" s="216"/>
      <c r="AXL113" s="216"/>
      <c r="AXM113" s="216"/>
      <c r="AXN113" s="216"/>
      <c r="AXO113" s="216"/>
      <c r="AXP113" s="216"/>
      <c r="AXQ113" s="216"/>
      <c r="AXR113" s="216"/>
      <c r="AXS113" s="216"/>
      <c r="AXT113" s="216"/>
      <c r="AXU113" s="216"/>
      <c r="AXV113" s="216"/>
      <c r="AXW113" s="216"/>
      <c r="AXX113" s="216"/>
      <c r="AXY113" s="216"/>
      <c r="AXZ113" s="216"/>
      <c r="AYA113" s="216"/>
      <c r="AYB113" s="216"/>
      <c r="AYC113" s="216"/>
      <c r="AYD113" s="216"/>
      <c r="AYE113" s="216"/>
      <c r="AYF113" s="216"/>
      <c r="AYG113" s="216"/>
      <c r="AYH113" s="216"/>
      <c r="AYI113" s="216"/>
      <c r="AYJ113" s="216"/>
      <c r="AYK113" s="216"/>
      <c r="AYL113" s="216"/>
      <c r="AYM113" s="216"/>
      <c r="AYN113" s="216"/>
      <c r="AYO113" s="216"/>
      <c r="AYP113" s="216"/>
      <c r="AYQ113" s="216"/>
      <c r="AYR113" s="216"/>
      <c r="AYS113" s="216"/>
      <c r="AYT113" s="216"/>
      <c r="AYU113" s="216"/>
      <c r="AYV113" s="216"/>
      <c r="AYW113" s="216"/>
      <c r="AYX113" s="216"/>
      <c r="AYY113" s="216"/>
      <c r="AYZ113" s="216"/>
      <c r="AZA113" s="216"/>
      <c r="AZB113" s="216"/>
      <c r="AZC113" s="216"/>
      <c r="AZD113" s="216"/>
      <c r="AZE113" s="216"/>
      <c r="AZF113" s="216"/>
      <c r="AZG113" s="216"/>
      <c r="AZH113" s="216"/>
      <c r="AZI113" s="216"/>
      <c r="AZJ113" s="216"/>
      <c r="AZK113" s="216"/>
      <c r="AZL113" s="216"/>
      <c r="AZM113" s="216"/>
      <c r="AZN113" s="216"/>
      <c r="AZO113" s="216"/>
      <c r="AZP113" s="216"/>
      <c r="AZQ113" s="216"/>
      <c r="AZR113" s="216"/>
      <c r="AZS113" s="216"/>
      <c r="AZT113" s="216"/>
      <c r="AZU113" s="216"/>
      <c r="AZV113" s="216"/>
      <c r="AZW113" s="216"/>
      <c r="AZX113" s="216"/>
      <c r="AZY113" s="216"/>
      <c r="AZZ113" s="216"/>
      <c r="BAA113" s="216"/>
      <c r="BAB113" s="216"/>
      <c r="BAC113" s="216"/>
      <c r="BAD113" s="216"/>
      <c r="BAE113" s="216"/>
      <c r="BAF113" s="216"/>
      <c r="BAG113" s="216"/>
      <c r="BAH113" s="216"/>
      <c r="BAI113" s="216"/>
      <c r="BAJ113" s="216"/>
      <c r="BAK113" s="216"/>
      <c r="BAL113" s="216"/>
      <c r="BAM113" s="216"/>
      <c r="BAN113" s="216"/>
      <c r="BAO113" s="216"/>
      <c r="BAP113" s="216"/>
      <c r="BAQ113" s="216"/>
      <c r="BAR113" s="216"/>
      <c r="BAS113" s="216"/>
      <c r="BAT113" s="216"/>
      <c r="BAU113" s="216"/>
      <c r="BAV113" s="216"/>
      <c r="BAW113" s="216"/>
      <c r="BAX113" s="216"/>
      <c r="BAY113" s="216"/>
      <c r="BAZ113" s="216"/>
      <c r="BBA113" s="216"/>
      <c r="BBB113" s="216"/>
      <c r="BBC113" s="216"/>
      <c r="BBD113" s="216"/>
      <c r="BBE113" s="216"/>
      <c r="BBF113" s="216"/>
      <c r="BBG113" s="216"/>
      <c r="BBH113" s="216"/>
      <c r="BBI113" s="216"/>
      <c r="BBJ113" s="216"/>
      <c r="BBK113" s="216"/>
      <c r="BBL113" s="216"/>
      <c r="BBM113" s="216"/>
      <c r="BBN113" s="216"/>
      <c r="BBO113" s="216"/>
      <c r="BBP113" s="216"/>
      <c r="BBQ113" s="216"/>
      <c r="BBR113" s="216"/>
      <c r="BBS113" s="216"/>
      <c r="BBT113" s="216"/>
      <c r="BBU113" s="216"/>
      <c r="BBV113" s="216"/>
      <c r="BBW113" s="216"/>
      <c r="BBX113" s="216"/>
      <c r="BBY113" s="216"/>
      <c r="BBZ113" s="216"/>
      <c r="BCA113" s="216"/>
      <c r="BCB113" s="216"/>
      <c r="BCC113" s="216"/>
      <c r="BCD113" s="216"/>
      <c r="BCE113" s="216"/>
      <c r="BCF113" s="216"/>
      <c r="BCG113" s="216"/>
      <c r="BCH113" s="216"/>
      <c r="BCI113" s="216"/>
      <c r="BCJ113" s="216"/>
      <c r="BCK113" s="216"/>
      <c r="BCL113" s="216"/>
      <c r="BCM113" s="216"/>
      <c r="BCN113" s="216"/>
      <c r="BCO113" s="216"/>
      <c r="BCP113" s="216"/>
      <c r="BCQ113" s="216"/>
      <c r="BCR113" s="216"/>
      <c r="BCS113" s="216"/>
      <c r="BCT113" s="216"/>
      <c r="BCU113" s="216"/>
      <c r="BCV113" s="216"/>
      <c r="BCW113" s="216"/>
      <c r="BCX113" s="216"/>
      <c r="BCY113" s="216"/>
      <c r="BCZ113" s="216"/>
      <c r="BDA113" s="216"/>
      <c r="BDB113" s="216"/>
      <c r="BDC113" s="216"/>
      <c r="BDD113" s="216"/>
      <c r="BDE113" s="216"/>
      <c r="BDF113" s="216"/>
      <c r="BDG113" s="216"/>
      <c r="BDH113" s="216"/>
      <c r="BDI113" s="216"/>
      <c r="BDJ113" s="216"/>
      <c r="BDK113" s="216"/>
      <c r="BDL113" s="216"/>
      <c r="BDM113" s="216"/>
      <c r="BDN113" s="216"/>
      <c r="BDO113" s="216"/>
      <c r="BDP113" s="216"/>
      <c r="BDQ113" s="216"/>
      <c r="BDR113" s="216"/>
      <c r="BDS113" s="216"/>
      <c r="BDT113" s="216"/>
      <c r="BDU113" s="216"/>
      <c r="BDV113" s="216"/>
      <c r="BDW113" s="216"/>
      <c r="BDX113" s="216"/>
      <c r="BDY113" s="216"/>
      <c r="BDZ113" s="216"/>
      <c r="BEA113" s="216"/>
      <c r="BEB113" s="216"/>
      <c r="BEC113" s="216"/>
      <c r="BED113" s="216"/>
      <c r="BEE113" s="216"/>
      <c r="BEF113" s="216"/>
      <c r="BEG113" s="216"/>
      <c r="BEH113" s="216"/>
      <c r="BEI113" s="216"/>
      <c r="BEJ113" s="216"/>
      <c r="BEK113" s="216"/>
      <c r="BEL113" s="216"/>
      <c r="BEM113" s="216"/>
      <c r="BEN113" s="216"/>
      <c r="BEO113" s="216"/>
      <c r="BEP113" s="216"/>
      <c r="BEQ113" s="216"/>
      <c r="BER113" s="216"/>
      <c r="BES113" s="216"/>
      <c r="BET113" s="216"/>
      <c r="BEU113" s="216"/>
      <c r="BEV113" s="216"/>
      <c r="BEW113" s="216"/>
      <c r="BEX113" s="216"/>
      <c r="BEY113" s="216"/>
      <c r="BEZ113" s="216"/>
      <c r="BFA113" s="216"/>
      <c r="BFB113" s="216"/>
      <c r="BFC113" s="216"/>
      <c r="BFD113" s="216"/>
      <c r="BFE113" s="216"/>
      <c r="BFF113" s="216"/>
      <c r="BFG113" s="216"/>
      <c r="BFH113" s="216"/>
      <c r="BFI113" s="216"/>
      <c r="BFJ113" s="216"/>
      <c r="BFK113" s="216"/>
      <c r="BFL113" s="216"/>
      <c r="BFM113" s="216"/>
      <c r="BFN113" s="216"/>
      <c r="BFO113" s="216"/>
      <c r="BFP113" s="216"/>
      <c r="BFQ113" s="216"/>
      <c r="BFR113" s="216"/>
      <c r="BFS113" s="216"/>
      <c r="BFT113" s="216"/>
      <c r="BFU113" s="216"/>
      <c r="BFV113" s="216"/>
      <c r="BFW113" s="216"/>
      <c r="BFX113" s="216"/>
      <c r="BFY113" s="216"/>
      <c r="BFZ113" s="216"/>
      <c r="BGA113" s="216"/>
      <c r="BGB113" s="216"/>
      <c r="BGC113" s="216"/>
      <c r="BGD113" s="216"/>
      <c r="BGE113" s="216"/>
      <c r="BGF113" s="216"/>
      <c r="BGG113" s="216"/>
      <c r="BGH113" s="216"/>
      <c r="BGI113" s="216"/>
      <c r="BGJ113" s="216"/>
      <c r="BGK113" s="216"/>
      <c r="BGL113" s="216"/>
      <c r="BGM113" s="216"/>
      <c r="BGN113" s="216"/>
      <c r="BGO113" s="216"/>
      <c r="BGP113" s="216"/>
      <c r="BGQ113" s="216"/>
      <c r="BGR113" s="216"/>
      <c r="BGS113" s="216"/>
      <c r="BGT113" s="216"/>
      <c r="BGU113" s="216"/>
      <c r="BGV113" s="216"/>
      <c r="BGW113" s="216"/>
      <c r="BGX113" s="216"/>
      <c r="BGY113" s="216"/>
      <c r="BGZ113" s="216"/>
      <c r="BHA113" s="216"/>
      <c r="BHB113" s="216"/>
      <c r="BHC113" s="216"/>
      <c r="BHD113" s="216"/>
      <c r="BHE113" s="216"/>
      <c r="BHF113" s="216"/>
      <c r="BHG113" s="216"/>
      <c r="BHH113" s="216"/>
      <c r="BHI113" s="216"/>
      <c r="BHJ113" s="216"/>
      <c r="BHK113" s="216"/>
      <c r="BHL113" s="216"/>
      <c r="BHM113" s="216"/>
      <c r="BHN113" s="216"/>
      <c r="BHO113" s="216"/>
      <c r="BHP113" s="216"/>
      <c r="BHQ113" s="216"/>
      <c r="BHR113" s="216"/>
      <c r="BHS113" s="216"/>
      <c r="BHT113" s="216"/>
      <c r="BHU113" s="216"/>
      <c r="BHV113" s="216"/>
      <c r="BHW113" s="216"/>
      <c r="BHX113" s="216"/>
      <c r="BHY113" s="216"/>
      <c r="BHZ113" s="216"/>
      <c r="BIA113" s="216"/>
      <c r="BIB113" s="216"/>
      <c r="BIC113" s="216"/>
      <c r="BID113" s="216"/>
      <c r="BIE113" s="216"/>
      <c r="BIF113" s="216"/>
      <c r="BIG113" s="216"/>
      <c r="BIH113" s="216"/>
      <c r="BII113" s="216"/>
      <c r="BIJ113" s="216"/>
      <c r="BIK113" s="216"/>
      <c r="BIL113" s="216"/>
      <c r="BIM113" s="216"/>
      <c r="BIN113" s="216"/>
      <c r="BIO113" s="216"/>
      <c r="BIP113" s="216"/>
      <c r="BIQ113" s="216"/>
      <c r="BIR113" s="216"/>
      <c r="BIS113" s="216"/>
      <c r="BIT113" s="216"/>
      <c r="BIU113" s="216"/>
      <c r="BIV113" s="216"/>
      <c r="BIW113" s="216"/>
      <c r="BIX113" s="216"/>
      <c r="BIY113" s="216"/>
      <c r="BIZ113" s="216"/>
      <c r="BJA113" s="216"/>
      <c r="BJB113" s="216"/>
      <c r="BJC113" s="216"/>
      <c r="BJD113" s="216"/>
      <c r="BJE113" s="216"/>
      <c r="BJF113" s="216"/>
      <c r="BJG113" s="216"/>
      <c r="BJH113" s="216"/>
      <c r="BJI113" s="216"/>
      <c r="BJJ113" s="216"/>
      <c r="BJK113" s="216"/>
      <c r="BJL113" s="216"/>
      <c r="BJM113" s="216"/>
      <c r="BJN113" s="216"/>
      <c r="BJO113" s="216"/>
      <c r="BJP113" s="216"/>
      <c r="BJQ113" s="216"/>
      <c r="BJR113" s="216"/>
      <c r="BJS113" s="216"/>
      <c r="BJT113" s="216"/>
      <c r="BJU113" s="216"/>
      <c r="BJV113" s="216"/>
      <c r="BJW113" s="216"/>
      <c r="BJX113" s="216"/>
      <c r="BJY113" s="216"/>
      <c r="BJZ113" s="216"/>
      <c r="BKA113" s="216"/>
      <c r="BKB113" s="216"/>
      <c r="BKC113" s="216"/>
      <c r="BKD113" s="216"/>
      <c r="BKE113" s="216"/>
      <c r="BKF113" s="216"/>
      <c r="BKG113" s="216"/>
      <c r="BKH113" s="216"/>
      <c r="BKI113" s="216"/>
      <c r="BKJ113" s="216"/>
      <c r="BKK113" s="216"/>
      <c r="BKL113" s="216"/>
      <c r="BKM113" s="216"/>
      <c r="BKN113" s="216"/>
      <c r="BKO113" s="216"/>
      <c r="BKP113" s="216"/>
      <c r="BKQ113" s="216"/>
      <c r="BKR113" s="216"/>
      <c r="BKS113" s="216"/>
      <c r="BKT113" s="216"/>
      <c r="BKU113" s="216"/>
      <c r="BKV113" s="216"/>
      <c r="BKW113" s="216"/>
      <c r="BKX113" s="216"/>
      <c r="BKY113" s="216"/>
      <c r="BKZ113" s="216"/>
      <c r="BLA113" s="216"/>
      <c r="BLB113" s="216"/>
      <c r="BLC113" s="216"/>
      <c r="BLD113" s="216"/>
      <c r="BLE113" s="216"/>
      <c r="BLF113" s="216"/>
      <c r="BLG113" s="216"/>
      <c r="BLH113" s="216"/>
      <c r="BLI113" s="216"/>
      <c r="BLJ113" s="216"/>
      <c r="BLK113" s="216"/>
      <c r="BLL113" s="216"/>
      <c r="BLM113" s="216"/>
      <c r="BLN113" s="216"/>
      <c r="BLO113" s="216"/>
      <c r="BLP113" s="216"/>
      <c r="BLQ113" s="216"/>
      <c r="BLR113" s="216"/>
      <c r="BLS113" s="216"/>
      <c r="BLT113" s="216"/>
      <c r="BLU113" s="216"/>
      <c r="BLV113" s="216"/>
      <c r="BLW113" s="216"/>
      <c r="BLX113" s="216"/>
      <c r="BLY113" s="216"/>
      <c r="BLZ113" s="216"/>
      <c r="BMA113" s="216"/>
      <c r="BMB113" s="216"/>
      <c r="BMC113" s="216"/>
      <c r="BMD113" s="216"/>
      <c r="BME113" s="216"/>
      <c r="BMF113" s="216"/>
      <c r="BMG113" s="216"/>
      <c r="BMH113" s="216"/>
      <c r="BMI113" s="216"/>
      <c r="BMJ113" s="216"/>
      <c r="BMK113" s="216"/>
      <c r="BML113" s="216"/>
      <c r="BMM113" s="216"/>
      <c r="BMN113" s="216"/>
      <c r="BMO113" s="216"/>
      <c r="BMP113" s="216"/>
      <c r="BMQ113" s="216"/>
      <c r="BMR113" s="216"/>
      <c r="BMS113" s="216"/>
      <c r="BMT113" s="216"/>
      <c r="BMU113" s="216"/>
      <c r="BMV113" s="216"/>
      <c r="BMW113" s="216"/>
      <c r="BMX113" s="216"/>
      <c r="BMY113" s="216"/>
      <c r="BMZ113" s="216"/>
      <c r="BNA113" s="216"/>
      <c r="BNB113" s="216"/>
      <c r="BNC113" s="216"/>
      <c r="BND113" s="216"/>
      <c r="BNE113" s="216"/>
      <c r="BNF113" s="216"/>
      <c r="BNG113" s="216"/>
      <c r="BNH113" s="216"/>
      <c r="BNI113" s="216"/>
      <c r="BNJ113" s="216"/>
      <c r="BNK113" s="216"/>
      <c r="BNL113" s="216"/>
      <c r="BNM113" s="216"/>
      <c r="BNN113" s="216"/>
      <c r="BNO113" s="216"/>
      <c r="BNP113" s="216"/>
      <c r="BNQ113" s="216"/>
      <c r="BNR113" s="216"/>
      <c r="BNS113" s="216"/>
      <c r="BNT113" s="216"/>
      <c r="BNU113" s="216"/>
      <c r="BNV113" s="216"/>
      <c r="BNW113" s="216"/>
      <c r="BNX113" s="216"/>
      <c r="BNY113" s="216"/>
      <c r="BNZ113" s="216"/>
      <c r="BOA113" s="216"/>
      <c r="BOB113" s="216"/>
      <c r="BOC113" s="216"/>
      <c r="BOD113" s="216"/>
      <c r="BOE113" s="216"/>
      <c r="BOF113" s="216"/>
      <c r="BOG113" s="216"/>
      <c r="BOH113" s="216"/>
      <c r="BOI113" s="216"/>
      <c r="BOJ113" s="216"/>
      <c r="BOK113" s="216"/>
      <c r="BOL113" s="216"/>
      <c r="BOM113" s="216"/>
      <c r="BON113" s="216"/>
      <c r="BOO113" s="216"/>
      <c r="BOP113" s="216"/>
      <c r="BOQ113" s="216"/>
      <c r="BOR113" s="216"/>
      <c r="BOS113" s="216"/>
      <c r="BOT113" s="216"/>
      <c r="BOU113" s="216"/>
      <c r="BOV113" s="216"/>
      <c r="BOW113" s="216"/>
      <c r="BOX113" s="216"/>
      <c r="BOY113" s="216"/>
      <c r="BOZ113" s="216"/>
      <c r="BPA113" s="216"/>
      <c r="BPB113" s="216"/>
      <c r="BPC113" s="216"/>
      <c r="BPD113" s="216"/>
      <c r="BPE113" s="216"/>
      <c r="BPF113" s="216"/>
      <c r="BPG113" s="216"/>
      <c r="BPH113" s="216"/>
      <c r="BPI113" s="216"/>
      <c r="BPJ113" s="216"/>
      <c r="BPK113" s="216"/>
      <c r="BPL113" s="216"/>
      <c r="BPM113" s="216"/>
      <c r="BPN113" s="216"/>
      <c r="BPO113" s="216"/>
      <c r="BPP113" s="216"/>
      <c r="BPQ113" s="216"/>
      <c r="BPR113" s="216"/>
      <c r="BPS113" s="216"/>
      <c r="BPT113" s="216"/>
      <c r="BPU113" s="216"/>
      <c r="BPV113" s="216"/>
      <c r="BPW113" s="216"/>
      <c r="BPX113" s="216"/>
      <c r="BPY113" s="216"/>
      <c r="BPZ113" s="216"/>
      <c r="BQA113" s="216"/>
      <c r="BQB113" s="216"/>
      <c r="BQC113" s="216"/>
      <c r="BQD113" s="216"/>
      <c r="BQE113" s="216"/>
      <c r="BQF113" s="216"/>
      <c r="BQG113" s="216"/>
      <c r="BQH113" s="216"/>
      <c r="BQI113" s="216"/>
      <c r="BQJ113" s="216"/>
      <c r="BQK113" s="216"/>
      <c r="BQL113" s="216"/>
      <c r="BQM113" s="216"/>
      <c r="BQN113" s="216"/>
      <c r="BQO113" s="216"/>
      <c r="BQP113" s="216"/>
      <c r="BQQ113" s="216"/>
      <c r="BQR113" s="216"/>
      <c r="BQS113" s="216"/>
      <c r="BQT113" s="216"/>
      <c r="BQU113" s="216"/>
      <c r="BQV113" s="216"/>
      <c r="BQW113" s="216"/>
      <c r="BQX113" s="216"/>
      <c r="BQY113" s="216"/>
      <c r="BQZ113" s="216"/>
      <c r="BRA113" s="216"/>
      <c r="BRB113" s="216"/>
      <c r="BRC113" s="216"/>
      <c r="BRD113" s="216"/>
      <c r="BRE113" s="216"/>
      <c r="BRF113" s="216"/>
      <c r="BRG113" s="216"/>
      <c r="BRH113" s="216"/>
      <c r="BRI113" s="216"/>
      <c r="BRJ113" s="216"/>
      <c r="BRK113" s="216"/>
      <c r="BRL113" s="216"/>
      <c r="BRM113" s="216"/>
      <c r="BRN113" s="216"/>
      <c r="BRO113" s="216"/>
      <c r="BRP113" s="216"/>
      <c r="BRQ113" s="216"/>
      <c r="BRR113" s="216"/>
      <c r="BRS113" s="216"/>
      <c r="BRT113" s="216"/>
      <c r="BRU113" s="216"/>
      <c r="BRV113" s="216"/>
      <c r="BRW113" s="216"/>
      <c r="BRX113" s="216"/>
      <c r="BRY113" s="216"/>
      <c r="BRZ113" s="216"/>
      <c r="BSA113" s="216"/>
      <c r="BSB113" s="216"/>
      <c r="BSC113" s="216"/>
      <c r="BSD113" s="216"/>
      <c r="BSE113" s="216"/>
      <c r="BSF113" s="216"/>
      <c r="BSG113" s="216"/>
      <c r="BSH113" s="216"/>
      <c r="BSI113" s="216"/>
      <c r="BSJ113" s="216"/>
      <c r="BSK113" s="216"/>
      <c r="BSL113" s="216"/>
      <c r="BSM113" s="216"/>
      <c r="BSN113" s="216"/>
      <c r="BSO113" s="216"/>
      <c r="BSP113" s="216"/>
      <c r="BSQ113" s="216"/>
      <c r="BSR113" s="216"/>
      <c r="BSS113" s="216"/>
      <c r="BST113" s="216"/>
      <c r="BSU113" s="216"/>
      <c r="BSV113" s="216"/>
      <c r="BSW113" s="216"/>
      <c r="BSX113" s="216"/>
      <c r="BSY113" s="216"/>
      <c r="BSZ113" s="216"/>
      <c r="BTA113" s="216"/>
      <c r="BTB113" s="216"/>
      <c r="BTC113" s="216"/>
      <c r="BTD113" s="216"/>
      <c r="BTE113" s="216"/>
      <c r="BTF113" s="216"/>
      <c r="BTG113" s="216"/>
      <c r="BTH113" s="216"/>
      <c r="BTI113" s="216"/>
      <c r="BTJ113" s="216"/>
      <c r="BTK113" s="216"/>
      <c r="BTL113" s="216"/>
      <c r="BTM113" s="216"/>
      <c r="BTN113" s="216"/>
      <c r="BTO113" s="216"/>
      <c r="BTP113" s="216"/>
      <c r="BTQ113" s="216"/>
      <c r="BTR113" s="216"/>
      <c r="BTS113" s="216"/>
      <c r="BTT113" s="216"/>
      <c r="BTU113" s="216"/>
      <c r="BTV113" s="216"/>
      <c r="BTW113" s="216"/>
      <c r="BTX113" s="216"/>
      <c r="BTY113" s="216"/>
      <c r="BTZ113" s="216"/>
      <c r="BUA113" s="216"/>
      <c r="BUB113" s="216"/>
      <c r="BUC113" s="216"/>
      <c r="BUD113" s="216"/>
      <c r="BUE113" s="216"/>
      <c r="BUF113" s="216"/>
      <c r="BUG113" s="216"/>
      <c r="BUH113" s="216"/>
      <c r="BUI113" s="216"/>
      <c r="BUJ113" s="216"/>
      <c r="BUK113" s="216"/>
      <c r="BUL113" s="216"/>
      <c r="BUM113" s="216"/>
      <c r="BUN113" s="216"/>
      <c r="BUO113" s="216"/>
      <c r="BUP113" s="216"/>
      <c r="BUQ113" s="216"/>
      <c r="BUR113" s="216"/>
      <c r="BUS113" s="216"/>
      <c r="BUT113" s="216"/>
      <c r="BUU113" s="216"/>
      <c r="BUV113" s="216"/>
      <c r="BUW113" s="216"/>
      <c r="BUX113" s="216"/>
      <c r="BUY113" s="216"/>
      <c r="BUZ113" s="216"/>
      <c r="BVA113" s="216"/>
      <c r="BVB113" s="216"/>
      <c r="BVC113" s="216"/>
      <c r="BVD113" s="216"/>
      <c r="BVE113" s="216"/>
      <c r="BVF113" s="216"/>
      <c r="BVG113" s="216"/>
      <c r="BVH113" s="216"/>
      <c r="BVI113" s="216"/>
      <c r="BVJ113" s="216"/>
      <c r="BVK113" s="216"/>
      <c r="BVL113" s="216"/>
      <c r="BVM113" s="216"/>
      <c r="BVN113" s="216"/>
      <c r="BVO113" s="216"/>
      <c r="BVP113" s="216"/>
      <c r="BVQ113" s="216"/>
      <c r="BVR113" s="216"/>
      <c r="BVS113" s="216"/>
      <c r="BVT113" s="216"/>
      <c r="BVU113" s="216"/>
      <c r="BVV113" s="216"/>
      <c r="BVW113" s="216"/>
      <c r="BVX113" s="216"/>
      <c r="BVY113" s="216"/>
      <c r="BVZ113" s="216"/>
      <c r="BWA113" s="216"/>
      <c r="BWB113" s="216"/>
      <c r="BWC113" s="216"/>
      <c r="BWD113" s="216"/>
      <c r="BWE113" s="216"/>
      <c r="BWF113" s="216"/>
      <c r="BWG113" s="216"/>
      <c r="BWH113" s="216"/>
      <c r="BWI113" s="216"/>
      <c r="BWJ113" s="216"/>
      <c r="BWK113" s="216"/>
      <c r="BWL113" s="216"/>
      <c r="BWM113" s="216"/>
      <c r="BWN113" s="216"/>
      <c r="BWO113" s="216"/>
      <c r="BWP113" s="216"/>
      <c r="BWQ113" s="216"/>
      <c r="BWR113" s="216"/>
      <c r="BWS113" s="216"/>
      <c r="BWT113" s="216"/>
      <c r="BWU113" s="216"/>
      <c r="BWV113" s="216"/>
      <c r="BWW113" s="216"/>
      <c r="BWX113" s="216"/>
      <c r="BWY113" s="216"/>
      <c r="BWZ113" s="216"/>
      <c r="BXA113" s="216"/>
      <c r="BXB113" s="216"/>
      <c r="BXC113" s="216"/>
      <c r="BXD113" s="216"/>
      <c r="BXE113" s="216"/>
      <c r="BXF113" s="216"/>
      <c r="BXG113" s="216"/>
      <c r="BXH113" s="216"/>
      <c r="BXI113" s="216"/>
      <c r="BXJ113" s="216"/>
      <c r="BXK113" s="216"/>
      <c r="BXL113" s="216"/>
      <c r="BXM113" s="216"/>
      <c r="BXN113" s="216"/>
      <c r="BXO113" s="216"/>
      <c r="BXP113" s="216"/>
      <c r="BXQ113" s="216"/>
      <c r="BXR113" s="216"/>
      <c r="BXS113" s="216"/>
      <c r="BXT113" s="216"/>
      <c r="BXU113" s="216"/>
      <c r="BXV113" s="216"/>
      <c r="BXW113" s="216"/>
      <c r="BXX113" s="216"/>
      <c r="BXY113" s="216"/>
      <c r="BXZ113" s="216"/>
      <c r="BYA113" s="216"/>
      <c r="BYB113" s="216"/>
      <c r="BYC113" s="216"/>
      <c r="BYD113" s="216"/>
      <c r="BYE113" s="216"/>
      <c r="BYF113" s="216"/>
      <c r="BYG113" s="216"/>
      <c r="BYH113" s="216"/>
      <c r="BYI113" s="216"/>
      <c r="BYJ113" s="216"/>
      <c r="BYK113" s="216"/>
      <c r="BYL113" s="216"/>
      <c r="BYM113" s="216"/>
      <c r="BYN113" s="216"/>
      <c r="BYO113" s="216"/>
      <c r="BYP113" s="216"/>
      <c r="BYQ113" s="216"/>
      <c r="BYR113" s="216"/>
      <c r="BYS113" s="216"/>
      <c r="BYT113" s="216"/>
      <c r="BYU113" s="216"/>
      <c r="BYV113" s="216"/>
      <c r="BYW113" s="216"/>
      <c r="BYX113" s="216"/>
      <c r="BYY113" s="216"/>
      <c r="BYZ113" s="216"/>
      <c r="BZA113" s="216"/>
      <c r="BZB113" s="216"/>
      <c r="BZC113" s="216"/>
      <c r="BZD113" s="216"/>
      <c r="BZE113" s="216"/>
      <c r="BZF113" s="216"/>
      <c r="BZG113" s="216"/>
      <c r="BZH113" s="216"/>
      <c r="BZI113" s="216"/>
      <c r="BZJ113" s="216"/>
      <c r="BZK113" s="216"/>
      <c r="BZL113" s="216"/>
      <c r="BZM113" s="216"/>
      <c r="BZN113" s="216"/>
      <c r="BZO113" s="216"/>
      <c r="BZP113" s="216"/>
      <c r="BZQ113" s="216"/>
      <c r="BZR113" s="216"/>
      <c r="BZS113" s="216"/>
      <c r="BZT113" s="216"/>
      <c r="BZU113" s="216"/>
      <c r="BZV113" s="216"/>
      <c r="BZW113" s="216"/>
      <c r="BZX113" s="216"/>
      <c r="BZY113" s="216"/>
      <c r="BZZ113" s="216"/>
      <c r="CAA113" s="216"/>
      <c r="CAB113" s="216"/>
      <c r="CAC113" s="216"/>
      <c r="CAD113" s="216"/>
      <c r="CAE113" s="216"/>
      <c r="CAF113" s="216"/>
      <c r="CAG113" s="216"/>
      <c r="CAH113" s="216"/>
      <c r="CAI113" s="216"/>
      <c r="CAJ113" s="216"/>
      <c r="CAK113" s="216"/>
      <c r="CAL113" s="216"/>
      <c r="CAM113" s="216"/>
      <c r="CAN113" s="216"/>
      <c r="CAO113" s="216"/>
      <c r="CAP113" s="216"/>
      <c r="CAQ113" s="216"/>
      <c r="CAR113" s="216"/>
      <c r="CAS113" s="216"/>
      <c r="CAT113" s="216"/>
      <c r="CAU113" s="216"/>
      <c r="CAV113" s="216"/>
      <c r="CAW113" s="216"/>
      <c r="CAX113" s="216"/>
      <c r="CAY113" s="216"/>
      <c r="CAZ113" s="216"/>
      <c r="CBA113" s="216"/>
      <c r="CBB113" s="216"/>
      <c r="CBC113" s="216"/>
      <c r="CBD113" s="216"/>
      <c r="CBE113" s="216"/>
      <c r="CBF113" s="216"/>
      <c r="CBG113" s="216"/>
      <c r="CBH113" s="216"/>
      <c r="CBI113" s="216"/>
      <c r="CBJ113" s="216"/>
      <c r="CBK113" s="216"/>
      <c r="CBL113" s="216"/>
      <c r="CBM113" s="216"/>
      <c r="CBN113" s="216"/>
      <c r="CBO113" s="216"/>
      <c r="CBP113" s="216"/>
      <c r="CBQ113" s="216"/>
      <c r="CBR113" s="216"/>
      <c r="CBS113" s="216"/>
      <c r="CBT113" s="216"/>
      <c r="CBU113" s="216"/>
      <c r="CBV113" s="216"/>
      <c r="CBW113" s="216"/>
      <c r="CBX113" s="216"/>
      <c r="CBY113" s="216"/>
      <c r="CBZ113" s="216"/>
      <c r="CCA113" s="216"/>
      <c r="CCB113" s="216"/>
      <c r="CCC113" s="216"/>
      <c r="CCD113" s="216"/>
      <c r="CCE113" s="216"/>
      <c r="CCF113" s="216"/>
      <c r="CCG113" s="216"/>
      <c r="CCH113" s="216"/>
      <c r="CCI113" s="216"/>
      <c r="CCJ113" s="216"/>
      <c r="CCK113" s="216"/>
      <c r="CCL113" s="216"/>
      <c r="CCM113" s="216"/>
      <c r="CCN113" s="216"/>
      <c r="CCO113" s="216"/>
      <c r="CCP113" s="216"/>
      <c r="CCQ113" s="216"/>
      <c r="CCR113" s="216"/>
      <c r="CCS113" s="216"/>
      <c r="CCT113" s="216"/>
      <c r="CCU113" s="216"/>
      <c r="CCV113" s="216"/>
      <c r="CCW113" s="216"/>
      <c r="CCX113" s="216"/>
      <c r="CCY113" s="216"/>
      <c r="CCZ113" s="216"/>
      <c r="CDA113" s="216"/>
      <c r="CDB113" s="216"/>
      <c r="CDC113" s="216"/>
      <c r="CDD113" s="216"/>
      <c r="CDE113" s="216"/>
      <c r="CDF113" s="216"/>
      <c r="CDG113" s="216"/>
      <c r="CDH113" s="216"/>
      <c r="CDI113" s="216"/>
      <c r="CDJ113" s="216"/>
      <c r="CDK113" s="216"/>
      <c r="CDL113" s="216"/>
      <c r="CDM113" s="216"/>
      <c r="CDN113" s="216"/>
      <c r="CDO113" s="216"/>
      <c r="CDP113" s="216"/>
      <c r="CDQ113" s="216"/>
      <c r="CDR113" s="216"/>
      <c r="CDS113" s="216"/>
      <c r="CDT113" s="216"/>
      <c r="CDU113" s="216"/>
      <c r="CDV113" s="216"/>
      <c r="CDW113" s="216"/>
      <c r="CDX113" s="216"/>
      <c r="CDY113" s="216"/>
      <c r="CDZ113" s="216"/>
      <c r="CEA113" s="216"/>
      <c r="CEB113" s="216"/>
      <c r="CEC113" s="216"/>
      <c r="CED113" s="216"/>
      <c r="CEE113" s="216"/>
      <c r="CEF113" s="216"/>
      <c r="CEG113" s="216"/>
      <c r="CEH113" s="216"/>
      <c r="CEI113" s="216"/>
      <c r="CEJ113" s="216"/>
      <c r="CEK113" s="216"/>
      <c r="CEL113" s="216"/>
      <c r="CEM113" s="216"/>
      <c r="CEN113" s="216"/>
      <c r="CEO113" s="216"/>
      <c r="CEP113" s="216"/>
      <c r="CEQ113" s="216"/>
      <c r="CER113" s="216"/>
      <c r="CES113" s="216"/>
      <c r="CET113" s="216"/>
      <c r="CEU113" s="216"/>
      <c r="CEV113" s="216"/>
      <c r="CEW113" s="216"/>
      <c r="CEX113" s="216"/>
      <c r="CEY113" s="216"/>
      <c r="CEZ113" s="216"/>
      <c r="CFA113" s="216"/>
      <c r="CFB113" s="216"/>
      <c r="CFC113" s="216"/>
      <c r="CFD113" s="216"/>
      <c r="CFE113" s="216"/>
      <c r="CFF113" s="216"/>
      <c r="CFG113" s="216"/>
      <c r="CFH113" s="216"/>
      <c r="CFI113" s="216"/>
      <c r="CFJ113" s="216"/>
      <c r="CFK113" s="216"/>
      <c r="CFL113" s="216"/>
      <c r="CFM113" s="216"/>
      <c r="CFN113" s="216"/>
      <c r="CFO113" s="216"/>
      <c r="CFP113" s="216"/>
      <c r="CFQ113" s="216"/>
      <c r="CFR113" s="216"/>
      <c r="CFS113" s="216"/>
      <c r="CFT113" s="216"/>
      <c r="CFU113" s="216"/>
      <c r="CFV113" s="216"/>
      <c r="CFW113" s="216"/>
      <c r="CFX113" s="216"/>
      <c r="CFY113" s="216"/>
      <c r="CFZ113" s="216"/>
      <c r="CGA113" s="216"/>
      <c r="CGB113" s="216"/>
      <c r="CGC113" s="216"/>
      <c r="CGD113" s="216"/>
      <c r="CGE113" s="216"/>
      <c r="CGF113" s="216"/>
      <c r="CGG113" s="216"/>
      <c r="CGH113" s="216"/>
      <c r="CGI113" s="216"/>
      <c r="CGJ113" s="216"/>
      <c r="CGK113" s="216"/>
      <c r="CGL113" s="216"/>
      <c r="CGM113" s="216"/>
      <c r="CGN113" s="216"/>
      <c r="CGO113" s="216"/>
      <c r="CGP113" s="216"/>
      <c r="CGQ113" s="216"/>
      <c r="CGR113" s="216"/>
      <c r="CGS113" s="216"/>
      <c r="CGT113" s="216"/>
      <c r="CGU113" s="216"/>
      <c r="CGV113" s="216"/>
      <c r="CGW113" s="216"/>
      <c r="CGX113" s="216"/>
      <c r="CGY113" s="216"/>
      <c r="CGZ113" s="216"/>
      <c r="CHA113" s="216"/>
      <c r="CHB113" s="216"/>
      <c r="CHC113" s="216"/>
      <c r="CHD113" s="216"/>
      <c r="CHE113" s="216"/>
      <c r="CHF113" s="216"/>
      <c r="CHG113" s="216"/>
      <c r="CHH113" s="216"/>
      <c r="CHI113" s="216"/>
      <c r="CHJ113" s="216"/>
      <c r="CHK113" s="216"/>
      <c r="CHL113" s="216"/>
      <c r="CHM113" s="216"/>
      <c r="CHN113" s="216"/>
      <c r="CHO113" s="216"/>
      <c r="CHP113" s="216"/>
      <c r="CHQ113" s="216"/>
      <c r="CHR113" s="216"/>
      <c r="CHS113" s="216"/>
      <c r="CHT113" s="216"/>
      <c r="CHU113" s="216"/>
      <c r="CHV113" s="216"/>
      <c r="CHW113" s="216"/>
      <c r="CHX113" s="216"/>
      <c r="CHY113" s="216"/>
      <c r="CHZ113" s="216"/>
      <c r="CIA113" s="216"/>
      <c r="CIB113" s="216"/>
      <c r="CIC113" s="216"/>
      <c r="CID113" s="216"/>
      <c r="CIE113" s="216"/>
      <c r="CIF113" s="216"/>
      <c r="CIG113" s="216"/>
      <c r="CIH113" s="216"/>
      <c r="CII113" s="216"/>
      <c r="CIJ113" s="216"/>
      <c r="CIK113" s="216"/>
      <c r="CIL113" s="216"/>
      <c r="CIM113" s="216"/>
      <c r="CIN113" s="216"/>
      <c r="CIO113" s="216"/>
      <c r="CIP113" s="216"/>
      <c r="CIQ113" s="216"/>
      <c r="CIR113" s="216"/>
      <c r="CIS113" s="216"/>
      <c r="CIT113" s="216"/>
      <c r="CIU113" s="216"/>
      <c r="CIV113" s="216"/>
      <c r="CIW113" s="216"/>
      <c r="CIX113" s="216"/>
      <c r="CIY113" s="216"/>
      <c r="CIZ113" s="216"/>
      <c r="CJA113" s="216"/>
      <c r="CJB113" s="216"/>
      <c r="CJC113" s="216"/>
      <c r="CJD113" s="216"/>
      <c r="CJE113" s="216"/>
      <c r="CJF113" s="216"/>
      <c r="CJG113" s="216"/>
      <c r="CJH113" s="216"/>
      <c r="CJI113" s="216"/>
      <c r="CJJ113" s="216"/>
      <c r="CJK113" s="216"/>
      <c r="CJL113" s="216"/>
      <c r="CJM113" s="216"/>
      <c r="CJN113" s="216"/>
      <c r="CJO113" s="216"/>
      <c r="CJP113" s="216"/>
      <c r="CJQ113" s="216"/>
      <c r="CJR113" s="216"/>
      <c r="CJS113" s="216"/>
      <c r="CJT113" s="216"/>
      <c r="CJU113" s="216"/>
      <c r="CJV113" s="216"/>
      <c r="CJW113" s="216"/>
      <c r="CJX113" s="216"/>
      <c r="CJY113" s="216"/>
      <c r="CJZ113" s="216"/>
      <c r="CKA113" s="216"/>
      <c r="CKB113" s="216"/>
      <c r="CKC113" s="216"/>
      <c r="CKD113" s="216"/>
      <c r="CKE113" s="216"/>
      <c r="CKF113" s="216"/>
      <c r="CKG113" s="216"/>
      <c r="CKH113" s="216"/>
      <c r="CKI113" s="216"/>
      <c r="CKJ113" s="216"/>
      <c r="CKK113" s="216"/>
      <c r="CKL113" s="216"/>
      <c r="CKM113" s="216"/>
      <c r="CKN113" s="216"/>
      <c r="CKO113" s="216"/>
      <c r="CKP113" s="216"/>
      <c r="CKQ113" s="216"/>
      <c r="CKR113" s="216"/>
      <c r="CKS113" s="216"/>
      <c r="CKT113" s="216"/>
      <c r="CKU113" s="216"/>
      <c r="CKV113" s="216"/>
      <c r="CKW113" s="216"/>
      <c r="CKX113" s="216"/>
      <c r="CKY113" s="216"/>
      <c r="CKZ113" s="216"/>
      <c r="CLA113" s="216"/>
      <c r="CLB113" s="216"/>
      <c r="CLC113" s="216"/>
      <c r="CLD113" s="216"/>
      <c r="CLE113" s="216"/>
      <c r="CLF113" s="216"/>
      <c r="CLG113" s="216"/>
      <c r="CLH113" s="216"/>
      <c r="CLI113" s="216"/>
      <c r="CLJ113" s="216"/>
      <c r="CLK113" s="216"/>
      <c r="CLL113" s="216"/>
      <c r="CLM113" s="216"/>
      <c r="CLN113" s="216"/>
      <c r="CLO113" s="216"/>
      <c r="CLP113" s="216"/>
      <c r="CLQ113" s="216"/>
      <c r="CLR113" s="216"/>
      <c r="CLS113" s="216"/>
      <c r="CLT113" s="216"/>
      <c r="CLU113" s="216"/>
      <c r="CLV113" s="216"/>
      <c r="CLW113" s="216"/>
      <c r="CLX113" s="216"/>
      <c r="CLY113" s="216"/>
      <c r="CLZ113" s="216"/>
      <c r="CMA113" s="216"/>
      <c r="CMB113" s="216"/>
      <c r="CMC113" s="216"/>
      <c r="CMD113" s="216"/>
      <c r="CME113" s="216"/>
      <c r="CMF113" s="216"/>
      <c r="CMG113" s="216"/>
      <c r="CMH113" s="216"/>
      <c r="CMI113" s="216"/>
      <c r="CMJ113" s="216"/>
      <c r="CMK113" s="216"/>
      <c r="CML113" s="216"/>
      <c r="CMM113" s="216"/>
      <c r="CMN113" s="216"/>
      <c r="CMO113" s="216"/>
      <c r="CMP113" s="216"/>
      <c r="CMQ113" s="216"/>
      <c r="CMR113" s="216"/>
      <c r="CMS113" s="216"/>
      <c r="CMT113" s="216"/>
      <c r="CMU113" s="216"/>
      <c r="CMV113" s="216"/>
      <c r="CMW113" s="216"/>
      <c r="CMX113" s="216"/>
      <c r="CMY113" s="216"/>
      <c r="CMZ113" s="216"/>
      <c r="CNA113" s="216"/>
      <c r="CNB113" s="216"/>
      <c r="CNC113" s="216"/>
      <c r="CND113" s="216"/>
      <c r="CNE113" s="216"/>
      <c r="CNF113" s="216"/>
      <c r="CNG113" s="216"/>
      <c r="CNH113" s="216"/>
      <c r="CNI113" s="216"/>
      <c r="CNJ113" s="216"/>
      <c r="CNK113" s="216"/>
      <c r="CNL113" s="216"/>
      <c r="CNM113" s="216"/>
      <c r="CNN113" s="216"/>
      <c r="CNO113" s="216"/>
      <c r="CNP113" s="216"/>
      <c r="CNQ113" s="216"/>
      <c r="CNR113" s="216"/>
      <c r="CNS113" s="216"/>
      <c r="CNT113" s="216"/>
      <c r="CNU113" s="216"/>
      <c r="CNV113" s="216"/>
      <c r="CNW113" s="216"/>
      <c r="CNX113" s="216"/>
      <c r="CNY113" s="216"/>
      <c r="CNZ113" s="216"/>
      <c r="COA113" s="216"/>
      <c r="COB113" s="216"/>
      <c r="COC113" s="216"/>
      <c r="COD113" s="216"/>
      <c r="COE113" s="216"/>
      <c r="COF113" s="216"/>
      <c r="COG113" s="216"/>
      <c r="COH113" s="216"/>
      <c r="COI113" s="216"/>
      <c r="COJ113" s="216"/>
      <c r="COK113" s="216"/>
      <c r="COL113" s="216"/>
      <c r="COM113" s="216"/>
      <c r="CON113" s="216"/>
      <c r="COO113" s="216"/>
      <c r="COP113" s="216"/>
      <c r="COQ113" s="216"/>
      <c r="COR113" s="216"/>
      <c r="COS113" s="216"/>
      <c r="COT113" s="216"/>
      <c r="COU113" s="216"/>
      <c r="COV113" s="216"/>
      <c r="COW113" s="216"/>
      <c r="COX113" s="216"/>
      <c r="COY113" s="216"/>
      <c r="COZ113" s="216"/>
      <c r="CPA113" s="216"/>
      <c r="CPB113" s="216"/>
      <c r="CPC113" s="216"/>
      <c r="CPD113" s="216"/>
      <c r="CPE113" s="216"/>
      <c r="CPF113" s="216"/>
    </row>
    <row r="114" spans="1:2450" s="175" customFormat="1" ht="25.5" x14ac:dyDescent="0.25">
      <c r="A114" s="714" t="s">
        <v>65</v>
      </c>
      <c r="B114" s="210">
        <f t="shared" si="2"/>
        <v>1</v>
      </c>
      <c r="C114" s="316" t="s">
        <v>55</v>
      </c>
      <c r="D114" s="202"/>
      <c r="E114" s="202"/>
      <c r="F114" s="202"/>
      <c r="G114" s="203"/>
      <c r="H114" s="290"/>
      <c r="I114" s="373"/>
      <c r="J114" s="373"/>
      <c r="K114" s="373"/>
      <c r="L114" s="373"/>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c r="HX114" s="216"/>
      <c r="HY114" s="216"/>
      <c r="HZ114" s="216"/>
      <c r="IA114" s="216"/>
      <c r="IB114" s="216"/>
      <c r="IC114" s="216"/>
      <c r="ID114" s="216"/>
      <c r="IE114" s="216"/>
      <c r="IF114" s="216"/>
      <c r="IG114" s="216"/>
      <c r="IH114" s="216"/>
      <c r="II114" s="216"/>
      <c r="IJ114" s="216"/>
      <c r="IK114" s="216"/>
      <c r="IL114" s="216"/>
      <c r="IM114" s="216"/>
      <c r="IN114" s="216"/>
      <c r="IO114" s="216"/>
      <c r="IP114" s="216"/>
      <c r="IQ114" s="216"/>
      <c r="IR114" s="216"/>
      <c r="IS114" s="216"/>
      <c r="IT114" s="216"/>
      <c r="IU114" s="216"/>
      <c r="IV114" s="216"/>
      <c r="IW114" s="216"/>
      <c r="IX114" s="216"/>
      <c r="IY114" s="216"/>
      <c r="IZ114" s="216"/>
      <c r="JA114" s="216"/>
      <c r="JB114" s="216"/>
      <c r="JC114" s="216"/>
      <c r="JD114" s="216"/>
      <c r="JE114" s="216"/>
      <c r="JF114" s="216"/>
      <c r="JG114" s="216"/>
      <c r="JH114" s="216"/>
      <c r="JI114" s="216"/>
      <c r="JJ114" s="216"/>
      <c r="JK114" s="216"/>
      <c r="JL114" s="216"/>
      <c r="JM114" s="216"/>
      <c r="JN114" s="216"/>
      <c r="JO114" s="216"/>
      <c r="JP114" s="216"/>
      <c r="JQ114" s="216"/>
      <c r="JR114" s="216"/>
      <c r="JS114" s="216"/>
      <c r="JT114" s="216"/>
      <c r="JU114" s="216"/>
      <c r="JV114" s="216"/>
      <c r="JW114" s="216"/>
      <c r="JX114" s="216"/>
      <c r="JY114" s="216"/>
      <c r="JZ114" s="216"/>
      <c r="KA114" s="216"/>
      <c r="KB114" s="216"/>
      <c r="KC114" s="216"/>
      <c r="KD114" s="216"/>
      <c r="KE114" s="216"/>
      <c r="KF114" s="216"/>
      <c r="KG114" s="216"/>
      <c r="KH114" s="216"/>
      <c r="KI114" s="216"/>
      <c r="KJ114" s="216"/>
      <c r="KK114" s="216"/>
      <c r="KL114" s="216"/>
      <c r="KM114" s="216"/>
      <c r="KN114" s="216"/>
      <c r="KO114" s="216"/>
      <c r="KP114" s="216"/>
      <c r="KQ114" s="216"/>
      <c r="KR114" s="216"/>
      <c r="KS114" s="216"/>
      <c r="KT114" s="216"/>
      <c r="KU114" s="216"/>
      <c r="KV114" s="216"/>
      <c r="KW114" s="216"/>
      <c r="KX114" s="216"/>
      <c r="KY114" s="216"/>
      <c r="KZ114" s="216"/>
      <c r="LA114" s="216"/>
      <c r="LB114" s="216"/>
      <c r="LC114" s="216"/>
      <c r="LD114" s="216"/>
      <c r="LE114" s="216"/>
      <c r="LF114" s="216"/>
      <c r="LG114" s="216"/>
      <c r="LH114" s="216"/>
      <c r="LI114" s="216"/>
      <c r="LJ114" s="216"/>
      <c r="LK114" s="216"/>
      <c r="LL114" s="216"/>
      <c r="LM114" s="216"/>
      <c r="LN114" s="216"/>
      <c r="LO114" s="216"/>
      <c r="LP114" s="216"/>
      <c r="LQ114" s="216"/>
      <c r="LR114" s="216"/>
      <c r="LS114" s="216"/>
      <c r="LT114" s="216"/>
      <c r="LU114" s="216"/>
      <c r="LV114" s="216"/>
      <c r="LW114" s="216"/>
      <c r="LX114" s="216"/>
      <c r="LY114" s="216"/>
      <c r="LZ114" s="216"/>
      <c r="MA114" s="216"/>
      <c r="MB114" s="216"/>
      <c r="MC114" s="216"/>
      <c r="MD114" s="216"/>
      <c r="ME114" s="216"/>
      <c r="MF114" s="216"/>
      <c r="MG114" s="216"/>
      <c r="MH114" s="216"/>
      <c r="MI114" s="216"/>
      <c r="MJ114" s="216"/>
      <c r="MK114" s="216"/>
      <c r="ML114" s="216"/>
      <c r="MM114" s="216"/>
      <c r="MN114" s="216"/>
      <c r="MO114" s="216"/>
      <c r="MP114" s="216"/>
      <c r="MQ114" s="216"/>
      <c r="MR114" s="216"/>
      <c r="MS114" s="216"/>
      <c r="MT114" s="216"/>
      <c r="MU114" s="216"/>
      <c r="MV114" s="216"/>
      <c r="MW114" s="216"/>
      <c r="MX114" s="216"/>
      <c r="MY114" s="216"/>
      <c r="MZ114" s="216"/>
      <c r="NA114" s="216"/>
      <c r="NB114" s="216"/>
      <c r="NC114" s="216"/>
      <c r="ND114" s="216"/>
      <c r="NE114" s="216"/>
      <c r="NF114" s="216"/>
      <c r="NG114" s="216"/>
      <c r="NH114" s="216"/>
      <c r="NI114" s="216"/>
      <c r="NJ114" s="216"/>
      <c r="NK114" s="216"/>
      <c r="NL114" s="216"/>
      <c r="NM114" s="216"/>
      <c r="NN114" s="216"/>
      <c r="NO114" s="216"/>
      <c r="NP114" s="216"/>
      <c r="NQ114" s="216"/>
      <c r="NR114" s="216"/>
      <c r="NS114" s="216"/>
      <c r="NT114" s="216"/>
      <c r="NU114" s="216"/>
      <c r="NV114" s="216"/>
      <c r="NW114" s="216"/>
      <c r="NX114" s="216"/>
      <c r="NY114" s="216"/>
      <c r="NZ114" s="216"/>
      <c r="OA114" s="216"/>
      <c r="OB114" s="216"/>
      <c r="OC114" s="216"/>
      <c r="OD114" s="216"/>
      <c r="OE114" s="216"/>
      <c r="OF114" s="216"/>
      <c r="OG114" s="216"/>
      <c r="OH114" s="216"/>
      <c r="OI114" s="216"/>
      <c r="OJ114" s="216"/>
      <c r="OK114" s="216"/>
      <c r="OL114" s="216"/>
      <c r="OM114" s="216"/>
      <c r="ON114" s="216"/>
      <c r="OO114" s="216"/>
      <c r="OP114" s="216"/>
      <c r="OQ114" s="216"/>
      <c r="OR114" s="216"/>
      <c r="OS114" s="216"/>
      <c r="OT114" s="216"/>
      <c r="OU114" s="216"/>
      <c r="OV114" s="216"/>
      <c r="OW114" s="216"/>
      <c r="OX114" s="216"/>
      <c r="OY114" s="216"/>
      <c r="OZ114" s="216"/>
      <c r="PA114" s="216"/>
      <c r="PB114" s="216"/>
      <c r="PC114" s="216"/>
      <c r="PD114" s="216"/>
      <c r="PE114" s="216"/>
      <c r="PF114" s="216"/>
      <c r="PG114" s="216"/>
      <c r="PH114" s="216"/>
      <c r="PI114" s="216"/>
      <c r="PJ114" s="216"/>
      <c r="PK114" s="216"/>
      <c r="PL114" s="216"/>
      <c r="PM114" s="216"/>
      <c r="PN114" s="216"/>
      <c r="PO114" s="216"/>
      <c r="PP114" s="216"/>
      <c r="PQ114" s="216"/>
      <c r="PR114" s="216"/>
      <c r="PS114" s="216"/>
      <c r="PT114" s="216"/>
      <c r="PU114" s="216"/>
      <c r="PV114" s="216"/>
      <c r="PW114" s="216"/>
      <c r="PX114" s="216"/>
      <c r="PY114" s="216"/>
      <c r="PZ114" s="216"/>
      <c r="QA114" s="216"/>
      <c r="QB114" s="216"/>
      <c r="QC114" s="216"/>
      <c r="QD114" s="216"/>
      <c r="QE114" s="216"/>
      <c r="QF114" s="216"/>
      <c r="QG114" s="216"/>
      <c r="QH114" s="216"/>
      <c r="QI114" s="216"/>
      <c r="QJ114" s="216"/>
      <c r="QK114" s="216"/>
      <c r="QL114" s="216"/>
      <c r="QM114" s="216"/>
      <c r="QN114" s="216"/>
      <c r="QO114" s="216"/>
      <c r="QP114" s="216"/>
      <c r="QQ114" s="216"/>
      <c r="QR114" s="216"/>
      <c r="QS114" s="216"/>
      <c r="QT114" s="216"/>
      <c r="QU114" s="216"/>
      <c r="QV114" s="216"/>
      <c r="QW114" s="216"/>
      <c r="QX114" s="216"/>
      <c r="QY114" s="216"/>
      <c r="QZ114" s="216"/>
      <c r="RA114" s="216"/>
      <c r="RB114" s="216"/>
      <c r="RC114" s="216"/>
      <c r="RD114" s="216"/>
      <c r="RE114" s="216"/>
      <c r="RF114" s="216"/>
      <c r="RG114" s="216"/>
      <c r="RH114" s="216"/>
      <c r="RI114" s="216"/>
      <c r="RJ114" s="216"/>
      <c r="RK114" s="216"/>
      <c r="RL114" s="216"/>
      <c r="RM114" s="216"/>
      <c r="RN114" s="216"/>
      <c r="RO114" s="216"/>
      <c r="RP114" s="216"/>
      <c r="RQ114" s="216"/>
      <c r="RR114" s="216"/>
      <c r="RS114" s="216"/>
      <c r="RT114" s="216"/>
      <c r="RU114" s="216"/>
      <c r="RV114" s="216"/>
      <c r="RW114" s="216"/>
      <c r="RX114" s="216"/>
      <c r="RY114" s="216"/>
      <c r="RZ114" s="216"/>
      <c r="SA114" s="216"/>
      <c r="SB114" s="216"/>
      <c r="SC114" s="216"/>
      <c r="SD114" s="216"/>
      <c r="SE114" s="216"/>
      <c r="SF114" s="216"/>
      <c r="SG114" s="216"/>
      <c r="SH114" s="216"/>
      <c r="SI114" s="216"/>
      <c r="SJ114" s="216"/>
      <c r="SK114" s="216"/>
      <c r="SL114" s="216"/>
      <c r="SM114" s="216"/>
      <c r="SN114" s="216"/>
      <c r="SO114" s="216"/>
      <c r="SP114" s="216"/>
      <c r="SQ114" s="216"/>
      <c r="SR114" s="216"/>
      <c r="SS114" s="216"/>
      <c r="ST114" s="216"/>
      <c r="SU114" s="216"/>
      <c r="SV114" s="216"/>
      <c r="SW114" s="216"/>
      <c r="SX114" s="216"/>
      <c r="SY114" s="216"/>
      <c r="SZ114" s="216"/>
      <c r="TA114" s="216"/>
      <c r="TB114" s="216"/>
      <c r="TC114" s="216"/>
      <c r="TD114" s="216"/>
      <c r="TE114" s="216"/>
      <c r="TF114" s="216"/>
      <c r="TG114" s="216"/>
      <c r="TH114" s="216"/>
      <c r="TI114" s="216"/>
      <c r="TJ114" s="216"/>
      <c r="TK114" s="216"/>
      <c r="TL114" s="216"/>
      <c r="TM114" s="216"/>
      <c r="TN114" s="216"/>
      <c r="TO114" s="216"/>
      <c r="TP114" s="216"/>
      <c r="TQ114" s="216"/>
      <c r="TR114" s="216"/>
      <c r="TS114" s="216"/>
      <c r="TT114" s="216"/>
      <c r="TU114" s="216"/>
      <c r="TV114" s="216"/>
      <c r="TW114" s="216"/>
      <c r="TX114" s="216"/>
      <c r="TY114" s="216"/>
      <c r="TZ114" s="216"/>
      <c r="UA114" s="216"/>
      <c r="UB114" s="216"/>
      <c r="UC114" s="216"/>
      <c r="UD114" s="216"/>
      <c r="UE114" s="216"/>
      <c r="UF114" s="216"/>
      <c r="UG114" s="216"/>
      <c r="UH114" s="216"/>
      <c r="UI114" s="216"/>
      <c r="UJ114" s="216"/>
      <c r="UK114" s="216"/>
      <c r="UL114" s="216"/>
      <c r="UM114" s="216"/>
      <c r="UN114" s="216"/>
      <c r="UO114" s="216"/>
      <c r="UP114" s="216"/>
      <c r="UQ114" s="216"/>
      <c r="UR114" s="216"/>
      <c r="US114" s="216"/>
      <c r="UT114" s="216"/>
      <c r="UU114" s="216"/>
      <c r="UV114" s="216"/>
      <c r="UW114" s="216"/>
      <c r="UX114" s="216"/>
      <c r="UY114" s="216"/>
      <c r="UZ114" s="216"/>
      <c r="VA114" s="216"/>
      <c r="VB114" s="216"/>
      <c r="VC114" s="216"/>
      <c r="VD114" s="216"/>
      <c r="VE114" s="216"/>
      <c r="VF114" s="216"/>
      <c r="VG114" s="216"/>
      <c r="VH114" s="216"/>
      <c r="VI114" s="216"/>
      <c r="VJ114" s="216"/>
      <c r="VK114" s="216"/>
      <c r="VL114" s="216"/>
      <c r="VM114" s="216"/>
      <c r="VN114" s="216"/>
      <c r="VO114" s="216"/>
      <c r="VP114" s="216"/>
      <c r="VQ114" s="216"/>
      <c r="VR114" s="216"/>
      <c r="VS114" s="216"/>
      <c r="VT114" s="216"/>
      <c r="VU114" s="216"/>
      <c r="VV114" s="216"/>
      <c r="VW114" s="216"/>
      <c r="VX114" s="216"/>
      <c r="VY114" s="216"/>
      <c r="VZ114" s="216"/>
      <c r="WA114" s="216"/>
      <c r="WB114" s="216"/>
      <c r="WC114" s="216"/>
      <c r="WD114" s="216"/>
      <c r="WE114" s="216"/>
      <c r="WF114" s="216"/>
      <c r="WG114" s="216"/>
      <c r="WH114" s="216"/>
      <c r="WI114" s="216"/>
      <c r="WJ114" s="216"/>
      <c r="WK114" s="216"/>
      <c r="WL114" s="216"/>
      <c r="WM114" s="216"/>
      <c r="WN114" s="216"/>
      <c r="WO114" s="216"/>
      <c r="WP114" s="216"/>
      <c r="WQ114" s="216"/>
      <c r="WR114" s="216"/>
      <c r="WS114" s="216"/>
      <c r="WT114" s="216"/>
      <c r="WU114" s="216"/>
      <c r="WV114" s="216"/>
      <c r="WW114" s="216"/>
      <c r="WX114" s="216"/>
      <c r="WY114" s="216"/>
      <c r="WZ114" s="216"/>
      <c r="XA114" s="216"/>
      <c r="XB114" s="216"/>
      <c r="XC114" s="216"/>
      <c r="XD114" s="216"/>
      <c r="XE114" s="216"/>
      <c r="XF114" s="216"/>
      <c r="XG114" s="216"/>
      <c r="XH114" s="216"/>
      <c r="XI114" s="216"/>
      <c r="XJ114" s="216"/>
      <c r="XK114" s="216"/>
      <c r="XL114" s="216"/>
      <c r="XM114" s="216"/>
      <c r="XN114" s="216"/>
      <c r="XO114" s="216"/>
      <c r="XP114" s="216"/>
      <c r="XQ114" s="216"/>
      <c r="XR114" s="216"/>
      <c r="XS114" s="216"/>
      <c r="XT114" s="216"/>
      <c r="XU114" s="216"/>
      <c r="XV114" s="216"/>
      <c r="XW114" s="216"/>
      <c r="XX114" s="216"/>
      <c r="XY114" s="216"/>
      <c r="XZ114" s="216"/>
      <c r="YA114" s="216"/>
      <c r="YB114" s="216"/>
      <c r="YC114" s="216"/>
      <c r="YD114" s="216"/>
      <c r="YE114" s="216"/>
      <c r="YF114" s="216"/>
      <c r="YG114" s="216"/>
      <c r="YH114" s="216"/>
      <c r="YI114" s="216"/>
      <c r="YJ114" s="216"/>
      <c r="YK114" s="216"/>
      <c r="YL114" s="216"/>
      <c r="YM114" s="216"/>
      <c r="YN114" s="216"/>
      <c r="YO114" s="216"/>
      <c r="YP114" s="216"/>
      <c r="YQ114" s="216"/>
      <c r="YR114" s="216"/>
      <c r="YS114" s="216"/>
      <c r="YT114" s="216"/>
      <c r="YU114" s="216"/>
      <c r="YV114" s="216"/>
      <c r="YW114" s="216"/>
      <c r="YX114" s="216"/>
      <c r="YY114" s="216"/>
      <c r="YZ114" s="216"/>
      <c r="ZA114" s="216"/>
      <c r="ZB114" s="216"/>
      <c r="ZC114" s="216"/>
      <c r="ZD114" s="216"/>
      <c r="ZE114" s="216"/>
      <c r="ZF114" s="216"/>
      <c r="ZG114" s="216"/>
      <c r="ZH114" s="216"/>
      <c r="ZI114" s="216"/>
      <c r="ZJ114" s="216"/>
      <c r="ZK114" s="216"/>
      <c r="ZL114" s="216"/>
      <c r="ZM114" s="216"/>
      <c r="ZN114" s="216"/>
      <c r="ZO114" s="216"/>
      <c r="ZP114" s="216"/>
      <c r="ZQ114" s="216"/>
      <c r="ZR114" s="216"/>
      <c r="ZS114" s="216"/>
      <c r="ZT114" s="216"/>
      <c r="ZU114" s="216"/>
      <c r="ZV114" s="216"/>
      <c r="ZW114" s="216"/>
      <c r="ZX114" s="216"/>
      <c r="ZY114" s="216"/>
      <c r="ZZ114" s="216"/>
      <c r="AAA114" s="216"/>
      <c r="AAB114" s="216"/>
      <c r="AAC114" s="216"/>
      <c r="AAD114" s="216"/>
      <c r="AAE114" s="216"/>
      <c r="AAF114" s="216"/>
      <c r="AAG114" s="216"/>
      <c r="AAH114" s="216"/>
      <c r="AAI114" s="216"/>
      <c r="AAJ114" s="216"/>
      <c r="AAK114" s="216"/>
      <c r="AAL114" s="216"/>
      <c r="AAM114" s="216"/>
      <c r="AAN114" s="216"/>
      <c r="AAO114" s="216"/>
      <c r="AAP114" s="216"/>
      <c r="AAQ114" s="216"/>
      <c r="AAR114" s="216"/>
      <c r="AAS114" s="216"/>
      <c r="AAT114" s="216"/>
      <c r="AAU114" s="216"/>
      <c r="AAV114" s="216"/>
      <c r="AAW114" s="216"/>
      <c r="AAX114" s="216"/>
      <c r="AAY114" s="216"/>
      <c r="AAZ114" s="216"/>
      <c r="ABA114" s="216"/>
      <c r="ABB114" s="216"/>
      <c r="ABC114" s="216"/>
      <c r="ABD114" s="216"/>
      <c r="ABE114" s="216"/>
      <c r="ABF114" s="216"/>
      <c r="ABG114" s="216"/>
      <c r="ABH114" s="216"/>
      <c r="ABI114" s="216"/>
      <c r="ABJ114" s="216"/>
      <c r="ABK114" s="216"/>
      <c r="ABL114" s="216"/>
      <c r="ABM114" s="216"/>
      <c r="ABN114" s="216"/>
      <c r="ABO114" s="216"/>
      <c r="ABP114" s="216"/>
      <c r="ABQ114" s="216"/>
      <c r="ABR114" s="216"/>
      <c r="ABS114" s="216"/>
      <c r="ABT114" s="216"/>
      <c r="ABU114" s="216"/>
      <c r="ABV114" s="216"/>
      <c r="ABW114" s="216"/>
      <c r="ABX114" s="216"/>
      <c r="ABY114" s="216"/>
      <c r="ABZ114" s="216"/>
      <c r="ACA114" s="216"/>
      <c r="ACB114" s="216"/>
      <c r="ACC114" s="216"/>
      <c r="ACD114" s="216"/>
      <c r="ACE114" s="216"/>
      <c r="ACF114" s="216"/>
      <c r="ACG114" s="216"/>
      <c r="ACH114" s="216"/>
      <c r="ACI114" s="216"/>
      <c r="ACJ114" s="216"/>
      <c r="ACK114" s="216"/>
      <c r="ACL114" s="216"/>
      <c r="ACM114" s="216"/>
      <c r="ACN114" s="216"/>
      <c r="ACO114" s="216"/>
      <c r="ACP114" s="216"/>
      <c r="ACQ114" s="216"/>
      <c r="ACR114" s="216"/>
      <c r="ACS114" s="216"/>
      <c r="ACT114" s="216"/>
      <c r="ACU114" s="216"/>
      <c r="ACV114" s="216"/>
      <c r="ACW114" s="216"/>
      <c r="ACX114" s="216"/>
      <c r="ACY114" s="216"/>
      <c r="ACZ114" s="216"/>
      <c r="ADA114" s="216"/>
      <c r="ADB114" s="216"/>
      <c r="ADC114" s="216"/>
      <c r="ADD114" s="216"/>
      <c r="ADE114" s="216"/>
      <c r="ADF114" s="216"/>
      <c r="ADG114" s="216"/>
      <c r="ADH114" s="216"/>
      <c r="ADI114" s="216"/>
      <c r="ADJ114" s="216"/>
      <c r="ADK114" s="216"/>
      <c r="ADL114" s="216"/>
      <c r="ADM114" s="216"/>
      <c r="ADN114" s="216"/>
      <c r="ADO114" s="216"/>
      <c r="ADP114" s="216"/>
      <c r="ADQ114" s="216"/>
      <c r="ADR114" s="216"/>
      <c r="ADS114" s="216"/>
      <c r="ADT114" s="216"/>
      <c r="ADU114" s="216"/>
      <c r="ADV114" s="216"/>
      <c r="ADW114" s="216"/>
      <c r="ADX114" s="216"/>
      <c r="ADY114" s="216"/>
      <c r="ADZ114" s="216"/>
      <c r="AEA114" s="216"/>
      <c r="AEB114" s="216"/>
      <c r="AEC114" s="216"/>
      <c r="AED114" s="216"/>
      <c r="AEE114" s="216"/>
      <c r="AEF114" s="216"/>
      <c r="AEG114" s="216"/>
      <c r="AEH114" s="216"/>
      <c r="AEI114" s="216"/>
      <c r="AEJ114" s="216"/>
      <c r="AEK114" s="216"/>
      <c r="AEL114" s="216"/>
      <c r="AEM114" s="216"/>
      <c r="AEN114" s="216"/>
      <c r="AEO114" s="216"/>
      <c r="AEP114" s="216"/>
      <c r="AEQ114" s="216"/>
      <c r="AER114" s="216"/>
      <c r="AES114" s="216"/>
      <c r="AET114" s="216"/>
      <c r="AEU114" s="216"/>
      <c r="AEV114" s="216"/>
      <c r="AEW114" s="216"/>
      <c r="AEX114" s="216"/>
      <c r="AEY114" s="216"/>
      <c r="AEZ114" s="216"/>
      <c r="AFA114" s="216"/>
      <c r="AFB114" s="216"/>
      <c r="AFC114" s="216"/>
      <c r="AFD114" s="216"/>
      <c r="AFE114" s="216"/>
      <c r="AFF114" s="216"/>
      <c r="AFG114" s="216"/>
      <c r="AFH114" s="216"/>
      <c r="AFI114" s="216"/>
      <c r="AFJ114" s="216"/>
      <c r="AFK114" s="216"/>
      <c r="AFL114" s="216"/>
      <c r="AFM114" s="216"/>
      <c r="AFN114" s="216"/>
      <c r="AFO114" s="216"/>
      <c r="AFP114" s="216"/>
      <c r="AFQ114" s="216"/>
      <c r="AFR114" s="216"/>
      <c r="AFS114" s="216"/>
      <c r="AFT114" s="216"/>
      <c r="AFU114" s="216"/>
      <c r="AFV114" s="216"/>
      <c r="AFW114" s="216"/>
      <c r="AFX114" s="216"/>
      <c r="AFY114" s="216"/>
      <c r="AFZ114" s="216"/>
      <c r="AGA114" s="216"/>
      <c r="AGB114" s="216"/>
      <c r="AGC114" s="216"/>
      <c r="AGD114" s="216"/>
      <c r="AGE114" s="216"/>
      <c r="AGF114" s="216"/>
      <c r="AGG114" s="216"/>
      <c r="AGH114" s="216"/>
      <c r="AGI114" s="216"/>
      <c r="AGJ114" s="216"/>
      <c r="AGK114" s="216"/>
      <c r="AGL114" s="216"/>
      <c r="AGM114" s="216"/>
      <c r="AGN114" s="216"/>
      <c r="AGO114" s="216"/>
      <c r="AGP114" s="216"/>
      <c r="AGQ114" s="216"/>
      <c r="AGR114" s="216"/>
      <c r="AGS114" s="216"/>
      <c r="AGT114" s="216"/>
      <c r="AGU114" s="216"/>
      <c r="AGV114" s="216"/>
      <c r="AGW114" s="216"/>
      <c r="AGX114" s="216"/>
      <c r="AGY114" s="216"/>
      <c r="AGZ114" s="216"/>
      <c r="AHA114" s="216"/>
      <c r="AHB114" s="216"/>
      <c r="AHC114" s="216"/>
      <c r="AHD114" s="216"/>
      <c r="AHE114" s="216"/>
      <c r="AHF114" s="216"/>
      <c r="AHG114" s="216"/>
      <c r="AHH114" s="216"/>
      <c r="AHI114" s="216"/>
      <c r="AHJ114" s="216"/>
      <c r="AHK114" s="216"/>
      <c r="AHL114" s="216"/>
      <c r="AHM114" s="216"/>
      <c r="AHN114" s="216"/>
      <c r="AHO114" s="216"/>
      <c r="AHP114" s="216"/>
      <c r="AHQ114" s="216"/>
      <c r="AHR114" s="216"/>
      <c r="AHS114" s="216"/>
      <c r="AHT114" s="216"/>
      <c r="AHU114" s="216"/>
      <c r="AHV114" s="216"/>
      <c r="AHW114" s="216"/>
      <c r="AHX114" s="216"/>
      <c r="AHY114" s="216"/>
      <c r="AHZ114" s="216"/>
      <c r="AIA114" s="216"/>
      <c r="AIB114" s="216"/>
      <c r="AIC114" s="216"/>
      <c r="AID114" s="216"/>
      <c r="AIE114" s="216"/>
      <c r="AIF114" s="216"/>
      <c r="AIG114" s="216"/>
      <c r="AIH114" s="216"/>
      <c r="AII114" s="216"/>
      <c r="AIJ114" s="216"/>
      <c r="AIK114" s="216"/>
      <c r="AIL114" s="216"/>
      <c r="AIM114" s="216"/>
      <c r="AIN114" s="216"/>
      <c r="AIO114" s="216"/>
      <c r="AIP114" s="216"/>
      <c r="AIQ114" s="216"/>
      <c r="AIR114" s="216"/>
      <c r="AIS114" s="216"/>
      <c r="AIT114" s="216"/>
      <c r="AIU114" s="216"/>
      <c r="AIV114" s="216"/>
      <c r="AIW114" s="216"/>
      <c r="AIX114" s="216"/>
      <c r="AIY114" s="216"/>
      <c r="AIZ114" s="216"/>
      <c r="AJA114" s="216"/>
      <c r="AJB114" s="216"/>
      <c r="AJC114" s="216"/>
      <c r="AJD114" s="216"/>
      <c r="AJE114" s="216"/>
      <c r="AJF114" s="216"/>
      <c r="AJG114" s="216"/>
      <c r="AJH114" s="216"/>
      <c r="AJI114" s="216"/>
      <c r="AJJ114" s="216"/>
      <c r="AJK114" s="216"/>
      <c r="AJL114" s="216"/>
      <c r="AJM114" s="216"/>
      <c r="AJN114" s="216"/>
      <c r="AJO114" s="216"/>
      <c r="AJP114" s="216"/>
      <c r="AJQ114" s="216"/>
      <c r="AJR114" s="216"/>
      <c r="AJS114" s="216"/>
      <c r="AJT114" s="216"/>
      <c r="AJU114" s="216"/>
      <c r="AJV114" s="216"/>
      <c r="AJW114" s="216"/>
      <c r="AJX114" s="216"/>
      <c r="AJY114" s="216"/>
      <c r="AJZ114" s="216"/>
      <c r="AKA114" s="216"/>
      <c r="AKB114" s="216"/>
      <c r="AKC114" s="216"/>
      <c r="AKD114" s="216"/>
      <c r="AKE114" s="216"/>
      <c r="AKF114" s="216"/>
      <c r="AKG114" s="216"/>
      <c r="AKH114" s="216"/>
      <c r="AKI114" s="216"/>
      <c r="AKJ114" s="216"/>
      <c r="AKK114" s="216"/>
      <c r="AKL114" s="216"/>
      <c r="AKM114" s="216"/>
      <c r="AKN114" s="216"/>
      <c r="AKO114" s="216"/>
      <c r="AKP114" s="216"/>
      <c r="AKQ114" s="216"/>
      <c r="AKR114" s="216"/>
      <c r="AKS114" s="216"/>
      <c r="AKT114" s="216"/>
      <c r="AKU114" s="216"/>
      <c r="AKV114" s="216"/>
      <c r="AKW114" s="216"/>
      <c r="AKX114" s="216"/>
      <c r="AKY114" s="216"/>
      <c r="AKZ114" s="216"/>
      <c r="ALA114" s="216"/>
      <c r="ALB114" s="216"/>
      <c r="ALC114" s="216"/>
      <c r="ALD114" s="216"/>
      <c r="ALE114" s="216"/>
      <c r="ALF114" s="216"/>
      <c r="ALG114" s="216"/>
      <c r="ALH114" s="216"/>
      <c r="ALI114" s="216"/>
      <c r="ALJ114" s="216"/>
      <c r="ALK114" s="216"/>
      <c r="ALL114" s="216"/>
      <c r="ALM114" s="216"/>
      <c r="ALN114" s="216"/>
      <c r="ALO114" s="216"/>
      <c r="ALP114" s="216"/>
      <c r="ALQ114" s="216"/>
      <c r="ALR114" s="216"/>
      <c r="ALS114" s="216"/>
      <c r="ALT114" s="216"/>
      <c r="ALU114" s="216"/>
      <c r="ALV114" s="216"/>
      <c r="ALW114" s="216"/>
      <c r="ALX114" s="216"/>
      <c r="ALY114" s="216"/>
      <c r="ALZ114" s="216"/>
      <c r="AMA114" s="216"/>
      <c r="AMB114" s="216"/>
      <c r="AMC114" s="216"/>
      <c r="AMD114" s="216"/>
      <c r="AME114" s="216"/>
      <c r="AMF114" s="216"/>
      <c r="AMG114" s="216"/>
      <c r="AMH114" s="216"/>
      <c r="AMI114" s="216"/>
      <c r="AMJ114" s="216"/>
      <c r="AMK114" s="216"/>
      <c r="AML114" s="216"/>
      <c r="AMM114" s="216"/>
      <c r="AMN114" s="216"/>
      <c r="AMO114" s="216"/>
      <c r="AMP114" s="216"/>
      <c r="AMQ114" s="216"/>
      <c r="AMR114" s="216"/>
      <c r="AMS114" s="216"/>
      <c r="AMT114" s="216"/>
      <c r="AMU114" s="216"/>
      <c r="AMV114" s="216"/>
      <c r="AMW114" s="216"/>
      <c r="AMX114" s="216"/>
      <c r="AMY114" s="216"/>
      <c r="AMZ114" s="216"/>
      <c r="ANA114" s="216"/>
      <c r="ANB114" s="216"/>
      <c r="ANC114" s="216"/>
      <c r="AND114" s="216"/>
      <c r="ANE114" s="216"/>
      <c r="ANF114" s="216"/>
      <c r="ANG114" s="216"/>
      <c r="ANH114" s="216"/>
      <c r="ANI114" s="216"/>
      <c r="ANJ114" s="216"/>
      <c r="ANK114" s="216"/>
      <c r="ANL114" s="216"/>
      <c r="ANM114" s="216"/>
      <c r="ANN114" s="216"/>
      <c r="ANO114" s="216"/>
      <c r="ANP114" s="216"/>
      <c r="ANQ114" s="216"/>
      <c r="ANR114" s="216"/>
      <c r="ANS114" s="216"/>
      <c r="ANT114" s="216"/>
      <c r="ANU114" s="216"/>
      <c r="ANV114" s="216"/>
      <c r="ANW114" s="216"/>
      <c r="ANX114" s="216"/>
      <c r="ANY114" s="216"/>
      <c r="ANZ114" s="216"/>
      <c r="AOA114" s="216"/>
      <c r="AOB114" s="216"/>
      <c r="AOC114" s="216"/>
      <c r="AOD114" s="216"/>
      <c r="AOE114" s="216"/>
      <c r="AOF114" s="216"/>
      <c r="AOG114" s="216"/>
      <c r="AOH114" s="216"/>
      <c r="AOI114" s="216"/>
      <c r="AOJ114" s="216"/>
      <c r="AOK114" s="216"/>
      <c r="AOL114" s="216"/>
      <c r="AOM114" s="216"/>
      <c r="AON114" s="216"/>
      <c r="AOO114" s="216"/>
      <c r="AOP114" s="216"/>
      <c r="AOQ114" s="216"/>
      <c r="AOR114" s="216"/>
      <c r="AOS114" s="216"/>
      <c r="AOT114" s="216"/>
      <c r="AOU114" s="216"/>
      <c r="AOV114" s="216"/>
      <c r="AOW114" s="216"/>
      <c r="AOX114" s="216"/>
      <c r="AOY114" s="216"/>
      <c r="AOZ114" s="216"/>
      <c r="APA114" s="216"/>
      <c r="APB114" s="216"/>
      <c r="APC114" s="216"/>
      <c r="APD114" s="216"/>
      <c r="APE114" s="216"/>
      <c r="APF114" s="216"/>
      <c r="APG114" s="216"/>
      <c r="APH114" s="216"/>
      <c r="API114" s="216"/>
      <c r="APJ114" s="216"/>
      <c r="APK114" s="216"/>
      <c r="APL114" s="216"/>
      <c r="APM114" s="216"/>
      <c r="APN114" s="216"/>
      <c r="APO114" s="216"/>
      <c r="APP114" s="216"/>
      <c r="APQ114" s="216"/>
      <c r="APR114" s="216"/>
      <c r="APS114" s="216"/>
      <c r="APT114" s="216"/>
      <c r="APU114" s="216"/>
      <c r="APV114" s="216"/>
      <c r="APW114" s="216"/>
      <c r="APX114" s="216"/>
      <c r="APY114" s="216"/>
      <c r="APZ114" s="216"/>
      <c r="AQA114" s="216"/>
      <c r="AQB114" s="216"/>
      <c r="AQC114" s="216"/>
      <c r="AQD114" s="216"/>
      <c r="AQE114" s="216"/>
      <c r="AQF114" s="216"/>
      <c r="AQG114" s="216"/>
      <c r="AQH114" s="216"/>
      <c r="AQI114" s="216"/>
      <c r="AQJ114" s="216"/>
      <c r="AQK114" s="216"/>
      <c r="AQL114" s="216"/>
      <c r="AQM114" s="216"/>
      <c r="AQN114" s="216"/>
      <c r="AQO114" s="216"/>
      <c r="AQP114" s="216"/>
      <c r="AQQ114" s="216"/>
      <c r="AQR114" s="216"/>
      <c r="AQS114" s="216"/>
      <c r="AQT114" s="216"/>
      <c r="AQU114" s="216"/>
      <c r="AQV114" s="216"/>
      <c r="AQW114" s="216"/>
      <c r="AQX114" s="216"/>
      <c r="AQY114" s="216"/>
      <c r="AQZ114" s="216"/>
      <c r="ARA114" s="216"/>
      <c r="ARB114" s="216"/>
      <c r="ARC114" s="216"/>
      <c r="ARD114" s="216"/>
      <c r="ARE114" s="216"/>
      <c r="ARF114" s="216"/>
      <c r="ARG114" s="216"/>
      <c r="ARH114" s="216"/>
      <c r="ARI114" s="216"/>
      <c r="ARJ114" s="216"/>
      <c r="ARK114" s="216"/>
      <c r="ARL114" s="216"/>
      <c r="ARM114" s="216"/>
      <c r="ARN114" s="216"/>
      <c r="ARO114" s="216"/>
      <c r="ARP114" s="216"/>
      <c r="ARQ114" s="216"/>
      <c r="ARR114" s="216"/>
      <c r="ARS114" s="216"/>
      <c r="ART114" s="216"/>
      <c r="ARU114" s="216"/>
      <c r="ARV114" s="216"/>
      <c r="ARW114" s="216"/>
      <c r="ARX114" s="216"/>
      <c r="ARY114" s="216"/>
      <c r="ARZ114" s="216"/>
      <c r="ASA114" s="216"/>
      <c r="ASB114" s="216"/>
      <c r="ASC114" s="216"/>
      <c r="ASD114" s="216"/>
      <c r="ASE114" s="216"/>
      <c r="ASF114" s="216"/>
      <c r="ASG114" s="216"/>
      <c r="ASH114" s="216"/>
      <c r="ASI114" s="216"/>
      <c r="ASJ114" s="216"/>
      <c r="ASK114" s="216"/>
      <c r="ASL114" s="216"/>
      <c r="ASM114" s="216"/>
      <c r="ASN114" s="216"/>
      <c r="ASO114" s="216"/>
      <c r="ASP114" s="216"/>
      <c r="ASQ114" s="216"/>
      <c r="ASR114" s="216"/>
      <c r="ASS114" s="216"/>
      <c r="AST114" s="216"/>
      <c r="ASU114" s="216"/>
      <c r="ASV114" s="216"/>
      <c r="ASW114" s="216"/>
      <c r="ASX114" s="216"/>
      <c r="ASY114" s="216"/>
      <c r="ASZ114" s="216"/>
      <c r="ATA114" s="216"/>
      <c r="ATB114" s="216"/>
      <c r="ATC114" s="216"/>
      <c r="ATD114" s="216"/>
      <c r="ATE114" s="216"/>
      <c r="ATF114" s="216"/>
      <c r="ATG114" s="216"/>
      <c r="ATH114" s="216"/>
      <c r="ATI114" s="216"/>
      <c r="ATJ114" s="216"/>
      <c r="ATK114" s="216"/>
      <c r="ATL114" s="216"/>
      <c r="ATM114" s="216"/>
      <c r="ATN114" s="216"/>
      <c r="ATO114" s="216"/>
      <c r="ATP114" s="216"/>
      <c r="ATQ114" s="216"/>
      <c r="ATR114" s="216"/>
      <c r="ATS114" s="216"/>
      <c r="ATT114" s="216"/>
      <c r="ATU114" s="216"/>
      <c r="ATV114" s="216"/>
      <c r="ATW114" s="216"/>
      <c r="ATX114" s="216"/>
      <c r="ATY114" s="216"/>
      <c r="ATZ114" s="216"/>
      <c r="AUA114" s="216"/>
      <c r="AUB114" s="216"/>
      <c r="AUC114" s="216"/>
      <c r="AUD114" s="216"/>
      <c r="AUE114" s="216"/>
      <c r="AUF114" s="216"/>
      <c r="AUG114" s="216"/>
      <c r="AUH114" s="216"/>
      <c r="AUI114" s="216"/>
      <c r="AUJ114" s="216"/>
      <c r="AUK114" s="216"/>
      <c r="AUL114" s="216"/>
      <c r="AUM114" s="216"/>
      <c r="AUN114" s="216"/>
      <c r="AUO114" s="216"/>
      <c r="AUP114" s="216"/>
      <c r="AUQ114" s="216"/>
      <c r="AUR114" s="216"/>
      <c r="AUS114" s="216"/>
      <c r="AUT114" s="216"/>
      <c r="AUU114" s="216"/>
      <c r="AUV114" s="216"/>
      <c r="AUW114" s="216"/>
      <c r="AUX114" s="216"/>
      <c r="AUY114" s="216"/>
      <c r="AUZ114" s="216"/>
      <c r="AVA114" s="216"/>
      <c r="AVB114" s="216"/>
      <c r="AVC114" s="216"/>
      <c r="AVD114" s="216"/>
      <c r="AVE114" s="216"/>
      <c r="AVF114" s="216"/>
      <c r="AVG114" s="216"/>
      <c r="AVH114" s="216"/>
      <c r="AVI114" s="216"/>
      <c r="AVJ114" s="216"/>
      <c r="AVK114" s="216"/>
      <c r="AVL114" s="216"/>
      <c r="AVM114" s="216"/>
      <c r="AVN114" s="216"/>
      <c r="AVO114" s="216"/>
      <c r="AVP114" s="216"/>
      <c r="AVQ114" s="216"/>
      <c r="AVR114" s="216"/>
      <c r="AVS114" s="216"/>
      <c r="AVT114" s="216"/>
      <c r="AVU114" s="216"/>
      <c r="AVV114" s="216"/>
      <c r="AVW114" s="216"/>
      <c r="AVX114" s="216"/>
      <c r="AVY114" s="216"/>
      <c r="AVZ114" s="216"/>
      <c r="AWA114" s="216"/>
      <c r="AWB114" s="216"/>
      <c r="AWC114" s="216"/>
      <c r="AWD114" s="216"/>
      <c r="AWE114" s="216"/>
      <c r="AWF114" s="216"/>
      <c r="AWG114" s="216"/>
      <c r="AWH114" s="216"/>
      <c r="AWI114" s="216"/>
      <c r="AWJ114" s="216"/>
      <c r="AWK114" s="216"/>
      <c r="AWL114" s="216"/>
      <c r="AWM114" s="216"/>
      <c r="AWN114" s="216"/>
      <c r="AWO114" s="216"/>
      <c r="AWP114" s="216"/>
      <c r="AWQ114" s="216"/>
      <c r="AWR114" s="216"/>
      <c r="AWS114" s="216"/>
      <c r="AWT114" s="216"/>
      <c r="AWU114" s="216"/>
      <c r="AWV114" s="216"/>
      <c r="AWW114" s="216"/>
      <c r="AWX114" s="216"/>
      <c r="AWY114" s="216"/>
      <c r="AWZ114" s="216"/>
      <c r="AXA114" s="216"/>
      <c r="AXB114" s="216"/>
      <c r="AXC114" s="216"/>
      <c r="AXD114" s="216"/>
      <c r="AXE114" s="216"/>
      <c r="AXF114" s="216"/>
      <c r="AXG114" s="216"/>
      <c r="AXH114" s="216"/>
      <c r="AXI114" s="216"/>
      <c r="AXJ114" s="216"/>
      <c r="AXK114" s="216"/>
      <c r="AXL114" s="216"/>
      <c r="AXM114" s="216"/>
      <c r="AXN114" s="216"/>
      <c r="AXO114" s="216"/>
      <c r="AXP114" s="216"/>
      <c r="AXQ114" s="216"/>
      <c r="AXR114" s="216"/>
      <c r="AXS114" s="216"/>
      <c r="AXT114" s="216"/>
      <c r="AXU114" s="216"/>
      <c r="AXV114" s="216"/>
      <c r="AXW114" s="216"/>
      <c r="AXX114" s="216"/>
      <c r="AXY114" s="216"/>
      <c r="AXZ114" s="216"/>
      <c r="AYA114" s="216"/>
      <c r="AYB114" s="216"/>
      <c r="AYC114" s="216"/>
      <c r="AYD114" s="216"/>
      <c r="AYE114" s="216"/>
      <c r="AYF114" s="216"/>
      <c r="AYG114" s="216"/>
      <c r="AYH114" s="216"/>
      <c r="AYI114" s="216"/>
      <c r="AYJ114" s="216"/>
      <c r="AYK114" s="216"/>
      <c r="AYL114" s="216"/>
      <c r="AYM114" s="216"/>
      <c r="AYN114" s="216"/>
      <c r="AYO114" s="216"/>
      <c r="AYP114" s="216"/>
      <c r="AYQ114" s="216"/>
      <c r="AYR114" s="216"/>
      <c r="AYS114" s="216"/>
      <c r="AYT114" s="216"/>
      <c r="AYU114" s="216"/>
      <c r="AYV114" s="216"/>
      <c r="AYW114" s="216"/>
      <c r="AYX114" s="216"/>
      <c r="AYY114" s="216"/>
      <c r="AYZ114" s="216"/>
      <c r="AZA114" s="216"/>
      <c r="AZB114" s="216"/>
      <c r="AZC114" s="216"/>
      <c r="AZD114" s="216"/>
      <c r="AZE114" s="216"/>
      <c r="AZF114" s="216"/>
      <c r="AZG114" s="216"/>
      <c r="AZH114" s="216"/>
      <c r="AZI114" s="216"/>
      <c r="AZJ114" s="216"/>
      <c r="AZK114" s="216"/>
      <c r="AZL114" s="216"/>
      <c r="AZM114" s="216"/>
      <c r="AZN114" s="216"/>
      <c r="AZO114" s="216"/>
      <c r="AZP114" s="216"/>
      <c r="AZQ114" s="216"/>
      <c r="AZR114" s="216"/>
      <c r="AZS114" s="216"/>
      <c r="AZT114" s="216"/>
      <c r="AZU114" s="216"/>
      <c r="AZV114" s="216"/>
      <c r="AZW114" s="216"/>
      <c r="AZX114" s="216"/>
      <c r="AZY114" s="216"/>
      <c r="AZZ114" s="216"/>
      <c r="BAA114" s="216"/>
      <c r="BAB114" s="216"/>
      <c r="BAC114" s="216"/>
      <c r="BAD114" s="216"/>
      <c r="BAE114" s="216"/>
      <c r="BAF114" s="216"/>
      <c r="BAG114" s="216"/>
      <c r="BAH114" s="216"/>
      <c r="BAI114" s="216"/>
      <c r="BAJ114" s="216"/>
      <c r="BAK114" s="216"/>
      <c r="BAL114" s="216"/>
      <c r="BAM114" s="216"/>
      <c r="BAN114" s="216"/>
      <c r="BAO114" s="216"/>
      <c r="BAP114" s="216"/>
      <c r="BAQ114" s="216"/>
      <c r="BAR114" s="216"/>
      <c r="BAS114" s="216"/>
      <c r="BAT114" s="216"/>
      <c r="BAU114" s="216"/>
      <c r="BAV114" s="216"/>
      <c r="BAW114" s="216"/>
      <c r="BAX114" s="216"/>
      <c r="BAY114" s="216"/>
      <c r="BAZ114" s="216"/>
      <c r="BBA114" s="216"/>
      <c r="BBB114" s="216"/>
      <c r="BBC114" s="216"/>
      <c r="BBD114" s="216"/>
      <c r="BBE114" s="216"/>
      <c r="BBF114" s="216"/>
      <c r="BBG114" s="216"/>
      <c r="BBH114" s="216"/>
      <c r="BBI114" s="216"/>
      <c r="BBJ114" s="216"/>
      <c r="BBK114" s="216"/>
      <c r="BBL114" s="216"/>
      <c r="BBM114" s="216"/>
      <c r="BBN114" s="216"/>
      <c r="BBO114" s="216"/>
      <c r="BBP114" s="216"/>
      <c r="BBQ114" s="216"/>
      <c r="BBR114" s="216"/>
      <c r="BBS114" s="216"/>
      <c r="BBT114" s="216"/>
      <c r="BBU114" s="216"/>
      <c r="BBV114" s="216"/>
      <c r="BBW114" s="216"/>
      <c r="BBX114" s="216"/>
      <c r="BBY114" s="216"/>
      <c r="BBZ114" s="216"/>
      <c r="BCA114" s="216"/>
      <c r="BCB114" s="216"/>
      <c r="BCC114" s="216"/>
      <c r="BCD114" s="216"/>
      <c r="BCE114" s="216"/>
      <c r="BCF114" s="216"/>
      <c r="BCG114" s="216"/>
      <c r="BCH114" s="216"/>
      <c r="BCI114" s="216"/>
      <c r="BCJ114" s="216"/>
      <c r="BCK114" s="216"/>
      <c r="BCL114" s="216"/>
      <c r="BCM114" s="216"/>
      <c r="BCN114" s="216"/>
      <c r="BCO114" s="216"/>
      <c r="BCP114" s="216"/>
      <c r="BCQ114" s="216"/>
      <c r="BCR114" s="216"/>
      <c r="BCS114" s="216"/>
      <c r="BCT114" s="216"/>
      <c r="BCU114" s="216"/>
      <c r="BCV114" s="216"/>
      <c r="BCW114" s="216"/>
      <c r="BCX114" s="216"/>
      <c r="BCY114" s="216"/>
      <c r="BCZ114" s="216"/>
      <c r="BDA114" s="216"/>
      <c r="BDB114" s="216"/>
      <c r="BDC114" s="216"/>
      <c r="BDD114" s="216"/>
      <c r="BDE114" s="216"/>
      <c r="BDF114" s="216"/>
      <c r="BDG114" s="216"/>
      <c r="BDH114" s="216"/>
      <c r="BDI114" s="216"/>
      <c r="BDJ114" s="216"/>
      <c r="BDK114" s="216"/>
      <c r="BDL114" s="216"/>
      <c r="BDM114" s="216"/>
      <c r="BDN114" s="216"/>
      <c r="BDO114" s="216"/>
      <c r="BDP114" s="216"/>
      <c r="BDQ114" s="216"/>
      <c r="BDR114" s="216"/>
      <c r="BDS114" s="216"/>
      <c r="BDT114" s="216"/>
      <c r="BDU114" s="216"/>
      <c r="BDV114" s="216"/>
      <c r="BDW114" s="216"/>
      <c r="BDX114" s="216"/>
      <c r="BDY114" s="216"/>
      <c r="BDZ114" s="216"/>
      <c r="BEA114" s="216"/>
      <c r="BEB114" s="216"/>
      <c r="BEC114" s="216"/>
      <c r="BED114" s="216"/>
      <c r="BEE114" s="216"/>
      <c r="BEF114" s="216"/>
      <c r="BEG114" s="216"/>
      <c r="BEH114" s="216"/>
      <c r="BEI114" s="216"/>
      <c r="BEJ114" s="216"/>
      <c r="BEK114" s="216"/>
      <c r="BEL114" s="216"/>
      <c r="BEM114" s="216"/>
      <c r="BEN114" s="216"/>
      <c r="BEO114" s="216"/>
      <c r="BEP114" s="216"/>
      <c r="BEQ114" s="216"/>
      <c r="BER114" s="216"/>
      <c r="BES114" s="216"/>
      <c r="BET114" s="216"/>
      <c r="BEU114" s="216"/>
      <c r="BEV114" s="216"/>
      <c r="BEW114" s="216"/>
      <c r="BEX114" s="216"/>
      <c r="BEY114" s="216"/>
      <c r="BEZ114" s="216"/>
      <c r="BFA114" s="216"/>
      <c r="BFB114" s="216"/>
      <c r="BFC114" s="216"/>
      <c r="BFD114" s="216"/>
      <c r="BFE114" s="216"/>
      <c r="BFF114" s="216"/>
      <c r="BFG114" s="216"/>
      <c r="BFH114" s="216"/>
      <c r="BFI114" s="216"/>
      <c r="BFJ114" s="216"/>
      <c r="BFK114" s="216"/>
      <c r="BFL114" s="216"/>
      <c r="BFM114" s="216"/>
      <c r="BFN114" s="216"/>
      <c r="BFO114" s="216"/>
      <c r="BFP114" s="216"/>
      <c r="BFQ114" s="216"/>
      <c r="BFR114" s="216"/>
      <c r="BFS114" s="216"/>
      <c r="BFT114" s="216"/>
      <c r="BFU114" s="216"/>
      <c r="BFV114" s="216"/>
      <c r="BFW114" s="216"/>
      <c r="BFX114" s="216"/>
      <c r="BFY114" s="216"/>
      <c r="BFZ114" s="216"/>
      <c r="BGA114" s="216"/>
      <c r="BGB114" s="216"/>
      <c r="BGC114" s="216"/>
      <c r="BGD114" s="216"/>
      <c r="BGE114" s="216"/>
      <c r="BGF114" s="216"/>
      <c r="BGG114" s="216"/>
      <c r="BGH114" s="216"/>
      <c r="BGI114" s="216"/>
      <c r="BGJ114" s="216"/>
      <c r="BGK114" s="216"/>
      <c r="BGL114" s="216"/>
      <c r="BGM114" s="216"/>
      <c r="BGN114" s="216"/>
      <c r="BGO114" s="216"/>
      <c r="BGP114" s="216"/>
      <c r="BGQ114" s="216"/>
      <c r="BGR114" s="216"/>
      <c r="BGS114" s="216"/>
      <c r="BGT114" s="216"/>
      <c r="BGU114" s="216"/>
      <c r="BGV114" s="216"/>
      <c r="BGW114" s="216"/>
      <c r="BGX114" s="216"/>
      <c r="BGY114" s="216"/>
      <c r="BGZ114" s="216"/>
      <c r="BHA114" s="216"/>
      <c r="BHB114" s="216"/>
      <c r="BHC114" s="216"/>
      <c r="BHD114" s="216"/>
      <c r="BHE114" s="216"/>
      <c r="BHF114" s="216"/>
      <c r="BHG114" s="216"/>
      <c r="BHH114" s="216"/>
      <c r="BHI114" s="216"/>
      <c r="BHJ114" s="216"/>
      <c r="BHK114" s="216"/>
      <c r="BHL114" s="216"/>
      <c r="BHM114" s="216"/>
      <c r="BHN114" s="216"/>
      <c r="BHO114" s="216"/>
      <c r="BHP114" s="216"/>
      <c r="BHQ114" s="216"/>
      <c r="BHR114" s="216"/>
      <c r="BHS114" s="216"/>
      <c r="BHT114" s="216"/>
      <c r="BHU114" s="216"/>
      <c r="BHV114" s="216"/>
      <c r="BHW114" s="216"/>
      <c r="BHX114" s="216"/>
      <c r="BHY114" s="216"/>
      <c r="BHZ114" s="216"/>
      <c r="BIA114" s="216"/>
      <c r="BIB114" s="216"/>
      <c r="BIC114" s="216"/>
      <c r="BID114" s="216"/>
      <c r="BIE114" s="216"/>
      <c r="BIF114" s="216"/>
      <c r="BIG114" s="216"/>
      <c r="BIH114" s="216"/>
      <c r="BII114" s="216"/>
      <c r="BIJ114" s="216"/>
      <c r="BIK114" s="216"/>
      <c r="BIL114" s="216"/>
      <c r="BIM114" s="216"/>
      <c r="BIN114" s="216"/>
      <c r="BIO114" s="216"/>
      <c r="BIP114" s="216"/>
      <c r="BIQ114" s="216"/>
      <c r="BIR114" s="216"/>
      <c r="BIS114" s="216"/>
      <c r="BIT114" s="216"/>
      <c r="BIU114" s="216"/>
      <c r="BIV114" s="216"/>
      <c r="BIW114" s="216"/>
      <c r="BIX114" s="216"/>
      <c r="BIY114" s="216"/>
      <c r="BIZ114" s="216"/>
      <c r="BJA114" s="216"/>
      <c r="BJB114" s="216"/>
      <c r="BJC114" s="216"/>
      <c r="BJD114" s="216"/>
      <c r="BJE114" s="216"/>
      <c r="BJF114" s="216"/>
      <c r="BJG114" s="216"/>
      <c r="BJH114" s="216"/>
      <c r="BJI114" s="216"/>
      <c r="BJJ114" s="216"/>
      <c r="BJK114" s="216"/>
      <c r="BJL114" s="216"/>
      <c r="BJM114" s="216"/>
      <c r="BJN114" s="216"/>
      <c r="BJO114" s="216"/>
      <c r="BJP114" s="216"/>
      <c r="BJQ114" s="216"/>
      <c r="BJR114" s="216"/>
      <c r="BJS114" s="216"/>
      <c r="BJT114" s="216"/>
      <c r="BJU114" s="216"/>
      <c r="BJV114" s="216"/>
      <c r="BJW114" s="216"/>
      <c r="BJX114" s="216"/>
      <c r="BJY114" s="216"/>
      <c r="BJZ114" s="216"/>
      <c r="BKA114" s="216"/>
      <c r="BKB114" s="216"/>
      <c r="BKC114" s="216"/>
      <c r="BKD114" s="216"/>
      <c r="BKE114" s="216"/>
      <c r="BKF114" s="216"/>
      <c r="BKG114" s="216"/>
      <c r="BKH114" s="216"/>
      <c r="BKI114" s="216"/>
      <c r="BKJ114" s="216"/>
      <c r="BKK114" s="216"/>
      <c r="BKL114" s="216"/>
      <c r="BKM114" s="216"/>
      <c r="BKN114" s="216"/>
      <c r="BKO114" s="216"/>
      <c r="BKP114" s="216"/>
      <c r="BKQ114" s="216"/>
      <c r="BKR114" s="216"/>
      <c r="BKS114" s="216"/>
      <c r="BKT114" s="216"/>
      <c r="BKU114" s="216"/>
      <c r="BKV114" s="216"/>
      <c r="BKW114" s="216"/>
      <c r="BKX114" s="216"/>
      <c r="BKY114" s="216"/>
      <c r="BKZ114" s="216"/>
      <c r="BLA114" s="216"/>
      <c r="BLB114" s="216"/>
      <c r="BLC114" s="216"/>
      <c r="BLD114" s="216"/>
      <c r="BLE114" s="216"/>
      <c r="BLF114" s="216"/>
      <c r="BLG114" s="216"/>
      <c r="BLH114" s="216"/>
      <c r="BLI114" s="216"/>
      <c r="BLJ114" s="216"/>
      <c r="BLK114" s="216"/>
      <c r="BLL114" s="216"/>
      <c r="BLM114" s="216"/>
      <c r="BLN114" s="216"/>
      <c r="BLO114" s="216"/>
      <c r="BLP114" s="216"/>
      <c r="BLQ114" s="216"/>
      <c r="BLR114" s="216"/>
      <c r="BLS114" s="216"/>
      <c r="BLT114" s="216"/>
      <c r="BLU114" s="216"/>
      <c r="BLV114" s="216"/>
      <c r="BLW114" s="216"/>
      <c r="BLX114" s="216"/>
      <c r="BLY114" s="216"/>
      <c r="BLZ114" s="216"/>
      <c r="BMA114" s="216"/>
      <c r="BMB114" s="216"/>
      <c r="BMC114" s="216"/>
      <c r="BMD114" s="216"/>
      <c r="BME114" s="216"/>
      <c r="BMF114" s="216"/>
      <c r="BMG114" s="216"/>
      <c r="BMH114" s="216"/>
      <c r="BMI114" s="216"/>
      <c r="BMJ114" s="216"/>
      <c r="BMK114" s="216"/>
      <c r="BML114" s="216"/>
      <c r="BMM114" s="216"/>
      <c r="BMN114" s="216"/>
      <c r="BMO114" s="216"/>
      <c r="BMP114" s="216"/>
      <c r="BMQ114" s="216"/>
      <c r="BMR114" s="216"/>
      <c r="BMS114" s="216"/>
      <c r="BMT114" s="216"/>
      <c r="BMU114" s="216"/>
      <c r="BMV114" s="216"/>
      <c r="BMW114" s="216"/>
      <c r="BMX114" s="216"/>
      <c r="BMY114" s="216"/>
      <c r="BMZ114" s="216"/>
      <c r="BNA114" s="216"/>
      <c r="BNB114" s="216"/>
      <c r="BNC114" s="216"/>
      <c r="BND114" s="216"/>
      <c r="BNE114" s="216"/>
      <c r="BNF114" s="216"/>
      <c r="BNG114" s="216"/>
      <c r="BNH114" s="216"/>
      <c r="BNI114" s="216"/>
      <c r="BNJ114" s="216"/>
      <c r="BNK114" s="216"/>
      <c r="BNL114" s="216"/>
      <c r="BNM114" s="216"/>
      <c r="BNN114" s="216"/>
      <c r="BNO114" s="216"/>
      <c r="BNP114" s="216"/>
      <c r="BNQ114" s="216"/>
      <c r="BNR114" s="216"/>
      <c r="BNS114" s="216"/>
      <c r="BNT114" s="216"/>
      <c r="BNU114" s="216"/>
      <c r="BNV114" s="216"/>
      <c r="BNW114" s="216"/>
      <c r="BNX114" s="216"/>
      <c r="BNY114" s="216"/>
      <c r="BNZ114" s="216"/>
      <c r="BOA114" s="216"/>
      <c r="BOB114" s="216"/>
      <c r="BOC114" s="216"/>
      <c r="BOD114" s="216"/>
      <c r="BOE114" s="216"/>
      <c r="BOF114" s="216"/>
      <c r="BOG114" s="216"/>
      <c r="BOH114" s="216"/>
      <c r="BOI114" s="216"/>
      <c r="BOJ114" s="216"/>
      <c r="BOK114" s="216"/>
      <c r="BOL114" s="216"/>
      <c r="BOM114" s="216"/>
      <c r="BON114" s="216"/>
      <c r="BOO114" s="216"/>
      <c r="BOP114" s="216"/>
      <c r="BOQ114" s="216"/>
      <c r="BOR114" s="216"/>
      <c r="BOS114" s="216"/>
      <c r="BOT114" s="216"/>
      <c r="BOU114" s="216"/>
      <c r="BOV114" s="216"/>
      <c r="BOW114" s="216"/>
      <c r="BOX114" s="216"/>
      <c r="BOY114" s="216"/>
      <c r="BOZ114" s="216"/>
      <c r="BPA114" s="216"/>
      <c r="BPB114" s="216"/>
      <c r="BPC114" s="216"/>
      <c r="BPD114" s="216"/>
      <c r="BPE114" s="216"/>
      <c r="BPF114" s="216"/>
      <c r="BPG114" s="216"/>
      <c r="BPH114" s="216"/>
      <c r="BPI114" s="216"/>
      <c r="BPJ114" s="216"/>
      <c r="BPK114" s="216"/>
      <c r="BPL114" s="216"/>
      <c r="BPM114" s="216"/>
      <c r="BPN114" s="216"/>
      <c r="BPO114" s="216"/>
      <c r="BPP114" s="216"/>
      <c r="BPQ114" s="216"/>
      <c r="BPR114" s="216"/>
      <c r="BPS114" s="216"/>
      <c r="BPT114" s="216"/>
      <c r="BPU114" s="216"/>
      <c r="BPV114" s="216"/>
      <c r="BPW114" s="216"/>
      <c r="BPX114" s="216"/>
      <c r="BPY114" s="216"/>
      <c r="BPZ114" s="216"/>
      <c r="BQA114" s="216"/>
      <c r="BQB114" s="216"/>
      <c r="BQC114" s="216"/>
      <c r="BQD114" s="216"/>
      <c r="BQE114" s="216"/>
      <c r="BQF114" s="216"/>
      <c r="BQG114" s="216"/>
      <c r="BQH114" s="216"/>
      <c r="BQI114" s="216"/>
      <c r="BQJ114" s="216"/>
      <c r="BQK114" s="216"/>
      <c r="BQL114" s="216"/>
      <c r="BQM114" s="216"/>
      <c r="BQN114" s="216"/>
      <c r="BQO114" s="216"/>
      <c r="BQP114" s="216"/>
      <c r="BQQ114" s="216"/>
      <c r="BQR114" s="216"/>
      <c r="BQS114" s="216"/>
      <c r="BQT114" s="216"/>
      <c r="BQU114" s="216"/>
      <c r="BQV114" s="216"/>
      <c r="BQW114" s="216"/>
      <c r="BQX114" s="216"/>
      <c r="BQY114" s="216"/>
      <c r="BQZ114" s="216"/>
      <c r="BRA114" s="216"/>
      <c r="BRB114" s="216"/>
      <c r="BRC114" s="216"/>
      <c r="BRD114" s="216"/>
      <c r="BRE114" s="216"/>
      <c r="BRF114" s="216"/>
      <c r="BRG114" s="216"/>
      <c r="BRH114" s="216"/>
      <c r="BRI114" s="216"/>
      <c r="BRJ114" s="216"/>
      <c r="BRK114" s="216"/>
      <c r="BRL114" s="216"/>
      <c r="BRM114" s="216"/>
      <c r="BRN114" s="216"/>
      <c r="BRO114" s="216"/>
      <c r="BRP114" s="216"/>
      <c r="BRQ114" s="216"/>
      <c r="BRR114" s="216"/>
      <c r="BRS114" s="216"/>
      <c r="BRT114" s="216"/>
      <c r="BRU114" s="216"/>
      <c r="BRV114" s="216"/>
      <c r="BRW114" s="216"/>
      <c r="BRX114" s="216"/>
      <c r="BRY114" s="216"/>
      <c r="BRZ114" s="216"/>
      <c r="BSA114" s="216"/>
      <c r="BSB114" s="216"/>
      <c r="BSC114" s="216"/>
      <c r="BSD114" s="216"/>
      <c r="BSE114" s="216"/>
      <c r="BSF114" s="216"/>
      <c r="BSG114" s="216"/>
      <c r="BSH114" s="216"/>
      <c r="BSI114" s="216"/>
      <c r="BSJ114" s="216"/>
      <c r="BSK114" s="216"/>
      <c r="BSL114" s="216"/>
      <c r="BSM114" s="216"/>
      <c r="BSN114" s="216"/>
      <c r="BSO114" s="216"/>
      <c r="BSP114" s="216"/>
      <c r="BSQ114" s="216"/>
      <c r="BSR114" s="216"/>
      <c r="BSS114" s="216"/>
      <c r="BST114" s="216"/>
      <c r="BSU114" s="216"/>
      <c r="BSV114" s="216"/>
      <c r="BSW114" s="216"/>
      <c r="BSX114" s="216"/>
      <c r="BSY114" s="216"/>
      <c r="BSZ114" s="216"/>
      <c r="BTA114" s="216"/>
      <c r="BTB114" s="216"/>
      <c r="BTC114" s="216"/>
      <c r="BTD114" s="216"/>
      <c r="BTE114" s="216"/>
      <c r="BTF114" s="216"/>
      <c r="BTG114" s="216"/>
      <c r="BTH114" s="216"/>
      <c r="BTI114" s="216"/>
      <c r="BTJ114" s="216"/>
      <c r="BTK114" s="216"/>
      <c r="BTL114" s="216"/>
      <c r="BTM114" s="216"/>
      <c r="BTN114" s="216"/>
      <c r="BTO114" s="216"/>
      <c r="BTP114" s="216"/>
      <c r="BTQ114" s="216"/>
      <c r="BTR114" s="216"/>
      <c r="BTS114" s="216"/>
      <c r="BTT114" s="216"/>
      <c r="BTU114" s="216"/>
      <c r="BTV114" s="216"/>
      <c r="BTW114" s="216"/>
      <c r="BTX114" s="216"/>
      <c r="BTY114" s="216"/>
      <c r="BTZ114" s="216"/>
      <c r="BUA114" s="216"/>
      <c r="BUB114" s="216"/>
      <c r="BUC114" s="216"/>
      <c r="BUD114" s="216"/>
      <c r="BUE114" s="216"/>
      <c r="BUF114" s="216"/>
      <c r="BUG114" s="216"/>
      <c r="BUH114" s="216"/>
      <c r="BUI114" s="216"/>
      <c r="BUJ114" s="216"/>
      <c r="BUK114" s="216"/>
      <c r="BUL114" s="216"/>
      <c r="BUM114" s="216"/>
      <c r="BUN114" s="216"/>
      <c r="BUO114" s="216"/>
      <c r="BUP114" s="216"/>
      <c r="BUQ114" s="216"/>
      <c r="BUR114" s="216"/>
      <c r="BUS114" s="216"/>
      <c r="BUT114" s="216"/>
      <c r="BUU114" s="216"/>
      <c r="BUV114" s="216"/>
      <c r="BUW114" s="216"/>
      <c r="BUX114" s="216"/>
      <c r="BUY114" s="216"/>
      <c r="BUZ114" s="216"/>
      <c r="BVA114" s="216"/>
      <c r="BVB114" s="216"/>
      <c r="BVC114" s="216"/>
      <c r="BVD114" s="216"/>
      <c r="BVE114" s="216"/>
      <c r="BVF114" s="216"/>
      <c r="BVG114" s="216"/>
      <c r="BVH114" s="216"/>
      <c r="BVI114" s="216"/>
      <c r="BVJ114" s="216"/>
      <c r="BVK114" s="216"/>
      <c r="BVL114" s="216"/>
      <c r="BVM114" s="216"/>
      <c r="BVN114" s="216"/>
      <c r="BVO114" s="216"/>
      <c r="BVP114" s="216"/>
      <c r="BVQ114" s="216"/>
      <c r="BVR114" s="216"/>
      <c r="BVS114" s="216"/>
      <c r="BVT114" s="216"/>
      <c r="BVU114" s="216"/>
      <c r="BVV114" s="216"/>
      <c r="BVW114" s="216"/>
      <c r="BVX114" s="216"/>
      <c r="BVY114" s="216"/>
      <c r="BVZ114" s="216"/>
      <c r="BWA114" s="216"/>
      <c r="BWB114" s="216"/>
      <c r="BWC114" s="216"/>
      <c r="BWD114" s="216"/>
      <c r="BWE114" s="216"/>
      <c r="BWF114" s="216"/>
      <c r="BWG114" s="216"/>
      <c r="BWH114" s="216"/>
      <c r="BWI114" s="216"/>
      <c r="BWJ114" s="216"/>
      <c r="BWK114" s="216"/>
      <c r="BWL114" s="216"/>
      <c r="BWM114" s="216"/>
      <c r="BWN114" s="216"/>
      <c r="BWO114" s="216"/>
      <c r="BWP114" s="216"/>
      <c r="BWQ114" s="216"/>
      <c r="BWR114" s="216"/>
      <c r="BWS114" s="216"/>
      <c r="BWT114" s="216"/>
      <c r="BWU114" s="216"/>
      <c r="BWV114" s="216"/>
      <c r="BWW114" s="216"/>
      <c r="BWX114" s="216"/>
      <c r="BWY114" s="216"/>
      <c r="BWZ114" s="216"/>
      <c r="BXA114" s="216"/>
      <c r="BXB114" s="216"/>
      <c r="BXC114" s="216"/>
      <c r="BXD114" s="216"/>
      <c r="BXE114" s="216"/>
      <c r="BXF114" s="216"/>
      <c r="BXG114" s="216"/>
      <c r="BXH114" s="216"/>
      <c r="BXI114" s="216"/>
      <c r="BXJ114" s="216"/>
      <c r="BXK114" s="216"/>
      <c r="BXL114" s="216"/>
      <c r="BXM114" s="216"/>
      <c r="BXN114" s="216"/>
      <c r="BXO114" s="216"/>
      <c r="BXP114" s="216"/>
      <c r="BXQ114" s="216"/>
      <c r="BXR114" s="216"/>
      <c r="BXS114" s="216"/>
      <c r="BXT114" s="216"/>
      <c r="BXU114" s="216"/>
      <c r="BXV114" s="216"/>
      <c r="BXW114" s="216"/>
      <c r="BXX114" s="216"/>
      <c r="BXY114" s="216"/>
      <c r="BXZ114" s="216"/>
      <c r="BYA114" s="216"/>
      <c r="BYB114" s="216"/>
      <c r="BYC114" s="216"/>
      <c r="BYD114" s="216"/>
      <c r="BYE114" s="216"/>
      <c r="BYF114" s="216"/>
      <c r="BYG114" s="216"/>
      <c r="BYH114" s="216"/>
      <c r="BYI114" s="216"/>
      <c r="BYJ114" s="216"/>
      <c r="BYK114" s="216"/>
      <c r="BYL114" s="216"/>
      <c r="BYM114" s="216"/>
      <c r="BYN114" s="216"/>
      <c r="BYO114" s="216"/>
      <c r="BYP114" s="216"/>
      <c r="BYQ114" s="216"/>
      <c r="BYR114" s="216"/>
      <c r="BYS114" s="216"/>
      <c r="BYT114" s="216"/>
      <c r="BYU114" s="216"/>
      <c r="BYV114" s="216"/>
      <c r="BYW114" s="216"/>
      <c r="BYX114" s="216"/>
      <c r="BYY114" s="216"/>
      <c r="BYZ114" s="216"/>
      <c r="BZA114" s="216"/>
      <c r="BZB114" s="216"/>
      <c r="BZC114" s="216"/>
      <c r="BZD114" s="216"/>
      <c r="BZE114" s="216"/>
      <c r="BZF114" s="216"/>
      <c r="BZG114" s="216"/>
      <c r="BZH114" s="216"/>
      <c r="BZI114" s="216"/>
      <c r="BZJ114" s="216"/>
      <c r="BZK114" s="216"/>
      <c r="BZL114" s="216"/>
      <c r="BZM114" s="216"/>
      <c r="BZN114" s="216"/>
      <c r="BZO114" s="216"/>
      <c r="BZP114" s="216"/>
      <c r="BZQ114" s="216"/>
      <c r="BZR114" s="216"/>
      <c r="BZS114" s="216"/>
      <c r="BZT114" s="216"/>
      <c r="BZU114" s="216"/>
      <c r="BZV114" s="216"/>
      <c r="BZW114" s="216"/>
      <c r="BZX114" s="216"/>
      <c r="BZY114" s="216"/>
      <c r="BZZ114" s="216"/>
      <c r="CAA114" s="216"/>
      <c r="CAB114" s="216"/>
      <c r="CAC114" s="216"/>
      <c r="CAD114" s="216"/>
      <c r="CAE114" s="216"/>
      <c r="CAF114" s="216"/>
      <c r="CAG114" s="216"/>
      <c r="CAH114" s="216"/>
      <c r="CAI114" s="216"/>
      <c r="CAJ114" s="216"/>
      <c r="CAK114" s="216"/>
      <c r="CAL114" s="216"/>
      <c r="CAM114" s="216"/>
      <c r="CAN114" s="216"/>
      <c r="CAO114" s="216"/>
      <c r="CAP114" s="216"/>
      <c r="CAQ114" s="216"/>
      <c r="CAR114" s="216"/>
      <c r="CAS114" s="216"/>
      <c r="CAT114" s="216"/>
      <c r="CAU114" s="216"/>
      <c r="CAV114" s="216"/>
      <c r="CAW114" s="216"/>
      <c r="CAX114" s="216"/>
      <c r="CAY114" s="216"/>
      <c r="CAZ114" s="216"/>
      <c r="CBA114" s="216"/>
      <c r="CBB114" s="216"/>
      <c r="CBC114" s="216"/>
      <c r="CBD114" s="216"/>
      <c r="CBE114" s="216"/>
      <c r="CBF114" s="216"/>
      <c r="CBG114" s="216"/>
      <c r="CBH114" s="216"/>
      <c r="CBI114" s="216"/>
      <c r="CBJ114" s="216"/>
      <c r="CBK114" s="216"/>
      <c r="CBL114" s="216"/>
      <c r="CBM114" s="216"/>
      <c r="CBN114" s="216"/>
      <c r="CBO114" s="216"/>
      <c r="CBP114" s="216"/>
      <c r="CBQ114" s="216"/>
      <c r="CBR114" s="216"/>
      <c r="CBS114" s="216"/>
      <c r="CBT114" s="216"/>
      <c r="CBU114" s="216"/>
      <c r="CBV114" s="216"/>
      <c r="CBW114" s="216"/>
      <c r="CBX114" s="216"/>
      <c r="CBY114" s="216"/>
      <c r="CBZ114" s="216"/>
      <c r="CCA114" s="216"/>
      <c r="CCB114" s="216"/>
      <c r="CCC114" s="216"/>
      <c r="CCD114" s="216"/>
      <c r="CCE114" s="216"/>
      <c r="CCF114" s="216"/>
      <c r="CCG114" s="216"/>
      <c r="CCH114" s="216"/>
      <c r="CCI114" s="216"/>
      <c r="CCJ114" s="216"/>
      <c r="CCK114" s="216"/>
      <c r="CCL114" s="216"/>
      <c r="CCM114" s="216"/>
      <c r="CCN114" s="216"/>
      <c r="CCO114" s="216"/>
      <c r="CCP114" s="216"/>
      <c r="CCQ114" s="216"/>
      <c r="CCR114" s="216"/>
      <c r="CCS114" s="216"/>
      <c r="CCT114" s="216"/>
      <c r="CCU114" s="216"/>
      <c r="CCV114" s="216"/>
      <c r="CCW114" s="216"/>
      <c r="CCX114" s="216"/>
      <c r="CCY114" s="216"/>
      <c r="CCZ114" s="216"/>
      <c r="CDA114" s="216"/>
      <c r="CDB114" s="216"/>
      <c r="CDC114" s="216"/>
      <c r="CDD114" s="216"/>
      <c r="CDE114" s="216"/>
      <c r="CDF114" s="216"/>
      <c r="CDG114" s="216"/>
      <c r="CDH114" s="216"/>
      <c r="CDI114" s="216"/>
      <c r="CDJ114" s="216"/>
      <c r="CDK114" s="216"/>
      <c r="CDL114" s="216"/>
      <c r="CDM114" s="216"/>
      <c r="CDN114" s="216"/>
      <c r="CDO114" s="216"/>
      <c r="CDP114" s="216"/>
      <c r="CDQ114" s="216"/>
      <c r="CDR114" s="216"/>
      <c r="CDS114" s="216"/>
      <c r="CDT114" s="216"/>
      <c r="CDU114" s="216"/>
      <c r="CDV114" s="216"/>
      <c r="CDW114" s="216"/>
      <c r="CDX114" s="216"/>
      <c r="CDY114" s="216"/>
      <c r="CDZ114" s="216"/>
      <c r="CEA114" s="216"/>
      <c r="CEB114" s="216"/>
      <c r="CEC114" s="216"/>
      <c r="CED114" s="216"/>
      <c r="CEE114" s="216"/>
      <c r="CEF114" s="216"/>
      <c r="CEG114" s="216"/>
      <c r="CEH114" s="216"/>
      <c r="CEI114" s="216"/>
      <c r="CEJ114" s="216"/>
      <c r="CEK114" s="216"/>
      <c r="CEL114" s="216"/>
      <c r="CEM114" s="216"/>
      <c r="CEN114" s="216"/>
      <c r="CEO114" s="216"/>
      <c r="CEP114" s="216"/>
      <c r="CEQ114" s="216"/>
      <c r="CER114" s="216"/>
      <c r="CES114" s="216"/>
      <c r="CET114" s="216"/>
      <c r="CEU114" s="216"/>
      <c r="CEV114" s="216"/>
      <c r="CEW114" s="216"/>
      <c r="CEX114" s="216"/>
      <c r="CEY114" s="216"/>
      <c r="CEZ114" s="216"/>
      <c r="CFA114" s="216"/>
      <c r="CFB114" s="216"/>
      <c r="CFC114" s="216"/>
      <c r="CFD114" s="216"/>
      <c r="CFE114" s="216"/>
      <c r="CFF114" s="216"/>
      <c r="CFG114" s="216"/>
      <c r="CFH114" s="216"/>
      <c r="CFI114" s="216"/>
      <c r="CFJ114" s="216"/>
      <c r="CFK114" s="216"/>
      <c r="CFL114" s="216"/>
      <c r="CFM114" s="216"/>
      <c r="CFN114" s="216"/>
      <c r="CFO114" s="216"/>
      <c r="CFP114" s="216"/>
      <c r="CFQ114" s="216"/>
      <c r="CFR114" s="216"/>
      <c r="CFS114" s="216"/>
      <c r="CFT114" s="216"/>
      <c r="CFU114" s="216"/>
      <c r="CFV114" s="216"/>
      <c r="CFW114" s="216"/>
      <c r="CFX114" s="216"/>
      <c r="CFY114" s="216"/>
      <c r="CFZ114" s="216"/>
      <c r="CGA114" s="216"/>
      <c r="CGB114" s="216"/>
      <c r="CGC114" s="216"/>
      <c r="CGD114" s="216"/>
      <c r="CGE114" s="216"/>
      <c r="CGF114" s="216"/>
      <c r="CGG114" s="216"/>
      <c r="CGH114" s="216"/>
      <c r="CGI114" s="216"/>
      <c r="CGJ114" s="216"/>
      <c r="CGK114" s="216"/>
      <c r="CGL114" s="216"/>
      <c r="CGM114" s="216"/>
      <c r="CGN114" s="216"/>
      <c r="CGO114" s="216"/>
      <c r="CGP114" s="216"/>
      <c r="CGQ114" s="216"/>
      <c r="CGR114" s="216"/>
      <c r="CGS114" s="216"/>
      <c r="CGT114" s="216"/>
      <c r="CGU114" s="216"/>
      <c r="CGV114" s="216"/>
      <c r="CGW114" s="216"/>
      <c r="CGX114" s="216"/>
      <c r="CGY114" s="216"/>
      <c r="CGZ114" s="216"/>
      <c r="CHA114" s="216"/>
      <c r="CHB114" s="216"/>
      <c r="CHC114" s="216"/>
      <c r="CHD114" s="216"/>
      <c r="CHE114" s="216"/>
      <c r="CHF114" s="216"/>
      <c r="CHG114" s="216"/>
      <c r="CHH114" s="216"/>
      <c r="CHI114" s="216"/>
      <c r="CHJ114" s="216"/>
      <c r="CHK114" s="216"/>
      <c r="CHL114" s="216"/>
      <c r="CHM114" s="216"/>
      <c r="CHN114" s="216"/>
      <c r="CHO114" s="216"/>
      <c r="CHP114" s="216"/>
      <c r="CHQ114" s="216"/>
      <c r="CHR114" s="216"/>
      <c r="CHS114" s="216"/>
      <c r="CHT114" s="216"/>
      <c r="CHU114" s="216"/>
      <c r="CHV114" s="216"/>
      <c r="CHW114" s="216"/>
      <c r="CHX114" s="216"/>
      <c r="CHY114" s="216"/>
      <c r="CHZ114" s="216"/>
      <c r="CIA114" s="216"/>
      <c r="CIB114" s="216"/>
      <c r="CIC114" s="216"/>
      <c r="CID114" s="216"/>
      <c r="CIE114" s="216"/>
      <c r="CIF114" s="216"/>
      <c r="CIG114" s="216"/>
      <c r="CIH114" s="216"/>
      <c r="CII114" s="216"/>
      <c r="CIJ114" s="216"/>
      <c r="CIK114" s="216"/>
      <c r="CIL114" s="216"/>
      <c r="CIM114" s="216"/>
      <c r="CIN114" s="216"/>
      <c r="CIO114" s="216"/>
      <c r="CIP114" s="216"/>
      <c r="CIQ114" s="216"/>
      <c r="CIR114" s="216"/>
      <c r="CIS114" s="216"/>
      <c r="CIT114" s="216"/>
      <c r="CIU114" s="216"/>
      <c r="CIV114" s="216"/>
      <c r="CIW114" s="216"/>
      <c r="CIX114" s="216"/>
      <c r="CIY114" s="216"/>
      <c r="CIZ114" s="216"/>
      <c r="CJA114" s="216"/>
      <c r="CJB114" s="216"/>
      <c r="CJC114" s="216"/>
      <c r="CJD114" s="216"/>
      <c r="CJE114" s="216"/>
      <c r="CJF114" s="216"/>
      <c r="CJG114" s="216"/>
      <c r="CJH114" s="216"/>
      <c r="CJI114" s="216"/>
      <c r="CJJ114" s="216"/>
      <c r="CJK114" s="216"/>
      <c r="CJL114" s="216"/>
      <c r="CJM114" s="216"/>
      <c r="CJN114" s="216"/>
      <c r="CJO114" s="216"/>
      <c r="CJP114" s="216"/>
      <c r="CJQ114" s="216"/>
      <c r="CJR114" s="216"/>
      <c r="CJS114" s="216"/>
      <c r="CJT114" s="216"/>
      <c r="CJU114" s="216"/>
      <c r="CJV114" s="216"/>
      <c r="CJW114" s="216"/>
      <c r="CJX114" s="216"/>
      <c r="CJY114" s="216"/>
      <c r="CJZ114" s="216"/>
      <c r="CKA114" s="216"/>
      <c r="CKB114" s="216"/>
      <c r="CKC114" s="216"/>
      <c r="CKD114" s="216"/>
      <c r="CKE114" s="216"/>
      <c r="CKF114" s="216"/>
      <c r="CKG114" s="216"/>
      <c r="CKH114" s="216"/>
      <c r="CKI114" s="216"/>
      <c r="CKJ114" s="216"/>
      <c r="CKK114" s="216"/>
      <c r="CKL114" s="216"/>
      <c r="CKM114" s="216"/>
      <c r="CKN114" s="216"/>
      <c r="CKO114" s="216"/>
      <c r="CKP114" s="216"/>
      <c r="CKQ114" s="216"/>
      <c r="CKR114" s="216"/>
      <c r="CKS114" s="216"/>
      <c r="CKT114" s="216"/>
      <c r="CKU114" s="216"/>
      <c r="CKV114" s="216"/>
      <c r="CKW114" s="216"/>
      <c r="CKX114" s="216"/>
      <c r="CKY114" s="216"/>
      <c r="CKZ114" s="216"/>
      <c r="CLA114" s="216"/>
      <c r="CLB114" s="216"/>
      <c r="CLC114" s="216"/>
      <c r="CLD114" s="216"/>
      <c r="CLE114" s="216"/>
      <c r="CLF114" s="216"/>
      <c r="CLG114" s="216"/>
      <c r="CLH114" s="216"/>
      <c r="CLI114" s="216"/>
      <c r="CLJ114" s="216"/>
      <c r="CLK114" s="216"/>
      <c r="CLL114" s="216"/>
      <c r="CLM114" s="216"/>
      <c r="CLN114" s="216"/>
      <c r="CLO114" s="216"/>
      <c r="CLP114" s="216"/>
      <c r="CLQ114" s="216"/>
      <c r="CLR114" s="216"/>
      <c r="CLS114" s="216"/>
      <c r="CLT114" s="216"/>
      <c r="CLU114" s="216"/>
      <c r="CLV114" s="216"/>
      <c r="CLW114" s="216"/>
      <c r="CLX114" s="216"/>
      <c r="CLY114" s="216"/>
      <c r="CLZ114" s="216"/>
      <c r="CMA114" s="216"/>
      <c r="CMB114" s="216"/>
      <c r="CMC114" s="216"/>
      <c r="CMD114" s="216"/>
      <c r="CME114" s="216"/>
      <c r="CMF114" s="216"/>
      <c r="CMG114" s="216"/>
      <c r="CMH114" s="216"/>
      <c r="CMI114" s="216"/>
      <c r="CMJ114" s="216"/>
      <c r="CMK114" s="216"/>
      <c r="CML114" s="216"/>
      <c r="CMM114" s="216"/>
      <c r="CMN114" s="216"/>
      <c r="CMO114" s="216"/>
      <c r="CMP114" s="216"/>
      <c r="CMQ114" s="216"/>
      <c r="CMR114" s="216"/>
      <c r="CMS114" s="216"/>
      <c r="CMT114" s="216"/>
      <c r="CMU114" s="216"/>
      <c r="CMV114" s="216"/>
      <c r="CMW114" s="216"/>
      <c r="CMX114" s="216"/>
      <c r="CMY114" s="216"/>
      <c r="CMZ114" s="216"/>
      <c r="CNA114" s="216"/>
      <c r="CNB114" s="216"/>
      <c r="CNC114" s="216"/>
      <c r="CND114" s="216"/>
      <c r="CNE114" s="216"/>
      <c r="CNF114" s="216"/>
      <c r="CNG114" s="216"/>
      <c r="CNH114" s="216"/>
      <c r="CNI114" s="216"/>
      <c r="CNJ114" s="216"/>
      <c r="CNK114" s="216"/>
      <c r="CNL114" s="216"/>
      <c r="CNM114" s="216"/>
      <c r="CNN114" s="216"/>
      <c r="CNO114" s="216"/>
      <c r="CNP114" s="216"/>
      <c r="CNQ114" s="216"/>
      <c r="CNR114" s="216"/>
      <c r="CNS114" s="216"/>
      <c r="CNT114" s="216"/>
      <c r="CNU114" s="216"/>
      <c r="CNV114" s="216"/>
      <c r="CNW114" s="216"/>
      <c r="CNX114" s="216"/>
      <c r="CNY114" s="216"/>
      <c r="CNZ114" s="216"/>
      <c r="COA114" s="216"/>
      <c r="COB114" s="216"/>
      <c r="COC114" s="216"/>
      <c r="COD114" s="216"/>
      <c r="COE114" s="216"/>
      <c r="COF114" s="216"/>
      <c r="COG114" s="216"/>
      <c r="COH114" s="216"/>
      <c r="COI114" s="216"/>
      <c r="COJ114" s="216"/>
      <c r="COK114" s="216"/>
      <c r="COL114" s="216"/>
      <c r="COM114" s="216"/>
      <c r="CON114" s="216"/>
      <c r="COO114" s="216"/>
      <c r="COP114" s="216"/>
      <c r="COQ114" s="216"/>
      <c r="COR114" s="216"/>
      <c r="COS114" s="216"/>
      <c r="COT114" s="216"/>
      <c r="COU114" s="216"/>
      <c r="COV114" s="216"/>
      <c r="COW114" s="216"/>
      <c r="COX114" s="216"/>
      <c r="COY114" s="216"/>
      <c r="COZ114" s="216"/>
      <c r="CPA114" s="216"/>
      <c r="CPB114" s="216"/>
      <c r="CPC114" s="216"/>
      <c r="CPD114" s="216"/>
      <c r="CPE114" s="216"/>
      <c r="CPF114" s="216"/>
    </row>
    <row r="115" spans="1:2450" s="175" customFormat="1" ht="26.25" thickBot="1" x14ac:dyDescent="0.3">
      <c r="A115" s="716"/>
      <c r="B115" s="209">
        <f t="shared" si="2"/>
        <v>1</v>
      </c>
      <c r="C115" s="315" t="s">
        <v>57</v>
      </c>
      <c r="D115" s="207"/>
      <c r="E115" s="207"/>
      <c r="F115" s="207"/>
      <c r="G115" s="208"/>
      <c r="H115" s="290"/>
      <c r="I115" s="373"/>
      <c r="J115" s="373"/>
      <c r="K115" s="373"/>
      <c r="L115" s="373"/>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c r="CW115" s="216"/>
      <c r="CX115" s="216"/>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c r="HX115" s="216"/>
      <c r="HY115" s="216"/>
      <c r="HZ115" s="216"/>
      <c r="IA115" s="216"/>
      <c r="IB115" s="216"/>
      <c r="IC115" s="216"/>
      <c r="ID115" s="216"/>
      <c r="IE115" s="216"/>
      <c r="IF115" s="216"/>
      <c r="IG115" s="216"/>
      <c r="IH115" s="216"/>
      <c r="II115" s="216"/>
      <c r="IJ115" s="216"/>
      <c r="IK115" s="216"/>
      <c r="IL115" s="216"/>
      <c r="IM115" s="216"/>
      <c r="IN115" s="216"/>
      <c r="IO115" s="216"/>
      <c r="IP115" s="216"/>
      <c r="IQ115" s="216"/>
      <c r="IR115" s="216"/>
      <c r="IS115" s="216"/>
      <c r="IT115" s="216"/>
      <c r="IU115" s="216"/>
      <c r="IV115" s="216"/>
      <c r="IW115" s="216"/>
      <c r="IX115" s="216"/>
      <c r="IY115" s="216"/>
      <c r="IZ115" s="216"/>
      <c r="JA115" s="216"/>
      <c r="JB115" s="216"/>
      <c r="JC115" s="216"/>
      <c r="JD115" s="216"/>
      <c r="JE115" s="216"/>
      <c r="JF115" s="216"/>
      <c r="JG115" s="216"/>
      <c r="JH115" s="216"/>
      <c r="JI115" s="216"/>
      <c r="JJ115" s="216"/>
      <c r="JK115" s="216"/>
      <c r="JL115" s="216"/>
      <c r="JM115" s="216"/>
      <c r="JN115" s="216"/>
      <c r="JO115" s="216"/>
      <c r="JP115" s="216"/>
      <c r="JQ115" s="216"/>
      <c r="JR115" s="216"/>
      <c r="JS115" s="216"/>
      <c r="JT115" s="216"/>
      <c r="JU115" s="216"/>
      <c r="JV115" s="216"/>
      <c r="JW115" s="216"/>
      <c r="JX115" s="216"/>
      <c r="JY115" s="216"/>
      <c r="JZ115" s="216"/>
      <c r="KA115" s="216"/>
      <c r="KB115" s="216"/>
      <c r="KC115" s="216"/>
      <c r="KD115" s="216"/>
      <c r="KE115" s="216"/>
      <c r="KF115" s="216"/>
      <c r="KG115" s="216"/>
      <c r="KH115" s="216"/>
      <c r="KI115" s="216"/>
      <c r="KJ115" s="216"/>
      <c r="KK115" s="216"/>
      <c r="KL115" s="216"/>
      <c r="KM115" s="216"/>
      <c r="KN115" s="216"/>
      <c r="KO115" s="216"/>
      <c r="KP115" s="216"/>
      <c r="KQ115" s="216"/>
      <c r="KR115" s="216"/>
      <c r="KS115" s="216"/>
      <c r="KT115" s="216"/>
      <c r="KU115" s="216"/>
      <c r="KV115" s="216"/>
      <c r="KW115" s="216"/>
      <c r="KX115" s="216"/>
      <c r="KY115" s="216"/>
      <c r="KZ115" s="216"/>
      <c r="LA115" s="216"/>
      <c r="LB115" s="216"/>
      <c r="LC115" s="216"/>
      <c r="LD115" s="216"/>
      <c r="LE115" s="216"/>
      <c r="LF115" s="216"/>
      <c r="LG115" s="216"/>
      <c r="LH115" s="216"/>
      <c r="LI115" s="216"/>
      <c r="LJ115" s="216"/>
      <c r="LK115" s="216"/>
      <c r="LL115" s="216"/>
      <c r="LM115" s="216"/>
      <c r="LN115" s="216"/>
      <c r="LO115" s="216"/>
      <c r="LP115" s="216"/>
      <c r="LQ115" s="216"/>
      <c r="LR115" s="216"/>
      <c r="LS115" s="216"/>
      <c r="LT115" s="216"/>
      <c r="LU115" s="216"/>
      <c r="LV115" s="216"/>
      <c r="LW115" s="216"/>
      <c r="LX115" s="216"/>
      <c r="LY115" s="216"/>
      <c r="LZ115" s="216"/>
      <c r="MA115" s="216"/>
      <c r="MB115" s="216"/>
      <c r="MC115" s="216"/>
      <c r="MD115" s="216"/>
      <c r="ME115" s="216"/>
      <c r="MF115" s="216"/>
      <c r="MG115" s="216"/>
      <c r="MH115" s="216"/>
      <c r="MI115" s="216"/>
      <c r="MJ115" s="216"/>
      <c r="MK115" s="216"/>
      <c r="ML115" s="216"/>
      <c r="MM115" s="216"/>
      <c r="MN115" s="216"/>
      <c r="MO115" s="216"/>
      <c r="MP115" s="216"/>
      <c r="MQ115" s="216"/>
      <c r="MR115" s="216"/>
      <c r="MS115" s="216"/>
      <c r="MT115" s="216"/>
      <c r="MU115" s="216"/>
      <c r="MV115" s="216"/>
      <c r="MW115" s="216"/>
      <c r="MX115" s="216"/>
      <c r="MY115" s="216"/>
      <c r="MZ115" s="216"/>
      <c r="NA115" s="216"/>
      <c r="NB115" s="216"/>
      <c r="NC115" s="216"/>
      <c r="ND115" s="216"/>
      <c r="NE115" s="216"/>
      <c r="NF115" s="216"/>
      <c r="NG115" s="216"/>
      <c r="NH115" s="216"/>
      <c r="NI115" s="216"/>
      <c r="NJ115" s="216"/>
      <c r="NK115" s="216"/>
      <c r="NL115" s="216"/>
      <c r="NM115" s="216"/>
      <c r="NN115" s="216"/>
      <c r="NO115" s="216"/>
      <c r="NP115" s="216"/>
      <c r="NQ115" s="216"/>
      <c r="NR115" s="216"/>
      <c r="NS115" s="216"/>
      <c r="NT115" s="216"/>
      <c r="NU115" s="216"/>
      <c r="NV115" s="216"/>
      <c r="NW115" s="216"/>
      <c r="NX115" s="216"/>
      <c r="NY115" s="216"/>
      <c r="NZ115" s="216"/>
      <c r="OA115" s="216"/>
      <c r="OB115" s="216"/>
      <c r="OC115" s="216"/>
      <c r="OD115" s="216"/>
      <c r="OE115" s="216"/>
      <c r="OF115" s="216"/>
      <c r="OG115" s="216"/>
      <c r="OH115" s="216"/>
      <c r="OI115" s="216"/>
      <c r="OJ115" s="216"/>
      <c r="OK115" s="216"/>
      <c r="OL115" s="216"/>
      <c r="OM115" s="216"/>
      <c r="ON115" s="216"/>
      <c r="OO115" s="216"/>
      <c r="OP115" s="216"/>
      <c r="OQ115" s="216"/>
      <c r="OR115" s="216"/>
      <c r="OS115" s="216"/>
      <c r="OT115" s="216"/>
      <c r="OU115" s="216"/>
      <c r="OV115" s="216"/>
      <c r="OW115" s="216"/>
      <c r="OX115" s="216"/>
      <c r="OY115" s="216"/>
      <c r="OZ115" s="216"/>
      <c r="PA115" s="216"/>
      <c r="PB115" s="216"/>
      <c r="PC115" s="216"/>
      <c r="PD115" s="216"/>
      <c r="PE115" s="216"/>
      <c r="PF115" s="216"/>
      <c r="PG115" s="216"/>
      <c r="PH115" s="216"/>
      <c r="PI115" s="216"/>
      <c r="PJ115" s="216"/>
      <c r="PK115" s="216"/>
      <c r="PL115" s="216"/>
      <c r="PM115" s="216"/>
      <c r="PN115" s="216"/>
      <c r="PO115" s="216"/>
      <c r="PP115" s="216"/>
      <c r="PQ115" s="216"/>
      <c r="PR115" s="216"/>
      <c r="PS115" s="216"/>
      <c r="PT115" s="216"/>
      <c r="PU115" s="216"/>
      <c r="PV115" s="216"/>
      <c r="PW115" s="216"/>
      <c r="PX115" s="216"/>
      <c r="PY115" s="216"/>
      <c r="PZ115" s="216"/>
      <c r="QA115" s="216"/>
      <c r="QB115" s="216"/>
      <c r="QC115" s="216"/>
      <c r="QD115" s="216"/>
      <c r="QE115" s="216"/>
      <c r="QF115" s="216"/>
      <c r="QG115" s="216"/>
      <c r="QH115" s="216"/>
      <c r="QI115" s="216"/>
      <c r="QJ115" s="216"/>
      <c r="QK115" s="216"/>
      <c r="QL115" s="216"/>
      <c r="QM115" s="216"/>
      <c r="QN115" s="216"/>
      <c r="QO115" s="216"/>
      <c r="QP115" s="216"/>
      <c r="QQ115" s="216"/>
      <c r="QR115" s="216"/>
      <c r="QS115" s="216"/>
      <c r="QT115" s="216"/>
      <c r="QU115" s="216"/>
      <c r="QV115" s="216"/>
      <c r="QW115" s="216"/>
      <c r="QX115" s="216"/>
      <c r="QY115" s="216"/>
      <c r="QZ115" s="216"/>
      <c r="RA115" s="216"/>
      <c r="RB115" s="216"/>
      <c r="RC115" s="216"/>
      <c r="RD115" s="216"/>
      <c r="RE115" s="216"/>
      <c r="RF115" s="216"/>
      <c r="RG115" s="216"/>
      <c r="RH115" s="216"/>
      <c r="RI115" s="216"/>
      <c r="RJ115" s="216"/>
      <c r="RK115" s="216"/>
      <c r="RL115" s="216"/>
      <c r="RM115" s="216"/>
      <c r="RN115" s="216"/>
      <c r="RO115" s="216"/>
      <c r="RP115" s="216"/>
      <c r="RQ115" s="216"/>
      <c r="RR115" s="216"/>
      <c r="RS115" s="216"/>
      <c r="RT115" s="216"/>
      <c r="RU115" s="216"/>
      <c r="RV115" s="216"/>
      <c r="RW115" s="216"/>
      <c r="RX115" s="216"/>
      <c r="RY115" s="216"/>
      <c r="RZ115" s="216"/>
      <c r="SA115" s="216"/>
      <c r="SB115" s="216"/>
      <c r="SC115" s="216"/>
      <c r="SD115" s="216"/>
      <c r="SE115" s="216"/>
      <c r="SF115" s="216"/>
      <c r="SG115" s="216"/>
      <c r="SH115" s="216"/>
      <c r="SI115" s="216"/>
      <c r="SJ115" s="216"/>
      <c r="SK115" s="216"/>
      <c r="SL115" s="216"/>
      <c r="SM115" s="216"/>
      <c r="SN115" s="216"/>
      <c r="SO115" s="216"/>
      <c r="SP115" s="216"/>
      <c r="SQ115" s="216"/>
      <c r="SR115" s="216"/>
      <c r="SS115" s="216"/>
      <c r="ST115" s="216"/>
      <c r="SU115" s="216"/>
      <c r="SV115" s="216"/>
      <c r="SW115" s="216"/>
      <c r="SX115" s="216"/>
      <c r="SY115" s="216"/>
      <c r="SZ115" s="216"/>
      <c r="TA115" s="216"/>
      <c r="TB115" s="216"/>
      <c r="TC115" s="216"/>
      <c r="TD115" s="216"/>
      <c r="TE115" s="216"/>
      <c r="TF115" s="216"/>
      <c r="TG115" s="216"/>
      <c r="TH115" s="216"/>
      <c r="TI115" s="216"/>
      <c r="TJ115" s="216"/>
      <c r="TK115" s="216"/>
      <c r="TL115" s="216"/>
      <c r="TM115" s="216"/>
      <c r="TN115" s="216"/>
      <c r="TO115" s="216"/>
      <c r="TP115" s="216"/>
      <c r="TQ115" s="216"/>
      <c r="TR115" s="216"/>
      <c r="TS115" s="216"/>
      <c r="TT115" s="216"/>
      <c r="TU115" s="216"/>
      <c r="TV115" s="216"/>
      <c r="TW115" s="216"/>
      <c r="TX115" s="216"/>
      <c r="TY115" s="216"/>
      <c r="TZ115" s="216"/>
      <c r="UA115" s="216"/>
      <c r="UB115" s="216"/>
      <c r="UC115" s="216"/>
      <c r="UD115" s="216"/>
      <c r="UE115" s="216"/>
      <c r="UF115" s="216"/>
      <c r="UG115" s="216"/>
      <c r="UH115" s="216"/>
      <c r="UI115" s="216"/>
      <c r="UJ115" s="216"/>
      <c r="UK115" s="216"/>
      <c r="UL115" s="216"/>
      <c r="UM115" s="216"/>
      <c r="UN115" s="216"/>
      <c r="UO115" s="216"/>
      <c r="UP115" s="216"/>
      <c r="UQ115" s="216"/>
      <c r="UR115" s="216"/>
      <c r="US115" s="216"/>
      <c r="UT115" s="216"/>
      <c r="UU115" s="216"/>
      <c r="UV115" s="216"/>
      <c r="UW115" s="216"/>
      <c r="UX115" s="216"/>
      <c r="UY115" s="216"/>
      <c r="UZ115" s="216"/>
      <c r="VA115" s="216"/>
      <c r="VB115" s="216"/>
      <c r="VC115" s="216"/>
      <c r="VD115" s="216"/>
      <c r="VE115" s="216"/>
      <c r="VF115" s="216"/>
      <c r="VG115" s="216"/>
      <c r="VH115" s="216"/>
      <c r="VI115" s="216"/>
      <c r="VJ115" s="216"/>
      <c r="VK115" s="216"/>
      <c r="VL115" s="216"/>
      <c r="VM115" s="216"/>
      <c r="VN115" s="216"/>
      <c r="VO115" s="216"/>
      <c r="VP115" s="216"/>
      <c r="VQ115" s="216"/>
      <c r="VR115" s="216"/>
      <c r="VS115" s="216"/>
      <c r="VT115" s="216"/>
      <c r="VU115" s="216"/>
      <c r="VV115" s="216"/>
      <c r="VW115" s="216"/>
      <c r="VX115" s="216"/>
      <c r="VY115" s="216"/>
      <c r="VZ115" s="216"/>
      <c r="WA115" s="216"/>
      <c r="WB115" s="216"/>
      <c r="WC115" s="216"/>
      <c r="WD115" s="216"/>
      <c r="WE115" s="216"/>
      <c r="WF115" s="216"/>
      <c r="WG115" s="216"/>
      <c r="WH115" s="216"/>
      <c r="WI115" s="216"/>
      <c r="WJ115" s="216"/>
      <c r="WK115" s="216"/>
      <c r="WL115" s="216"/>
      <c r="WM115" s="216"/>
      <c r="WN115" s="216"/>
      <c r="WO115" s="216"/>
      <c r="WP115" s="216"/>
      <c r="WQ115" s="216"/>
      <c r="WR115" s="216"/>
      <c r="WS115" s="216"/>
      <c r="WT115" s="216"/>
      <c r="WU115" s="216"/>
      <c r="WV115" s="216"/>
      <c r="WW115" s="216"/>
      <c r="WX115" s="216"/>
      <c r="WY115" s="216"/>
      <c r="WZ115" s="216"/>
      <c r="XA115" s="216"/>
      <c r="XB115" s="216"/>
      <c r="XC115" s="216"/>
      <c r="XD115" s="216"/>
      <c r="XE115" s="216"/>
      <c r="XF115" s="216"/>
      <c r="XG115" s="216"/>
      <c r="XH115" s="216"/>
      <c r="XI115" s="216"/>
      <c r="XJ115" s="216"/>
      <c r="XK115" s="216"/>
      <c r="XL115" s="216"/>
      <c r="XM115" s="216"/>
      <c r="XN115" s="216"/>
      <c r="XO115" s="216"/>
      <c r="XP115" s="216"/>
      <c r="XQ115" s="216"/>
      <c r="XR115" s="216"/>
      <c r="XS115" s="216"/>
      <c r="XT115" s="216"/>
      <c r="XU115" s="216"/>
      <c r="XV115" s="216"/>
      <c r="XW115" s="216"/>
      <c r="XX115" s="216"/>
      <c r="XY115" s="216"/>
      <c r="XZ115" s="216"/>
      <c r="YA115" s="216"/>
      <c r="YB115" s="216"/>
      <c r="YC115" s="216"/>
      <c r="YD115" s="216"/>
      <c r="YE115" s="216"/>
      <c r="YF115" s="216"/>
      <c r="YG115" s="216"/>
      <c r="YH115" s="216"/>
      <c r="YI115" s="216"/>
      <c r="YJ115" s="216"/>
      <c r="YK115" s="216"/>
      <c r="YL115" s="216"/>
      <c r="YM115" s="216"/>
      <c r="YN115" s="216"/>
      <c r="YO115" s="216"/>
      <c r="YP115" s="216"/>
      <c r="YQ115" s="216"/>
      <c r="YR115" s="216"/>
      <c r="YS115" s="216"/>
      <c r="YT115" s="216"/>
      <c r="YU115" s="216"/>
      <c r="YV115" s="216"/>
      <c r="YW115" s="216"/>
      <c r="YX115" s="216"/>
      <c r="YY115" s="216"/>
      <c r="YZ115" s="216"/>
      <c r="ZA115" s="216"/>
      <c r="ZB115" s="216"/>
      <c r="ZC115" s="216"/>
      <c r="ZD115" s="216"/>
      <c r="ZE115" s="216"/>
      <c r="ZF115" s="216"/>
      <c r="ZG115" s="216"/>
      <c r="ZH115" s="216"/>
      <c r="ZI115" s="216"/>
      <c r="ZJ115" s="216"/>
      <c r="ZK115" s="216"/>
      <c r="ZL115" s="216"/>
      <c r="ZM115" s="216"/>
      <c r="ZN115" s="216"/>
      <c r="ZO115" s="216"/>
      <c r="ZP115" s="216"/>
      <c r="ZQ115" s="216"/>
      <c r="ZR115" s="216"/>
      <c r="ZS115" s="216"/>
      <c r="ZT115" s="216"/>
      <c r="ZU115" s="216"/>
      <c r="ZV115" s="216"/>
      <c r="ZW115" s="216"/>
      <c r="ZX115" s="216"/>
      <c r="ZY115" s="216"/>
      <c r="ZZ115" s="216"/>
      <c r="AAA115" s="216"/>
      <c r="AAB115" s="216"/>
      <c r="AAC115" s="216"/>
      <c r="AAD115" s="216"/>
      <c r="AAE115" s="216"/>
      <c r="AAF115" s="216"/>
      <c r="AAG115" s="216"/>
      <c r="AAH115" s="216"/>
      <c r="AAI115" s="216"/>
      <c r="AAJ115" s="216"/>
      <c r="AAK115" s="216"/>
      <c r="AAL115" s="216"/>
      <c r="AAM115" s="216"/>
      <c r="AAN115" s="216"/>
      <c r="AAO115" s="216"/>
      <c r="AAP115" s="216"/>
      <c r="AAQ115" s="216"/>
      <c r="AAR115" s="216"/>
      <c r="AAS115" s="216"/>
      <c r="AAT115" s="216"/>
      <c r="AAU115" s="216"/>
      <c r="AAV115" s="216"/>
      <c r="AAW115" s="216"/>
      <c r="AAX115" s="216"/>
      <c r="AAY115" s="216"/>
      <c r="AAZ115" s="216"/>
      <c r="ABA115" s="216"/>
      <c r="ABB115" s="216"/>
      <c r="ABC115" s="216"/>
      <c r="ABD115" s="216"/>
      <c r="ABE115" s="216"/>
      <c r="ABF115" s="216"/>
      <c r="ABG115" s="216"/>
      <c r="ABH115" s="216"/>
      <c r="ABI115" s="216"/>
      <c r="ABJ115" s="216"/>
      <c r="ABK115" s="216"/>
      <c r="ABL115" s="216"/>
      <c r="ABM115" s="216"/>
      <c r="ABN115" s="216"/>
      <c r="ABO115" s="216"/>
      <c r="ABP115" s="216"/>
      <c r="ABQ115" s="216"/>
      <c r="ABR115" s="216"/>
      <c r="ABS115" s="216"/>
      <c r="ABT115" s="216"/>
      <c r="ABU115" s="216"/>
      <c r="ABV115" s="216"/>
      <c r="ABW115" s="216"/>
      <c r="ABX115" s="216"/>
      <c r="ABY115" s="216"/>
      <c r="ABZ115" s="216"/>
      <c r="ACA115" s="216"/>
      <c r="ACB115" s="216"/>
      <c r="ACC115" s="216"/>
      <c r="ACD115" s="216"/>
      <c r="ACE115" s="216"/>
      <c r="ACF115" s="216"/>
      <c r="ACG115" s="216"/>
      <c r="ACH115" s="216"/>
      <c r="ACI115" s="216"/>
      <c r="ACJ115" s="216"/>
      <c r="ACK115" s="216"/>
      <c r="ACL115" s="216"/>
      <c r="ACM115" s="216"/>
      <c r="ACN115" s="216"/>
      <c r="ACO115" s="216"/>
      <c r="ACP115" s="216"/>
      <c r="ACQ115" s="216"/>
      <c r="ACR115" s="216"/>
      <c r="ACS115" s="216"/>
      <c r="ACT115" s="216"/>
      <c r="ACU115" s="216"/>
      <c r="ACV115" s="216"/>
      <c r="ACW115" s="216"/>
      <c r="ACX115" s="216"/>
      <c r="ACY115" s="216"/>
      <c r="ACZ115" s="216"/>
      <c r="ADA115" s="216"/>
      <c r="ADB115" s="216"/>
      <c r="ADC115" s="216"/>
      <c r="ADD115" s="216"/>
      <c r="ADE115" s="216"/>
      <c r="ADF115" s="216"/>
      <c r="ADG115" s="216"/>
      <c r="ADH115" s="216"/>
      <c r="ADI115" s="216"/>
      <c r="ADJ115" s="216"/>
      <c r="ADK115" s="216"/>
      <c r="ADL115" s="216"/>
      <c r="ADM115" s="216"/>
      <c r="ADN115" s="216"/>
      <c r="ADO115" s="216"/>
      <c r="ADP115" s="216"/>
      <c r="ADQ115" s="216"/>
      <c r="ADR115" s="216"/>
      <c r="ADS115" s="216"/>
      <c r="ADT115" s="216"/>
      <c r="ADU115" s="216"/>
      <c r="ADV115" s="216"/>
      <c r="ADW115" s="216"/>
      <c r="ADX115" s="216"/>
      <c r="ADY115" s="216"/>
      <c r="ADZ115" s="216"/>
      <c r="AEA115" s="216"/>
      <c r="AEB115" s="216"/>
      <c r="AEC115" s="216"/>
      <c r="AED115" s="216"/>
      <c r="AEE115" s="216"/>
      <c r="AEF115" s="216"/>
      <c r="AEG115" s="216"/>
      <c r="AEH115" s="216"/>
      <c r="AEI115" s="216"/>
      <c r="AEJ115" s="216"/>
      <c r="AEK115" s="216"/>
      <c r="AEL115" s="216"/>
      <c r="AEM115" s="216"/>
      <c r="AEN115" s="216"/>
      <c r="AEO115" s="216"/>
      <c r="AEP115" s="216"/>
      <c r="AEQ115" s="216"/>
      <c r="AER115" s="216"/>
      <c r="AES115" s="216"/>
      <c r="AET115" s="216"/>
      <c r="AEU115" s="216"/>
      <c r="AEV115" s="216"/>
      <c r="AEW115" s="216"/>
      <c r="AEX115" s="216"/>
      <c r="AEY115" s="216"/>
      <c r="AEZ115" s="216"/>
      <c r="AFA115" s="216"/>
      <c r="AFB115" s="216"/>
      <c r="AFC115" s="216"/>
      <c r="AFD115" s="216"/>
      <c r="AFE115" s="216"/>
      <c r="AFF115" s="216"/>
      <c r="AFG115" s="216"/>
      <c r="AFH115" s="216"/>
      <c r="AFI115" s="216"/>
      <c r="AFJ115" s="216"/>
      <c r="AFK115" s="216"/>
      <c r="AFL115" s="216"/>
      <c r="AFM115" s="216"/>
      <c r="AFN115" s="216"/>
      <c r="AFO115" s="216"/>
      <c r="AFP115" s="216"/>
      <c r="AFQ115" s="216"/>
      <c r="AFR115" s="216"/>
      <c r="AFS115" s="216"/>
      <c r="AFT115" s="216"/>
      <c r="AFU115" s="216"/>
      <c r="AFV115" s="216"/>
      <c r="AFW115" s="216"/>
      <c r="AFX115" s="216"/>
      <c r="AFY115" s="216"/>
      <c r="AFZ115" s="216"/>
      <c r="AGA115" s="216"/>
      <c r="AGB115" s="216"/>
      <c r="AGC115" s="216"/>
      <c r="AGD115" s="216"/>
      <c r="AGE115" s="216"/>
      <c r="AGF115" s="216"/>
      <c r="AGG115" s="216"/>
      <c r="AGH115" s="216"/>
      <c r="AGI115" s="216"/>
      <c r="AGJ115" s="216"/>
      <c r="AGK115" s="216"/>
      <c r="AGL115" s="216"/>
      <c r="AGM115" s="216"/>
      <c r="AGN115" s="216"/>
      <c r="AGO115" s="216"/>
      <c r="AGP115" s="216"/>
      <c r="AGQ115" s="216"/>
      <c r="AGR115" s="216"/>
      <c r="AGS115" s="216"/>
      <c r="AGT115" s="216"/>
      <c r="AGU115" s="216"/>
      <c r="AGV115" s="216"/>
      <c r="AGW115" s="216"/>
      <c r="AGX115" s="216"/>
      <c r="AGY115" s="216"/>
      <c r="AGZ115" s="216"/>
      <c r="AHA115" s="216"/>
      <c r="AHB115" s="216"/>
      <c r="AHC115" s="216"/>
      <c r="AHD115" s="216"/>
      <c r="AHE115" s="216"/>
      <c r="AHF115" s="216"/>
      <c r="AHG115" s="216"/>
      <c r="AHH115" s="216"/>
      <c r="AHI115" s="216"/>
      <c r="AHJ115" s="216"/>
      <c r="AHK115" s="216"/>
      <c r="AHL115" s="216"/>
      <c r="AHM115" s="216"/>
      <c r="AHN115" s="216"/>
      <c r="AHO115" s="216"/>
      <c r="AHP115" s="216"/>
      <c r="AHQ115" s="216"/>
      <c r="AHR115" s="216"/>
      <c r="AHS115" s="216"/>
      <c r="AHT115" s="216"/>
      <c r="AHU115" s="216"/>
      <c r="AHV115" s="216"/>
      <c r="AHW115" s="216"/>
      <c r="AHX115" s="216"/>
      <c r="AHY115" s="216"/>
      <c r="AHZ115" s="216"/>
      <c r="AIA115" s="216"/>
      <c r="AIB115" s="216"/>
      <c r="AIC115" s="216"/>
      <c r="AID115" s="216"/>
      <c r="AIE115" s="216"/>
      <c r="AIF115" s="216"/>
      <c r="AIG115" s="216"/>
      <c r="AIH115" s="216"/>
      <c r="AII115" s="216"/>
      <c r="AIJ115" s="216"/>
      <c r="AIK115" s="216"/>
      <c r="AIL115" s="216"/>
      <c r="AIM115" s="216"/>
      <c r="AIN115" s="216"/>
      <c r="AIO115" s="216"/>
      <c r="AIP115" s="216"/>
      <c r="AIQ115" s="216"/>
      <c r="AIR115" s="216"/>
      <c r="AIS115" s="216"/>
      <c r="AIT115" s="216"/>
      <c r="AIU115" s="216"/>
      <c r="AIV115" s="216"/>
      <c r="AIW115" s="216"/>
      <c r="AIX115" s="216"/>
      <c r="AIY115" s="216"/>
      <c r="AIZ115" s="216"/>
      <c r="AJA115" s="216"/>
      <c r="AJB115" s="216"/>
      <c r="AJC115" s="216"/>
      <c r="AJD115" s="216"/>
      <c r="AJE115" s="216"/>
      <c r="AJF115" s="216"/>
      <c r="AJG115" s="216"/>
      <c r="AJH115" s="216"/>
      <c r="AJI115" s="216"/>
      <c r="AJJ115" s="216"/>
      <c r="AJK115" s="216"/>
      <c r="AJL115" s="216"/>
      <c r="AJM115" s="216"/>
      <c r="AJN115" s="216"/>
      <c r="AJO115" s="216"/>
      <c r="AJP115" s="216"/>
      <c r="AJQ115" s="216"/>
      <c r="AJR115" s="216"/>
      <c r="AJS115" s="216"/>
      <c r="AJT115" s="216"/>
      <c r="AJU115" s="216"/>
      <c r="AJV115" s="216"/>
      <c r="AJW115" s="216"/>
      <c r="AJX115" s="216"/>
      <c r="AJY115" s="216"/>
      <c r="AJZ115" s="216"/>
      <c r="AKA115" s="216"/>
      <c r="AKB115" s="216"/>
      <c r="AKC115" s="216"/>
      <c r="AKD115" s="216"/>
      <c r="AKE115" s="216"/>
      <c r="AKF115" s="216"/>
      <c r="AKG115" s="216"/>
      <c r="AKH115" s="216"/>
      <c r="AKI115" s="216"/>
      <c r="AKJ115" s="216"/>
      <c r="AKK115" s="216"/>
      <c r="AKL115" s="216"/>
      <c r="AKM115" s="216"/>
      <c r="AKN115" s="216"/>
      <c r="AKO115" s="216"/>
      <c r="AKP115" s="216"/>
      <c r="AKQ115" s="216"/>
      <c r="AKR115" s="216"/>
      <c r="AKS115" s="216"/>
      <c r="AKT115" s="216"/>
      <c r="AKU115" s="216"/>
      <c r="AKV115" s="216"/>
      <c r="AKW115" s="216"/>
      <c r="AKX115" s="216"/>
      <c r="AKY115" s="216"/>
      <c r="AKZ115" s="216"/>
      <c r="ALA115" s="216"/>
      <c r="ALB115" s="216"/>
      <c r="ALC115" s="216"/>
      <c r="ALD115" s="216"/>
      <c r="ALE115" s="216"/>
      <c r="ALF115" s="216"/>
      <c r="ALG115" s="216"/>
      <c r="ALH115" s="216"/>
      <c r="ALI115" s="216"/>
      <c r="ALJ115" s="216"/>
      <c r="ALK115" s="216"/>
      <c r="ALL115" s="216"/>
      <c r="ALM115" s="216"/>
      <c r="ALN115" s="216"/>
      <c r="ALO115" s="216"/>
      <c r="ALP115" s="216"/>
      <c r="ALQ115" s="216"/>
      <c r="ALR115" s="216"/>
      <c r="ALS115" s="216"/>
      <c r="ALT115" s="216"/>
      <c r="ALU115" s="216"/>
      <c r="ALV115" s="216"/>
      <c r="ALW115" s="216"/>
      <c r="ALX115" s="216"/>
      <c r="ALY115" s="216"/>
      <c r="ALZ115" s="216"/>
      <c r="AMA115" s="216"/>
      <c r="AMB115" s="216"/>
      <c r="AMC115" s="216"/>
      <c r="AMD115" s="216"/>
      <c r="AME115" s="216"/>
      <c r="AMF115" s="216"/>
      <c r="AMG115" s="216"/>
      <c r="AMH115" s="216"/>
      <c r="AMI115" s="216"/>
      <c r="AMJ115" s="216"/>
      <c r="AMK115" s="216"/>
      <c r="AML115" s="216"/>
      <c r="AMM115" s="216"/>
      <c r="AMN115" s="216"/>
      <c r="AMO115" s="216"/>
      <c r="AMP115" s="216"/>
      <c r="AMQ115" s="216"/>
      <c r="AMR115" s="216"/>
      <c r="AMS115" s="216"/>
      <c r="AMT115" s="216"/>
      <c r="AMU115" s="216"/>
      <c r="AMV115" s="216"/>
      <c r="AMW115" s="216"/>
      <c r="AMX115" s="216"/>
      <c r="AMY115" s="216"/>
      <c r="AMZ115" s="216"/>
      <c r="ANA115" s="216"/>
      <c r="ANB115" s="216"/>
      <c r="ANC115" s="216"/>
      <c r="AND115" s="216"/>
      <c r="ANE115" s="216"/>
      <c r="ANF115" s="216"/>
      <c r="ANG115" s="216"/>
      <c r="ANH115" s="216"/>
      <c r="ANI115" s="216"/>
      <c r="ANJ115" s="216"/>
      <c r="ANK115" s="216"/>
      <c r="ANL115" s="216"/>
      <c r="ANM115" s="216"/>
      <c r="ANN115" s="216"/>
      <c r="ANO115" s="216"/>
      <c r="ANP115" s="216"/>
      <c r="ANQ115" s="216"/>
      <c r="ANR115" s="216"/>
      <c r="ANS115" s="216"/>
      <c r="ANT115" s="216"/>
      <c r="ANU115" s="216"/>
      <c r="ANV115" s="216"/>
      <c r="ANW115" s="216"/>
      <c r="ANX115" s="216"/>
      <c r="ANY115" s="216"/>
      <c r="ANZ115" s="216"/>
      <c r="AOA115" s="216"/>
      <c r="AOB115" s="216"/>
      <c r="AOC115" s="216"/>
      <c r="AOD115" s="216"/>
      <c r="AOE115" s="216"/>
      <c r="AOF115" s="216"/>
      <c r="AOG115" s="216"/>
      <c r="AOH115" s="216"/>
      <c r="AOI115" s="216"/>
      <c r="AOJ115" s="216"/>
      <c r="AOK115" s="216"/>
      <c r="AOL115" s="216"/>
      <c r="AOM115" s="216"/>
      <c r="AON115" s="216"/>
      <c r="AOO115" s="216"/>
      <c r="AOP115" s="216"/>
      <c r="AOQ115" s="216"/>
      <c r="AOR115" s="216"/>
      <c r="AOS115" s="216"/>
      <c r="AOT115" s="216"/>
      <c r="AOU115" s="216"/>
      <c r="AOV115" s="216"/>
      <c r="AOW115" s="216"/>
      <c r="AOX115" s="216"/>
      <c r="AOY115" s="216"/>
      <c r="AOZ115" s="216"/>
      <c r="APA115" s="216"/>
      <c r="APB115" s="216"/>
      <c r="APC115" s="216"/>
      <c r="APD115" s="216"/>
      <c r="APE115" s="216"/>
      <c r="APF115" s="216"/>
      <c r="APG115" s="216"/>
      <c r="APH115" s="216"/>
      <c r="API115" s="216"/>
      <c r="APJ115" s="216"/>
      <c r="APK115" s="216"/>
      <c r="APL115" s="216"/>
      <c r="APM115" s="216"/>
      <c r="APN115" s="216"/>
      <c r="APO115" s="216"/>
      <c r="APP115" s="216"/>
      <c r="APQ115" s="216"/>
      <c r="APR115" s="216"/>
      <c r="APS115" s="216"/>
      <c r="APT115" s="216"/>
      <c r="APU115" s="216"/>
      <c r="APV115" s="216"/>
      <c r="APW115" s="216"/>
      <c r="APX115" s="216"/>
      <c r="APY115" s="216"/>
      <c r="APZ115" s="216"/>
      <c r="AQA115" s="216"/>
      <c r="AQB115" s="216"/>
      <c r="AQC115" s="216"/>
      <c r="AQD115" s="216"/>
      <c r="AQE115" s="216"/>
      <c r="AQF115" s="216"/>
      <c r="AQG115" s="216"/>
      <c r="AQH115" s="216"/>
      <c r="AQI115" s="216"/>
      <c r="AQJ115" s="216"/>
      <c r="AQK115" s="216"/>
      <c r="AQL115" s="216"/>
      <c r="AQM115" s="216"/>
      <c r="AQN115" s="216"/>
      <c r="AQO115" s="216"/>
      <c r="AQP115" s="216"/>
      <c r="AQQ115" s="216"/>
      <c r="AQR115" s="216"/>
      <c r="AQS115" s="216"/>
      <c r="AQT115" s="216"/>
      <c r="AQU115" s="216"/>
      <c r="AQV115" s="216"/>
      <c r="AQW115" s="216"/>
      <c r="AQX115" s="216"/>
      <c r="AQY115" s="216"/>
      <c r="AQZ115" s="216"/>
      <c r="ARA115" s="216"/>
      <c r="ARB115" s="216"/>
      <c r="ARC115" s="216"/>
      <c r="ARD115" s="216"/>
      <c r="ARE115" s="216"/>
      <c r="ARF115" s="216"/>
      <c r="ARG115" s="216"/>
      <c r="ARH115" s="216"/>
      <c r="ARI115" s="216"/>
      <c r="ARJ115" s="216"/>
      <c r="ARK115" s="216"/>
      <c r="ARL115" s="216"/>
      <c r="ARM115" s="216"/>
      <c r="ARN115" s="216"/>
      <c r="ARO115" s="216"/>
      <c r="ARP115" s="216"/>
      <c r="ARQ115" s="216"/>
      <c r="ARR115" s="216"/>
      <c r="ARS115" s="216"/>
      <c r="ART115" s="216"/>
      <c r="ARU115" s="216"/>
      <c r="ARV115" s="216"/>
      <c r="ARW115" s="216"/>
      <c r="ARX115" s="216"/>
      <c r="ARY115" s="216"/>
      <c r="ARZ115" s="216"/>
      <c r="ASA115" s="216"/>
      <c r="ASB115" s="216"/>
      <c r="ASC115" s="216"/>
      <c r="ASD115" s="216"/>
      <c r="ASE115" s="216"/>
      <c r="ASF115" s="216"/>
      <c r="ASG115" s="216"/>
      <c r="ASH115" s="216"/>
      <c r="ASI115" s="216"/>
      <c r="ASJ115" s="216"/>
      <c r="ASK115" s="216"/>
      <c r="ASL115" s="216"/>
      <c r="ASM115" s="216"/>
      <c r="ASN115" s="216"/>
      <c r="ASO115" s="216"/>
      <c r="ASP115" s="216"/>
      <c r="ASQ115" s="216"/>
      <c r="ASR115" s="216"/>
      <c r="ASS115" s="216"/>
      <c r="AST115" s="216"/>
      <c r="ASU115" s="216"/>
      <c r="ASV115" s="216"/>
      <c r="ASW115" s="216"/>
      <c r="ASX115" s="216"/>
      <c r="ASY115" s="216"/>
      <c r="ASZ115" s="216"/>
      <c r="ATA115" s="216"/>
      <c r="ATB115" s="216"/>
      <c r="ATC115" s="216"/>
      <c r="ATD115" s="216"/>
      <c r="ATE115" s="216"/>
      <c r="ATF115" s="216"/>
      <c r="ATG115" s="216"/>
      <c r="ATH115" s="216"/>
      <c r="ATI115" s="216"/>
      <c r="ATJ115" s="216"/>
      <c r="ATK115" s="216"/>
      <c r="ATL115" s="216"/>
      <c r="ATM115" s="216"/>
      <c r="ATN115" s="216"/>
      <c r="ATO115" s="216"/>
      <c r="ATP115" s="216"/>
      <c r="ATQ115" s="216"/>
      <c r="ATR115" s="216"/>
      <c r="ATS115" s="216"/>
      <c r="ATT115" s="216"/>
      <c r="ATU115" s="216"/>
      <c r="ATV115" s="216"/>
      <c r="ATW115" s="216"/>
      <c r="ATX115" s="216"/>
      <c r="ATY115" s="216"/>
      <c r="ATZ115" s="216"/>
      <c r="AUA115" s="216"/>
      <c r="AUB115" s="216"/>
      <c r="AUC115" s="216"/>
      <c r="AUD115" s="216"/>
      <c r="AUE115" s="216"/>
      <c r="AUF115" s="216"/>
      <c r="AUG115" s="216"/>
      <c r="AUH115" s="216"/>
      <c r="AUI115" s="216"/>
      <c r="AUJ115" s="216"/>
      <c r="AUK115" s="216"/>
      <c r="AUL115" s="216"/>
      <c r="AUM115" s="216"/>
      <c r="AUN115" s="216"/>
      <c r="AUO115" s="216"/>
      <c r="AUP115" s="216"/>
      <c r="AUQ115" s="216"/>
      <c r="AUR115" s="216"/>
      <c r="AUS115" s="216"/>
      <c r="AUT115" s="216"/>
      <c r="AUU115" s="216"/>
      <c r="AUV115" s="216"/>
      <c r="AUW115" s="216"/>
      <c r="AUX115" s="216"/>
      <c r="AUY115" s="216"/>
      <c r="AUZ115" s="216"/>
      <c r="AVA115" s="216"/>
      <c r="AVB115" s="216"/>
      <c r="AVC115" s="216"/>
      <c r="AVD115" s="216"/>
      <c r="AVE115" s="216"/>
      <c r="AVF115" s="216"/>
      <c r="AVG115" s="216"/>
      <c r="AVH115" s="216"/>
      <c r="AVI115" s="216"/>
      <c r="AVJ115" s="216"/>
      <c r="AVK115" s="216"/>
      <c r="AVL115" s="216"/>
      <c r="AVM115" s="216"/>
      <c r="AVN115" s="216"/>
      <c r="AVO115" s="216"/>
      <c r="AVP115" s="216"/>
      <c r="AVQ115" s="216"/>
      <c r="AVR115" s="216"/>
      <c r="AVS115" s="216"/>
      <c r="AVT115" s="216"/>
      <c r="AVU115" s="216"/>
      <c r="AVV115" s="216"/>
      <c r="AVW115" s="216"/>
      <c r="AVX115" s="216"/>
      <c r="AVY115" s="216"/>
      <c r="AVZ115" s="216"/>
      <c r="AWA115" s="216"/>
      <c r="AWB115" s="216"/>
      <c r="AWC115" s="216"/>
      <c r="AWD115" s="216"/>
      <c r="AWE115" s="216"/>
      <c r="AWF115" s="216"/>
      <c r="AWG115" s="216"/>
      <c r="AWH115" s="216"/>
      <c r="AWI115" s="216"/>
      <c r="AWJ115" s="216"/>
      <c r="AWK115" s="216"/>
      <c r="AWL115" s="216"/>
      <c r="AWM115" s="216"/>
      <c r="AWN115" s="216"/>
      <c r="AWO115" s="216"/>
      <c r="AWP115" s="216"/>
      <c r="AWQ115" s="216"/>
      <c r="AWR115" s="216"/>
      <c r="AWS115" s="216"/>
      <c r="AWT115" s="216"/>
      <c r="AWU115" s="216"/>
      <c r="AWV115" s="216"/>
      <c r="AWW115" s="216"/>
      <c r="AWX115" s="216"/>
      <c r="AWY115" s="216"/>
      <c r="AWZ115" s="216"/>
      <c r="AXA115" s="216"/>
      <c r="AXB115" s="216"/>
      <c r="AXC115" s="216"/>
      <c r="AXD115" s="216"/>
      <c r="AXE115" s="216"/>
      <c r="AXF115" s="216"/>
      <c r="AXG115" s="216"/>
      <c r="AXH115" s="216"/>
      <c r="AXI115" s="216"/>
      <c r="AXJ115" s="216"/>
      <c r="AXK115" s="216"/>
      <c r="AXL115" s="216"/>
      <c r="AXM115" s="216"/>
      <c r="AXN115" s="216"/>
      <c r="AXO115" s="216"/>
      <c r="AXP115" s="216"/>
      <c r="AXQ115" s="216"/>
      <c r="AXR115" s="216"/>
      <c r="AXS115" s="216"/>
      <c r="AXT115" s="216"/>
      <c r="AXU115" s="216"/>
      <c r="AXV115" s="216"/>
      <c r="AXW115" s="216"/>
      <c r="AXX115" s="216"/>
      <c r="AXY115" s="216"/>
      <c r="AXZ115" s="216"/>
      <c r="AYA115" s="216"/>
      <c r="AYB115" s="216"/>
      <c r="AYC115" s="216"/>
      <c r="AYD115" s="216"/>
      <c r="AYE115" s="216"/>
      <c r="AYF115" s="216"/>
      <c r="AYG115" s="216"/>
      <c r="AYH115" s="216"/>
      <c r="AYI115" s="216"/>
      <c r="AYJ115" s="216"/>
      <c r="AYK115" s="216"/>
      <c r="AYL115" s="216"/>
      <c r="AYM115" s="216"/>
      <c r="AYN115" s="216"/>
      <c r="AYO115" s="216"/>
      <c r="AYP115" s="216"/>
      <c r="AYQ115" s="216"/>
      <c r="AYR115" s="216"/>
      <c r="AYS115" s="216"/>
      <c r="AYT115" s="216"/>
      <c r="AYU115" s="216"/>
      <c r="AYV115" s="216"/>
      <c r="AYW115" s="216"/>
      <c r="AYX115" s="216"/>
      <c r="AYY115" s="216"/>
      <c r="AYZ115" s="216"/>
      <c r="AZA115" s="216"/>
      <c r="AZB115" s="216"/>
      <c r="AZC115" s="216"/>
      <c r="AZD115" s="216"/>
      <c r="AZE115" s="216"/>
      <c r="AZF115" s="216"/>
      <c r="AZG115" s="216"/>
      <c r="AZH115" s="216"/>
      <c r="AZI115" s="216"/>
      <c r="AZJ115" s="216"/>
      <c r="AZK115" s="216"/>
      <c r="AZL115" s="216"/>
      <c r="AZM115" s="216"/>
      <c r="AZN115" s="216"/>
      <c r="AZO115" s="216"/>
      <c r="AZP115" s="216"/>
      <c r="AZQ115" s="216"/>
      <c r="AZR115" s="216"/>
      <c r="AZS115" s="216"/>
      <c r="AZT115" s="216"/>
      <c r="AZU115" s="216"/>
      <c r="AZV115" s="216"/>
      <c r="AZW115" s="216"/>
      <c r="AZX115" s="216"/>
      <c r="AZY115" s="216"/>
      <c r="AZZ115" s="216"/>
      <c r="BAA115" s="216"/>
      <c r="BAB115" s="216"/>
      <c r="BAC115" s="216"/>
      <c r="BAD115" s="216"/>
      <c r="BAE115" s="216"/>
      <c r="BAF115" s="216"/>
      <c r="BAG115" s="216"/>
      <c r="BAH115" s="216"/>
      <c r="BAI115" s="216"/>
      <c r="BAJ115" s="216"/>
      <c r="BAK115" s="216"/>
      <c r="BAL115" s="216"/>
      <c r="BAM115" s="216"/>
      <c r="BAN115" s="216"/>
      <c r="BAO115" s="216"/>
      <c r="BAP115" s="216"/>
      <c r="BAQ115" s="216"/>
      <c r="BAR115" s="216"/>
      <c r="BAS115" s="216"/>
      <c r="BAT115" s="216"/>
      <c r="BAU115" s="216"/>
      <c r="BAV115" s="216"/>
      <c r="BAW115" s="216"/>
      <c r="BAX115" s="216"/>
      <c r="BAY115" s="216"/>
      <c r="BAZ115" s="216"/>
      <c r="BBA115" s="216"/>
      <c r="BBB115" s="216"/>
      <c r="BBC115" s="216"/>
      <c r="BBD115" s="216"/>
      <c r="BBE115" s="216"/>
      <c r="BBF115" s="216"/>
      <c r="BBG115" s="216"/>
      <c r="BBH115" s="216"/>
      <c r="BBI115" s="216"/>
      <c r="BBJ115" s="216"/>
      <c r="BBK115" s="216"/>
      <c r="BBL115" s="216"/>
      <c r="BBM115" s="216"/>
      <c r="BBN115" s="216"/>
      <c r="BBO115" s="216"/>
      <c r="BBP115" s="216"/>
      <c r="BBQ115" s="216"/>
      <c r="BBR115" s="216"/>
      <c r="BBS115" s="216"/>
      <c r="BBT115" s="216"/>
      <c r="BBU115" s="216"/>
      <c r="BBV115" s="216"/>
      <c r="BBW115" s="216"/>
      <c r="BBX115" s="216"/>
      <c r="BBY115" s="216"/>
      <c r="BBZ115" s="216"/>
      <c r="BCA115" s="216"/>
      <c r="BCB115" s="216"/>
      <c r="BCC115" s="216"/>
      <c r="BCD115" s="216"/>
      <c r="BCE115" s="216"/>
      <c r="BCF115" s="216"/>
      <c r="BCG115" s="216"/>
      <c r="BCH115" s="216"/>
      <c r="BCI115" s="216"/>
      <c r="BCJ115" s="216"/>
      <c r="BCK115" s="216"/>
      <c r="BCL115" s="216"/>
      <c r="BCM115" s="216"/>
      <c r="BCN115" s="216"/>
      <c r="BCO115" s="216"/>
      <c r="BCP115" s="216"/>
      <c r="BCQ115" s="216"/>
      <c r="BCR115" s="216"/>
      <c r="BCS115" s="216"/>
      <c r="BCT115" s="216"/>
      <c r="BCU115" s="216"/>
      <c r="BCV115" s="216"/>
      <c r="BCW115" s="216"/>
      <c r="BCX115" s="216"/>
      <c r="BCY115" s="216"/>
      <c r="BCZ115" s="216"/>
      <c r="BDA115" s="216"/>
      <c r="BDB115" s="216"/>
      <c r="BDC115" s="216"/>
      <c r="BDD115" s="216"/>
      <c r="BDE115" s="216"/>
      <c r="BDF115" s="216"/>
      <c r="BDG115" s="216"/>
      <c r="BDH115" s="216"/>
      <c r="BDI115" s="216"/>
      <c r="BDJ115" s="216"/>
      <c r="BDK115" s="216"/>
      <c r="BDL115" s="216"/>
      <c r="BDM115" s="216"/>
      <c r="BDN115" s="216"/>
      <c r="BDO115" s="216"/>
      <c r="BDP115" s="216"/>
      <c r="BDQ115" s="216"/>
      <c r="BDR115" s="216"/>
      <c r="BDS115" s="216"/>
      <c r="BDT115" s="216"/>
      <c r="BDU115" s="216"/>
      <c r="BDV115" s="216"/>
      <c r="BDW115" s="216"/>
      <c r="BDX115" s="216"/>
      <c r="BDY115" s="216"/>
      <c r="BDZ115" s="216"/>
      <c r="BEA115" s="216"/>
      <c r="BEB115" s="216"/>
      <c r="BEC115" s="216"/>
      <c r="BED115" s="216"/>
      <c r="BEE115" s="216"/>
      <c r="BEF115" s="216"/>
      <c r="BEG115" s="216"/>
      <c r="BEH115" s="216"/>
      <c r="BEI115" s="216"/>
      <c r="BEJ115" s="216"/>
      <c r="BEK115" s="216"/>
      <c r="BEL115" s="216"/>
      <c r="BEM115" s="216"/>
      <c r="BEN115" s="216"/>
      <c r="BEO115" s="216"/>
      <c r="BEP115" s="216"/>
      <c r="BEQ115" s="216"/>
      <c r="BER115" s="216"/>
      <c r="BES115" s="216"/>
      <c r="BET115" s="216"/>
      <c r="BEU115" s="216"/>
      <c r="BEV115" s="216"/>
      <c r="BEW115" s="216"/>
      <c r="BEX115" s="216"/>
      <c r="BEY115" s="216"/>
      <c r="BEZ115" s="216"/>
      <c r="BFA115" s="216"/>
      <c r="BFB115" s="216"/>
      <c r="BFC115" s="216"/>
      <c r="BFD115" s="216"/>
      <c r="BFE115" s="216"/>
      <c r="BFF115" s="216"/>
      <c r="BFG115" s="216"/>
      <c r="BFH115" s="216"/>
      <c r="BFI115" s="216"/>
      <c r="BFJ115" s="216"/>
      <c r="BFK115" s="216"/>
      <c r="BFL115" s="216"/>
      <c r="BFM115" s="216"/>
      <c r="BFN115" s="216"/>
      <c r="BFO115" s="216"/>
      <c r="BFP115" s="216"/>
      <c r="BFQ115" s="216"/>
      <c r="BFR115" s="216"/>
      <c r="BFS115" s="216"/>
      <c r="BFT115" s="216"/>
      <c r="BFU115" s="216"/>
      <c r="BFV115" s="216"/>
      <c r="BFW115" s="216"/>
      <c r="BFX115" s="216"/>
      <c r="BFY115" s="216"/>
      <c r="BFZ115" s="216"/>
      <c r="BGA115" s="216"/>
      <c r="BGB115" s="216"/>
      <c r="BGC115" s="216"/>
      <c r="BGD115" s="216"/>
      <c r="BGE115" s="216"/>
      <c r="BGF115" s="216"/>
      <c r="BGG115" s="216"/>
      <c r="BGH115" s="216"/>
      <c r="BGI115" s="216"/>
      <c r="BGJ115" s="216"/>
      <c r="BGK115" s="216"/>
      <c r="BGL115" s="216"/>
      <c r="BGM115" s="216"/>
      <c r="BGN115" s="216"/>
      <c r="BGO115" s="216"/>
      <c r="BGP115" s="216"/>
      <c r="BGQ115" s="216"/>
      <c r="BGR115" s="216"/>
      <c r="BGS115" s="216"/>
      <c r="BGT115" s="216"/>
      <c r="BGU115" s="216"/>
      <c r="BGV115" s="216"/>
      <c r="BGW115" s="216"/>
      <c r="BGX115" s="216"/>
      <c r="BGY115" s="216"/>
      <c r="BGZ115" s="216"/>
      <c r="BHA115" s="216"/>
      <c r="BHB115" s="216"/>
      <c r="BHC115" s="216"/>
      <c r="BHD115" s="216"/>
      <c r="BHE115" s="216"/>
      <c r="BHF115" s="216"/>
      <c r="BHG115" s="216"/>
      <c r="BHH115" s="216"/>
      <c r="BHI115" s="216"/>
      <c r="BHJ115" s="216"/>
      <c r="BHK115" s="216"/>
      <c r="BHL115" s="216"/>
      <c r="BHM115" s="216"/>
      <c r="BHN115" s="216"/>
      <c r="BHO115" s="216"/>
      <c r="BHP115" s="216"/>
      <c r="BHQ115" s="216"/>
      <c r="BHR115" s="216"/>
      <c r="BHS115" s="216"/>
      <c r="BHT115" s="216"/>
      <c r="BHU115" s="216"/>
      <c r="BHV115" s="216"/>
      <c r="BHW115" s="216"/>
      <c r="BHX115" s="216"/>
      <c r="BHY115" s="216"/>
      <c r="BHZ115" s="216"/>
      <c r="BIA115" s="216"/>
      <c r="BIB115" s="216"/>
      <c r="BIC115" s="216"/>
      <c r="BID115" s="216"/>
      <c r="BIE115" s="216"/>
      <c r="BIF115" s="216"/>
      <c r="BIG115" s="216"/>
      <c r="BIH115" s="216"/>
      <c r="BII115" s="216"/>
      <c r="BIJ115" s="216"/>
      <c r="BIK115" s="216"/>
      <c r="BIL115" s="216"/>
      <c r="BIM115" s="216"/>
      <c r="BIN115" s="216"/>
      <c r="BIO115" s="216"/>
      <c r="BIP115" s="216"/>
      <c r="BIQ115" s="216"/>
      <c r="BIR115" s="216"/>
      <c r="BIS115" s="216"/>
      <c r="BIT115" s="216"/>
      <c r="BIU115" s="216"/>
      <c r="BIV115" s="216"/>
      <c r="BIW115" s="216"/>
      <c r="BIX115" s="216"/>
      <c r="BIY115" s="216"/>
      <c r="BIZ115" s="216"/>
      <c r="BJA115" s="216"/>
      <c r="BJB115" s="216"/>
      <c r="BJC115" s="216"/>
      <c r="BJD115" s="216"/>
      <c r="BJE115" s="216"/>
      <c r="BJF115" s="216"/>
      <c r="BJG115" s="216"/>
      <c r="BJH115" s="216"/>
      <c r="BJI115" s="216"/>
      <c r="BJJ115" s="216"/>
      <c r="BJK115" s="216"/>
      <c r="BJL115" s="216"/>
      <c r="BJM115" s="216"/>
      <c r="BJN115" s="216"/>
      <c r="BJO115" s="216"/>
      <c r="BJP115" s="216"/>
      <c r="BJQ115" s="216"/>
      <c r="BJR115" s="216"/>
      <c r="BJS115" s="216"/>
      <c r="BJT115" s="216"/>
      <c r="BJU115" s="216"/>
      <c r="BJV115" s="216"/>
      <c r="BJW115" s="216"/>
      <c r="BJX115" s="216"/>
      <c r="BJY115" s="216"/>
      <c r="BJZ115" s="216"/>
      <c r="BKA115" s="216"/>
      <c r="BKB115" s="216"/>
      <c r="BKC115" s="216"/>
      <c r="BKD115" s="216"/>
      <c r="BKE115" s="216"/>
      <c r="BKF115" s="216"/>
      <c r="BKG115" s="216"/>
      <c r="BKH115" s="216"/>
      <c r="BKI115" s="216"/>
      <c r="BKJ115" s="216"/>
      <c r="BKK115" s="216"/>
      <c r="BKL115" s="216"/>
      <c r="BKM115" s="216"/>
      <c r="BKN115" s="216"/>
      <c r="BKO115" s="216"/>
      <c r="BKP115" s="216"/>
      <c r="BKQ115" s="216"/>
      <c r="BKR115" s="216"/>
      <c r="BKS115" s="216"/>
      <c r="BKT115" s="216"/>
      <c r="BKU115" s="216"/>
      <c r="BKV115" s="216"/>
      <c r="BKW115" s="216"/>
      <c r="BKX115" s="216"/>
      <c r="BKY115" s="216"/>
      <c r="BKZ115" s="216"/>
      <c r="BLA115" s="216"/>
      <c r="BLB115" s="216"/>
      <c r="BLC115" s="216"/>
      <c r="BLD115" s="216"/>
      <c r="BLE115" s="216"/>
      <c r="BLF115" s="216"/>
      <c r="BLG115" s="216"/>
      <c r="BLH115" s="216"/>
      <c r="BLI115" s="216"/>
      <c r="BLJ115" s="216"/>
      <c r="BLK115" s="216"/>
      <c r="BLL115" s="216"/>
      <c r="BLM115" s="216"/>
      <c r="BLN115" s="216"/>
      <c r="BLO115" s="216"/>
      <c r="BLP115" s="216"/>
      <c r="BLQ115" s="216"/>
      <c r="BLR115" s="216"/>
      <c r="BLS115" s="216"/>
      <c r="BLT115" s="216"/>
      <c r="BLU115" s="216"/>
      <c r="BLV115" s="216"/>
      <c r="BLW115" s="216"/>
      <c r="BLX115" s="216"/>
      <c r="BLY115" s="216"/>
      <c r="BLZ115" s="216"/>
      <c r="BMA115" s="216"/>
      <c r="BMB115" s="216"/>
      <c r="BMC115" s="216"/>
      <c r="BMD115" s="216"/>
      <c r="BME115" s="216"/>
      <c r="BMF115" s="216"/>
      <c r="BMG115" s="216"/>
      <c r="BMH115" s="216"/>
      <c r="BMI115" s="216"/>
      <c r="BMJ115" s="216"/>
      <c r="BMK115" s="216"/>
      <c r="BML115" s="216"/>
      <c r="BMM115" s="216"/>
      <c r="BMN115" s="216"/>
      <c r="BMO115" s="216"/>
      <c r="BMP115" s="216"/>
      <c r="BMQ115" s="216"/>
      <c r="BMR115" s="216"/>
      <c r="BMS115" s="216"/>
      <c r="BMT115" s="216"/>
      <c r="BMU115" s="216"/>
      <c r="BMV115" s="216"/>
      <c r="BMW115" s="216"/>
      <c r="BMX115" s="216"/>
      <c r="BMY115" s="216"/>
      <c r="BMZ115" s="216"/>
      <c r="BNA115" s="216"/>
      <c r="BNB115" s="216"/>
      <c r="BNC115" s="216"/>
      <c r="BND115" s="216"/>
      <c r="BNE115" s="216"/>
      <c r="BNF115" s="216"/>
      <c r="BNG115" s="216"/>
      <c r="BNH115" s="216"/>
      <c r="BNI115" s="216"/>
      <c r="BNJ115" s="216"/>
      <c r="BNK115" s="216"/>
      <c r="BNL115" s="216"/>
      <c r="BNM115" s="216"/>
      <c r="BNN115" s="216"/>
      <c r="BNO115" s="216"/>
      <c r="BNP115" s="216"/>
      <c r="BNQ115" s="216"/>
      <c r="BNR115" s="216"/>
      <c r="BNS115" s="216"/>
      <c r="BNT115" s="216"/>
      <c r="BNU115" s="216"/>
      <c r="BNV115" s="216"/>
      <c r="BNW115" s="216"/>
      <c r="BNX115" s="216"/>
      <c r="BNY115" s="216"/>
      <c r="BNZ115" s="216"/>
      <c r="BOA115" s="216"/>
      <c r="BOB115" s="216"/>
      <c r="BOC115" s="216"/>
      <c r="BOD115" s="216"/>
      <c r="BOE115" s="216"/>
      <c r="BOF115" s="216"/>
      <c r="BOG115" s="216"/>
      <c r="BOH115" s="216"/>
      <c r="BOI115" s="216"/>
      <c r="BOJ115" s="216"/>
      <c r="BOK115" s="216"/>
      <c r="BOL115" s="216"/>
      <c r="BOM115" s="216"/>
      <c r="BON115" s="216"/>
      <c r="BOO115" s="216"/>
      <c r="BOP115" s="216"/>
      <c r="BOQ115" s="216"/>
      <c r="BOR115" s="216"/>
      <c r="BOS115" s="216"/>
      <c r="BOT115" s="216"/>
      <c r="BOU115" s="216"/>
      <c r="BOV115" s="216"/>
      <c r="BOW115" s="216"/>
      <c r="BOX115" s="216"/>
      <c r="BOY115" s="216"/>
      <c r="BOZ115" s="216"/>
      <c r="BPA115" s="216"/>
      <c r="BPB115" s="216"/>
      <c r="BPC115" s="216"/>
      <c r="BPD115" s="216"/>
      <c r="BPE115" s="216"/>
      <c r="BPF115" s="216"/>
      <c r="BPG115" s="216"/>
      <c r="BPH115" s="216"/>
      <c r="BPI115" s="216"/>
      <c r="BPJ115" s="216"/>
      <c r="BPK115" s="216"/>
      <c r="BPL115" s="216"/>
      <c r="BPM115" s="216"/>
      <c r="BPN115" s="216"/>
      <c r="BPO115" s="216"/>
      <c r="BPP115" s="216"/>
      <c r="BPQ115" s="216"/>
      <c r="BPR115" s="216"/>
      <c r="BPS115" s="216"/>
      <c r="BPT115" s="216"/>
      <c r="BPU115" s="216"/>
      <c r="BPV115" s="216"/>
      <c r="BPW115" s="216"/>
      <c r="BPX115" s="216"/>
      <c r="BPY115" s="216"/>
      <c r="BPZ115" s="216"/>
      <c r="BQA115" s="216"/>
      <c r="BQB115" s="216"/>
      <c r="BQC115" s="216"/>
      <c r="BQD115" s="216"/>
      <c r="BQE115" s="216"/>
      <c r="BQF115" s="216"/>
      <c r="BQG115" s="216"/>
      <c r="BQH115" s="216"/>
      <c r="BQI115" s="216"/>
      <c r="BQJ115" s="216"/>
      <c r="BQK115" s="216"/>
      <c r="BQL115" s="216"/>
      <c r="BQM115" s="216"/>
      <c r="BQN115" s="216"/>
      <c r="BQO115" s="216"/>
      <c r="BQP115" s="216"/>
      <c r="BQQ115" s="216"/>
      <c r="BQR115" s="216"/>
      <c r="BQS115" s="216"/>
      <c r="BQT115" s="216"/>
      <c r="BQU115" s="216"/>
      <c r="BQV115" s="216"/>
      <c r="BQW115" s="216"/>
      <c r="BQX115" s="216"/>
      <c r="BQY115" s="216"/>
      <c r="BQZ115" s="216"/>
      <c r="BRA115" s="216"/>
      <c r="BRB115" s="216"/>
      <c r="BRC115" s="216"/>
      <c r="BRD115" s="216"/>
      <c r="BRE115" s="216"/>
      <c r="BRF115" s="216"/>
      <c r="BRG115" s="216"/>
      <c r="BRH115" s="216"/>
      <c r="BRI115" s="216"/>
      <c r="BRJ115" s="216"/>
      <c r="BRK115" s="216"/>
      <c r="BRL115" s="216"/>
      <c r="BRM115" s="216"/>
      <c r="BRN115" s="216"/>
      <c r="BRO115" s="216"/>
      <c r="BRP115" s="216"/>
      <c r="BRQ115" s="216"/>
      <c r="BRR115" s="216"/>
      <c r="BRS115" s="216"/>
      <c r="BRT115" s="216"/>
      <c r="BRU115" s="216"/>
      <c r="BRV115" s="216"/>
      <c r="BRW115" s="216"/>
      <c r="BRX115" s="216"/>
      <c r="BRY115" s="216"/>
      <c r="BRZ115" s="216"/>
      <c r="BSA115" s="216"/>
      <c r="BSB115" s="216"/>
      <c r="BSC115" s="216"/>
      <c r="BSD115" s="216"/>
      <c r="BSE115" s="216"/>
      <c r="BSF115" s="216"/>
      <c r="BSG115" s="216"/>
      <c r="BSH115" s="216"/>
      <c r="BSI115" s="216"/>
      <c r="BSJ115" s="216"/>
      <c r="BSK115" s="216"/>
      <c r="BSL115" s="216"/>
      <c r="BSM115" s="216"/>
      <c r="BSN115" s="216"/>
      <c r="BSO115" s="216"/>
      <c r="BSP115" s="216"/>
      <c r="BSQ115" s="216"/>
      <c r="BSR115" s="216"/>
      <c r="BSS115" s="216"/>
      <c r="BST115" s="216"/>
      <c r="BSU115" s="216"/>
      <c r="BSV115" s="216"/>
      <c r="BSW115" s="216"/>
      <c r="BSX115" s="216"/>
      <c r="BSY115" s="216"/>
      <c r="BSZ115" s="216"/>
      <c r="BTA115" s="216"/>
      <c r="BTB115" s="216"/>
      <c r="BTC115" s="216"/>
      <c r="BTD115" s="216"/>
      <c r="BTE115" s="216"/>
      <c r="BTF115" s="216"/>
      <c r="BTG115" s="216"/>
      <c r="BTH115" s="216"/>
      <c r="BTI115" s="216"/>
      <c r="BTJ115" s="216"/>
      <c r="BTK115" s="216"/>
      <c r="BTL115" s="216"/>
      <c r="BTM115" s="216"/>
      <c r="BTN115" s="216"/>
      <c r="BTO115" s="216"/>
      <c r="BTP115" s="216"/>
      <c r="BTQ115" s="216"/>
      <c r="BTR115" s="216"/>
      <c r="BTS115" s="216"/>
      <c r="BTT115" s="216"/>
      <c r="BTU115" s="216"/>
      <c r="BTV115" s="216"/>
      <c r="BTW115" s="216"/>
      <c r="BTX115" s="216"/>
      <c r="BTY115" s="216"/>
      <c r="BTZ115" s="216"/>
      <c r="BUA115" s="216"/>
      <c r="BUB115" s="216"/>
      <c r="BUC115" s="216"/>
      <c r="BUD115" s="216"/>
      <c r="BUE115" s="216"/>
      <c r="BUF115" s="216"/>
      <c r="BUG115" s="216"/>
      <c r="BUH115" s="216"/>
      <c r="BUI115" s="216"/>
      <c r="BUJ115" s="216"/>
      <c r="BUK115" s="216"/>
      <c r="BUL115" s="216"/>
      <c r="BUM115" s="216"/>
      <c r="BUN115" s="216"/>
      <c r="BUO115" s="216"/>
      <c r="BUP115" s="216"/>
      <c r="BUQ115" s="216"/>
      <c r="BUR115" s="216"/>
      <c r="BUS115" s="216"/>
      <c r="BUT115" s="216"/>
      <c r="BUU115" s="216"/>
      <c r="BUV115" s="216"/>
      <c r="BUW115" s="216"/>
      <c r="BUX115" s="216"/>
      <c r="BUY115" s="216"/>
      <c r="BUZ115" s="216"/>
      <c r="BVA115" s="216"/>
      <c r="BVB115" s="216"/>
      <c r="BVC115" s="216"/>
      <c r="BVD115" s="216"/>
      <c r="BVE115" s="216"/>
      <c r="BVF115" s="216"/>
      <c r="BVG115" s="216"/>
      <c r="BVH115" s="216"/>
      <c r="BVI115" s="216"/>
      <c r="BVJ115" s="216"/>
      <c r="BVK115" s="216"/>
      <c r="BVL115" s="216"/>
      <c r="BVM115" s="216"/>
      <c r="BVN115" s="216"/>
      <c r="BVO115" s="216"/>
      <c r="BVP115" s="216"/>
      <c r="BVQ115" s="216"/>
      <c r="BVR115" s="216"/>
      <c r="BVS115" s="216"/>
      <c r="BVT115" s="216"/>
      <c r="BVU115" s="216"/>
      <c r="BVV115" s="216"/>
      <c r="BVW115" s="216"/>
      <c r="BVX115" s="216"/>
      <c r="BVY115" s="216"/>
      <c r="BVZ115" s="216"/>
      <c r="BWA115" s="216"/>
      <c r="BWB115" s="216"/>
      <c r="BWC115" s="216"/>
      <c r="BWD115" s="216"/>
      <c r="BWE115" s="216"/>
      <c r="BWF115" s="216"/>
      <c r="BWG115" s="216"/>
      <c r="BWH115" s="216"/>
      <c r="BWI115" s="216"/>
      <c r="BWJ115" s="216"/>
      <c r="BWK115" s="216"/>
      <c r="BWL115" s="216"/>
      <c r="BWM115" s="216"/>
      <c r="BWN115" s="216"/>
      <c r="BWO115" s="216"/>
      <c r="BWP115" s="216"/>
      <c r="BWQ115" s="216"/>
      <c r="BWR115" s="216"/>
      <c r="BWS115" s="216"/>
      <c r="BWT115" s="216"/>
      <c r="BWU115" s="216"/>
      <c r="BWV115" s="216"/>
      <c r="BWW115" s="216"/>
      <c r="BWX115" s="216"/>
      <c r="BWY115" s="216"/>
      <c r="BWZ115" s="216"/>
      <c r="BXA115" s="216"/>
      <c r="BXB115" s="216"/>
      <c r="BXC115" s="216"/>
      <c r="BXD115" s="216"/>
      <c r="BXE115" s="216"/>
      <c r="BXF115" s="216"/>
      <c r="BXG115" s="216"/>
      <c r="BXH115" s="216"/>
      <c r="BXI115" s="216"/>
      <c r="BXJ115" s="216"/>
      <c r="BXK115" s="216"/>
      <c r="BXL115" s="216"/>
      <c r="BXM115" s="216"/>
      <c r="BXN115" s="216"/>
      <c r="BXO115" s="216"/>
      <c r="BXP115" s="216"/>
      <c r="BXQ115" s="216"/>
      <c r="BXR115" s="216"/>
      <c r="BXS115" s="216"/>
      <c r="BXT115" s="216"/>
      <c r="BXU115" s="216"/>
      <c r="BXV115" s="216"/>
      <c r="BXW115" s="216"/>
      <c r="BXX115" s="216"/>
      <c r="BXY115" s="216"/>
      <c r="BXZ115" s="216"/>
      <c r="BYA115" s="216"/>
      <c r="BYB115" s="216"/>
      <c r="BYC115" s="216"/>
      <c r="BYD115" s="216"/>
      <c r="BYE115" s="216"/>
      <c r="BYF115" s="216"/>
      <c r="BYG115" s="216"/>
      <c r="BYH115" s="216"/>
      <c r="BYI115" s="216"/>
      <c r="BYJ115" s="216"/>
      <c r="BYK115" s="216"/>
      <c r="BYL115" s="216"/>
      <c r="BYM115" s="216"/>
      <c r="BYN115" s="216"/>
      <c r="BYO115" s="216"/>
      <c r="BYP115" s="216"/>
      <c r="BYQ115" s="216"/>
      <c r="BYR115" s="216"/>
      <c r="BYS115" s="216"/>
      <c r="BYT115" s="216"/>
      <c r="BYU115" s="216"/>
      <c r="BYV115" s="216"/>
      <c r="BYW115" s="216"/>
      <c r="BYX115" s="216"/>
      <c r="BYY115" s="216"/>
      <c r="BYZ115" s="216"/>
      <c r="BZA115" s="216"/>
      <c r="BZB115" s="216"/>
      <c r="BZC115" s="216"/>
      <c r="BZD115" s="216"/>
      <c r="BZE115" s="216"/>
      <c r="BZF115" s="216"/>
      <c r="BZG115" s="216"/>
      <c r="BZH115" s="216"/>
      <c r="BZI115" s="216"/>
      <c r="BZJ115" s="216"/>
      <c r="BZK115" s="216"/>
      <c r="BZL115" s="216"/>
      <c r="BZM115" s="216"/>
      <c r="BZN115" s="216"/>
      <c r="BZO115" s="216"/>
      <c r="BZP115" s="216"/>
      <c r="BZQ115" s="216"/>
      <c r="BZR115" s="216"/>
      <c r="BZS115" s="216"/>
      <c r="BZT115" s="216"/>
      <c r="BZU115" s="216"/>
      <c r="BZV115" s="216"/>
      <c r="BZW115" s="216"/>
      <c r="BZX115" s="216"/>
      <c r="BZY115" s="216"/>
      <c r="BZZ115" s="216"/>
      <c r="CAA115" s="216"/>
      <c r="CAB115" s="216"/>
      <c r="CAC115" s="216"/>
      <c r="CAD115" s="216"/>
      <c r="CAE115" s="216"/>
      <c r="CAF115" s="216"/>
      <c r="CAG115" s="216"/>
      <c r="CAH115" s="216"/>
      <c r="CAI115" s="216"/>
      <c r="CAJ115" s="216"/>
      <c r="CAK115" s="216"/>
      <c r="CAL115" s="216"/>
      <c r="CAM115" s="216"/>
      <c r="CAN115" s="216"/>
      <c r="CAO115" s="216"/>
      <c r="CAP115" s="216"/>
      <c r="CAQ115" s="216"/>
      <c r="CAR115" s="216"/>
      <c r="CAS115" s="216"/>
      <c r="CAT115" s="216"/>
      <c r="CAU115" s="216"/>
      <c r="CAV115" s="216"/>
      <c r="CAW115" s="216"/>
      <c r="CAX115" s="216"/>
      <c r="CAY115" s="216"/>
      <c r="CAZ115" s="216"/>
      <c r="CBA115" s="216"/>
      <c r="CBB115" s="216"/>
      <c r="CBC115" s="216"/>
      <c r="CBD115" s="216"/>
      <c r="CBE115" s="216"/>
      <c r="CBF115" s="216"/>
      <c r="CBG115" s="216"/>
      <c r="CBH115" s="216"/>
      <c r="CBI115" s="216"/>
      <c r="CBJ115" s="216"/>
      <c r="CBK115" s="216"/>
      <c r="CBL115" s="216"/>
      <c r="CBM115" s="216"/>
      <c r="CBN115" s="216"/>
      <c r="CBO115" s="216"/>
      <c r="CBP115" s="216"/>
      <c r="CBQ115" s="216"/>
      <c r="CBR115" s="216"/>
      <c r="CBS115" s="216"/>
      <c r="CBT115" s="216"/>
      <c r="CBU115" s="216"/>
      <c r="CBV115" s="216"/>
      <c r="CBW115" s="216"/>
      <c r="CBX115" s="216"/>
      <c r="CBY115" s="216"/>
      <c r="CBZ115" s="216"/>
      <c r="CCA115" s="216"/>
      <c r="CCB115" s="216"/>
      <c r="CCC115" s="216"/>
      <c r="CCD115" s="216"/>
      <c r="CCE115" s="216"/>
      <c r="CCF115" s="216"/>
      <c r="CCG115" s="216"/>
      <c r="CCH115" s="216"/>
      <c r="CCI115" s="216"/>
      <c r="CCJ115" s="216"/>
      <c r="CCK115" s="216"/>
      <c r="CCL115" s="216"/>
      <c r="CCM115" s="216"/>
      <c r="CCN115" s="216"/>
      <c r="CCO115" s="216"/>
      <c r="CCP115" s="216"/>
      <c r="CCQ115" s="216"/>
      <c r="CCR115" s="216"/>
      <c r="CCS115" s="216"/>
      <c r="CCT115" s="216"/>
      <c r="CCU115" s="216"/>
      <c r="CCV115" s="216"/>
      <c r="CCW115" s="216"/>
      <c r="CCX115" s="216"/>
      <c r="CCY115" s="216"/>
      <c r="CCZ115" s="216"/>
      <c r="CDA115" s="216"/>
      <c r="CDB115" s="216"/>
      <c r="CDC115" s="216"/>
      <c r="CDD115" s="216"/>
      <c r="CDE115" s="216"/>
      <c r="CDF115" s="216"/>
      <c r="CDG115" s="216"/>
      <c r="CDH115" s="216"/>
      <c r="CDI115" s="216"/>
      <c r="CDJ115" s="216"/>
      <c r="CDK115" s="216"/>
      <c r="CDL115" s="216"/>
      <c r="CDM115" s="216"/>
      <c r="CDN115" s="216"/>
      <c r="CDO115" s="216"/>
      <c r="CDP115" s="216"/>
      <c r="CDQ115" s="216"/>
      <c r="CDR115" s="216"/>
      <c r="CDS115" s="216"/>
      <c r="CDT115" s="216"/>
      <c r="CDU115" s="216"/>
      <c r="CDV115" s="216"/>
      <c r="CDW115" s="216"/>
      <c r="CDX115" s="216"/>
      <c r="CDY115" s="216"/>
      <c r="CDZ115" s="216"/>
      <c r="CEA115" s="216"/>
      <c r="CEB115" s="216"/>
      <c r="CEC115" s="216"/>
      <c r="CED115" s="216"/>
      <c r="CEE115" s="216"/>
      <c r="CEF115" s="216"/>
      <c r="CEG115" s="216"/>
      <c r="CEH115" s="216"/>
      <c r="CEI115" s="216"/>
      <c r="CEJ115" s="216"/>
      <c r="CEK115" s="216"/>
      <c r="CEL115" s="216"/>
      <c r="CEM115" s="216"/>
      <c r="CEN115" s="216"/>
      <c r="CEO115" s="216"/>
      <c r="CEP115" s="216"/>
      <c r="CEQ115" s="216"/>
      <c r="CER115" s="216"/>
      <c r="CES115" s="216"/>
      <c r="CET115" s="216"/>
      <c r="CEU115" s="216"/>
      <c r="CEV115" s="216"/>
      <c r="CEW115" s="216"/>
      <c r="CEX115" s="216"/>
      <c r="CEY115" s="216"/>
      <c r="CEZ115" s="216"/>
      <c r="CFA115" s="216"/>
      <c r="CFB115" s="216"/>
      <c r="CFC115" s="216"/>
      <c r="CFD115" s="216"/>
      <c r="CFE115" s="216"/>
      <c r="CFF115" s="216"/>
      <c r="CFG115" s="216"/>
      <c r="CFH115" s="216"/>
      <c r="CFI115" s="216"/>
      <c r="CFJ115" s="216"/>
      <c r="CFK115" s="216"/>
      <c r="CFL115" s="216"/>
      <c r="CFM115" s="216"/>
      <c r="CFN115" s="216"/>
      <c r="CFO115" s="216"/>
      <c r="CFP115" s="216"/>
      <c r="CFQ115" s="216"/>
      <c r="CFR115" s="216"/>
      <c r="CFS115" s="216"/>
      <c r="CFT115" s="216"/>
      <c r="CFU115" s="216"/>
      <c r="CFV115" s="216"/>
      <c r="CFW115" s="216"/>
      <c r="CFX115" s="216"/>
      <c r="CFY115" s="216"/>
      <c r="CFZ115" s="216"/>
      <c r="CGA115" s="216"/>
      <c r="CGB115" s="216"/>
      <c r="CGC115" s="216"/>
      <c r="CGD115" s="216"/>
      <c r="CGE115" s="216"/>
      <c r="CGF115" s="216"/>
      <c r="CGG115" s="216"/>
      <c r="CGH115" s="216"/>
      <c r="CGI115" s="216"/>
      <c r="CGJ115" s="216"/>
      <c r="CGK115" s="216"/>
      <c r="CGL115" s="216"/>
      <c r="CGM115" s="216"/>
      <c r="CGN115" s="216"/>
      <c r="CGO115" s="216"/>
      <c r="CGP115" s="216"/>
      <c r="CGQ115" s="216"/>
      <c r="CGR115" s="216"/>
      <c r="CGS115" s="216"/>
      <c r="CGT115" s="216"/>
      <c r="CGU115" s="216"/>
      <c r="CGV115" s="216"/>
      <c r="CGW115" s="216"/>
      <c r="CGX115" s="216"/>
      <c r="CGY115" s="216"/>
      <c r="CGZ115" s="216"/>
      <c r="CHA115" s="216"/>
      <c r="CHB115" s="216"/>
      <c r="CHC115" s="216"/>
      <c r="CHD115" s="216"/>
      <c r="CHE115" s="216"/>
      <c r="CHF115" s="216"/>
      <c r="CHG115" s="216"/>
      <c r="CHH115" s="216"/>
      <c r="CHI115" s="216"/>
      <c r="CHJ115" s="216"/>
      <c r="CHK115" s="216"/>
      <c r="CHL115" s="216"/>
      <c r="CHM115" s="216"/>
      <c r="CHN115" s="216"/>
      <c r="CHO115" s="216"/>
      <c r="CHP115" s="216"/>
      <c r="CHQ115" s="216"/>
      <c r="CHR115" s="216"/>
      <c r="CHS115" s="216"/>
      <c r="CHT115" s="216"/>
      <c r="CHU115" s="216"/>
      <c r="CHV115" s="216"/>
      <c r="CHW115" s="216"/>
      <c r="CHX115" s="216"/>
      <c r="CHY115" s="216"/>
      <c r="CHZ115" s="216"/>
      <c r="CIA115" s="216"/>
      <c r="CIB115" s="216"/>
      <c r="CIC115" s="216"/>
      <c r="CID115" s="216"/>
      <c r="CIE115" s="216"/>
      <c r="CIF115" s="216"/>
      <c r="CIG115" s="216"/>
      <c r="CIH115" s="216"/>
      <c r="CII115" s="216"/>
      <c r="CIJ115" s="216"/>
      <c r="CIK115" s="216"/>
      <c r="CIL115" s="216"/>
      <c r="CIM115" s="216"/>
      <c r="CIN115" s="216"/>
      <c r="CIO115" s="216"/>
      <c r="CIP115" s="216"/>
      <c r="CIQ115" s="216"/>
      <c r="CIR115" s="216"/>
      <c r="CIS115" s="216"/>
      <c r="CIT115" s="216"/>
      <c r="CIU115" s="216"/>
      <c r="CIV115" s="216"/>
      <c r="CIW115" s="216"/>
      <c r="CIX115" s="216"/>
      <c r="CIY115" s="216"/>
      <c r="CIZ115" s="216"/>
      <c r="CJA115" s="216"/>
      <c r="CJB115" s="216"/>
      <c r="CJC115" s="216"/>
      <c r="CJD115" s="216"/>
      <c r="CJE115" s="216"/>
      <c r="CJF115" s="216"/>
      <c r="CJG115" s="216"/>
      <c r="CJH115" s="216"/>
      <c r="CJI115" s="216"/>
      <c r="CJJ115" s="216"/>
      <c r="CJK115" s="216"/>
      <c r="CJL115" s="216"/>
      <c r="CJM115" s="216"/>
      <c r="CJN115" s="216"/>
      <c r="CJO115" s="216"/>
      <c r="CJP115" s="216"/>
      <c r="CJQ115" s="216"/>
      <c r="CJR115" s="216"/>
      <c r="CJS115" s="216"/>
      <c r="CJT115" s="216"/>
      <c r="CJU115" s="216"/>
      <c r="CJV115" s="216"/>
      <c r="CJW115" s="216"/>
      <c r="CJX115" s="216"/>
      <c r="CJY115" s="216"/>
      <c r="CJZ115" s="216"/>
      <c r="CKA115" s="216"/>
      <c r="CKB115" s="216"/>
      <c r="CKC115" s="216"/>
      <c r="CKD115" s="216"/>
      <c r="CKE115" s="216"/>
      <c r="CKF115" s="216"/>
      <c r="CKG115" s="216"/>
      <c r="CKH115" s="216"/>
      <c r="CKI115" s="216"/>
      <c r="CKJ115" s="216"/>
      <c r="CKK115" s="216"/>
      <c r="CKL115" s="216"/>
      <c r="CKM115" s="216"/>
      <c r="CKN115" s="216"/>
      <c r="CKO115" s="216"/>
      <c r="CKP115" s="216"/>
      <c r="CKQ115" s="216"/>
      <c r="CKR115" s="216"/>
      <c r="CKS115" s="216"/>
      <c r="CKT115" s="216"/>
      <c r="CKU115" s="216"/>
      <c r="CKV115" s="216"/>
      <c r="CKW115" s="216"/>
      <c r="CKX115" s="216"/>
      <c r="CKY115" s="216"/>
      <c r="CKZ115" s="216"/>
      <c r="CLA115" s="216"/>
      <c r="CLB115" s="216"/>
      <c r="CLC115" s="216"/>
      <c r="CLD115" s="216"/>
      <c r="CLE115" s="216"/>
      <c r="CLF115" s="216"/>
      <c r="CLG115" s="216"/>
      <c r="CLH115" s="216"/>
      <c r="CLI115" s="216"/>
      <c r="CLJ115" s="216"/>
      <c r="CLK115" s="216"/>
      <c r="CLL115" s="216"/>
      <c r="CLM115" s="216"/>
      <c r="CLN115" s="216"/>
      <c r="CLO115" s="216"/>
      <c r="CLP115" s="216"/>
      <c r="CLQ115" s="216"/>
      <c r="CLR115" s="216"/>
      <c r="CLS115" s="216"/>
      <c r="CLT115" s="216"/>
      <c r="CLU115" s="216"/>
      <c r="CLV115" s="216"/>
      <c r="CLW115" s="216"/>
      <c r="CLX115" s="216"/>
      <c r="CLY115" s="216"/>
      <c r="CLZ115" s="216"/>
      <c r="CMA115" s="216"/>
      <c r="CMB115" s="216"/>
      <c r="CMC115" s="216"/>
      <c r="CMD115" s="216"/>
      <c r="CME115" s="216"/>
      <c r="CMF115" s="216"/>
      <c r="CMG115" s="216"/>
      <c r="CMH115" s="216"/>
      <c r="CMI115" s="216"/>
      <c r="CMJ115" s="216"/>
      <c r="CMK115" s="216"/>
      <c r="CML115" s="216"/>
      <c r="CMM115" s="216"/>
      <c r="CMN115" s="216"/>
      <c r="CMO115" s="216"/>
      <c r="CMP115" s="216"/>
      <c r="CMQ115" s="216"/>
      <c r="CMR115" s="216"/>
      <c r="CMS115" s="216"/>
      <c r="CMT115" s="216"/>
      <c r="CMU115" s="216"/>
      <c r="CMV115" s="216"/>
      <c r="CMW115" s="216"/>
      <c r="CMX115" s="216"/>
      <c r="CMY115" s="216"/>
      <c r="CMZ115" s="216"/>
      <c r="CNA115" s="216"/>
      <c r="CNB115" s="216"/>
      <c r="CNC115" s="216"/>
      <c r="CND115" s="216"/>
      <c r="CNE115" s="216"/>
      <c r="CNF115" s="216"/>
      <c r="CNG115" s="216"/>
      <c r="CNH115" s="216"/>
      <c r="CNI115" s="216"/>
      <c r="CNJ115" s="216"/>
      <c r="CNK115" s="216"/>
      <c r="CNL115" s="216"/>
      <c r="CNM115" s="216"/>
      <c r="CNN115" s="216"/>
      <c r="CNO115" s="216"/>
      <c r="CNP115" s="216"/>
      <c r="CNQ115" s="216"/>
      <c r="CNR115" s="216"/>
      <c r="CNS115" s="216"/>
      <c r="CNT115" s="216"/>
      <c r="CNU115" s="216"/>
      <c r="CNV115" s="216"/>
      <c r="CNW115" s="216"/>
      <c r="CNX115" s="216"/>
      <c r="CNY115" s="216"/>
      <c r="CNZ115" s="216"/>
      <c r="COA115" s="216"/>
      <c r="COB115" s="216"/>
      <c r="COC115" s="216"/>
      <c r="COD115" s="216"/>
      <c r="COE115" s="216"/>
      <c r="COF115" s="216"/>
      <c r="COG115" s="216"/>
      <c r="COH115" s="216"/>
      <c r="COI115" s="216"/>
      <c r="COJ115" s="216"/>
      <c r="COK115" s="216"/>
      <c r="COL115" s="216"/>
      <c r="COM115" s="216"/>
      <c r="CON115" s="216"/>
      <c r="COO115" s="216"/>
      <c r="COP115" s="216"/>
      <c r="COQ115" s="216"/>
      <c r="COR115" s="216"/>
      <c r="COS115" s="216"/>
      <c r="COT115" s="216"/>
      <c r="COU115" s="216"/>
      <c r="COV115" s="216"/>
      <c r="COW115" s="216"/>
      <c r="COX115" s="216"/>
      <c r="COY115" s="216"/>
      <c r="COZ115" s="216"/>
      <c r="CPA115" s="216"/>
      <c r="CPB115" s="216"/>
      <c r="CPC115" s="216"/>
      <c r="CPD115" s="216"/>
      <c r="CPE115" s="216"/>
      <c r="CPF115" s="216"/>
    </row>
    <row r="116" spans="1:2450" s="175" customFormat="1" ht="25.5" x14ac:dyDescent="0.25">
      <c r="A116" s="712" t="s">
        <v>238</v>
      </c>
      <c r="B116" s="170">
        <f t="shared" si="2"/>
        <v>3</v>
      </c>
      <c r="C116" s="343" t="s">
        <v>54</v>
      </c>
      <c r="D116" s="164"/>
      <c r="E116" s="164"/>
      <c r="F116" s="164"/>
      <c r="G116" s="165"/>
      <c r="H116" s="290"/>
      <c r="I116" s="373"/>
      <c r="J116" s="373"/>
      <c r="K116" s="373"/>
      <c r="L116" s="373"/>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c r="CW116" s="216"/>
      <c r="CX116" s="216"/>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c r="HX116" s="216"/>
      <c r="HY116" s="216"/>
      <c r="HZ116" s="216"/>
      <c r="IA116" s="216"/>
      <c r="IB116" s="216"/>
      <c r="IC116" s="216"/>
      <c r="ID116" s="216"/>
      <c r="IE116" s="216"/>
      <c r="IF116" s="216"/>
      <c r="IG116" s="216"/>
      <c r="IH116" s="216"/>
      <c r="II116" s="216"/>
      <c r="IJ116" s="216"/>
      <c r="IK116" s="216"/>
      <c r="IL116" s="216"/>
      <c r="IM116" s="216"/>
      <c r="IN116" s="216"/>
      <c r="IO116" s="216"/>
      <c r="IP116" s="216"/>
      <c r="IQ116" s="216"/>
      <c r="IR116" s="216"/>
      <c r="IS116" s="216"/>
      <c r="IT116" s="216"/>
      <c r="IU116" s="216"/>
      <c r="IV116" s="216"/>
      <c r="IW116" s="216"/>
      <c r="IX116" s="216"/>
      <c r="IY116" s="216"/>
      <c r="IZ116" s="216"/>
      <c r="JA116" s="216"/>
      <c r="JB116" s="216"/>
      <c r="JC116" s="216"/>
      <c r="JD116" s="216"/>
      <c r="JE116" s="216"/>
      <c r="JF116" s="216"/>
      <c r="JG116" s="216"/>
      <c r="JH116" s="216"/>
      <c r="JI116" s="216"/>
      <c r="JJ116" s="216"/>
      <c r="JK116" s="216"/>
      <c r="JL116" s="216"/>
      <c r="JM116" s="216"/>
      <c r="JN116" s="216"/>
      <c r="JO116" s="216"/>
      <c r="JP116" s="216"/>
      <c r="JQ116" s="216"/>
      <c r="JR116" s="216"/>
      <c r="JS116" s="216"/>
      <c r="JT116" s="216"/>
      <c r="JU116" s="216"/>
      <c r="JV116" s="216"/>
      <c r="JW116" s="216"/>
      <c r="JX116" s="216"/>
      <c r="JY116" s="216"/>
      <c r="JZ116" s="216"/>
      <c r="KA116" s="216"/>
      <c r="KB116" s="216"/>
      <c r="KC116" s="216"/>
      <c r="KD116" s="216"/>
      <c r="KE116" s="216"/>
      <c r="KF116" s="216"/>
      <c r="KG116" s="216"/>
      <c r="KH116" s="216"/>
      <c r="KI116" s="216"/>
      <c r="KJ116" s="216"/>
      <c r="KK116" s="216"/>
      <c r="KL116" s="216"/>
      <c r="KM116" s="216"/>
      <c r="KN116" s="216"/>
      <c r="KO116" s="216"/>
      <c r="KP116" s="216"/>
      <c r="KQ116" s="216"/>
      <c r="KR116" s="216"/>
      <c r="KS116" s="216"/>
      <c r="KT116" s="216"/>
      <c r="KU116" s="216"/>
      <c r="KV116" s="216"/>
      <c r="KW116" s="216"/>
      <c r="KX116" s="216"/>
      <c r="KY116" s="216"/>
      <c r="KZ116" s="216"/>
      <c r="LA116" s="216"/>
      <c r="LB116" s="216"/>
      <c r="LC116" s="216"/>
      <c r="LD116" s="216"/>
      <c r="LE116" s="216"/>
      <c r="LF116" s="216"/>
      <c r="LG116" s="216"/>
      <c r="LH116" s="216"/>
      <c r="LI116" s="216"/>
      <c r="LJ116" s="216"/>
      <c r="LK116" s="216"/>
      <c r="LL116" s="216"/>
      <c r="LM116" s="216"/>
      <c r="LN116" s="216"/>
      <c r="LO116" s="216"/>
      <c r="LP116" s="216"/>
      <c r="LQ116" s="216"/>
      <c r="LR116" s="216"/>
      <c r="LS116" s="216"/>
      <c r="LT116" s="216"/>
      <c r="LU116" s="216"/>
      <c r="LV116" s="216"/>
      <c r="LW116" s="216"/>
      <c r="LX116" s="216"/>
      <c r="LY116" s="216"/>
      <c r="LZ116" s="216"/>
      <c r="MA116" s="216"/>
      <c r="MB116" s="216"/>
      <c r="MC116" s="216"/>
      <c r="MD116" s="216"/>
      <c r="ME116" s="216"/>
      <c r="MF116" s="216"/>
      <c r="MG116" s="216"/>
      <c r="MH116" s="216"/>
      <c r="MI116" s="216"/>
      <c r="MJ116" s="216"/>
      <c r="MK116" s="216"/>
      <c r="ML116" s="216"/>
      <c r="MM116" s="216"/>
      <c r="MN116" s="216"/>
      <c r="MO116" s="216"/>
      <c r="MP116" s="216"/>
      <c r="MQ116" s="216"/>
      <c r="MR116" s="216"/>
      <c r="MS116" s="216"/>
      <c r="MT116" s="216"/>
      <c r="MU116" s="216"/>
      <c r="MV116" s="216"/>
      <c r="MW116" s="216"/>
      <c r="MX116" s="216"/>
      <c r="MY116" s="216"/>
      <c r="MZ116" s="216"/>
      <c r="NA116" s="216"/>
      <c r="NB116" s="216"/>
      <c r="NC116" s="216"/>
      <c r="ND116" s="216"/>
      <c r="NE116" s="216"/>
      <c r="NF116" s="216"/>
      <c r="NG116" s="216"/>
      <c r="NH116" s="216"/>
      <c r="NI116" s="216"/>
      <c r="NJ116" s="216"/>
      <c r="NK116" s="216"/>
      <c r="NL116" s="216"/>
      <c r="NM116" s="216"/>
      <c r="NN116" s="216"/>
      <c r="NO116" s="216"/>
      <c r="NP116" s="216"/>
      <c r="NQ116" s="216"/>
      <c r="NR116" s="216"/>
      <c r="NS116" s="216"/>
      <c r="NT116" s="216"/>
      <c r="NU116" s="216"/>
      <c r="NV116" s="216"/>
      <c r="NW116" s="216"/>
      <c r="NX116" s="216"/>
      <c r="NY116" s="216"/>
      <c r="NZ116" s="216"/>
      <c r="OA116" s="216"/>
      <c r="OB116" s="216"/>
      <c r="OC116" s="216"/>
      <c r="OD116" s="216"/>
      <c r="OE116" s="216"/>
      <c r="OF116" s="216"/>
      <c r="OG116" s="216"/>
      <c r="OH116" s="216"/>
      <c r="OI116" s="216"/>
      <c r="OJ116" s="216"/>
      <c r="OK116" s="216"/>
      <c r="OL116" s="216"/>
      <c r="OM116" s="216"/>
      <c r="ON116" s="216"/>
      <c r="OO116" s="216"/>
      <c r="OP116" s="216"/>
      <c r="OQ116" s="216"/>
      <c r="OR116" s="216"/>
      <c r="OS116" s="216"/>
      <c r="OT116" s="216"/>
      <c r="OU116" s="216"/>
      <c r="OV116" s="216"/>
      <c r="OW116" s="216"/>
      <c r="OX116" s="216"/>
      <c r="OY116" s="216"/>
      <c r="OZ116" s="216"/>
      <c r="PA116" s="216"/>
      <c r="PB116" s="216"/>
      <c r="PC116" s="216"/>
      <c r="PD116" s="216"/>
      <c r="PE116" s="216"/>
      <c r="PF116" s="216"/>
      <c r="PG116" s="216"/>
      <c r="PH116" s="216"/>
      <c r="PI116" s="216"/>
      <c r="PJ116" s="216"/>
      <c r="PK116" s="216"/>
      <c r="PL116" s="216"/>
      <c r="PM116" s="216"/>
      <c r="PN116" s="216"/>
      <c r="PO116" s="216"/>
      <c r="PP116" s="216"/>
      <c r="PQ116" s="216"/>
      <c r="PR116" s="216"/>
      <c r="PS116" s="216"/>
      <c r="PT116" s="216"/>
      <c r="PU116" s="216"/>
      <c r="PV116" s="216"/>
      <c r="PW116" s="216"/>
      <c r="PX116" s="216"/>
      <c r="PY116" s="216"/>
      <c r="PZ116" s="216"/>
      <c r="QA116" s="216"/>
      <c r="QB116" s="216"/>
      <c r="QC116" s="216"/>
      <c r="QD116" s="216"/>
      <c r="QE116" s="216"/>
      <c r="QF116" s="216"/>
      <c r="QG116" s="216"/>
      <c r="QH116" s="216"/>
      <c r="QI116" s="216"/>
      <c r="QJ116" s="216"/>
      <c r="QK116" s="216"/>
      <c r="QL116" s="216"/>
      <c r="QM116" s="216"/>
      <c r="QN116" s="216"/>
      <c r="QO116" s="216"/>
      <c r="QP116" s="216"/>
      <c r="QQ116" s="216"/>
      <c r="QR116" s="216"/>
      <c r="QS116" s="216"/>
      <c r="QT116" s="216"/>
      <c r="QU116" s="216"/>
      <c r="QV116" s="216"/>
      <c r="QW116" s="216"/>
      <c r="QX116" s="216"/>
      <c r="QY116" s="216"/>
      <c r="QZ116" s="216"/>
      <c r="RA116" s="216"/>
      <c r="RB116" s="216"/>
      <c r="RC116" s="216"/>
      <c r="RD116" s="216"/>
      <c r="RE116" s="216"/>
      <c r="RF116" s="216"/>
      <c r="RG116" s="216"/>
      <c r="RH116" s="216"/>
      <c r="RI116" s="216"/>
      <c r="RJ116" s="216"/>
      <c r="RK116" s="216"/>
      <c r="RL116" s="216"/>
      <c r="RM116" s="216"/>
      <c r="RN116" s="216"/>
      <c r="RO116" s="216"/>
      <c r="RP116" s="216"/>
      <c r="RQ116" s="216"/>
      <c r="RR116" s="216"/>
      <c r="RS116" s="216"/>
      <c r="RT116" s="216"/>
      <c r="RU116" s="216"/>
      <c r="RV116" s="216"/>
      <c r="RW116" s="216"/>
      <c r="RX116" s="216"/>
      <c r="RY116" s="216"/>
      <c r="RZ116" s="216"/>
      <c r="SA116" s="216"/>
      <c r="SB116" s="216"/>
      <c r="SC116" s="216"/>
      <c r="SD116" s="216"/>
      <c r="SE116" s="216"/>
      <c r="SF116" s="216"/>
      <c r="SG116" s="216"/>
      <c r="SH116" s="216"/>
      <c r="SI116" s="216"/>
      <c r="SJ116" s="216"/>
      <c r="SK116" s="216"/>
      <c r="SL116" s="216"/>
      <c r="SM116" s="216"/>
      <c r="SN116" s="216"/>
      <c r="SO116" s="216"/>
      <c r="SP116" s="216"/>
      <c r="SQ116" s="216"/>
      <c r="SR116" s="216"/>
      <c r="SS116" s="216"/>
      <c r="ST116" s="216"/>
      <c r="SU116" s="216"/>
      <c r="SV116" s="216"/>
      <c r="SW116" s="216"/>
      <c r="SX116" s="216"/>
      <c r="SY116" s="216"/>
      <c r="SZ116" s="216"/>
      <c r="TA116" s="216"/>
      <c r="TB116" s="216"/>
      <c r="TC116" s="216"/>
      <c r="TD116" s="216"/>
      <c r="TE116" s="216"/>
      <c r="TF116" s="216"/>
      <c r="TG116" s="216"/>
      <c r="TH116" s="216"/>
      <c r="TI116" s="216"/>
      <c r="TJ116" s="216"/>
      <c r="TK116" s="216"/>
      <c r="TL116" s="216"/>
      <c r="TM116" s="216"/>
      <c r="TN116" s="216"/>
      <c r="TO116" s="216"/>
      <c r="TP116" s="216"/>
      <c r="TQ116" s="216"/>
      <c r="TR116" s="216"/>
      <c r="TS116" s="216"/>
      <c r="TT116" s="216"/>
      <c r="TU116" s="216"/>
      <c r="TV116" s="216"/>
      <c r="TW116" s="216"/>
      <c r="TX116" s="216"/>
      <c r="TY116" s="216"/>
      <c r="TZ116" s="216"/>
      <c r="UA116" s="216"/>
      <c r="UB116" s="216"/>
      <c r="UC116" s="216"/>
      <c r="UD116" s="216"/>
      <c r="UE116" s="216"/>
      <c r="UF116" s="216"/>
      <c r="UG116" s="216"/>
      <c r="UH116" s="216"/>
      <c r="UI116" s="216"/>
      <c r="UJ116" s="216"/>
      <c r="UK116" s="216"/>
      <c r="UL116" s="216"/>
      <c r="UM116" s="216"/>
      <c r="UN116" s="216"/>
      <c r="UO116" s="216"/>
      <c r="UP116" s="216"/>
      <c r="UQ116" s="216"/>
      <c r="UR116" s="216"/>
      <c r="US116" s="216"/>
      <c r="UT116" s="216"/>
      <c r="UU116" s="216"/>
      <c r="UV116" s="216"/>
      <c r="UW116" s="216"/>
      <c r="UX116" s="216"/>
      <c r="UY116" s="216"/>
      <c r="UZ116" s="216"/>
      <c r="VA116" s="216"/>
      <c r="VB116" s="216"/>
      <c r="VC116" s="216"/>
      <c r="VD116" s="216"/>
      <c r="VE116" s="216"/>
      <c r="VF116" s="216"/>
      <c r="VG116" s="216"/>
      <c r="VH116" s="216"/>
      <c r="VI116" s="216"/>
      <c r="VJ116" s="216"/>
      <c r="VK116" s="216"/>
      <c r="VL116" s="216"/>
      <c r="VM116" s="216"/>
      <c r="VN116" s="216"/>
      <c r="VO116" s="216"/>
      <c r="VP116" s="216"/>
      <c r="VQ116" s="216"/>
      <c r="VR116" s="216"/>
      <c r="VS116" s="216"/>
      <c r="VT116" s="216"/>
      <c r="VU116" s="216"/>
      <c r="VV116" s="216"/>
      <c r="VW116" s="216"/>
      <c r="VX116" s="216"/>
      <c r="VY116" s="216"/>
      <c r="VZ116" s="216"/>
      <c r="WA116" s="216"/>
      <c r="WB116" s="216"/>
      <c r="WC116" s="216"/>
      <c r="WD116" s="216"/>
      <c r="WE116" s="216"/>
      <c r="WF116" s="216"/>
      <c r="WG116" s="216"/>
      <c r="WH116" s="216"/>
      <c r="WI116" s="216"/>
      <c r="WJ116" s="216"/>
      <c r="WK116" s="216"/>
      <c r="WL116" s="216"/>
      <c r="WM116" s="216"/>
      <c r="WN116" s="216"/>
      <c r="WO116" s="216"/>
      <c r="WP116" s="216"/>
      <c r="WQ116" s="216"/>
      <c r="WR116" s="216"/>
      <c r="WS116" s="216"/>
      <c r="WT116" s="216"/>
      <c r="WU116" s="216"/>
      <c r="WV116" s="216"/>
      <c r="WW116" s="216"/>
      <c r="WX116" s="216"/>
      <c r="WY116" s="216"/>
      <c r="WZ116" s="216"/>
      <c r="XA116" s="216"/>
      <c r="XB116" s="216"/>
      <c r="XC116" s="216"/>
      <c r="XD116" s="216"/>
      <c r="XE116" s="216"/>
      <c r="XF116" s="216"/>
      <c r="XG116" s="216"/>
      <c r="XH116" s="216"/>
      <c r="XI116" s="216"/>
      <c r="XJ116" s="216"/>
      <c r="XK116" s="216"/>
      <c r="XL116" s="216"/>
      <c r="XM116" s="216"/>
      <c r="XN116" s="216"/>
      <c r="XO116" s="216"/>
      <c r="XP116" s="216"/>
      <c r="XQ116" s="216"/>
      <c r="XR116" s="216"/>
      <c r="XS116" s="216"/>
      <c r="XT116" s="216"/>
      <c r="XU116" s="216"/>
      <c r="XV116" s="216"/>
      <c r="XW116" s="216"/>
      <c r="XX116" s="216"/>
      <c r="XY116" s="216"/>
      <c r="XZ116" s="216"/>
      <c r="YA116" s="216"/>
      <c r="YB116" s="216"/>
      <c r="YC116" s="216"/>
      <c r="YD116" s="216"/>
      <c r="YE116" s="216"/>
      <c r="YF116" s="216"/>
      <c r="YG116" s="216"/>
      <c r="YH116" s="216"/>
      <c r="YI116" s="216"/>
      <c r="YJ116" s="216"/>
      <c r="YK116" s="216"/>
      <c r="YL116" s="216"/>
      <c r="YM116" s="216"/>
      <c r="YN116" s="216"/>
      <c r="YO116" s="216"/>
      <c r="YP116" s="216"/>
      <c r="YQ116" s="216"/>
      <c r="YR116" s="216"/>
      <c r="YS116" s="216"/>
      <c r="YT116" s="216"/>
      <c r="YU116" s="216"/>
      <c r="YV116" s="216"/>
      <c r="YW116" s="216"/>
      <c r="YX116" s="216"/>
      <c r="YY116" s="216"/>
      <c r="YZ116" s="216"/>
      <c r="ZA116" s="216"/>
      <c r="ZB116" s="216"/>
      <c r="ZC116" s="216"/>
      <c r="ZD116" s="216"/>
      <c r="ZE116" s="216"/>
      <c r="ZF116" s="216"/>
      <c r="ZG116" s="216"/>
      <c r="ZH116" s="216"/>
      <c r="ZI116" s="216"/>
      <c r="ZJ116" s="216"/>
      <c r="ZK116" s="216"/>
      <c r="ZL116" s="216"/>
      <c r="ZM116" s="216"/>
      <c r="ZN116" s="216"/>
      <c r="ZO116" s="216"/>
      <c r="ZP116" s="216"/>
      <c r="ZQ116" s="216"/>
      <c r="ZR116" s="216"/>
      <c r="ZS116" s="216"/>
      <c r="ZT116" s="216"/>
      <c r="ZU116" s="216"/>
      <c r="ZV116" s="216"/>
      <c r="ZW116" s="216"/>
      <c r="ZX116" s="216"/>
      <c r="ZY116" s="216"/>
      <c r="ZZ116" s="216"/>
      <c r="AAA116" s="216"/>
      <c r="AAB116" s="216"/>
      <c r="AAC116" s="216"/>
      <c r="AAD116" s="216"/>
      <c r="AAE116" s="216"/>
      <c r="AAF116" s="216"/>
      <c r="AAG116" s="216"/>
      <c r="AAH116" s="216"/>
      <c r="AAI116" s="216"/>
      <c r="AAJ116" s="216"/>
      <c r="AAK116" s="216"/>
      <c r="AAL116" s="216"/>
      <c r="AAM116" s="216"/>
      <c r="AAN116" s="216"/>
      <c r="AAO116" s="216"/>
      <c r="AAP116" s="216"/>
      <c r="AAQ116" s="216"/>
      <c r="AAR116" s="216"/>
      <c r="AAS116" s="216"/>
      <c r="AAT116" s="216"/>
      <c r="AAU116" s="216"/>
      <c r="AAV116" s="216"/>
      <c r="AAW116" s="216"/>
      <c r="AAX116" s="216"/>
      <c r="AAY116" s="216"/>
      <c r="AAZ116" s="216"/>
      <c r="ABA116" s="216"/>
      <c r="ABB116" s="216"/>
      <c r="ABC116" s="216"/>
      <c r="ABD116" s="216"/>
      <c r="ABE116" s="216"/>
      <c r="ABF116" s="216"/>
      <c r="ABG116" s="216"/>
      <c r="ABH116" s="216"/>
      <c r="ABI116" s="216"/>
      <c r="ABJ116" s="216"/>
      <c r="ABK116" s="216"/>
      <c r="ABL116" s="216"/>
      <c r="ABM116" s="216"/>
      <c r="ABN116" s="216"/>
      <c r="ABO116" s="216"/>
      <c r="ABP116" s="216"/>
      <c r="ABQ116" s="216"/>
      <c r="ABR116" s="216"/>
      <c r="ABS116" s="216"/>
      <c r="ABT116" s="216"/>
      <c r="ABU116" s="216"/>
      <c r="ABV116" s="216"/>
      <c r="ABW116" s="216"/>
      <c r="ABX116" s="216"/>
      <c r="ABY116" s="216"/>
      <c r="ABZ116" s="216"/>
      <c r="ACA116" s="216"/>
      <c r="ACB116" s="216"/>
      <c r="ACC116" s="216"/>
      <c r="ACD116" s="216"/>
      <c r="ACE116" s="216"/>
      <c r="ACF116" s="216"/>
      <c r="ACG116" s="216"/>
      <c r="ACH116" s="216"/>
      <c r="ACI116" s="216"/>
      <c r="ACJ116" s="216"/>
      <c r="ACK116" s="216"/>
      <c r="ACL116" s="216"/>
      <c r="ACM116" s="216"/>
      <c r="ACN116" s="216"/>
      <c r="ACO116" s="216"/>
      <c r="ACP116" s="216"/>
      <c r="ACQ116" s="216"/>
      <c r="ACR116" s="216"/>
      <c r="ACS116" s="216"/>
      <c r="ACT116" s="216"/>
      <c r="ACU116" s="216"/>
      <c r="ACV116" s="216"/>
      <c r="ACW116" s="216"/>
      <c r="ACX116" s="216"/>
      <c r="ACY116" s="216"/>
      <c r="ACZ116" s="216"/>
      <c r="ADA116" s="216"/>
      <c r="ADB116" s="216"/>
      <c r="ADC116" s="216"/>
      <c r="ADD116" s="216"/>
      <c r="ADE116" s="216"/>
      <c r="ADF116" s="216"/>
      <c r="ADG116" s="216"/>
      <c r="ADH116" s="216"/>
      <c r="ADI116" s="216"/>
      <c r="ADJ116" s="216"/>
      <c r="ADK116" s="216"/>
      <c r="ADL116" s="216"/>
      <c r="ADM116" s="216"/>
      <c r="ADN116" s="216"/>
      <c r="ADO116" s="216"/>
      <c r="ADP116" s="216"/>
      <c r="ADQ116" s="216"/>
      <c r="ADR116" s="216"/>
      <c r="ADS116" s="216"/>
      <c r="ADT116" s="216"/>
      <c r="ADU116" s="216"/>
      <c r="ADV116" s="216"/>
      <c r="ADW116" s="216"/>
      <c r="ADX116" s="216"/>
      <c r="ADY116" s="216"/>
      <c r="ADZ116" s="216"/>
      <c r="AEA116" s="216"/>
      <c r="AEB116" s="216"/>
      <c r="AEC116" s="216"/>
      <c r="AED116" s="216"/>
      <c r="AEE116" s="216"/>
      <c r="AEF116" s="216"/>
      <c r="AEG116" s="216"/>
      <c r="AEH116" s="216"/>
      <c r="AEI116" s="216"/>
      <c r="AEJ116" s="216"/>
      <c r="AEK116" s="216"/>
      <c r="AEL116" s="216"/>
      <c r="AEM116" s="216"/>
      <c r="AEN116" s="216"/>
      <c r="AEO116" s="216"/>
      <c r="AEP116" s="216"/>
      <c r="AEQ116" s="216"/>
      <c r="AER116" s="216"/>
      <c r="AES116" s="216"/>
      <c r="AET116" s="216"/>
      <c r="AEU116" s="216"/>
      <c r="AEV116" s="216"/>
      <c r="AEW116" s="216"/>
      <c r="AEX116" s="216"/>
      <c r="AEY116" s="216"/>
      <c r="AEZ116" s="216"/>
      <c r="AFA116" s="216"/>
      <c r="AFB116" s="216"/>
      <c r="AFC116" s="216"/>
      <c r="AFD116" s="216"/>
      <c r="AFE116" s="216"/>
      <c r="AFF116" s="216"/>
      <c r="AFG116" s="216"/>
      <c r="AFH116" s="216"/>
      <c r="AFI116" s="216"/>
      <c r="AFJ116" s="216"/>
      <c r="AFK116" s="216"/>
      <c r="AFL116" s="216"/>
      <c r="AFM116" s="216"/>
      <c r="AFN116" s="216"/>
      <c r="AFO116" s="216"/>
      <c r="AFP116" s="216"/>
      <c r="AFQ116" s="216"/>
      <c r="AFR116" s="216"/>
      <c r="AFS116" s="216"/>
      <c r="AFT116" s="216"/>
      <c r="AFU116" s="216"/>
      <c r="AFV116" s="216"/>
      <c r="AFW116" s="216"/>
      <c r="AFX116" s="216"/>
      <c r="AFY116" s="216"/>
      <c r="AFZ116" s="216"/>
      <c r="AGA116" s="216"/>
      <c r="AGB116" s="216"/>
      <c r="AGC116" s="216"/>
      <c r="AGD116" s="216"/>
      <c r="AGE116" s="216"/>
      <c r="AGF116" s="216"/>
      <c r="AGG116" s="216"/>
      <c r="AGH116" s="216"/>
      <c r="AGI116" s="216"/>
      <c r="AGJ116" s="216"/>
      <c r="AGK116" s="216"/>
      <c r="AGL116" s="216"/>
      <c r="AGM116" s="216"/>
      <c r="AGN116" s="216"/>
      <c r="AGO116" s="216"/>
      <c r="AGP116" s="216"/>
      <c r="AGQ116" s="216"/>
      <c r="AGR116" s="216"/>
      <c r="AGS116" s="216"/>
      <c r="AGT116" s="216"/>
      <c r="AGU116" s="216"/>
      <c r="AGV116" s="216"/>
      <c r="AGW116" s="216"/>
      <c r="AGX116" s="216"/>
      <c r="AGY116" s="216"/>
      <c r="AGZ116" s="216"/>
      <c r="AHA116" s="216"/>
      <c r="AHB116" s="216"/>
      <c r="AHC116" s="216"/>
      <c r="AHD116" s="216"/>
      <c r="AHE116" s="216"/>
      <c r="AHF116" s="216"/>
      <c r="AHG116" s="216"/>
      <c r="AHH116" s="216"/>
      <c r="AHI116" s="216"/>
      <c r="AHJ116" s="216"/>
      <c r="AHK116" s="216"/>
      <c r="AHL116" s="216"/>
      <c r="AHM116" s="216"/>
      <c r="AHN116" s="216"/>
      <c r="AHO116" s="216"/>
      <c r="AHP116" s="216"/>
      <c r="AHQ116" s="216"/>
      <c r="AHR116" s="216"/>
      <c r="AHS116" s="216"/>
      <c r="AHT116" s="216"/>
      <c r="AHU116" s="216"/>
      <c r="AHV116" s="216"/>
      <c r="AHW116" s="216"/>
      <c r="AHX116" s="216"/>
      <c r="AHY116" s="216"/>
      <c r="AHZ116" s="216"/>
      <c r="AIA116" s="216"/>
      <c r="AIB116" s="216"/>
      <c r="AIC116" s="216"/>
      <c r="AID116" s="216"/>
      <c r="AIE116" s="216"/>
      <c r="AIF116" s="216"/>
      <c r="AIG116" s="216"/>
      <c r="AIH116" s="216"/>
      <c r="AII116" s="216"/>
      <c r="AIJ116" s="216"/>
      <c r="AIK116" s="216"/>
      <c r="AIL116" s="216"/>
      <c r="AIM116" s="216"/>
      <c r="AIN116" s="216"/>
      <c r="AIO116" s="216"/>
      <c r="AIP116" s="216"/>
      <c r="AIQ116" s="216"/>
      <c r="AIR116" s="216"/>
      <c r="AIS116" s="216"/>
      <c r="AIT116" s="216"/>
      <c r="AIU116" s="216"/>
      <c r="AIV116" s="216"/>
      <c r="AIW116" s="216"/>
      <c r="AIX116" s="216"/>
      <c r="AIY116" s="216"/>
      <c r="AIZ116" s="216"/>
      <c r="AJA116" s="216"/>
      <c r="AJB116" s="216"/>
      <c r="AJC116" s="216"/>
      <c r="AJD116" s="216"/>
      <c r="AJE116" s="216"/>
      <c r="AJF116" s="216"/>
      <c r="AJG116" s="216"/>
      <c r="AJH116" s="216"/>
      <c r="AJI116" s="216"/>
      <c r="AJJ116" s="216"/>
      <c r="AJK116" s="216"/>
      <c r="AJL116" s="216"/>
      <c r="AJM116" s="216"/>
      <c r="AJN116" s="216"/>
      <c r="AJO116" s="216"/>
      <c r="AJP116" s="216"/>
      <c r="AJQ116" s="216"/>
      <c r="AJR116" s="216"/>
      <c r="AJS116" s="216"/>
      <c r="AJT116" s="216"/>
      <c r="AJU116" s="216"/>
      <c r="AJV116" s="216"/>
      <c r="AJW116" s="216"/>
      <c r="AJX116" s="216"/>
      <c r="AJY116" s="216"/>
      <c r="AJZ116" s="216"/>
      <c r="AKA116" s="216"/>
      <c r="AKB116" s="216"/>
      <c r="AKC116" s="216"/>
      <c r="AKD116" s="216"/>
      <c r="AKE116" s="216"/>
      <c r="AKF116" s="216"/>
      <c r="AKG116" s="216"/>
      <c r="AKH116" s="216"/>
      <c r="AKI116" s="216"/>
      <c r="AKJ116" s="216"/>
      <c r="AKK116" s="216"/>
      <c r="AKL116" s="216"/>
      <c r="AKM116" s="216"/>
      <c r="AKN116" s="216"/>
      <c r="AKO116" s="216"/>
      <c r="AKP116" s="216"/>
      <c r="AKQ116" s="216"/>
      <c r="AKR116" s="216"/>
      <c r="AKS116" s="216"/>
      <c r="AKT116" s="216"/>
      <c r="AKU116" s="216"/>
      <c r="AKV116" s="216"/>
      <c r="AKW116" s="216"/>
      <c r="AKX116" s="216"/>
      <c r="AKY116" s="216"/>
      <c r="AKZ116" s="216"/>
      <c r="ALA116" s="216"/>
      <c r="ALB116" s="216"/>
      <c r="ALC116" s="216"/>
      <c r="ALD116" s="216"/>
      <c r="ALE116" s="216"/>
      <c r="ALF116" s="216"/>
      <c r="ALG116" s="216"/>
      <c r="ALH116" s="216"/>
      <c r="ALI116" s="216"/>
      <c r="ALJ116" s="216"/>
      <c r="ALK116" s="216"/>
      <c r="ALL116" s="216"/>
      <c r="ALM116" s="216"/>
      <c r="ALN116" s="216"/>
      <c r="ALO116" s="216"/>
      <c r="ALP116" s="216"/>
      <c r="ALQ116" s="216"/>
      <c r="ALR116" s="216"/>
      <c r="ALS116" s="216"/>
      <c r="ALT116" s="216"/>
      <c r="ALU116" s="216"/>
      <c r="ALV116" s="216"/>
      <c r="ALW116" s="216"/>
      <c r="ALX116" s="216"/>
      <c r="ALY116" s="216"/>
      <c r="ALZ116" s="216"/>
      <c r="AMA116" s="216"/>
      <c r="AMB116" s="216"/>
      <c r="AMC116" s="216"/>
      <c r="AMD116" s="216"/>
      <c r="AME116" s="216"/>
      <c r="AMF116" s="216"/>
      <c r="AMG116" s="216"/>
      <c r="AMH116" s="216"/>
      <c r="AMI116" s="216"/>
      <c r="AMJ116" s="216"/>
      <c r="AMK116" s="216"/>
      <c r="AML116" s="216"/>
      <c r="AMM116" s="216"/>
      <c r="AMN116" s="216"/>
      <c r="AMO116" s="216"/>
      <c r="AMP116" s="216"/>
      <c r="AMQ116" s="216"/>
      <c r="AMR116" s="216"/>
      <c r="AMS116" s="216"/>
      <c r="AMT116" s="216"/>
      <c r="AMU116" s="216"/>
      <c r="AMV116" s="216"/>
      <c r="AMW116" s="216"/>
      <c r="AMX116" s="216"/>
      <c r="AMY116" s="216"/>
      <c r="AMZ116" s="216"/>
      <c r="ANA116" s="216"/>
      <c r="ANB116" s="216"/>
      <c r="ANC116" s="216"/>
      <c r="AND116" s="216"/>
      <c r="ANE116" s="216"/>
      <c r="ANF116" s="216"/>
      <c r="ANG116" s="216"/>
      <c r="ANH116" s="216"/>
      <c r="ANI116" s="216"/>
      <c r="ANJ116" s="216"/>
      <c r="ANK116" s="216"/>
      <c r="ANL116" s="216"/>
      <c r="ANM116" s="216"/>
      <c r="ANN116" s="216"/>
      <c r="ANO116" s="216"/>
      <c r="ANP116" s="216"/>
      <c r="ANQ116" s="216"/>
      <c r="ANR116" s="216"/>
      <c r="ANS116" s="216"/>
      <c r="ANT116" s="216"/>
      <c r="ANU116" s="216"/>
      <c r="ANV116" s="216"/>
      <c r="ANW116" s="216"/>
      <c r="ANX116" s="216"/>
      <c r="ANY116" s="216"/>
      <c r="ANZ116" s="216"/>
      <c r="AOA116" s="216"/>
      <c r="AOB116" s="216"/>
      <c r="AOC116" s="216"/>
      <c r="AOD116" s="216"/>
      <c r="AOE116" s="216"/>
      <c r="AOF116" s="216"/>
      <c r="AOG116" s="216"/>
      <c r="AOH116" s="216"/>
      <c r="AOI116" s="216"/>
      <c r="AOJ116" s="216"/>
      <c r="AOK116" s="216"/>
      <c r="AOL116" s="216"/>
      <c r="AOM116" s="216"/>
      <c r="AON116" s="216"/>
      <c r="AOO116" s="216"/>
      <c r="AOP116" s="216"/>
      <c r="AOQ116" s="216"/>
      <c r="AOR116" s="216"/>
      <c r="AOS116" s="216"/>
      <c r="AOT116" s="216"/>
      <c r="AOU116" s="216"/>
      <c r="AOV116" s="216"/>
      <c r="AOW116" s="216"/>
      <c r="AOX116" s="216"/>
      <c r="AOY116" s="216"/>
      <c r="AOZ116" s="216"/>
      <c r="APA116" s="216"/>
      <c r="APB116" s="216"/>
      <c r="APC116" s="216"/>
      <c r="APD116" s="216"/>
      <c r="APE116" s="216"/>
      <c r="APF116" s="216"/>
      <c r="APG116" s="216"/>
      <c r="APH116" s="216"/>
      <c r="API116" s="216"/>
      <c r="APJ116" s="216"/>
      <c r="APK116" s="216"/>
      <c r="APL116" s="216"/>
      <c r="APM116" s="216"/>
      <c r="APN116" s="216"/>
      <c r="APO116" s="216"/>
      <c r="APP116" s="216"/>
      <c r="APQ116" s="216"/>
      <c r="APR116" s="216"/>
      <c r="APS116" s="216"/>
      <c r="APT116" s="216"/>
      <c r="APU116" s="216"/>
      <c r="APV116" s="216"/>
      <c r="APW116" s="216"/>
      <c r="APX116" s="216"/>
      <c r="APY116" s="216"/>
      <c r="APZ116" s="216"/>
      <c r="AQA116" s="216"/>
      <c r="AQB116" s="216"/>
      <c r="AQC116" s="216"/>
      <c r="AQD116" s="216"/>
      <c r="AQE116" s="216"/>
      <c r="AQF116" s="216"/>
      <c r="AQG116" s="216"/>
      <c r="AQH116" s="216"/>
      <c r="AQI116" s="216"/>
      <c r="AQJ116" s="216"/>
      <c r="AQK116" s="216"/>
      <c r="AQL116" s="216"/>
      <c r="AQM116" s="216"/>
      <c r="AQN116" s="216"/>
      <c r="AQO116" s="216"/>
      <c r="AQP116" s="216"/>
      <c r="AQQ116" s="216"/>
      <c r="AQR116" s="216"/>
      <c r="AQS116" s="216"/>
      <c r="AQT116" s="216"/>
      <c r="AQU116" s="216"/>
      <c r="AQV116" s="216"/>
      <c r="AQW116" s="216"/>
      <c r="AQX116" s="216"/>
      <c r="AQY116" s="216"/>
      <c r="AQZ116" s="216"/>
      <c r="ARA116" s="216"/>
      <c r="ARB116" s="216"/>
      <c r="ARC116" s="216"/>
      <c r="ARD116" s="216"/>
      <c r="ARE116" s="216"/>
      <c r="ARF116" s="216"/>
      <c r="ARG116" s="216"/>
      <c r="ARH116" s="216"/>
      <c r="ARI116" s="216"/>
      <c r="ARJ116" s="216"/>
      <c r="ARK116" s="216"/>
      <c r="ARL116" s="216"/>
      <c r="ARM116" s="216"/>
      <c r="ARN116" s="216"/>
      <c r="ARO116" s="216"/>
      <c r="ARP116" s="216"/>
      <c r="ARQ116" s="216"/>
      <c r="ARR116" s="216"/>
      <c r="ARS116" s="216"/>
      <c r="ART116" s="216"/>
      <c r="ARU116" s="216"/>
      <c r="ARV116" s="216"/>
      <c r="ARW116" s="216"/>
      <c r="ARX116" s="216"/>
      <c r="ARY116" s="216"/>
      <c r="ARZ116" s="216"/>
      <c r="ASA116" s="216"/>
      <c r="ASB116" s="216"/>
      <c r="ASC116" s="216"/>
      <c r="ASD116" s="216"/>
      <c r="ASE116" s="216"/>
      <c r="ASF116" s="216"/>
      <c r="ASG116" s="216"/>
      <c r="ASH116" s="216"/>
      <c r="ASI116" s="216"/>
      <c r="ASJ116" s="216"/>
      <c r="ASK116" s="216"/>
      <c r="ASL116" s="216"/>
      <c r="ASM116" s="216"/>
      <c r="ASN116" s="216"/>
      <c r="ASO116" s="216"/>
      <c r="ASP116" s="216"/>
      <c r="ASQ116" s="216"/>
      <c r="ASR116" s="216"/>
      <c r="ASS116" s="216"/>
      <c r="AST116" s="216"/>
      <c r="ASU116" s="216"/>
      <c r="ASV116" s="216"/>
      <c r="ASW116" s="216"/>
      <c r="ASX116" s="216"/>
      <c r="ASY116" s="216"/>
      <c r="ASZ116" s="216"/>
      <c r="ATA116" s="216"/>
      <c r="ATB116" s="216"/>
      <c r="ATC116" s="216"/>
      <c r="ATD116" s="216"/>
      <c r="ATE116" s="216"/>
      <c r="ATF116" s="216"/>
      <c r="ATG116" s="216"/>
      <c r="ATH116" s="216"/>
      <c r="ATI116" s="216"/>
      <c r="ATJ116" s="216"/>
      <c r="ATK116" s="216"/>
      <c r="ATL116" s="216"/>
      <c r="ATM116" s="216"/>
      <c r="ATN116" s="216"/>
      <c r="ATO116" s="216"/>
      <c r="ATP116" s="216"/>
      <c r="ATQ116" s="216"/>
      <c r="ATR116" s="216"/>
      <c r="ATS116" s="216"/>
      <c r="ATT116" s="216"/>
      <c r="ATU116" s="216"/>
      <c r="ATV116" s="216"/>
      <c r="ATW116" s="216"/>
      <c r="ATX116" s="216"/>
      <c r="ATY116" s="216"/>
      <c r="ATZ116" s="216"/>
      <c r="AUA116" s="216"/>
      <c r="AUB116" s="216"/>
      <c r="AUC116" s="216"/>
      <c r="AUD116" s="216"/>
      <c r="AUE116" s="216"/>
      <c r="AUF116" s="216"/>
      <c r="AUG116" s="216"/>
      <c r="AUH116" s="216"/>
      <c r="AUI116" s="216"/>
      <c r="AUJ116" s="216"/>
      <c r="AUK116" s="216"/>
      <c r="AUL116" s="216"/>
      <c r="AUM116" s="216"/>
      <c r="AUN116" s="216"/>
      <c r="AUO116" s="216"/>
      <c r="AUP116" s="216"/>
      <c r="AUQ116" s="216"/>
      <c r="AUR116" s="216"/>
      <c r="AUS116" s="216"/>
      <c r="AUT116" s="216"/>
      <c r="AUU116" s="216"/>
      <c r="AUV116" s="216"/>
      <c r="AUW116" s="216"/>
      <c r="AUX116" s="216"/>
      <c r="AUY116" s="216"/>
      <c r="AUZ116" s="216"/>
      <c r="AVA116" s="216"/>
      <c r="AVB116" s="216"/>
      <c r="AVC116" s="216"/>
      <c r="AVD116" s="216"/>
      <c r="AVE116" s="216"/>
      <c r="AVF116" s="216"/>
      <c r="AVG116" s="216"/>
      <c r="AVH116" s="216"/>
      <c r="AVI116" s="216"/>
      <c r="AVJ116" s="216"/>
      <c r="AVK116" s="216"/>
      <c r="AVL116" s="216"/>
      <c r="AVM116" s="216"/>
      <c r="AVN116" s="216"/>
      <c r="AVO116" s="216"/>
      <c r="AVP116" s="216"/>
      <c r="AVQ116" s="216"/>
      <c r="AVR116" s="216"/>
      <c r="AVS116" s="216"/>
      <c r="AVT116" s="216"/>
      <c r="AVU116" s="216"/>
      <c r="AVV116" s="216"/>
      <c r="AVW116" s="216"/>
      <c r="AVX116" s="216"/>
      <c r="AVY116" s="216"/>
      <c r="AVZ116" s="216"/>
      <c r="AWA116" s="216"/>
      <c r="AWB116" s="216"/>
      <c r="AWC116" s="216"/>
      <c r="AWD116" s="216"/>
      <c r="AWE116" s="216"/>
      <c r="AWF116" s="216"/>
      <c r="AWG116" s="216"/>
      <c r="AWH116" s="216"/>
      <c r="AWI116" s="216"/>
      <c r="AWJ116" s="216"/>
      <c r="AWK116" s="216"/>
      <c r="AWL116" s="216"/>
      <c r="AWM116" s="216"/>
      <c r="AWN116" s="216"/>
      <c r="AWO116" s="216"/>
      <c r="AWP116" s="216"/>
      <c r="AWQ116" s="216"/>
      <c r="AWR116" s="216"/>
      <c r="AWS116" s="216"/>
      <c r="AWT116" s="216"/>
      <c r="AWU116" s="216"/>
      <c r="AWV116" s="216"/>
      <c r="AWW116" s="216"/>
      <c r="AWX116" s="216"/>
      <c r="AWY116" s="216"/>
      <c r="AWZ116" s="216"/>
      <c r="AXA116" s="216"/>
      <c r="AXB116" s="216"/>
      <c r="AXC116" s="216"/>
      <c r="AXD116" s="216"/>
      <c r="AXE116" s="216"/>
      <c r="AXF116" s="216"/>
      <c r="AXG116" s="216"/>
      <c r="AXH116" s="216"/>
      <c r="AXI116" s="216"/>
      <c r="AXJ116" s="216"/>
      <c r="AXK116" s="216"/>
      <c r="AXL116" s="216"/>
      <c r="AXM116" s="216"/>
      <c r="AXN116" s="216"/>
      <c r="AXO116" s="216"/>
      <c r="AXP116" s="216"/>
      <c r="AXQ116" s="216"/>
      <c r="AXR116" s="216"/>
      <c r="AXS116" s="216"/>
      <c r="AXT116" s="216"/>
      <c r="AXU116" s="216"/>
      <c r="AXV116" s="216"/>
      <c r="AXW116" s="216"/>
      <c r="AXX116" s="216"/>
      <c r="AXY116" s="216"/>
      <c r="AXZ116" s="216"/>
      <c r="AYA116" s="216"/>
      <c r="AYB116" s="216"/>
      <c r="AYC116" s="216"/>
      <c r="AYD116" s="216"/>
      <c r="AYE116" s="216"/>
      <c r="AYF116" s="216"/>
      <c r="AYG116" s="216"/>
      <c r="AYH116" s="216"/>
      <c r="AYI116" s="216"/>
      <c r="AYJ116" s="216"/>
      <c r="AYK116" s="216"/>
      <c r="AYL116" s="216"/>
      <c r="AYM116" s="216"/>
      <c r="AYN116" s="216"/>
      <c r="AYO116" s="216"/>
      <c r="AYP116" s="216"/>
      <c r="AYQ116" s="216"/>
      <c r="AYR116" s="216"/>
      <c r="AYS116" s="216"/>
      <c r="AYT116" s="216"/>
      <c r="AYU116" s="216"/>
      <c r="AYV116" s="216"/>
      <c r="AYW116" s="216"/>
      <c r="AYX116" s="216"/>
      <c r="AYY116" s="216"/>
      <c r="AYZ116" s="216"/>
      <c r="AZA116" s="216"/>
      <c r="AZB116" s="216"/>
      <c r="AZC116" s="216"/>
      <c r="AZD116" s="216"/>
      <c r="AZE116" s="216"/>
      <c r="AZF116" s="216"/>
      <c r="AZG116" s="216"/>
      <c r="AZH116" s="216"/>
      <c r="AZI116" s="216"/>
      <c r="AZJ116" s="216"/>
      <c r="AZK116" s="216"/>
      <c r="AZL116" s="216"/>
      <c r="AZM116" s="216"/>
      <c r="AZN116" s="216"/>
      <c r="AZO116" s="216"/>
      <c r="AZP116" s="216"/>
      <c r="AZQ116" s="216"/>
      <c r="AZR116" s="216"/>
      <c r="AZS116" s="216"/>
      <c r="AZT116" s="216"/>
      <c r="AZU116" s="216"/>
      <c r="AZV116" s="216"/>
      <c r="AZW116" s="216"/>
      <c r="AZX116" s="216"/>
      <c r="AZY116" s="216"/>
      <c r="AZZ116" s="216"/>
      <c r="BAA116" s="216"/>
      <c r="BAB116" s="216"/>
      <c r="BAC116" s="216"/>
      <c r="BAD116" s="216"/>
      <c r="BAE116" s="216"/>
      <c r="BAF116" s="216"/>
      <c r="BAG116" s="216"/>
      <c r="BAH116" s="216"/>
      <c r="BAI116" s="216"/>
      <c r="BAJ116" s="216"/>
      <c r="BAK116" s="216"/>
      <c r="BAL116" s="216"/>
      <c r="BAM116" s="216"/>
      <c r="BAN116" s="216"/>
      <c r="BAO116" s="216"/>
      <c r="BAP116" s="216"/>
      <c r="BAQ116" s="216"/>
      <c r="BAR116" s="216"/>
      <c r="BAS116" s="216"/>
      <c r="BAT116" s="216"/>
      <c r="BAU116" s="216"/>
      <c r="BAV116" s="216"/>
      <c r="BAW116" s="216"/>
      <c r="BAX116" s="216"/>
      <c r="BAY116" s="216"/>
      <c r="BAZ116" s="216"/>
      <c r="BBA116" s="216"/>
      <c r="BBB116" s="216"/>
      <c r="BBC116" s="216"/>
      <c r="BBD116" s="216"/>
      <c r="BBE116" s="216"/>
      <c r="BBF116" s="216"/>
      <c r="BBG116" s="216"/>
      <c r="BBH116" s="216"/>
      <c r="BBI116" s="216"/>
      <c r="BBJ116" s="216"/>
      <c r="BBK116" s="216"/>
      <c r="BBL116" s="216"/>
      <c r="BBM116" s="216"/>
      <c r="BBN116" s="216"/>
      <c r="BBO116" s="216"/>
      <c r="BBP116" s="216"/>
      <c r="BBQ116" s="216"/>
      <c r="BBR116" s="216"/>
      <c r="BBS116" s="216"/>
      <c r="BBT116" s="216"/>
      <c r="BBU116" s="216"/>
      <c r="BBV116" s="216"/>
      <c r="BBW116" s="216"/>
      <c r="BBX116" s="216"/>
      <c r="BBY116" s="216"/>
      <c r="BBZ116" s="216"/>
      <c r="BCA116" s="216"/>
      <c r="BCB116" s="216"/>
      <c r="BCC116" s="216"/>
      <c r="BCD116" s="216"/>
      <c r="BCE116" s="216"/>
      <c r="BCF116" s="216"/>
      <c r="BCG116" s="216"/>
      <c r="BCH116" s="216"/>
      <c r="BCI116" s="216"/>
      <c r="BCJ116" s="216"/>
      <c r="BCK116" s="216"/>
      <c r="BCL116" s="216"/>
      <c r="BCM116" s="216"/>
      <c r="BCN116" s="216"/>
      <c r="BCO116" s="216"/>
      <c r="BCP116" s="216"/>
      <c r="BCQ116" s="216"/>
      <c r="BCR116" s="216"/>
      <c r="BCS116" s="216"/>
      <c r="BCT116" s="216"/>
      <c r="BCU116" s="216"/>
      <c r="BCV116" s="216"/>
      <c r="BCW116" s="216"/>
      <c r="BCX116" s="216"/>
      <c r="BCY116" s="216"/>
      <c r="BCZ116" s="216"/>
      <c r="BDA116" s="216"/>
      <c r="BDB116" s="216"/>
      <c r="BDC116" s="216"/>
      <c r="BDD116" s="216"/>
      <c r="BDE116" s="216"/>
      <c r="BDF116" s="216"/>
      <c r="BDG116" s="216"/>
      <c r="BDH116" s="216"/>
      <c r="BDI116" s="216"/>
      <c r="BDJ116" s="216"/>
      <c r="BDK116" s="216"/>
      <c r="BDL116" s="216"/>
      <c r="BDM116" s="216"/>
      <c r="BDN116" s="216"/>
      <c r="BDO116" s="216"/>
      <c r="BDP116" s="216"/>
      <c r="BDQ116" s="216"/>
      <c r="BDR116" s="216"/>
      <c r="BDS116" s="216"/>
      <c r="BDT116" s="216"/>
      <c r="BDU116" s="216"/>
      <c r="BDV116" s="216"/>
      <c r="BDW116" s="216"/>
      <c r="BDX116" s="216"/>
      <c r="BDY116" s="216"/>
      <c r="BDZ116" s="216"/>
      <c r="BEA116" s="216"/>
      <c r="BEB116" s="216"/>
      <c r="BEC116" s="216"/>
      <c r="BED116" s="216"/>
      <c r="BEE116" s="216"/>
      <c r="BEF116" s="216"/>
      <c r="BEG116" s="216"/>
      <c r="BEH116" s="216"/>
      <c r="BEI116" s="216"/>
      <c r="BEJ116" s="216"/>
      <c r="BEK116" s="216"/>
      <c r="BEL116" s="216"/>
      <c r="BEM116" s="216"/>
      <c r="BEN116" s="216"/>
      <c r="BEO116" s="216"/>
      <c r="BEP116" s="216"/>
      <c r="BEQ116" s="216"/>
      <c r="BER116" s="216"/>
      <c r="BES116" s="216"/>
      <c r="BET116" s="216"/>
      <c r="BEU116" s="216"/>
      <c r="BEV116" s="216"/>
      <c r="BEW116" s="216"/>
      <c r="BEX116" s="216"/>
      <c r="BEY116" s="216"/>
      <c r="BEZ116" s="216"/>
      <c r="BFA116" s="216"/>
      <c r="BFB116" s="216"/>
      <c r="BFC116" s="216"/>
      <c r="BFD116" s="216"/>
      <c r="BFE116" s="216"/>
      <c r="BFF116" s="216"/>
      <c r="BFG116" s="216"/>
      <c r="BFH116" s="216"/>
      <c r="BFI116" s="216"/>
      <c r="BFJ116" s="216"/>
      <c r="BFK116" s="216"/>
      <c r="BFL116" s="216"/>
      <c r="BFM116" s="216"/>
      <c r="BFN116" s="216"/>
      <c r="BFO116" s="216"/>
      <c r="BFP116" s="216"/>
      <c r="BFQ116" s="216"/>
      <c r="BFR116" s="216"/>
      <c r="BFS116" s="216"/>
      <c r="BFT116" s="216"/>
      <c r="BFU116" s="216"/>
      <c r="BFV116" s="216"/>
      <c r="BFW116" s="216"/>
      <c r="BFX116" s="216"/>
      <c r="BFY116" s="216"/>
      <c r="BFZ116" s="216"/>
      <c r="BGA116" s="216"/>
      <c r="BGB116" s="216"/>
      <c r="BGC116" s="216"/>
      <c r="BGD116" s="216"/>
      <c r="BGE116" s="216"/>
      <c r="BGF116" s="216"/>
      <c r="BGG116" s="216"/>
      <c r="BGH116" s="216"/>
      <c r="BGI116" s="216"/>
      <c r="BGJ116" s="216"/>
      <c r="BGK116" s="216"/>
      <c r="BGL116" s="216"/>
      <c r="BGM116" s="216"/>
      <c r="BGN116" s="216"/>
      <c r="BGO116" s="216"/>
      <c r="BGP116" s="216"/>
      <c r="BGQ116" s="216"/>
      <c r="BGR116" s="216"/>
      <c r="BGS116" s="216"/>
      <c r="BGT116" s="216"/>
      <c r="BGU116" s="216"/>
      <c r="BGV116" s="216"/>
      <c r="BGW116" s="216"/>
      <c r="BGX116" s="216"/>
      <c r="BGY116" s="216"/>
      <c r="BGZ116" s="216"/>
      <c r="BHA116" s="216"/>
      <c r="BHB116" s="216"/>
      <c r="BHC116" s="216"/>
      <c r="BHD116" s="216"/>
      <c r="BHE116" s="216"/>
      <c r="BHF116" s="216"/>
      <c r="BHG116" s="216"/>
      <c r="BHH116" s="216"/>
      <c r="BHI116" s="216"/>
      <c r="BHJ116" s="216"/>
      <c r="BHK116" s="216"/>
      <c r="BHL116" s="216"/>
      <c r="BHM116" s="216"/>
      <c r="BHN116" s="216"/>
      <c r="BHO116" s="216"/>
      <c r="BHP116" s="216"/>
      <c r="BHQ116" s="216"/>
      <c r="BHR116" s="216"/>
      <c r="BHS116" s="216"/>
      <c r="BHT116" s="216"/>
      <c r="BHU116" s="216"/>
      <c r="BHV116" s="216"/>
      <c r="BHW116" s="216"/>
      <c r="BHX116" s="216"/>
      <c r="BHY116" s="216"/>
      <c r="BHZ116" s="216"/>
      <c r="BIA116" s="216"/>
      <c r="BIB116" s="216"/>
      <c r="BIC116" s="216"/>
      <c r="BID116" s="216"/>
      <c r="BIE116" s="216"/>
      <c r="BIF116" s="216"/>
      <c r="BIG116" s="216"/>
      <c r="BIH116" s="216"/>
      <c r="BII116" s="216"/>
      <c r="BIJ116" s="216"/>
      <c r="BIK116" s="216"/>
      <c r="BIL116" s="216"/>
      <c r="BIM116" s="216"/>
      <c r="BIN116" s="216"/>
      <c r="BIO116" s="216"/>
      <c r="BIP116" s="216"/>
      <c r="BIQ116" s="216"/>
      <c r="BIR116" s="216"/>
      <c r="BIS116" s="216"/>
      <c r="BIT116" s="216"/>
      <c r="BIU116" s="216"/>
      <c r="BIV116" s="216"/>
      <c r="BIW116" s="216"/>
      <c r="BIX116" s="216"/>
      <c r="BIY116" s="216"/>
      <c r="BIZ116" s="216"/>
      <c r="BJA116" s="216"/>
      <c r="BJB116" s="216"/>
      <c r="BJC116" s="216"/>
      <c r="BJD116" s="216"/>
      <c r="BJE116" s="216"/>
      <c r="BJF116" s="216"/>
      <c r="BJG116" s="216"/>
      <c r="BJH116" s="216"/>
      <c r="BJI116" s="216"/>
      <c r="BJJ116" s="216"/>
      <c r="BJK116" s="216"/>
      <c r="BJL116" s="216"/>
      <c r="BJM116" s="216"/>
      <c r="BJN116" s="216"/>
      <c r="BJO116" s="216"/>
      <c r="BJP116" s="216"/>
      <c r="BJQ116" s="216"/>
      <c r="BJR116" s="216"/>
      <c r="BJS116" s="216"/>
      <c r="BJT116" s="216"/>
      <c r="BJU116" s="216"/>
      <c r="BJV116" s="216"/>
      <c r="BJW116" s="216"/>
      <c r="BJX116" s="216"/>
      <c r="BJY116" s="216"/>
      <c r="BJZ116" s="216"/>
      <c r="BKA116" s="216"/>
      <c r="BKB116" s="216"/>
      <c r="BKC116" s="216"/>
      <c r="BKD116" s="216"/>
      <c r="BKE116" s="216"/>
      <c r="BKF116" s="216"/>
      <c r="BKG116" s="216"/>
      <c r="BKH116" s="216"/>
      <c r="BKI116" s="216"/>
      <c r="BKJ116" s="216"/>
      <c r="BKK116" s="216"/>
      <c r="BKL116" s="216"/>
      <c r="BKM116" s="216"/>
      <c r="BKN116" s="216"/>
      <c r="BKO116" s="216"/>
      <c r="BKP116" s="216"/>
      <c r="BKQ116" s="216"/>
      <c r="BKR116" s="216"/>
      <c r="BKS116" s="216"/>
      <c r="BKT116" s="216"/>
      <c r="BKU116" s="216"/>
      <c r="BKV116" s="216"/>
      <c r="BKW116" s="216"/>
      <c r="BKX116" s="216"/>
      <c r="BKY116" s="216"/>
      <c r="BKZ116" s="216"/>
      <c r="BLA116" s="216"/>
      <c r="BLB116" s="216"/>
      <c r="BLC116" s="216"/>
      <c r="BLD116" s="216"/>
      <c r="BLE116" s="216"/>
      <c r="BLF116" s="216"/>
      <c r="BLG116" s="216"/>
      <c r="BLH116" s="216"/>
      <c r="BLI116" s="216"/>
      <c r="BLJ116" s="216"/>
      <c r="BLK116" s="216"/>
      <c r="BLL116" s="216"/>
      <c r="BLM116" s="216"/>
      <c r="BLN116" s="216"/>
      <c r="BLO116" s="216"/>
      <c r="BLP116" s="216"/>
      <c r="BLQ116" s="216"/>
      <c r="BLR116" s="216"/>
      <c r="BLS116" s="216"/>
      <c r="BLT116" s="216"/>
      <c r="BLU116" s="216"/>
      <c r="BLV116" s="216"/>
      <c r="BLW116" s="216"/>
      <c r="BLX116" s="216"/>
      <c r="BLY116" s="216"/>
      <c r="BLZ116" s="216"/>
      <c r="BMA116" s="216"/>
      <c r="BMB116" s="216"/>
      <c r="BMC116" s="216"/>
      <c r="BMD116" s="216"/>
      <c r="BME116" s="216"/>
      <c r="BMF116" s="216"/>
      <c r="BMG116" s="216"/>
      <c r="BMH116" s="216"/>
      <c r="BMI116" s="216"/>
      <c r="BMJ116" s="216"/>
      <c r="BMK116" s="216"/>
      <c r="BML116" s="216"/>
      <c r="BMM116" s="216"/>
      <c r="BMN116" s="216"/>
      <c r="BMO116" s="216"/>
      <c r="BMP116" s="216"/>
      <c r="BMQ116" s="216"/>
      <c r="BMR116" s="216"/>
      <c r="BMS116" s="216"/>
      <c r="BMT116" s="216"/>
      <c r="BMU116" s="216"/>
      <c r="BMV116" s="216"/>
      <c r="BMW116" s="216"/>
      <c r="BMX116" s="216"/>
      <c r="BMY116" s="216"/>
      <c r="BMZ116" s="216"/>
      <c r="BNA116" s="216"/>
      <c r="BNB116" s="216"/>
      <c r="BNC116" s="216"/>
      <c r="BND116" s="216"/>
      <c r="BNE116" s="216"/>
      <c r="BNF116" s="216"/>
      <c r="BNG116" s="216"/>
      <c r="BNH116" s="216"/>
      <c r="BNI116" s="216"/>
      <c r="BNJ116" s="216"/>
      <c r="BNK116" s="216"/>
      <c r="BNL116" s="216"/>
      <c r="BNM116" s="216"/>
      <c r="BNN116" s="216"/>
      <c r="BNO116" s="216"/>
      <c r="BNP116" s="216"/>
      <c r="BNQ116" s="216"/>
      <c r="BNR116" s="216"/>
      <c r="BNS116" s="216"/>
      <c r="BNT116" s="216"/>
      <c r="BNU116" s="216"/>
      <c r="BNV116" s="216"/>
      <c r="BNW116" s="216"/>
      <c r="BNX116" s="216"/>
      <c r="BNY116" s="216"/>
      <c r="BNZ116" s="216"/>
      <c r="BOA116" s="216"/>
      <c r="BOB116" s="216"/>
      <c r="BOC116" s="216"/>
      <c r="BOD116" s="216"/>
      <c r="BOE116" s="216"/>
      <c r="BOF116" s="216"/>
      <c r="BOG116" s="216"/>
      <c r="BOH116" s="216"/>
      <c r="BOI116" s="216"/>
      <c r="BOJ116" s="216"/>
      <c r="BOK116" s="216"/>
      <c r="BOL116" s="216"/>
      <c r="BOM116" s="216"/>
      <c r="BON116" s="216"/>
      <c r="BOO116" s="216"/>
      <c r="BOP116" s="216"/>
      <c r="BOQ116" s="216"/>
      <c r="BOR116" s="216"/>
      <c r="BOS116" s="216"/>
      <c r="BOT116" s="216"/>
      <c r="BOU116" s="216"/>
      <c r="BOV116" s="216"/>
      <c r="BOW116" s="216"/>
      <c r="BOX116" s="216"/>
      <c r="BOY116" s="216"/>
      <c r="BOZ116" s="216"/>
      <c r="BPA116" s="216"/>
      <c r="BPB116" s="216"/>
      <c r="BPC116" s="216"/>
      <c r="BPD116" s="216"/>
      <c r="BPE116" s="216"/>
      <c r="BPF116" s="216"/>
      <c r="BPG116" s="216"/>
      <c r="BPH116" s="216"/>
      <c r="BPI116" s="216"/>
      <c r="BPJ116" s="216"/>
      <c r="BPK116" s="216"/>
      <c r="BPL116" s="216"/>
      <c r="BPM116" s="216"/>
      <c r="BPN116" s="216"/>
      <c r="BPO116" s="216"/>
      <c r="BPP116" s="216"/>
      <c r="BPQ116" s="216"/>
      <c r="BPR116" s="216"/>
      <c r="BPS116" s="216"/>
      <c r="BPT116" s="216"/>
      <c r="BPU116" s="216"/>
      <c r="BPV116" s="216"/>
      <c r="BPW116" s="216"/>
      <c r="BPX116" s="216"/>
      <c r="BPY116" s="216"/>
      <c r="BPZ116" s="216"/>
      <c r="BQA116" s="216"/>
      <c r="BQB116" s="216"/>
      <c r="BQC116" s="216"/>
      <c r="BQD116" s="216"/>
      <c r="BQE116" s="216"/>
      <c r="BQF116" s="216"/>
      <c r="BQG116" s="216"/>
      <c r="BQH116" s="216"/>
      <c r="BQI116" s="216"/>
      <c r="BQJ116" s="216"/>
      <c r="BQK116" s="216"/>
      <c r="BQL116" s="216"/>
      <c r="BQM116" s="216"/>
      <c r="BQN116" s="216"/>
      <c r="BQO116" s="216"/>
      <c r="BQP116" s="216"/>
      <c r="BQQ116" s="216"/>
      <c r="BQR116" s="216"/>
      <c r="BQS116" s="216"/>
      <c r="BQT116" s="216"/>
      <c r="BQU116" s="216"/>
      <c r="BQV116" s="216"/>
      <c r="BQW116" s="216"/>
      <c r="BQX116" s="216"/>
      <c r="BQY116" s="216"/>
      <c r="BQZ116" s="216"/>
      <c r="BRA116" s="216"/>
      <c r="BRB116" s="216"/>
      <c r="BRC116" s="216"/>
      <c r="BRD116" s="216"/>
      <c r="BRE116" s="216"/>
      <c r="BRF116" s="216"/>
      <c r="BRG116" s="216"/>
      <c r="BRH116" s="216"/>
      <c r="BRI116" s="216"/>
      <c r="BRJ116" s="216"/>
      <c r="BRK116" s="216"/>
      <c r="BRL116" s="216"/>
      <c r="BRM116" s="216"/>
      <c r="BRN116" s="216"/>
      <c r="BRO116" s="216"/>
      <c r="BRP116" s="216"/>
      <c r="BRQ116" s="216"/>
      <c r="BRR116" s="216"/>
      <c r="BRS116" s="216"/>
      <c r="BRT116" s="216"/>
      <c r="BRU116" s="216"/>
      <c r="BRV116" s="216"/>
      <c r="BRW116" s="216"/>
      <c r="BRX116" s="216"/>
      <c r="BRY116" s="216"/>
      <c r="BRZ116" s="216"/>
      <c r="BSA116" s="216"/>
      <c r="BSB116" s="216"/>
      <c r="BSC116" s="216"/>
      <c r="BSD116" s="216"/>
      <c r="BSE116" s="216"/>
      <c r="BSF116" s="216"/>
      <c r="BSG116" s="216"/>
      <c r="BSH116" s="216"/>
      <c r="BSI116" s="216"/>
      <c r="BSJ116" s="216"/>
      <c r="BSK116" s="216"/>
      <c r="BSL116" s="216"/>
      <c r="BSM116" s="216"/>
      <c r="BSN116" s="216"/>
      <c r="BSO116" s="216"/>
      <c r="BSP116" s="216"/>
      <c r="BSQ116" s="216"/>
      <c r="BSR116" s="216"/>
      <c r="BSS116" s="216"/>
      <c r="BST116" s="216"/>
      <c r="BSU116" s="216"/>
      <c r="BSV116" s="216"/>
      <c r="BSW116" s="216"/>
      <c r="BSX116" s="216"/>
      <c r="BSY116" s="216"/>
      <c r="BSZ116" s="216"/>
      <c r="BTA116" s="216"/>
      <c r="BTB116" s="216"/>
      <c r="BTC116" s="216"/>
      <c r="BTD116" s="216"/>
      <c r="BTE116" s="216"/>
      <c r="BTF116" s="216"/>
      <c r="BTG116" s="216"/>
      <c r="BTH116" s="216"/>
      <c r="BTI116" s="216"/>
      <c r="BTJ116" s="216"/>
      <c r="BTK116" s="216"/>
      <c r="BTL116" s="216"/>
      <c r="BTM116" s="216"/>
      <c r="BTN116" s="216"/>
      <c r="BTO116" s="216"/>
      <c r="BTP116" s="216"/>
      <c r="BTQ116" s="216"/>
      <c r="BTR116" s="216"/>
      <c r="BTS116" s="216"/>
      <c r="BTT116" s="216"/>
      <c r="BTU116" s="216"/>
      <c r="BTV116" s="216"/>
      <c r="BTW116" s="216"/>
      <c r="BTX116" s="216"/>
      <c r="BTY116" s="216"/>
      <c r="BTZ116" s="216"/>
      <c r="BUA116" s="216"/>
      <c r="BUB116" s="216"/>
      <c r="BUC116" s="216"/>
      <c r="BUD116" s="216"/>
      <c r="BUE116" s="216"/>
      <c r="BUF116" s="216"/>
      <c r="BUG116" s="216"/>
      <c r="BUH116" s="216"/>
      <c r="BUI116" s="216"/>
      <c r="BUJ116" s="216"/>
      <c r="BUK116" s="216"/>
      <c r="BUL116" s="216"/>
      <c r="BUM116" s="216"/>
      <c r="BUN116" s="216"/>
      <c r="BUO116" s="216"/>
      <c r="BUP116" s="216"/>
      <c r="BUQ116" s="216"/>
      <c r="BUR116" s="216"/>
      <c r="BUS116" s="216"/>
      <c r="BUT116" s="216"/>
      <c r="BUU116" s="216"/>
      <c r="BUV116" s="216"/>
      <c r="BUW116" s="216"/>
      <c r="BUX116" s="216"/>
      <c r="BUY116" s="216"/>
      <c r="BUZ116" s="216"/>
      <c r="BVA116" s="216"/>
      <c r="BVB116" s="216"/>
      <c r="BVC116" s="216"/>
      <c r="BVD116" s="216"/>
      <c r="BVE116" s="216"/>
      <c r="BVF116" s="216"/>
      <c r="BVG116" s="216"/>
      <c r="BVH116" s="216"/>
      <c r="BVI116" s="216"/>
      <c r="BVJ116" s="216"/>
      <c r="BVK116" s="216"/>
      <c r="BVL116" s="216"/>
      <c r="BVM116" s="216"/>
      <c r="BVN116" s="216"/>
      <c r="BVO116" s="216"/>
      <c r="BVP116" s="216"/>
      <c r="BVQ116" s="216"/>
      <c r="BVR116" s="216"/>
      <c r="BVS116" s="216"/>
      <c r="BVT116" s="216"/>
      <c r="BVU116" s="216"/>
      <c r="BVV116" s="216"/>
      <c r="BVW116" s="216"/>
      <c r="BVX116" s="216"/>
      <c r="BVY116" s="216"/>
      <c r="BVZ116" s="216"/>
      <c r="BWA116" s="216"/>
      <c r="BWB116" s="216"/>
      <c r="BWC116" s="216"/>
      <c r="BWD116" s="216"/>
      <c r="BWE116" s="216"/>
      <c r="BWF116" s="216"/>
      <c r="BWG116" s="216"/>
      <c r="BWH116" s="216"/>
      <c r="BWI116" s="216"/>
      <c r="BWJ116" s="216"/>
      <c r="BWK116" s="216"/>
      <c r="BWL116" s="216"/>
      <c r="BWM116" s="216"/>
      <c r="BWN116" s="216"/>
      <c r="BWO116" s="216"/>
      <c r="BWP116" s="216"/>
      <c r="BWQ116" s="216"/>
      <c r="BWR116" s="216"/>
      <c r="BWS116" s="216"/>
      <c r="BWT116" s="216"/>
      <c r="BWU116" s="216"/>
      <c r="BWV116" s="216"/>
      <c r="BWW116" s="216"/>
      <c r="BWX116" s="216"/>
      <c r="BWY116" s="216"/>
      <c r="BWZ116" s="216"/>
      <c r="BXA116" s="216"/>
      <c r="BXB116" s="216"/>
      <c r="BXC116" s="216"/>
      <c r="BXD116" s="216"/>
      <c r="BXE116" s="216"/>
      <c r="BXF116" s="216"/>
      <c r="BXG116" s="216"/>
      <c r="BXH116" s="216"/>
      <c r="BXI116" s="216"/>
      <c r="BXJ116" s="216"/>
      <c r="BXK116" s="216"/>
      <c r="BXL116" s="216"/>
      <c r="BXM116" s="216"/>
      <c r="BXN116" s="216"/>
      <c r="BXO116" s="216"/>
      <c r="BXP116" s="216"/>
      <c r="BXQ116" s="216"/>
      <c r="BXR116" s="216"/>
      <c r="BXS116" s="216"/>
      <c r="BXT116" s="216"/>
      <c r="BXU116" s="216"/>
      <c r="BXV116" s="216"/>
      <c r="BXW116" s="216"/>
      <c r="BXX116" s="216"/>
      <c r="BXY116" s="216"/>
      <c r="BXZ116" s="216"/>
      <c r="BYA116" s="216"/>
      <c r="BYB116" s="216"/>
      <c r="BYC116" s="216"/>
      <c r="BYD116" s="216"/>
      <c r="BYE116" s="216"/>
      <c r="BYF116" s="216"/>
      <c r="BYG116" s="216"/>
      <c r="BYH116" s="216"/>
      <c r="BYI116" s="216"/>
      <c r="BYJ116" s="216"/>
      <c r="BYK116" s="216"/>
      <c r="BYL116" s="216"/>
      <c r="BYM116" s="216"/>
      <c r="BYN116" s="216"/>
      <c r="BYO116" s="216"/>
      <c r="BYP116" s="216"/>
      <c r="BYQ116" s="216"/>
      <c r="BYR116" s="216"/>
      <c r="BYS116" s="216"/>
      <c r="BYT116" s="216"/>
      <c r="BYU116" s="216"/>
      <c r="BYV116" s="216"/>
      <c r="BYW116" s="216"/>
      <c r="BYX116" s="216"/>
      <c r="BYY116" s="216"/>
      <c r="BYZ116" s="216"/>
      <c r="BZA116" s="216"/>
      <c r="BZB116" s="216"/>
      <c r="BZC116" s="216"/>
      <c r="BZD116" s="216"/>
      <c r="BZE116" s="216"/>
      <c r="BZF116" s="216"/>
      <c r="BZG116" s="216"/>
      <c r="BZH116" s="216"/>
      <c r="BZI116" s="216"/>
      <c r="BZJ116" s="216"/>
      <c r="BZK116" s="216"/>
      <c r="BZL116" s="216"/>
      <c r="BZM116" s="216"/>
      <c r="BZN116" s="216"/>
      <c r="BZO116" s="216"/>
      <c r="BZP116" s="216"/>
      <c r="BZQ116" s="216"/>
      <c r="BZR116" s="216"/>
      <c r="BZS116" s="216"/>
      <c r="BZT116" s="216"/>
      <c r="BZU116" s="216"/>
      <c r="BZV116" s="216"/>
      <c r="BZW116" s="216"/>
      <c r="BZX116" s="216"/>
      <c r="BZY116" s="216"/>
      <c r="BZZ116" s="216"/>
      <c r="CAA116" s="216"/>
      <c r="CAB116" s="216"/>
      <c r="CAC116" s="216"/>
      <c r="CAD116" s="216"/>
      <c r="CAE116" s="216"/>
      <c r="CAF116" s="216"/>
      <c r="CAG116" s="216"/>
      <c r="CAH116" s="216"/>
      <c r="CAI116" s="216"/>
      <c r="CAJ116" s="216"/>
      <c r="CAK116" s="216"/>
      <c r="CAL116" s="216"/>
      <c r="CAM116" s="216"/>
      <c r="CAN116" s="216"/>
      <c r="CAO116" s="216"/>
      <c r="CAP116" s="216"/>
      <c r="CAQ116" s="216"/>
      <c r="CAR116" s="216"/>
      <c r="CAS116" s="216"/>
      <c r="CAT116" s="216"/>
      <c r="CAU116" s="216"/>
      <c r="CAV116" s="216"/>
      <c r="CAW116" s="216"/>
      <c r="CAX116" s="216"/>
      <c r="CAY116" s="216"/>
      <c r="CAZ116" s="216"/>
      <c r="CBA116" s="216"/>
      <c r="CBB116" s="216"/>
      <c r="CBC116" s="216"/>
      <c r="CBD116" s="216"/>
      <c r="CBE116" s="216"/>
      <c r="CBF116" s="216"/>
      <c r="CBG116" s="216"/>
      <c r="CBH116" s="216"/>
      <c r="CBI116" s="216"/>
      <c r="CBJ116" s="216"/>
      <c r="CBK116" s="216"/>
      <c r="CBL116" s="216"/>
      <c r="CBM116" s="216"/>
      <c r="CBN116" s="216"/>
      <c r="CBO116" s="216"/>
      <c r="CBP116" s="216"/>
      <c r="CBQ116" s="216"/>
      <c r="CBR116" s="216"/>
      <c r="CBS116" s="216"/>
      <c r="CBT116" s="216"/>
      <c r="CBU116" s="216"/>
      <c r="CBV116" s="216"/>
      <c r="CBW116" s="216"/>
      <c r="CBX116" s="216"/>
      <c r="CBY116" s="216"/>
      <c r="CBZ116" s="216"/>
      <c r="CCA116" s="216"/>
      <c r="CCB116" s="216"/>
      <c r="CCC116" s="216"/>
      <c r="CCD116" s="216"/>
      <c r="CCE116" s="216"/>
      <c r="CCF116" s="216"/>
      <c r="CCG116" s="216"/>
      <c r="CCH116" s="216"/>
      <c r="CCI116" s="216"/>
      <c r="CCJ116" s="216"/>
      <c r="CCK116" s="216"/>
      <c r="CCL116" s="216"/>
      <c r="CCM116" s="216"/>
      <c r="CCN116" s="216"/>
      <c r="CCO116" s="216"/>
      <c r="CCP116" s="216"/>
      <c r="CCQ116" s="216"/>
      <c r="CCR116" s="216"/>
      <c r="CCS116" s="216"/>
      <c r="CCT116" s="216"/>
      <c r="CCU116" s="216"/>
      <c r="CCV116" s="216"/>
      <c r="CCW116" s="216"/>
      <c r="CCX116" s="216"/>
      <c r="CCY116" s="216"/>
      <c r="CCZ116" s="216"/>
      <c r="CDA116" s="216"/>
      <c r="CDB116" s="216"/>
      <c r="CDC116" s="216"/>
      <c r="CDD116" s="216"/>
      <c r="CDE116" s="216"/>
      <c r="CDF116" s="216"/>
      <c r="CDG116" s="216"/>
      <c r="CDH116" s="216"/>
      <c r="CDI116" s="216"/>
      <c r="CDJ116" s="216"/>
      <c r="CDK116" s="216"/>
      <c r="CDL116" s="216"/>
      <c r="CDM116" s="216"/>
      <c r="CDN116" s="216"/>
      <c r="CDO116" s="216"/>
      <c r="CDP116" s="216"/>
      <c r="CDQ116" s="216"/>
      <c r="CDR116" s="216"/>
      <c r="CDS116" s="216"/>
      <c r="CDT116" s="216"/>
      <c r="CDU116" s="216"/>
      <c r="CDV116" s="216"/>
      <c r="CDW116" s="216"/>
      <c r="CDX116" s="216"/>
      <c r="CDY116" s="216"/>
      <c r="CDZ116" s="216"/>
      <c r="CEA116" s="216"/>
      <c r="CEB116" s="216"/>
      <c r="CEC116" s="216"/>
      <c r="CED116" s="216"/>
      <c r="CEE116" s="216"/>
      <c r="CEF116" s="216"/>
      <c r="CEG116" s="216"/>
      <c r="CEH116" s="216"/>
      <c r="CEI116" s="216"/>
      <c r="CEJ116" s="216"/>
      <c r="CEK116" s="216"/>
      <c r="CEL116" s="216"/>
      <c r="CEM116" s="216"/>
      <c r="CEN116" s="216"/>
      <c r="CEO116" s="216"/>
      <c r="CEP116" s="216"/>
      <c r="CEQ116" s="216"/>
      <c r="CER116" s="216"/>
      <c r="CES116" s="216"/>
      <c r="CET116" s="216"/>
      <c r="CEU116" s="216"/>
      <c r="CEV116" s="216"/>
      <c r="CEW116" s="216"/>
      <c r="CEX116" s="216"/>
      <c r="CEY116" s="216"/>
      <c r="CEZ116" s="216"/>
      <c r="CFA116" s="216"/>
      <c r="CFB116" s="216"/>
      <c r="CFC116" s="216"/>
      <c r="CFD116" s="216"/>
      <c r="CFE116" s="216"/>
      <c r="CFF116" s="216"/>
      <c r="CFG116" s="216"/>
      <c r="CFH116" s="216"/>
      <c r="CFI116" s="216"/>
      <c r="CFJ116" s="216"/>
      <c r="CFK116" s="216"/>
      <c r="CFL116" s="216"/>
      <c r="CFM116" s="216"/>
      <c r="CFN116" s="216"/>
      <c r="CFO116" s="216"/>
      <c r="CFP116" s="216"/>
      <c r="CFQ116" s="216"/>
      <c r="CFR116" s="216"/>
      <c r="CFS116" s="216"/>
      <c r="CFT116" s="216"/>
      <c r="CFU116" s="216"/>
      <c r="CFV116" s="216"/>
      <c r="CFW116" s="216"/>
      <c r="CFX116" s="216"/>
      <c r="CFY116" s="216"/>
      <c r="CFZ116" s="216"/>
      <c r="CGA116" s="216"/>
      <c r="CGB116" s="216"/>
      <c r="CGC116" s="216"/>
      <c r="CGD116" s="216"/>
      <c r="CGE116" s="216"/>
      <c r="CGF116" s="216"/>
      <c r="CGG116" s="216"/>
      <c r="CGH116" s="216"/>
      <c r="CGI116" s="216"/>
      <c r="CGJ116" s="216"/>
      <c r="CGK116" s="216"/>
      <c r="CGL116" s="216"/>
      <c r="CGM116" s="216"/>
      <c r="CGN116" s="216"/>
      <c r="CGO116" s="216"/>
      <c r="CGP116" s="216"/>
      <c r="CGQ116" s="216"/>
      <c r="CGR116" s="216"/>
      <c r="CGS116" s="216"/>
      <c r="CGT116" s="216"/>
      <c r="CGU116" s="216"/>
      <c r="CGV116" s="216"/>
      <c r="CGW116" s="216"/>
      <c r="CGX116" s="216"/>
      <c r="CGY116" s="216"/>
      <c r="CGZ116" s="216"/>
      <c r="CHA116" s="216"/>
      <c r="CHB116" s="216"/>
      <c r="CHC116" s="216"/>
      <c r="CHD116" s="216"/>
      <c r="CHE116" s="216"/>
      <c r="CHF116" s="216"/>
      <c r="CHG116" s="216"/>
      <c r="CHH116" s="216"/>
      <c r="CHI116" s="216"/>
      <c r="CHJ116" s="216"/>
      <c r="CHK116" s="216"/>
      <c r="CHL116" s="216"/>
      <c r="CHM116" s="216"/>
      <c r="CHN116" s="216"/>
      <c r="CHO116" s="216"/>
      <c r="CHP116" s="216"/>
      <c r="CHQ116" s="216"/>
      <c r="CHR116" s="216"/>
      <c r="CHS116" s="216"/>
      <c r="CHT116" s="216"/>
      <c r="CHU116" s="216"/>
      <c r="CHV116" s="216"/>
      <c r="CHW116" s="216"/>
      <c r="CHX116" s="216"/>
      <c r="CHY116" s="216"/>
      <c r="CHZ116" s="216"/>
      <c r="CIA116" s="216"/>
      <c r="CIB116" s="216"/>
      <c r="CIC116" s="216"/>
      <c r="CID116" s="216"/>
      <c r="CIE116" s="216"/>
      <c r="CIF116" s="216"/>
      <c r="CIG116" s="216"/>
      <c r="CIH116" s="216"/>
      <c r="CII116" s="216"/>
      <c r="CIJ116" s="216"/>
      <c r="CIK116" s="216"/>
      <c r="CIL116" s="216"/>
      <c r="CIM116" s="216"/>
      <c r="CIN116" s="216"/>
      <c r="CIO116" s="216"/>
      <c r="CIP116" s="216"/>
      <c r="CIQ116" s="216"/>
      <c r="CIR116" s="216"/>
      <c r="CIS116" s="216"/>
      <c r="CIT116" s="216"/>
      <c r="CIU116" s="216"/>
      <c r="CIV116" s="216"/>
      <c r="CIW116" s="216"/>
      <c r="CIX116" s="216"/>
      <c r="CIY116" s="216"/>
      <c r="CIZ116" s="216"/>
      <c r="CJA116" s="216"/>
      <c r="CJB116" s="216"/>
      <c r="CJC116" s="216"/>
      <c r="CJD116" s="216"/>
      <c r="CJE116" s="216"/>
      <c r="CJF116" s="216"/>
      <c r="CJG116" s="216"/>
      <c r="CJH116" s="216"/>
      <c r="CJI116" s="216"/>
      <c r="CJJ116" s="216"/>
      <c r="CJK116" s="216"/>
      <c r="CJL116" s="216"/>
      <c r="CJM116" s="216"/>
      <c r="CJN116" s="216"/>
      <c r="CJO116" s="216"/>
      <c r="CJP116" s="216"/>
      <c r="CJQ116" s="216"/>
      <c r="CJR116" s="216"/>
      <c r="CJS116" s="216"/>
      <c r="CJT116" s="216"/>
      <c r="CJU116" s="216"/>
      <c r="CJV116" s="216"/>
      <c r="CJW116" s="216"/>
      <c r="CJX116" s="216"/>
      <c r="CJY116" s="216"/>
      <c r="CJZ116" s="216"/>
      <c r="CKA116" s="216"/>
      <c r="CKB116" s="216"/>
      <c r="CKC116" s="216"/>
      <c r="CKD116" s="216"/>
      <c r="CKE116" s="216"/>
      <c r="CKF116" s="216"/>
      <c r="CKG116" s="216"/>
      <c r="CKH116" s="216"/>
      <c r="CKI116" s="216"/>
      <c r="CKJ116" s="216"/>
      <c r="CKK116" s="216"/>
      <c r="CKL116" s="216"/>
      <c r="CKM116" s="216"/>
      <c r="CKN116" s="216"/>
      <c r="CKO116" s="216"/>
      <c r="CKP116" s="216"/>
      <c r="CKQ116" s="216"/>
      <c r="CKR116" s="216"/>
      <c r="CKS116" s="216"/>
      <c r="CKT116" s="216"/>
      <c r="CKU116" s="216"/>
      <c r="CKV116" s="216"/>
      <c r="CKW116" s="216"/>
      <c r="CKX116" s="216"/>
      <c r="CKY116" s="216"/>
      <c r="CKZ116" s="216"/>
      <c r="CLA116" s="216"/>
      <c r="CLB116" s="216"/>
      <c r="CLC116" s="216"/>
      <c r="CLD116" s="216"/>
      <c r="CLE116" s="216"/>
      <c r="CLF116" s="216"/>
      <c r="CLG116" s="216"/>
      <c r="CLH116" s="216"/>
      <c r="CLI116" s="216"/>
      <c r="CLJ116" s="216"/>
      <c r="CLK116" s="216"/>
      <c r="CLL116" s="216"/>
      <c r="CLM116" s="216"/>
      <c r="CLN116" s="216"/>
      <c r="CLO116" s="216"/>
      <c r="CLP116" s="216"/>
      <c r="CLQ116" s="216"/>
      <c r="CLR116" s="216"/>
      <c r="CLS116" s="216"/>
      <c r="CLT116" s="216"/>
      <c r="CLU116" s="216"/>
      <c r="CLV116" s="216"/>
      <c r="CLW116" s="216"/>
      <c r="CLX116" s="216"/>
      <c r="CLY116" s="216"/>
      <c r="CLZ116" s="216"/>
      <c r="CMA116" s="216"/>
      <c r="CMB116" s="216"/>
      <c r="CMC116" s="216"/>
      <c r="CMD116" s="216"/>
      <c r="CME116" s="216"/>
      <c r="CMF116" s="216"/>
      <c r="CMG116" s="216"/>
      <c r="CMH116" s="216"/>
      <c r="CMI116" s="216"/>
      <c r="CMJ116" s="216"/>
      <c r="CMK116" s="216"/>
      <c r="CML116" s="216"/>
      <c r="CMM116" s="216"/>
      <c r="CMN116" s="216"/>
      <c r="CMO116" s="216"/>
      <c r="CMP116" s="216"/>
      <c r="CMQ116" s="216"/>
      <c r="CMR116" s="216"/>
      <c r="CMS116" s="216"/>
      <c r="CMT116" s="216"/>
      <c r="CMU116" s="216"/>
      <c r="CMV116" s="216"/>
      <c r="CMW116" s="216"/>
      <c r="CMX116" s="216"/>
      <c r="CMY116" s="216"/>
      <c r="CMZ116" s="216"/>
      <c r="CNA116" s="216"/>
      <c r="CNB116" s="216"/>
      <c r="CNC116" s="216"/>
      <c r="CND116" s="216"/>
      <c r="CNE116" s="216"/>
      <c r="CNF116" s="216"/>
      <c r="CNG116" s="216"/>
      <c r="CNH116" s="216"/>
      <c r="CNI116" s="216"/>
      <c r="CNJ116" s="216"/>
      <c r="CNK116" s="216"/>
      <c r="CNL116" s="216"/>
      <c r="CNM116" s="216"/>
      <c r="CNN116" s="216"/>
      <c r="CNO116" s="216"/>
      <c r="CNP116" s="216"/>
      <c r="CNQ116" s="216"/>
      <c r="CNR116" s="216"/>
      <c r="CNS116" s="216"/>
      <c r="CNT116" s="216"/>
      <c r="CNU116" s="216"/>
      <c r="CNV116" s="216"/>
      <c r="CNW116" s="216"/>
      <c r="CNX116" s="216"/>
      <c r="CNY116" s="216"/>
      <c r="CNZ116" s="216"/>
      <c r="COA116" s="216"/>
      <c r="COB116" s="216"/>
      <c r="COC116" s="216"/>
      <c r="COD116" s="216"/>
      <c r="COE116" s="216"/>
      <c r="COF116" s="216"/>
      <c r="COG116" s="216"/>
      <c r="COH116" s="216"/>
      <c r="COI116" s="216"/>
      <c r="COJ116" s="216"/>
      <c r="COK116" s="216"/>
      <c r="COL116" s="216"/>
      <c r="COM116" s="216"/>
      <c r="CON116" s="216"/>
      <c r="COO116" s="216"/>
      <c r="COP116" s="216"/>
      <c r="COQ116" s="216"/>
      <c r="COR116" s="216"/>
      <c r="COS116" s="216"/>
      <c r="COT116" s="216"/>
      <c r="COU116" s="216"/>
      <c r="COV116" s="216"/>
      <c r="COW116" s="216"/>
      <c r="COX116" s="216"/>
      <c r="COY116" s="216"/>
      <c r="COZ116" s="216"/>
      <c r="CPA116" s="216"/>
      <c r="CPB116" s="216"/>
      <c r="CPC116" s="216"/>
      <c r="CPD116" s="216"/>
      <c r="CPE116" s="216"/>
      <c r="CPF116" s="216"/>
    </row>
    <row r="117" spans="1:2450" s="175" customFormat="1" ht="25.5" x14ac:dyDescent="0.25">
      <c r="A117" s="713"/>
      <c r="B117" s="171">
        <f t="shared" si="2"/>
        <v>0</v>
      </c>
      <c r="C117" s="344" t="s">
        <v>55</v>
      </c>
      <c r="D117" s="160"/>
      <c r="E117" s="163"/>
      <c r="F117" s="163"/>
      <c r="G117" s="159"/>
      <c r="H117" s="290"/>
      <c r="I117" s="373"/>
      <c r="J117" s="373"/>
      <c r="K117" s="373"/>
      <c r="L117" s="373"/>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c r="CW117" s="216"/>
      <c r="CX117" s="216"/>
      <c r="CY117" s="216"/>
      <c r="CZ117" s="216"/>
      <c r="DA117" s="216"/>
      <c r="DB117" s="216"/>
      <c r="DC117" s="216"/>
      <c r="DD117" s="216"/>
      <c r="DE117" s="216"/>
      <c r="DF117" s="216"/>
      <c r="DG117" s="216"/>
      <c r="DH117" s="216"/>
      <c r="DI117" s="216"/>
      <c r="DJ117" s="216"/>
      <c r="DK117" s="216"/>
      <c r="DL117" s="216"/>
      <c r="DM117" s="216"/>
      <c r="DN117" s="216"/>
      <c r="DO117" s="216"/>
      <c r="DP117" s="216"/>
      <c r="DQ117" s="216"/>
      <c r="DR117" s="216"/>
      <c r="DS117" s="216"/>
      <c r="DT117" s="216"/>
      <c r="DU117" s="216"/>
      <c r="DV117" s="216"/>
      <c r="DW117" s="216"/>
      <c r="DX117" s="216"/>
      <c r="DY117" s="216"/>
      <c r="DZ117" s="216"/>
      <c r="EA117" s="216"/>
      <c r="EB117" s="216"/>
      <c r="EC117" s="216"/>
      <c r="ED117" s="216"/>
      <c r="EE117" s="216"/>
      <c r="EF117" s="216"/>
      <c r="EG117" s="216"/>
      <c r="EH117" s="216"/>
      <c r="EI117" s="216"/>
      <c r="EJ117" s="216"/>
      <c r="EK117" s="216"/>
      <c r="EL117" s="216"/>
      <c r="EM117" s="216"/>
      <c r="EN117" s="216"/>
      <c r="EO117" s="216"/>
      <c r="EP117" s="216"/>
      <c r="EQ117" s="216"/>
      <c r="ER117" s="216"/>
      <c r="ES117" s="216"/>
      <c r="ET117" s="216"/>
      <c r="EU117" s="216"/>
      <c r="EV117" s="216"/>
      <c r="EW117" s="216"/>
      <c r="EX117" s="216"/>
      <c r="EY117" s="216"/>
      <c r="EZ117" s="216"/>
      <c r="FA117" s="216"/>
      <c r="FB117" s="216"/>
      <c r="FC117" s="216"/>
      <c r="FD117" s="216"/>
      <c r="FE117" s="216"/>
      <c r="FF117" s="216"/>
      <c r="FG117" s="216"/>
      <c r="FH117" s="216"/>
      <c r="FI117" s="216"/>
      <c r="FJ117" s="216"/>
      <c r="FK117" s="216"/>
      <c r="FL117" s="216"/>
      <c r="FM117" s="216"/>
      <c r="FN117" s="216"/>
      <c r="FO117" s="216"/>
      <c r="FP117" s="216"/>
      <c r="FQ117" s="216"/>
      <c r="FR117" s="216"/>
      <c r="FS117" s="216"/>
      <c r="FT117" s="216"/>
      <c r="FU117" s="216"/>
      <c r="FV117" s="216"/>
      <c r="FW117" s="216"/>
      <c r="FX117" s="216"/>
      <c r="FY117" s="216"/>
      <c r="FZ117" s="216"/>
      <c r="GA117" s="216"/>
      <c r="GB117" s="216"/>
      <c r="GC117" s="216"/>
      <c r="GD117" s="216"/>
      <c r="GE117" s="216"/>
      <c r="GF117" s="216"/>
      <c r="GG117" s="216"/>
      <c r="GH117" s="216"/>
      <c r="GI117" s="216"/>
      <c r="GJ117" s="216"/>
      <c r="GK117" s="216"/>
      <c r="GL117" s="216"/>
      <c r="GM117" s="216"/>
      <c r="GN117" s="216"/>
      <c r="GO117" s="216"/>
      <c r="GP117" s="216"/>
      <c r="GQ117" s="216"/>
      <c r="GR117" s="216"/>
      <c r="GS117" s="216"/>
      <c r="GT117" s="216"/>
      <c r="GU117" s="216"/>
      <c r="GV117" s="216"/>
      <c r="GW117" s="216"/>
      <c r="GX117" s="216"/>
      <c r="GY117" s="216"/>
      <c r="GZ117" s="216"/>
      <c r="HA117" s="216"/>
      <c r="HB117" s="216"/>
      <c r="HC117" s="216"/>
      <c r="HD117" s="216"/>
      <c r="HE117" s="216"/>
      <c r="HF117" s="216"/>
      <c r="HG117" s="216"/>
      <c r="HH117" s="216"/>
      <c r="HI117" s="216"/>
      <c r="HJ117" s="216"/>
      <c r="HK117" s="216"/>
      <c r="HL117" s="216"/>
      <c r="HM117" s="216"/>
      <c r="HN117" s="216"/>
      <c r="HO117" s="216"/>
      <c r="HP117" s="216"/>
      <c r="HQ117" s="216"/>
      <c r="HR117" s="216"/>
      <c r="HS117" s="216"/>
      <c r="HT117" s="216"/>
      <c r="HU117" s="216"/>
      <c r="HV117" s="216"/>
      <c r="HW117" s="216"/>
      <c r="HX117" s="216"/>
      <c r="HY117" s="216"/>
      <c r="HZ117" s="216"/>
      <c r="IA117" s="216"/>
      <c r="IB117" s="216"/>
      <c r="IC117" s="216"/>
      <c r="ID117" s="216"/>
      <c r="IE117" s="216"/>
      <c r="IF117" s="216"/>
      <c r="IG117" s="216"/>
      <c r="IH117" s="216"/>
      <c r="II117" s="216"/>
      <c r="IJ117" s="216"/>
      <c r="IK117" s="216"/>
      <c r="IL117" s="216"/>
      <c r="IM117" s="216"/>
      <c r="IN117" s="216"/>
      <c r="IO117" s="216"/>
      <c r="IP117" s="216"/>
      <c r="IQ117" s="216"/>
      <c r="IR117" s="216"/>
      <c r="IS117" s="216"/>
      <c r="IT117" s="216"/>
      <c r="IU117" s="216"/>
      <c r="IV117" s="216"/>
      <c r="IW117" s="216"/>
      <c r="IX117" s="216"/>
      <c r="IY117" s="216"/>
      <c r="IZ117" s="216"/>
      <c r="JA117" s="216"/>
      <c r="JB117" s="216"/>
      <c r="JC117" s="216"/>
      <c r="JD117" s="216"/>
      <c r="JE117" s="216"/>
      <c r="JF117" s="216"/>
      <c r="JG117" s="216"/>
      <c r="JH117" s="216"/>
      <c r="JI117" s="216"/>
      <c r="JJ117" s="216"/>
      <c r="JK117" s="216"/>
      <c r="JL117" s="216"/>
      <c r="JM117" s="216"/>
      <c r="JN117" s="216"/>
      <c r="JO117" s="216"/>
      <c r="JP117" s="216"/>
      <c r="JQ117" s="216"/>
      <c r="JR117" s="216"/>
      <c r="JS117" s="216"/>
      <c r="JT117" s="216"/>
      <c r="JU117" s="216"/>
      <c r="JV117" s="216"/>
      <c r="JW117" s="216"/>
      <c r="JX117" s="216"/>
      <c r="JY117" s="216"/>
      <c r="JZ117" s="216"/>
      <c r="KA117" s="216"/>
      <c r="KB117" s="216"/>
      <c r="KC117" s="216"/>
      <c r="KD117" s="216"/>
      <c r="KE117" s="216"/>
      <c r="KF117" s="216"/>
      <c r="KG117" s="216"/>
      <c r="KH117" s="216"/>
      <c r="KI117" s="216"/>
      <c r="KJ117" s="216"/>
      <c r="KK117" s="216"/>
      <c r="KL117" s="216"/>
      <c r="KM117" s="216"/>
      <c r="KN117" s="216"/>
      <c r="KO117" s="216"/>
      <c r="KP117" s="216"/>
      <c r="KQ117" s="216"/>
      <c r="KR117" s="216"/>
      <c r="KS117" s="216"/>
      <c r="KT117" s="216"/>
      <c r="KU117" s="216"/>
      <c r="KV117" s="216"/>
      <c r="KW117" s="216"/>
      <c r="KX117" s="216"/>
      <c r="KY117" s="216"/>
      <c r="KZ117" s="216"/>
      <c r="LA117" s="216"/>
      <c r="LB117" s="216"/>
      <c r="LC117" s="216"/>
      <c r="LD117" s="216"/>
      <c r="LE117" s="216"/>
      <c r="LF117" s="216"/>
      <c r="LG117" s="216"/>
      <c r="LH117" s="216"/>
      <c r="LI117" s="216"/>
      <c r="LJ117" s="216"/>
      <c r="LK117" s="216"/>
      <c r="LL117" s="216"/>
      <c r="LM117" s="216"/>
      <c r="LN117" s="216"/>
      <c r="LO117" s="216"/>
      <c r="LP117" s="216"/>
      <c r="LQ117" s="216"/>
      <c r="LR117" s="216"/>
      <c r="LS117" s="216"/>
      <c r="LT117" s="216"/>
      <c r="LU117" s="216"/>
      <c r="LV117" s="216"/>
      <c r="LW117" s="216"/>
      <c r="LX117" s="216"/>
      <c r="LY117" s="216"/>
      <c r="LZ117" s="216"/>
      <c r="MA117" s="216"/>
      <c r="MB117" s="216"/>
      <c r="MC117" s="216"/>
      <c r="MD117" s="216"/>
      <c r="ME117" s="216"/>
      <c r="MF117" s="216"/>
      <c r="MG117" s="216"/>
      <c r="MH117" s="216"/>
      <c r="MI117" s="216"/>
      <c r="MJ117" s="216"/>
      <c r="MK117" s="216"/>
      <c r="ML117" s="216"/>
      <c r="MM117" s="216"/>
      <c r="MN117" s="216"/>
      <c r="MO117" s="216"/>
      <c r="MP117" s="216"/>
      <c r="MQ117" s="216"/>
      <c r="MR117" s="216"/>
      <c r="MS117" s="216"/>
      <c r="MT117" s="216"/>
      <c r="MU117" s="216"/>
      <c r="MV117" s="216"/>
      <c r="MW117" s="216"/>
      <c r="MX117" s="216"/>
      <c r="MY117" s="216"/>
      <c r="MZ117" s="216"/>
      <c r="NA117" s="216"/>
      <c r="NB117" s="216"/>
      <c r="NC117" s="216"/>
      <c r="ND117" s="216"/>
      <c r="NE117" s="216"/>
      <c r="NF117" s="216"/>
      <c r="NG117" s="216"/>
      <c r="NH117" s="216"/>
      <c r="NI117" s="216"/>
      <c r="NJ117" s="216"/>
      <c r="NK117" s="216"/>
      <c r="NL117" s="216"/>
      <c r="NM117" s="216"/>
      <c r="NN117" s="216"/>
      <c r="NO117" s="216"/>
      <c r="NP117" s="216"/>
      <c r="NQ117" s="216"/>
      <c r="NR117" s="216"/>
      <c r="NS117" s="216"/>
      <c r="NT117" s="216"/>
      <c r="NU117" s="216"/>
      <c r="NV117" s="216"/>
      <c r="NW117" s="216"/>
      <c r="NX117" s="216"/>
      <c r="NY117" s="216"/>
      <c r="NZ117" s="216"/>
      <c r="OA117" s="216"/>
      <c r="OB117" s="216"/>
      <c r="OC117" s="216"/>
      <c r="OD117" s="216"/>
      <c r="OE117" s="216"/>
      <c r="OF117" s="216"/>
      <c r="OG117" s="216"/>
      <c r="OH117" s="216"/>
      <c r="OI117" s="216"/>
      <c r="OJ117" s="216"/>
      <c r="OK117" s="216"/>
      <c r="OL117" s="216"/>
      <c r="OM117" s="216"/>
      <c r="ON117" s="216"/>
      <c r="OO117" s="216"/>
      <c r="OP117" s="216"/>
      <c r="OQ117" s="216"/>
      <c r="OR117" s="216"/>
      <c r="OS117" s="216"/>
      <c r="OT117" s="216"/>
      <c r="OU117" s="216"/>
      <c r="OV117" s="216"/>
      <c r="OW117" s="216"/>
      <c r="OX117" s="216"/>
      <c r="OY117" s="216"/>
      <c r="OZ117" s="216"/>
      <c r="PA117" s="216"/>
      <c r="PB117" s="216"/>
      <c r="PC117" s="216"/>
      <c r="PD117" s="216"/>
      <c r="PE117" s="216"/>
      <c r="PF117" s="216"/>
      <c r="PG117" s="216"/>
      <c r="PH117" s="216"/>
      <c r="PI117" s="216"/>
      <c r="PJ117" s="216"/>
      <c r="PK117" s="216"/>
      <c r="PL117" s="216"/>
      <c r="PM117" s="216"/>
      <c r="PN117" s="216"/>
      <c r="PO117" s="216"/>
      <c r="PP117" s="216"/>
      <c r="PQ117" s="216"/>
      <c r="PR117" s="216"/>
      <c r="PS117" s="216"/>
      <c r="PT117" s="216"/>
      <c r="PU117" s="216"/>
      <c r="PV117" s="216"/>
      <c r="PW117" s="216"/>
      <c r="PX117" s="216"/>
      <c r="PY117" s="216"/>
      <c r="PZ117" s="216"/>
      <c r="QA117" s="216"/>
      <c r="QB117" s="216"/>
      <c r="QC117" s="216"/>
      <c r="QD117" s="216"/>
      <c r="QE117" s="216"/>
      <c r="QF117" s="216"/>
      <c r="QG117" s="216"/>
      <c r="QH117" s="216"/>
      <c r="QI117" s="216"/>
      <c r="QJ117" s="216"/>
      <c r="QK117" s="216"/>
      <c r="QL117" s="216"/>
      <c r="QM117" s="216"/>
      <c r="QN117" s="216"/>
      <c r="QO117" s="216"/>
      <c r="QP117" s="216"/>
      <c r="QQ117" s="216"/>
      <c r="QR117" s="216"/>
      <c r="QS117" s="216"/>
      <c r="QT117" s="216"/>
      <c r="QU117" s="216"/>
      <c r="QV117" s="216"/>
      <c r="QW117" s="216"/>
      <c r="QX117" s="216"/>
      <c r="QY117" s="216"/>
      <c r="QZ117" s="216"/>
      <c r="RA117" s="216"/>
      <c r="RB117" s="216"/>
      <c r="RC117" s="216"/>
      <c r="RD117" s="216"/>
      <c r="RE117" s="216"/>
      <c r="RF117" s="216"/>
      <c r="RG117" s="216"/>
      <c r="RH117" s="216"/>
      <c r="RI117" s="216"/>
      <c r="RJ117" s="216"/>
      <c r="RK117" s="216"/>
      <c r="RL117" s="216"/>
      <c r="RM117" s="216"/>
      <c r="RN117" s="216"/>
      <c r="RO117" s="216"/>
      <c r="RP117" s="216"/>
      <c r="RQ117" s="216"/>
      <c r="RR117" s="216"/>
      <c r="RS117" s="216"/>
      <c r="RT117" s="216"/>
      <c r="RU117" s="216"/>
      <c r="RV117" s="216"/>
      <c r="RW117" s="216"/>
      <c r="RX117" s="216"/>
      <c r="RY117" s="216"/>
      <c r="RZ117" s="216"/>
      <c r="SA117" s="216"/>
      <c r="SB117" s="216"/>
      <c r="SC117" s="216"/>
      <c r="SD117" s="216"/>
      <c r="SE117" s="216"/>
      <c r="SF117" s="216"/>
      <c r="SG117" s="216"/>
      <c r="SH117" s="216"/>
      <c r="SI117" s="216"/>
      <c r="SJ117" s="216"/>
      <c r="SK117" s="216"/>
      <c r="SL117" s="216"/>
      <c r="SM117" s="216"/>
      <c r="SN117" s="216"/>
      <c r="SO117" s="216"/>
      <c r="SP117" s="216"/>
      <c r="SQ117" s="216"/>
      <c r="SR117" s="216"/>
      <c r="SS117" s="216"/>
      <c r="ST117" s="216"/>
      <c r="SU117" s="216"/>
      <c r="SV117" s="216"/>
      <c r="SW117" s="216"/>
      <c r="SX117" s="216"/>
      <c r="SY117" s="216"/>
      <c r="SZ117" s="216"/>
      <c r="TA117" s="216"/>
      <c r="TB117" s="216"/>
      <c r="TC117" s="216"/>
      <c r="TD117" s="216"/>
      <c r="TE117" s="216"/>
      <c r="TF117" s="216"/>
      <c r="TG117" s="216"/>
      <c r="TH117" s="216"/>
      <c r="TI117" s="216"/>
      <c r="TJ117" s="216"/>
      <c r="TK117" s="216"/>
      <c r="TL117" s="216"/>
      <c r="TM117" s="216"/>
      <c r="TN117" s="216"/>
      <c r="TO117" s="216"/>
      <c r="TP117" s="216"/>
      <c r="TQ117" s="216"/>
      <c r="TR117" s="216"/>
      <c r="TS117" s="216"/>
      <c r="TT117" s="216"/>
      <c r="TU117" s="216"/>
      <c r="TV117" s="216"/>
      <c r="TW117" s="216"/>
      <c r="TX117" s="216"/>
      <c r="TY117" s="216"/>
      <c r="TZ117" s="216"/>
      <c r="UA117" s="216"/>
      <c r="UB117" s="216"/>
      <c r="UC117" s="216"/>
      <c r="UD117" s="216"/>
      <c r="UE117" s="216"/>
      <c r="UF117" s="216"/>
      <c r="UG117" s="216"/>
      <c r="UH117" s="216"/>
      <c r="UI117" s="216"/>
      <c r="UJ117" s="216"/>
      <c r="UK117" s="216"/>
      <c r="UL117" s="216"/>
      <c r="UM117" s="216"/>
      <c r="UN117" s="216"/>
      <c r="UO117" s="216"/>
      <c r="UP117" s="216"/>
      <c r="UQ117" s="216"/>
      <c r="UR117" s="216"/>
      <c r="US117" s="216"/>
      <c r="UT117" s="216"/>
      <c r="UU117" s="216"/>
      <c r="UV117" s="216"/>
      <c r="UW117" s="216"/>
      <c r="UX117" s="216"/>
      <c r="UY117" s="216"/>
      <c r="UZ117" s="216"/>
      <c r="VA117" s="216"/>
      <c r="VB117" s="216"/>
      <c r="VC117" s="216"/>
      <c r="VD117" s="216"/>
      <c r="VE117" s="216"/>
      <c r="VF117" s="216"/>
      <c r="VG117" s="216"/>
      <c r="VH117" s="216"/>
      <c r="VI117" s="216"/>
      <c r="VJ117" s="216"/>
      <c r="VK117" s="216"/>
      <c r="VL117" s="216"/>
      <c r="VM117" s="216"/>
      <c r="VN117" s="216"/>
      <c r="VO117" s="216"/>
      <c r="VP117" s="216"/>
      <c r="VQ117" s="216"/>
      <c r="VR117" s="216"/>
      <c r="VS117" s="216"/>
      <c r="VT117" s="216"/>
      <c r="VU117" s="216"/>
      <c r="VV117" s="216"/>
      <c r="VW117" s="216"/>
      <c r="VX117" s="216"/>
      <c r="VY117" s="216"/>
      <c r="VZ117" s="216"/>
      <c r="WA117" s="216"/>
      <c r="WB117" s="216"/>
      <c r="WC117" s="216"/>
      <c r="WD117" s="216"/>
      <c r="WE117" s="216"/>
      <c r="WF117" s="216"/>
      <c r="WG117" s="216"/>
      <c r="WH117" s="216"/>
      <c r="WI117" s="216"/>
      <c r="WJ117" s="216"/>
      <c r="WK117" s="216"/>
      <c r="WL117" s="216"/>
      <c r="WM117" s="216"/>
      <c r="WN117" s="216"/>
      <c r="WO117" s="216"/>
      <c r="WP117" s="216"/>
      <c r="WQ117" s="216"/>
      <c r="WR117" s="216"/>
      <c r="WS117" s="216"/>
      <c r="WT117" s="216"/>
      <c r="WU117" s="216"/>
      <c r="WV117" s="216"/>
      <c r="WW117" s="216"/>
      <c r="WX117" s="216"/>
      <c r="WY117" s="216"/>
      <c r="WZ117" s="216"/>
      <c r="XA117" s="216"/>
      <c r="XB117" s="216"/>
      <c r="XC117" s="216"/>
      <c r="XD117" s="216"/>
      <c r="XE117" s="216"/>
      <c r="XF117" s="216"/>
      <c r="XG117" s="216"/>
      <c r="XH117" s="216"/>
      <c r="XI117" s="216"/>
      <c r="XJ117" s="216"/>
      <c r="XK117" s="216"/>
      <c r="XL117" s="216"/>
      <c r="XM117" s="216"/>
      <c r="XN117" s="216"/>
      <c r="XO117" s="216"/>
      <c r="XP117" s="216"/>
      <c r="XQ117" s="216"/>
      <c r="XR117" s="216"/>
      <c r="XS117" s="216"/>
      <c r="XT117" s="216"/>
      <c r="XU117" s="216"/>
      <c r="XV117" s="216"/>
      <c r="XW117" s="216"/>
      <c r="XX117" s="216"/>
      <c r="XY117" s="216"/>
      <c r="XZ117" s="216"/>
      <c r="YA117" s="216"/>
      <c r="YB117" s="216"/>
      <c r="YC117" s="216"/>
      <c r="YD117" s="216"/>
      <c r="YE117" s="216"/>
      <c r="YF117" s="216"/>
      <c r="YG117" s="216"/>
      <c r="YH117" s="216"/>
      <c r="YI117" s="216"/>
      <c r="YJ117" s="216"/>
      <c r="YK117" s="216"/>
      <c r="YL117" s="216"/>
      <c r="YM117" s="216"/>
      <c r="YN117" s="216"/>
      <c r="YO117" s="216"/>
      <c r="YP117" s="216"/>
      <c r="YQ117" s="216"/>
      <c r="YR117" s="216"/>
      <c r="YS117" s="216"/>
      <c r="YT117" s="216"/>
      <c r="YU117" s="216"/>
      <c r="YV117" s="216"/>
      <c r="YW117" s="216"/>
      <c r="YX117" s="216"/>
      <c r="YY117" s="216"/>
      <c r="YZ117" s="216"/>
      <c r="ZA117" s="216"/>
      <c r="ZB117" s="216"/>
      <c r="ZC117" s="216"/>
      <c r="ZD117" s="216"/>
      <c r="ZE117" s="216"/>
      <c r="ZF117" s="216"/>
      <c r="ZG117" s="216"/>
      <c r="ZH117" s="216"/>
      <c r="ZI117" s="216"/>
      <c r="ZJ117" s="216"/>
      <c r="ZK117" s="216"/>
      <c r="ZL117" s="216"/>
      <c r="ZM117" s="216"/>
      <c r="ZN117" s="216"/>
      <c r="ZO117" s="216"/>
      <c r="ZP117" s="216"/>
      <c r="ZQ117" s="216"/>
      <c r="ZR117" s="216"/>
      <c r="ZS117" s="216"/>
      <c r="ZT117" s="216"/>
      <c r="ZU117" s="216"/>
      <c r="ZV117" s="216"/>
      <c r="ZW117" s="216"/>
      <c r="ZX117" s="216"/>
      <c r="ZY117" s="216"/>
      <c r="ZZ117" s="216"/>
      <c r="AAA117" s="216"/>
      <c r="AAB117" s="216"/>
      <c r="AAC117" s="216"/>
      <c r="AAD117" s="216"/>
      <c r="AAE117" s="216"/>
      <c r="AAF117" s="216"/>
      <c r="AAG117" s="216"/>
      <c r="AAH117" s="216"/>
      <c r="AAI117" s="216"/>
      <c r="AAJ117" s="216"/>
      <c r="AAK117" s="216"/>
      <c r="AAL117" s="216"/>
      <c r="AAM117" s="216"/>
      <c r="AAN117" s="216"/>
      <c r="AAO117" s="216"/>
      <c r="AAP117" s="216"/>
      <c r="AAQ117" s="216"/>
      <c r="AAR117" s="216"/>
      <c r="AAS117" s="216"/>
      <c r="AAT117" s="216"/>
      <c r="AAU117" s="216"/>
      <c r="AAV117" s="216"/>
      <c r="AAW117" s="216"/>
      <c r="AAX117" s="216"/>
      <c r="AAY117" s="216"/>
      <c r="AAZ117" s="216"/>
      <c r="ABA117" s="216"/>
      <c r="ABB117" s="216"/>
      <c r="ABC117" s="216"/>
      <c r="ABD117" s="216"/>
      <c r="ABE117" s="216"/>
      <c r="ABF117" s="216"/>
      <c r="ABG117" s="216"/>
      <c r="ABH117" s="216"/>
      <c r="ABI117" s="216"/>
      <c r="ABJ117" s="216"/>
      <c r="ABK117" s="216"/>
      <c r="ABL117" s="216"/>
      <c r="ABM117" s="216"/>
      <c r="ABN117" s="216"/>
      <c r="ABO117" s="216"/>
      <c r="ABP117" s="216"/>
      <c r="ABQ117" s="216"/>
      <c r="ABR117" s="216"/>
      <c r="ABS117" s="216"/>
      <c r="ABT117" s="216"/>
      <c r="ABU117" s="216"/>
      <c r="ABV117" s="216"/>
      <c r="ABW117" s="216"/>
      <c r="ABX117" s="216"/>
      <c r="ABY117" s="216"/>
      <c r="ABZ117" s="216"/>
      <c r="ACA117" s="216"/>
      <c r="ACB117" s="216"/>
      <c r="ACC117" s="216"/>
      <c r="ACD117" s="216"/>
      <c r="ACE117" s="216"/>
      <c r="ACF117" s="216"/>
      <c r="ACG117" s="216"/>
      <c r="ACH117" s="216"/>
      <c r="ACI117" s="216"/>
      <c r="ACJ117" s="216"/>
      <c r="ACK117" s="216"/>
      <c r="ACL117" s="216"/>
      <c r="ACM117" s="216"/>
      <c r="ACN117" s="216"/>
      <c r="ACO117" s="216"/>
      <c r="ACP117" s="216"/>
      <c r="ACQ117" s="216"/>
      <c r="ACR117" s="216"/>
      <c r="ACS117" s="216"/>
      <c r="ACT117" s="216"/>
      <c r="ACU117" s="216"/>
      <c r="ACV117" s="216"/>
      <c r="ACW117" s="216"/>
      <c r="ACX117" s="216"/>
      <c r="ACY117" s="216"/>
      <c r="ACZ117" s="216"/>
      <c r="ADA117" s="216"/>
      <c r="ADB117" s="216"/>
      <c r="ADC117" s="216"/>
      <c r="ADD117" s="216"/>
      <c r="ADE117" s="216"/>
      <c r="ADF117" s="216"/>
      <c r="ADG117" s="216"/>
      <c r="ADH117" s="216"/>
      <c r="ADI117" s="216"/>
      <c r="ADJ117" s="216"/>
      <c r="ADK117" s="216"/>
      <c r="ADL117" s="216"/>
      <c r="ADM117" s="216"/>
      <c r="ADN117" s="216"/>
      <c r="ADO117" s="216"/>
      <c r="ADP117" s="216"/>
      <c r="ADQ117" s="216"/>
      <c r="ADR117" s="216"/>
      <c r="ADS117" s="216"/>
      <c r="ADT117" s="216"/>
      <c r="ADU117" s="216"/>
      <c r="ADV117" s="216"/>
      <c r="ADW117" s="216"/>
      <c r="ADX117" s="216"/>
      <c r="ADY117" s="216"/>
      <c r="ADZ117" s="216"/>
      <c r="AEA117" s="216"/>
      <c r="AEB117" s="216"/>
      <c r="AEC117" s="216"/>
      <c r="AED117" s="216"/>
      <c r="AEE117" s="216"/>
      <c r="AEF117" s="216"/>
      <c r="AEG117" s="216"/>
      <c r="AEH117" s="216"/>
      <c r="AEI117" s="216"/>
      <c r="AEJ117" s="216"/>
      <c r="AEK117" s="216"/>
      <c r="AEL117" s="216"/>
      <c r="AEM117" s="216"/>
      <c r="AEN117" s="216"/>
      <c r="AEO117" s="216"/>
      <c r="AEP117" s="216"/>
      <c r="AEQ117" s="216"/>
      <c r="AER117" s="216"/>
      <c r="AES117" s="216"/>
      <c r="AET117" s="216"/>
      <c r="AEU117" s="216"/>
      <c r="AEV117" s="216"/>
      <c r="AEW117" s="216"/>
      <c r="AEX117" s="216"/>
      <c r="AEY117" s="216"/>
      <c r="AEZ117" s="216"/>
      <c r="AFA117" s="216"/>
      <c r="AFB117" s="216"/>
      <c r="AFC117" s="216"/>
      <c r="AFD117" s="216"/>
      <c r="AFE117" s="216"/>
      <c r="AFF117" s="216"/>
      <c r="AFG117" s="216"/>
      <c r="AFH117" s="216"/>
      <c r="AFI117" s="216"/>
      <c r="AFJ117" s="216"/>
      <c r="AFK117" s="216"/>
      <c r="AFL117" s="216"/>
      <c r="AFM117" s="216"/>
      <c r="AFN117" s="216"/>
      <c r="AFO117" s="216"/>
      <c r="AFP117" s="216"/>
      <c r="AFQ117" s="216"/>
      <c r="AFR117" s="216"/>
      <c r="AFS117" s="216"/>
      <c r="AFT117" s="216"/>
      <c r="AFU117" s="216"/>
      <c r="AFV117" s="216"/>
      <c r="AFW117" s="216"/>
      <c r="AFX117" s="216"/>
      <c r="AFY117" s="216"/>
      <c r="AFZ117" s="216"/>
      <c r="AGA117" s="216"/>
      <c r="AGB117" s="216"/>
      <c r="AGC117" s="216"/>
      <c r="AGD117" s="216"/>
      <c r="AGE117" s="216"/>
      <c r="AGF117" s="216"/>
      <c r="AGG117" s="216"/>
      <c r="AGH117" s="216"/>
      <c r="AGI117" s="216"/>
      <c r="AGJ117" s="216"/>
      <c r="AGK117" s="216"/>
      <c r="AGL117" s="216"/>
      <c r="AGM117" s="216"/>
      <c r="AGN117" s="216"/>
      <c r="AGO117" s="216"/>
      <c r="AGP117" s="216"/>
      <c r="AGQ117" s="216"/>
      <c r="AGR117" s="216"/>
      <c r="AGS117" s="216"/>
      <c r="AGT117" s="216"/>
      <c r="AGU117" s="216"/>
      <c r="AGV117" s="216"/>
      <c r="AGW117" s="216"/>
      <c r="AGX117" s="216"/>
      <c r="AGY117" s="216"/>
      <c r="AGZ117" s="216"/>
      <c r="AHA117" s="216"/>
      <c r="AHB117" s="216"/>
      <c r="AHC117" s="216"/>
      <c r="AHD117" s="216"/>
      <c r="AHE117" s="216"/>
      <c r="AHF117" s="216"/>
      <c r="AHG117" s="216"/>
      <c r="AHH117" s="216"/>
      <c r="AHI117" s="216"/>
      <c r="AHJ117" s="216"/>
      <c r="AHK117" s="216"/>
      <c r="AHL117" s="216"/>
      <c r="AHM117" s="216"/>
      <c r="AHN117" s="216"/>
      <c r="AHO117" s="216"/>
      <c r="AHP117" s="216"/>
      <c r="AHQ117" s="216"/>
      <c r="AHR117" s="216"/>
      <c r="AHS117" s="216"/>
      <c r="AHT117" s="216"/>
      <c r="AHU117" s="216"/>
      <c r="AHV117" s="216"/>
      <c r="AHW117" s="216"/>
      <c r="AHX117" s="216"/>
      <c r="AHY117" s="216"/>
      <c r="AHZ117" s="216"/>
      <c r="AIA117" s="216"/>
      <c r="AIB117" s="216"/>
      <c r="AIC117" s="216"/>
      <c r="AID117" s="216"/>
      <c r="AIE117" s="216"/>
      <c r="AIF117" s="216"/>
      <c r="AIG117" s="216"/>
      <c r="AIH117" s="216"/>
      <c r="AII117" s="216"/>
      <c r="AIJ117" s="216"/>
      <c r="AIK117" s="216"/>
      <c r="AIL117" s="216"/>
      <c r="AIM117" s="216"/>
      <c r="AIN117" s="216"/>
      <c r="AIO117" s="216"/>
      <c r="AIP117" s="216"/>
      <c r="AIQ117" s="216"/>
      <c r="AIR117" s="216"/>
      <c r="AIS117" s="216"/>
      <c r="AIT117" s="216"/>
      <c r="AIU117" s="216"/>
      <c r="AIV117" s="216"/>
      <c r="AIW117" s="216"/>
      <c r="AIX117" s="216"/>
      <c r="AIY117" s="216"/>
      <c r="AIZ117" s="216"/>
      <c r="AJA117" s="216"/>
      <c r="AJB117" s="216"/>
      <c r="AJC117" s="216"/>
      <c r="AJD117" s="216"/>
      <c r="AJE117" s="216"/>
      <c r="AJF117" s="216"/>
      <c r="AJG117" s="216"/>
      <c r="AJH117" s="216"/>
      <c r="AJI117" s="216"/>
      <c r="AJJ117" s="216"/>
      <c r="AJK117" s="216"/>
      <c r="AJL117" s="216"/>
      <c r="AJM117" s="216"/>
      <c r="AJN117" s="216"/>
      <c r="AJO117" s="216"/>
      <c r="AJP117" s="216"/>
      <c r="AJQ117" s="216"/>
      <c r="AJR117" s="216"/>
      <c r="AJS117" s="216"/>
      <c r="AJT117" s="216"/>
      <c r="AJU117" s="216"/>
      <c r="AJV117" s="216"/>
      <c r="AJW117" s="216"/>
      <c r="AJX117" s="216"/>
      <c r="AJY117" s="216"/>
      <c r="AJZ117" s="216"/>
      <c r="AKA117" s="216"/>
      <c r="AKB117" s="216"/>
      <c r="AKC117" s="216"/>
      <c r="AKD117" s="216"/>
      <c r="AKE117" s="216"/>
      <c r="AKF117" s="216"/>
      <c r="AKG117" s="216"/>
      <c r="AKH117" s="216"/>
      <c r="AKI117" s="216"/>
      <c r="AKJ117" s="216"/>
      <c r="AKK117" s="216"/>
      <c r="AKL117" s="216"/>
      <c r="AKM117" s="216"/>
      <c r="AKN117" s="216"/>
      <c r="AKO117" s="216"/>
      <c r="AKP117" s="216"/>
      <c r="AKQ117" s="216"/>
      <c r="AKR117" s="216"/>
      <c r="AKS117" s="216"/>
      <c r="AKT117" s="216"/>
      <c r="AKU117" s="216"/>
      <c r="AKV117" s="216"/>
      <c r="AKW117" s="216"/>
      <c r="AKX117" s="216"/>
      <c r="AKY117" s="216"/>
      <c r="AKZ117" s="216"/>
      <c r="ALA117" s="216"/>
      <c r="ALB117" s="216"/>
      <c r="ALC117" s="216"/>
      <c r="ALD117" s="216"/>
      <c r="ALE117" s="216"/>
      <c r="ALF117" s="216"/>
      <c r="ALG117" s="216"/>
      <c r="ALH117" s="216"/>
      <c r="ALI117" s="216"/>
      <c r="ALJ117" s="216"/>
      <c r="ALK117" s="216"/>
      <c r="ALL117" s="216"/>
      <c r="ALM117" s="216"/>
      <c r="ALN117" s="216"/>
      <c r="ALO117" s="216"/>
      <c r="ALP117" s="216"/>
      <c r="ALQ117" s="216"/>
      <c r="ALR117" s="216"/>
      <c r="ALS117" s="216"/>
      <c r="ALT117" s="216"/>
      <c r="ALU117" s="216"/>
      <c r="ALV117" s="216"/>
      <c r="ALW117" s="216"/>
      <c r="ALX117" s="216"/>
      <c r="ALY117" s="216"/>
      <c r="ALZ117" s="216"/>
      <c r="AMA117" s="216"/>
      <c r="AMB117" s="216"/>
      <c r="AMC117" s="216"/>
      <c r="AMD117" s="216"/>
      <c r="AME117" s="216"/>
      <c r="AMF117" s="216"/>
      <c r="AMG117" s="216"/>
      <c r="AMH117" s="216"/>
      <c r="AMI117" s="216"/>
      <c r="AMJ117" s="216"/>
      <c r="AMK117" s="216"/>
      <c r="AML117" s="216"/>
      <c r="AMM117" s="216"/>
      <c r="AMN117" s="216"/>
      <c r="AMO117" s="216"/>
      <c r="AMP117" s="216"/>
      <c r="AMQ117" s="216"/>
      <c r="AMR117" s="216"/>
      <c r="AMS117" s="216"/>
      <c r="AMT117" s="216"/>
      <c r="AMU117" s="216"/>
      <c r="AMV117" s="216"/>
      <c r="AMW117" s="216"/>
      <c r="AMX117" s="216"/>
      <c r="AMY117" s="216"/>
      <c r="AMZ117" s="216"/>
      <c r="ANA117" s="216"/>
      <c r="ANB117" s="216"/>
      <c r="ANC117" s="216"/>
      <c r="AND117" s="216"/>
      <c r="ANE117" s="216"/>
      <c r="ANF117" s="216"/>
      <c r="ANG117" s="216"/>
      <c r="ANH117" s="216"/>
      <c r="ANI117" s="216"/>
      <c r="ANJ117" s="216"/>
      <c r="ANK117" s="216"/>
      <c r="ANL117" s="216"/>
      <c r="ANM117" s="216"/>
      <c r="ANN117" s="216"/>
      <c r="ANO117" s="216"/>
      <c r="ANP117" s="216"/>
      <c r="ANQ117" s="216"/>
      <c r="ANR117" s="216"/>
      <c r="ANS117" s="216"/>
      <c r="ANT117" s="216"/>
      <c r="ANU117" s="216"/>
      <c r="ANV117" s="216"/>
      <c r="ANW117" s="216"/>
      <c r="ANX117" s="216"/>
      <c r="ANY117" s="216"/>
      <c r="ANZ117" s="216"/>
      <c r="AOA117" s="216"/>
      <c r="AOB117" s="216"/>
      <c r="AOC117" s="216"/>
      <c r="AOD117" s="216"/>
      <c r="AOE117" s="216"/>
      <c r="AOF117" s="216"/>
      <c r="AOG117" s="216"/>
      <c r="AOH117" s="216"/>
      <c r="AOI117" s="216"/>
      <c r="AOJ117" s="216"/>
      <c r="AOK117" s="216"/>
      <c r="AOL117" s="216"/>
      <c r="AOM117" s="216"/>
      <c r="AON117" s="216"/>
      <c r="AOO117" s="216"/>
      <c r="AOP117" s="216"/>
      <c r="AOQ117" s="216"/>
      <c r="AOR117" s="216"/>
      <c r="AOS117" s="216"/>
      <c r="AOT117" s="216"/>
      <c r="AOU117" s="216"/>
      <c r="AOV117" s="216"/>
      <c r="AOW117" s="216"/>
      <c r="AOX117" s="216"/>
      <c r="AOY117" s="216"/>
      <c r="AOZ117" s="216"/>
      <c r="APA117" s="216"/>
      <c r="APB117" s="216"/>
      <c r="APC117" s="216"/>
      <c r="APD117" s="216"/>
      <c r="APE117" s="216"/>
      <c r="APF117" s="216"/>
      <c r="APG117" s="216"/>
      <c r="APH117" s="216"/>
      <c r="API117" s="216"/>
      <c r="APJ117" s="216"/>
      <c r="APK117" s="216"/>
      <c r="APL117" s="216"/>
      <c r="APM117" s="216"/>
      <c r="APN117" s="216"/>
      <c r="APO117" s="216"/>
      <c r="APP117" s="216"/>
      <c r="APQ117" s="216"/>
      <c r="APR117" s="216"/>
      <c r="APS117" s="216"/>
      <c r="APT117" s="216"/>
      <c r="APU117" s="216"/>
      <c r="APV117" s="216"/>
      <c r="APW117" s="216"/>
      <c r="APX117" s="216"/>
      <c r="APY117" s="216"/>
      <c r="APZ117" s="216"/>
      <c r="AQA117" s="216"/>
      <c r="AQB117" s="216"/>
      <c r="AQC117" s="216"/>
      <c r="AQD117" s="216"/>
      <c r="AQE117" s="216"/>
      <c r="AQF117" s="216"/>
      <c r="AQG117" s="216"/>
      <c r="AQH117" s="216"/>
      <c r="AQI117" s="216"/>
      <c r="AQJ117" s="216"/>
      <c r="AQK117" s="216"/>
      <c r="AQL117" s="216"/>
      <c r="AQM117" s="216"/>
      <c r="AQN117" s="216"/>
      <c r="AQO117" s="216"/>
      <c r="AQP117" s="216"/>
      <c r="AQQ117" s="216"/>
      <c r="AQR117" s="216"/>
      <c r="AQS117" s="216"/>
      <c r="AQT117" s="216"/>
      <c r="AQU117" s="216"/>
      <c r="AQV117" s="216"/>
      <c r="AQW117" s="216"/>
      <c r="AQX117" s="216"/>
      <c r="AQY117" s="216"/>
      <c r="AQZ117" s="216"/>
      <c r="ARA117" s="216"/>
      <c r="ARB117" s="216"/>
      <c r="ARC117" s="216"/>
      <c r="ARD117" s="216"/>
      <c r="ARE117" s="216"/>
      <c r="ARF117" s="216"/>
      <c r="ARG117" s="216"/>
      <c r="ARH117" s="216"/>
      <c r="ARI117" s="216"/>
      <c r="ARJ117" s="216"/>
      <c r="ARK117" s="216"/>
      <c r="ARL117" s="216"/>
      <c r="ARM117" s="216"/>
      <c r="ARN117" s="216"/>
      <c r="ARO117" s="216"/>
      <c r="ARP117" s="216"/>
      <c r="ARQ117" s="216"/>
      <c r="ARR117" s="216"/>
      <c r="ARS117" s="216"/>
      <c r="ART117" s="216"/>
      <c r="ARU117" s="216"/>
      <c r="ARV117" s="216"/>
      <c r="ARW117" s="216"/>
      <c r="ARX117" s="216"/>
      <c r="ARY117" s="216"/>
      <c r="ARZ117" s="216"/>
      <c r="ASA117" s="216"/>
      <c r="ASB117" s="216"/>
      <c r="ASC117" s="216"/>
      <c r="ASD117" s="216"/>
      <c r="ASE117" s="216"/>
      <c r="ASF117" s="216"/>
      <c r="ASG117" s="216"/>
      <c r="ASH117" s="216"/>
      <c r="ASI117" s="216"/>
      <c r="ASJ117" s="216"/>
      <c r="ASK117" s="216"/>
      <c r="ASL117" s="216"/>
      <c r="ASM117" s="216"/>
      <c r="ASN117" s="216"/>
      <c r="ASO117" s="216"/>
      <c r="ASP117" s="216"/>
      <c r="ASQ117" s="216"/>
      <c r="ASR117" s="216"/>
      <c r="ASS117" s="216"/>
      <c r="AST117" s="216"/>
      <c r="ASU117" s="216"/>
      <c r="ASV117" s="216"/>
      <c r="ASW117" s="216"/>
      <c r="ASX117" s="216"/>
      <c r="ASY117" s="216"/>
      <c r="ASZ117" s="216"/>
      <c r="ATA117" s="216"/>
      <c r="ATB117" s="216"/>
      <c r="ATC117" s="216"/>
      <c r="ATD117" s="216"/>
      <c r="ATE117" s="216"/>
      <c r="ATF117" s="216"/>
      <c r="ATG117" s="216"/>
      <c r="ATH117" s="216"/>
      <c r="ATI117" s="216"/>
      <c r="ATJ117" s="216"/>
      <c r="ATK117" s="216"/>
      <c r="ATL117" s="216"/>
      <c r="ATM117" s="216"/>
      <c r="ATN117" s="216"/>
      <c r="ATO117" s="216"/>
      <c r="ATP117" s="216"/>
      <c r="ATQ117" s="216"/>
      <c r="ATR117" s="216"/>
      <c r="ATS117" s="216"/>
      <c r="ATT117" s="216"/>
      <c r="ATU117" s="216"/>
      <c r="ATV117" s="216"/>
      <c r="ATW117" s="216"/>
      <c r="ATX117" s="216"/>
      <c r="ATY117" s="216"/>
      <c r="ATZ117" s="216"/>
      <c r="AUA117" s="216"/>
      <c r="AUB117" s="216"/>
      <c r="AUC117" s="216"/>
      <c r="AUD117" s="216"/>
      <c r="AUE117" s="216"/>
      <c r="AUF117" s="216"/>
      <c r="AUG117" s="216"/>
      <c r="AUH117" s="216"/>
      <c r="AUI117" s="216"/>
      <c r="AUJ117" s="216"/>
      <c r="AUK117" s="216"/>
      <c r="AUL117" s="216"/>
      <c r="AUM117" s="216"/>
      <c r="AUN117" s="216"/>
      <c r="AUO117" s="216"/>
      <c r="AUP117" s="216"/>
      <c r="AUQ117" s="216"/>
      <c r="AUR117" s="216"/>
      <c r="AUS117" s="216"/>
      <c r="AUT117" s="216"/>
      <c r="AUU117" s="216"/>
      <c r="AUV117" s="216"/>
      <c r="AUW117" s="216"/>
      <c r="AUX117" s="216"/>
      <c r="AUY117" s="216"/>
      <c r="AUZ117" s="216"/>
      <c r="AVA117" s="216"/>
      <c r="AVB117" s="216"/>
      <c r="AVC117" s="216"/>
      <c r="AVD117" s="216"/>
      <c r="AVE117" s="216"/>
      <c r="AVF117" s="216"/>
      <c r="AVG117" s="216"/>
      <c r="AVH117" s="216"/>
      <c r="AVI117" s="216"/>
      <c r="AVJ117" s="216"/>
      <c r="AVK117" s="216"/>
      <c r="AVL117" s="216"/>
      <c r="AVM117" s="216"/>
      <c r="AVN117" s="216"/>
      <c r="AVO117" s="216"/>
      <c r="AVP117" s="216"/>
      <c r="AVQ117" s="216"/>
      <c r="AVR117" s="216"/>
      <c r="AVS117" s="216"/>
      <c r="AVT117" s="216"/>
      <c r="AVU117" s="216"/>
      <c r="AVV117" s="216"/>
      <c r="AVW117" s="216"/>
      <c r="AVX117" s="216"/>
      <c r="AVY117" s="216"/>
      <c r="AVZ117" s="216"/>
      <c r="AWA117" s="216"/>
      <c r="AWB117" s="216"/>
      <c r="AWC117" s="216"/>
      <c r="AWD117" s="216"/>
      <c r="AWE117" s="216"/>
      <c r="AWF117" s="216"/>
      <c r="AWG117" s="216"/>
      <c r="AWH117" s="216"/>
      <c r="AWI117" s="216"/>
      <c r="AWJ117" s="216"/>
      <c r="AWK117" s="216"/>
      <c r="AWL117" s="216"/>
      <c r="AWM117" s="216"/>
      <c r="AWN117" s="216"/>
      <c r="AWO117" s="216"/>
      <c r="AWP117" s="216"/>
      <c r="AWQ117" s="216"/>
      <c r="AWR117" s="216"/>
      <c r="AWS117" s="216"/>
      <c r="AWT117" s="216"/>
      <c r="AWU117" s="216"/>
      <c r="AWV117" s="216"/>
      <c r="AWW117" s="216"/>
      <c r="AWX117" s="216"/>
      <c r="AWY117" s="216"/>
      <c r="AWZ117" s="216"/>
      <c r="AXA117" s="216"/>
      <c r="AXB117" s="216"/>
      <c r="AXC117" s="216"/>
      <c r="AXD117" s="216"/>
      <c r="AXE117" s="216"/>
      <c r="AXF117" s="216"/>
      <c r="AXG117" s="216"/>
      <c r="AXH117" s="216"/>
      <c r="AXI117" s="216"/>
      <c r="AXJ117" s="216"/>
      <c r="AXK117" s="216"/>
      <c r="AXL117" s="216"/>
      <c r="AXM117" s="216"/>
      <c r="AXN117" s="216"/>
      <c r="AXO117" s="216"/>
      <c r="AXP117" s="216"/>
      <c r="AXQ117" s="216"/>
      <c r="AXR117" s="216"/>
      <c r="AXS117" s="216"/>
      <c r="AXT117" s="216"/>
      <c r="AXU117" s="216"/>
      <c r="AXV117" s="216"/>
      <c r="AXW117" s="216"/>
      <c r="AXX117" s="216"/>
      <c r="AXY117" s="216"/>
      <c r="AXZ117" s="216"/>
      <c r="AYA117" s="216"/>
      <c r="AYB117" s="216"/>
      <c r="AYC117" s="216"/>
      <c r="AYD117" s="216"/>
      <c r="AYE117" s="216"/>
      <c r="AYF117" s="216"/>
      <c r="AYG117" s="216"/>
      <c r="AYH117" s="216"/>
      <c r="AYI117" s="216"/>
      <c r="AYJ117" s="216"/>
      <c r="AYK117" s="216"/>
      <c r="AYL117" s="216"/>
      <c r="AYM117" s="216"/>
      <c r="AYN117" s="216"/>
      <c r="AYO117" s="216"/>
      <c r="AYP117" s="216"/>
      <c r="AYQ117" s="216"/>
      <c r="AYR117" s="216"/>
      <c r="AYS117" s="216"/>
      <c r="AYT117" s="216"/>
      <c r="AYU117" s="216"/>
      <c r="AYV117" s="216"/>
      <c r="AYW117" s="216"/>
      <c r="AYX117" s="216"/>
      <c r="AYY117" s="216"/>
      <c r="AYZ117" s="216"/>
      <c r="AZA117" s="216"/>
      <c r="AZB117" s="216"/>
      <c r="AZC117" s="216"/>
      <c r="AZD117" s="216"/>
      <c r="AZE117" s="216"/>
      <c r="AZF117" s="216"/>
      <c r="AZG117" s="216"/>
      <c r="AZH117" s="216"/>
      <c r="AZI117" s="216"/>
      <c r="AZJ117" s="216"/>
      <c r="AZK117" s="216"/>
      <c r="AZL117" s="216"/>
      <c r="AZM117" s="216"/>
      <c r="AZN117" s="216"/>
      <c r="AZO117" s="216"/>
      <c r="AZP117" s="216"/>
      <c r="AZQ117" s="216"/>
      <c r="AZR117" s="216"/>
      <c r="AZS117" s="216"/>
      <c r="AZT117" s="216"/>
      <c r="AZU117" s="216"/>
      <c r="AZV117" s="216"/>
      <c r="AZW117" s="216"/>
      <c r="AZX117" s="216"/>
      <c r="AZY117" s="216"/>
      <c r="AZZ117" s="216"/>
      <c r="BAA117" s="216"/>
      <c r="BAB117" s="216"/>
      <c r="BAC117" s="216"/>
      <c r="BAD117" s="216"/>
      <c r="BAE117" s="216"/>
      <c r="BAF117" s="216"/>
      <c r="BAG117" s="216"/>
      <c r="BAH117" s="216"/>
      <c r="BAI117" s="216"/>
      <c r="BAJ117" s="216"/>
      <c r="BAK117" s="216"/>
      <c r="BAL117" s="216"/>
      <c r="BAM117" s="216"/>
      <c r="BAN117" s="216"/>
      <c r="BAO117" s="216"/>
      <c r="BAP117" s="216"/>
      <c r="BAQ117" s="216"/>
      <c r="BAR117" s="216"/>
      <c r="BAS117" s="216"/>
      <c r="BAT117" s="216"/>
      <c r="BAU117" s="216"/>
      <c r="BAV117" s="216"/>
      <c r="BAW117" s="216"/>
      <c r="BAX117" s="216"/>
      <c r="BAY117" s="216"/>
      <c r="BAZ117" s="216"/>
      <c r="BBA117" s="216"/>
      <c r="BBB117" s="216"/>
      <c r="BBC117" s="216"/>
      <c r="BBD117" s="216"/>
      <c r="BBE117" s="216"/>
      <c r="BBF117" s="216"/>
      <c r="BBG117" s="216"/>
      <c r="BBH117" s="216"/>
      <c r="BBI117" s="216"/>
      <c r="BBJ117" s="216"/>
      <c r="BBK117" s="216"/>
      <c r="BBL117" s="216"/>
      <c r="BBM117" s="216"/>
      <c r="BBN117" s="216"/>
      <c r="BBO117" s="216"/>
      <c r="BBP117" s="216"/>
      <c r="BBQ117" s="216"/>
      <c r="BBR117" s="216"/>
      <c r="BBS117" s="216"/>
      <c r="BBT117" s="216"/>
      <c r="BBU117" s="216"/>
      <c r="BBV117" s="216"/>
      <c r="BBW117" s="216"/>
      <c r="BBX117" s="216"/>
      <c r="BBY117" s="216"/>
      <c r="BBZ117" s="216"/>
      <c r="BCA117" s="216"/>
      <c r="BCB117" s="216"/>
      <c r="BCC117" s="216"/>
      <c r="BCD117" s="216"/>
      <c r="BCE117" s="216"/>
      <c r="BCF117" s="216"/>
      <c r="BCG117" s="216"/>
      <c r="BCH117" s="216"/>
      <c r="BCI117" s="216"/>
      <c r="BCJ117" s="216"/>
      <c r="BCK117" s="216"/>
      <c r="BCL117" s="216"/>
      <c r="BCM117" s="216"/>
      <c r="BCN117" s="216"/>
      <c r="BCO117" s="216"/>
      <c r="BCP117" s="216"/>
      <c r="BCQ117" s="216"/>
      <c r="BCR117" s="216"/>
      <c r="BCS117" s="216"/>
      <c r="BCT117" s="216"/>
      <c r="BCU117" s="216"/>
      <c r="BCV117" s="216"/>
      <c r="BCW117" s="216"/>
      <c r="BCX117" s="216"/>
      <c r="BCY117" s="216"/>
      <c r="BCZ117" s="216"/>
      <c r="BDA117" s="216"/>
      <c r="BDB117" s="216"/>
      <c r="BDC117" s="216"/>
      <c r="BDD117" s="216"/>
      <c r="BDE117" s="216"/>
      <c r="BDF117" s="216"/>
      <c r="BDG117" s="216"/>
      <c r="BDH117" s="216"/>
      <c r="BDI117" s="216"/>
      <c r="BDJ117" s="216"/>
      <c r="BDK117" s="216"/>
      <c r="BDL117" s="216"/>
      <c r="BDM117" s="216"/>
      <c r="BDN117" s="216"/>
      <c r="BDO117" s="216"/>
      <c r="BDP117" s="216"/>
      <c r="BDQ117" s="216"/>
      <c r="BDR117" s="216"/>
      <c r="BDS117" s="216"/>
      <c r="BDT117" s="216"/>
      <c r="BDU117" s="216"/>
      <c r="BDV117" s="216"/>
      <c r="BDW117" s="216"/>
      <c r="BDX117" s="216"/>
      <c r="BDY117" s="216"/>
      <c r="BDZ117" s="216"/>
      <c r="BEA117" s="216"/>
      <c r="BEB117" s="216"/>
      <c r="BEC117" s="216"/>
      <c r="BED117" s="216"/>
      <c r="BEE117" s="216"/>
      <c r="BEF117" s="216"/>
      <c r="BEG117" s="216"/>
      <c r="BEH117" s="216"/>
      <c r="BEI117" s="216"/>
      <c r="BEJ117" s="216"/>
      <c r="BEK117" s="216"/>
      <c r="BEL117" s="216"/>
      <c r="BEM117" s="216"/>
      <c r="BEN117" s="216"/>
      <c r="BEO117" s="216"/>
      <c r="BEP117" s="216"/>
      <c r="BEQ117" s="216"/>
      <c r="BER117" s="216"/>
      <c r="BES117" s="216"/>
      <c r="BET117" s="216"/>
      <c r="BEU117" s="216"/>
      <c r="BEV117" s="216"/>
      <c r="BEW117" s="216"/>
      <c r="BEX117" s="216"/>
      <c r="BEY117" s="216"/>
      <c r="BEZ117" s="216"/>
      <c r="BFA117" s="216"/>
      <c r="BFB117" s="216"/>
      <c r="BFC117" s="216"/>
      <c r="BFD117" s="216"/>
      <c r="BFE117" s="216"/>
      <c r="BFF117" s="216"/>
      <c r="BFG117" s="216"/>
      <c r="BFH117" s="216"/>
      <c r="BFI117" s="216"/>
      <c r="BFJ117" s="216"/>
      <c r="BFK117" s="216"/>
      <c r="BFL117" s="216"/>
      <c r="BFM117" s="216"/>
      <c r="BFN117" s="216"/>
      <c r="BFO117" s="216"/>
      <c r="BFP117" s="216"/>
      <c r="BFQ117" s="216"/>
      <c r="BFR117" s="216"/>
      <c r="BFS117" s="216"/>
      <c r="BFT117" s="216"/>
      <c r="BFU117" s="216"/>
      <c r="BFV117" s="216"/>
      <c r="BFW117" s="216"/>
      <c r="BFX117" s="216"/>
      <c r="BFY117" s="216"/>
      <c r="BFZ117" s="216"/>
      <c r="BGA117" s="216"/>
      <c r="BGB117" s="216"/>
      <c r="BGC117" s="216"/>
      <c r="BGD117" s="216"/>
      <c r="BGE117" s="216"/>
      <c r="BGF117" s="216"/>
      <c r="BGG117" s="216"/>
      <c r="BGH117" s="216"/>
      <c r="BGI117" s="216"/>
      <c r="BGJ117" s="216"/>
      <c r="BGK117" s="216"/>
      <c r="BGL117" s="216"/>
      <c r="BGM117" s="216"/>
      <c r="BGN117" s="216"/>
      <c r="BGO117" s="216"/>
      <c r="BGP117" s="216"/>
      <c r="BGQ117" s="216"/>
      <c r="BGR117" s="216"/>
      <c r="BGS117" s="216"/>
      <c r="BGT117" s="216"/>
      <c r="BGU117" s="216"/>
      <c r="BGV117" s="216"/>
      <c r="BGW117" s="216"/>
      <c r="BGX117" s="216"/>
      <c r="BGY117" s="216"/>
      <c r="BGZ117" s="216"/>
      <c r="BHA117" s="216"/>
      <c r="BHB117" s="216"/>
      <c r="BHC117" s="216"/>
      <c r="BHD117" s="216"/>
      <c r="BHE117" s="216"/>
      <c r="BHF117" s="216"/>
      <c r="BHG117" s="216"/>
      <c r="BHH117" s="216"/>
      <c r="BHI117" s="216"/>
      <c r="BHJ117" s="216"/>
      <c r="BHK117" s="216"/>
      <c r="BHL117" s="216"/>
      <c r="BHM117" s="216"/>
      <c r="BHN117" s="216"/>
      <c r="BHO117" s="216"/>
      <c r="BHP117" s="216"/>
      <c r="BHQ117" s="216"/>
      <c r="BHR117" s="216"/>
      <c r="BHS117" s="216"/>
      <c r="BHT117" s="216"/>
      <c r="BHU117" s="216"/>
      <c r="BHV117" s="216"/>
      <c r="BHW117" s="216"/>
      <c r="BHX117" s="216"/>
      <c r="BHY117" s="216"/>
      <c r="BHZ117" s="216"/>
      <c r="BIA117" s="216"/>
      <c r="BIB117" s="216"/>
      <c r="BIC117" s="216"/>
      <c r="BID117" s="216"/>
      <c r="BIE117" s="216"/>
      <c r="BIF117" s="216"/>
      <c r="BIG117" s="216"/>
      <c r="BIH117" s="216"/>
      <c r="BII117" s="216"/>
      <c r="BIJ117" s="216"/>
      <c r="BIK117" s="216"/>
      <c r="BIL117" s="216"/>
      <c r="BIM117" s="216"/>
      <c r="BIN117" s="216"/>
      <c r="BIO117" s="216"/>
      <c r="BIP117" s="216"/>
      <c r="BIQ117" s="216"/>
      <c r="BIR117" s="216"/>
      <c r="BIS117" s="216"/>
      <c r="BIT117" s="216"/>
      <c r="BIU117" s="216"/>
      <c r="BIV117" s="216"/>
      <c r="BIW117" s="216"/>
      <c r="BIX117" s="216"/>
      <c r="BIY117" s="216"/>
      <c r="BIZ117" s="216"/>
      <c r="BJA117" s="216"/>
      <c r="BJB117" s="216"/>
      <c r="BJC117" s="216"/>
      <c r="BJD117" s="216"/>
      <c r="BJE117" s="216"/>
      <c r="BJF117" s="216"/>
      <c r="BJG117" s="216"/>
      <c r="BJH117" s="216"/>
      <c r="BJI117" s="216"/>
      <c r="BJJ117" s="216"/>
      <c r="BJK117" s="216"/>
      <c r="BJL117" s="216"/>
      <c r="BJM117" s="216"/>
      <c r="BJN117" s="216"/>
      <c r="BJO117" s="216"/>
      <c r="BJP117" s="216"/>
      <c r="BJQ117" s="216"/>
      <c r="BJR117" s="216"/>
      <c r="BJS117" s="216"/>
      <c r="BJT117" s="216"/>
      <c r="BJU117" s="216"/>
      <c r="BJV117" s="216"/>
      <c r="BJW117" s="216"/>
      <c r="BJX117" s="216"/>
      <c r="BJY117" s="216"/>
      <c r="BJZ117" s="216"/>
      <c r="BKA117" s="216"/>
      <c r="BKB117" s="216"/>
      <c r="BKC117" s="216"/>
      <c r="BKD117" s="216"/>
      <c r="BKE117" s="216"/>
      <c r="BKF117" s="216"/>
      <c r="BKG117" s="216"/>
      <c r="BKH117" s="216"/>
      <c r="BKI117" s="216"/>
      <c r="BKJ117" s="216"/>
      <c r="BKK117" s="216"/>
      <c r="BKL117" s="216"/>
      <c r="BKM117" s="216"/>
      <c r="BKN117" s="216"/>
      <c r="BKO117" s="216"/>
      <c r="BKP117" s="216"/>
      <c r="BKQ117" s="216"/>
      <c r="BKR117" s="216"/>
      <c r="BKS117" s="216"/>
      <c r="BKT117" s="216"/>
      <c r="BKU117" s="216"/>
      <c r="BKV117" s="216"/>
      <c r="BKW117" s="216"/>
      <c r="BKX117" s="216"/>
      <c r="BKY117" s="216"/>
      <c r="BKZ117" s="216"/>
      <c r="BLA117" s="216"/>
      <c r="BLB117" s="216"/>
      <c r="BLC117" s="216"/>
      <c r="BLD117" s="216"/>
      <c r="BLE117" s="216"/>
      <c r="BLF117" s="216"/>
      <c r="BLG117" s="216"/>
      <c r="BLH117" s="216"/>
      <c r="BLI117" s="216"/>
      <c r="BLJ117" s="216"/>
      <c r="BLK117" s="216"/>
      <c r="BLL117" s="216"/>
      <c r="BLM117" s="216"/>
      <c r="BLN117" s="216"/>
      <c r="BLO117" s="216"/>
      <c r="BLP117" s="216"/>
      <c r="BLQ117" s="216"/>
      <c r="BLR117" s="216"/>
      <c r="BLS117" s="216"/>
      <c r="BLT117" s="216"/>
      <c r="BLU117" s="216"/>
      <c r="BLV117" s="216"/>
      <c r="BLW117" s="216"/>
      <c r="BLX117" s="216"/>
      <c r="BLY117" s="216"/>
      <c r="BLZ117" s="216"/>
      <c r="BMA117" s="216"/>
      <c r="BMB117" s="216"/>
      <c r="BMC117" s="216"/>
      <c r="BMD117" s="216"/>
      <c r="BME117" s="216"/>
      <c r="BMF117" s="216"/>
      <c r="BMG117" s="216"/>
      <c r="BMH117" s="216"/>
      <c r="BMI117" s="216"/>
      <c r="BMJ117" s="216"/>
      <c r="BMK117" s="216"/>
      <c r="BML117" s="216"/>
      <c r="BMM117" s="216"/>
      <c r="BMN117" s="216"/>
      <c r="BMO117" s="216"/>
      <c r="BMP117" s="216"/>
      <c r="BMQ117" s="216"/>
      <c r="BMR117" s="216"/>
      <c r="BMS117" s="216"/>
      <c r="BMT117" s="216"/>
      <c r="BMU117" s="216"/>
      <c r="BMV117" s="216"/>
      <c r="BMW117" s="216"/>
      <c r="BMX117" s="216"/>
      <c r="BMY117" s="216"/>
      <c r="BMZ117" s="216"/>
      <c r="BNA117" s="216"/>
      <c r="BNB117" s="216"/>
      <c r="BNC117" s="216"/>
      <c r="BND117" s="216"/>
      <c r="BNE117" s="216"/>
      <c r="BNF117" s="216"/>
      <c r="BNG117" s="216"/>
      <c r="BNH117" s="216"/>
      <c r="BNI117" s="216"/>
      <c r="BNJ117" s="216"/>
      <c r="BNK117" s="216"/>
      <c r="BNL117" s="216"/>
      <c r="BNM117" s="216"/>
      <c r="BNN117" s="216"/>
      <c r="BNO117" s="216"/>
      <c r="BNP117" s="216"/>
      <c r="BNQ117" s="216"/>
      <c r="BNR117" s="216"/>
      <c r="BNS117" s="216"/>
      <c r="BNT117" s="216"/>
      <c r="BNU117" s="216"/>
      <c r="BNV117" s="216"/>
      <c r="BNW117" s="216"/>
      <c r="BNX117" s="216"/>
      <c r="BNY117" s="216"/>
      <c r="BNZ117" s="216"/>
      <c r="BOA117" s="216"/>
      <c r="BOB117" s="216"/>
      <c r="BOC117" s="216"/>
      <c r="BOD117" s="216"/>
      <c r="BOE117" s="216"/>
      <c r="BOF117" s="216"/>
      <c r="BOG117" s="216"/>
      <c r="BOH117" s="216"/>
      <c r="BOI117" s="216"/>
      <c r="BOJ117" s="216"/>
      <c r="BOK117" s="216"/>
      <c r="BOL117" s="216"/>
      <c r="BOM117" s="216"/>
      <c r="BON117" s="216"/>
      <c r="BOO117" s="216"/>
      <c r="BOP117" s="216"/>
      <c r="BOQ117" s="216"/>
      <c r="BOR117" s="216"/>
      <c r="BOS117" s="216"/>
      <c r="BOT117" s="216"/>
      <c r="BOU117" s="216"/>
      <c r="BOV117" s="216"/>
      <c r="BOW117" s="216"/>
      <c r="BOX117" s="216"/>
      <c r="BOY117" s="216"/>
      <c r="BOZ117" s="216"/>
      <c r="BPA117" s="216"/>
      <c r="BPB117" s="216"/>
      <c r="BPC117" s="216"/>
      <c r="BPD117" s="216"/>
      <c r="BPE117" s="216"/>
      <c r="BPF117" s="216"/>
      <c r="BPG117" s="216"/>
      <c r="BPH117" s="216"/>
      <c r="BPI117" s="216"/>
      <c r="BPJ117" s="216"/>
      <c r="BPK117" s="216"/>
      <c r="BPL117" s="216"/>
      <c r="BPM117" s="216"/>
      <c r="BPN117" s="216"/>
      <c r="BPO117" s="216"/>
      <c r="BPP117" s="216"/>
      <c r="BPQ117" s="216"/>
      <c r="BPR117" s="216"/>
      <c r="BPS117" s="216"/>
      <c r="BPT117" s="216"/>
      <c r="BPU117" s="216"/>
      <c r="BPV117" s="216"/>
      <c r="BPW117" s="216"/>
      <c r="BPX117" s="216"/>
      <c r="BPY117" s="216"/>
      <c r="BPZ117" s="216"/>
      <c r="BQA117" s="216"/>
      <c r="BQB117" s="216"/>
      <c r="BQC117" s="216"/>
      <c r="BQD117" s="216"/>
      <c r="BQE117" s="216"/>
      <c r="BQF117" s="216"/>
      <c r="BQG117" s="216"/>
      <c r="BQH117" s="216"/>
      <c r="BQI117" s="216"/>
      <c r="BQJ117" s="216"/>
      <c r="BQK117" s="216"/>
      <c r="BQL117" s="216"/>
      <c r="BQM117" s="216"/>
      <c r="BQN117" s="216"/>
      <c r="BQO117" s="216"/>
      <c r="BQP117" s="216"/>
      <c r="BQQ117" s="216"/>
      <c r="BQR117" s="216"/>
      <c r="BQS117" s="216"/>
      <c r="BQT117" s="216"/>
      <c r="BQU117" s="216"/>
      <c r="BQV117" s="216"/>
      <c r="BQW117" s="216"/>
      <c r="BQX117" s="216"/>
      <c r="BQY117" s="216"/>
      <c r="BQZ117" s="216"/>
      <c r="BRA117" s="216"/>
      <c r="BRB117" s="216"/>
      <c r="BRC117" s="216"/>
      <c r="BRD117" s="216"/>
      <c r="BRE117" s="216"/>
      <c r="BRF117" s="216"/>
      <c r="BRG117" s="216"/>
      <c r="BRH117" s="216"/>
      <c r="BRI117" s="216"/>
      <c r="BRJ117" s="216"/>
      <c r="BRK117" s="216"/>
      <c r="BRL117" s="216"/>
      <c r="BRM117" s="216"/>
      <c r="BRN117" s="216"/>
      <c r="BRO117" s="216"/>
      <c r="BRP117" s="216"/>
      <c r="BRQ117" s="216"/>
      <c r="BRR117" s="216"/>
      <c r="BRS117" s="216"/>
      <c r="BRT117" s="216"/>
      <c r="BRU117" s="216"/>
      <c r="BRV117" s="216"/>
      <c r="BRW117" s="216"/>
      <c r="BRX117" s="216"/>
      <c r="BRY117" s="216"/>
      <c r="BRZ117" s="216"/>
      <c r="BSA117" s="216"/>
      <c r="BSB117" s="216"/>
      <c r="BSC117" s="216"/>
      <c r="BSD117" s="216"/>
      <c r="BSE117" s="216"/>
      <c r="BSF117" s="216"/>
      <c r="BSG117" s="216"/>
      <c r="BSH117" s="216"/>
      <c r="BSI117" s="216"/>
      <c r="BSJ117" s="216"/>
      <c r="BSK117" s="216"/>
      <c r="BSL117" s="216"/>
      <c r="BSM117" s="216"/>
      <c r="BSN117" s="216"/>
      <c r="BSO117" s="216"/>
      <c r="BSP117" s="216"/>
      <c r="BSQ117" s="216"/>
      <c r="BSR117" s="216"/>
      <c r="BSS117" s="216"/>
      <c r="BST117" s="216"/>
      <c r="BSU117" s="216"/>
      <c r="BSV117" s="216"/>
      <c r="BSW117" s="216"/>
      <c r="BSX117" s="216"/>
      <c r="BSY117" s="216"/>
      <c r="BSZ117" s="216"/>
      <c r="BTA117" s="216"/>
      <c r="BTB117" s="216"/>
      <c r="BTC117" s="216"/>
      <c r="BTD117" s="216"/>
      <c r="BTE117" s="216"/>
      <c r="BTF117" s="216"/>
      <c r="BTG117" s="216"/>
      <c r="BTH117" s="216"/>
      <c r="BTI117" s="216"/>
      <c r="BTJ117" s="216"/>
      <c r="BTK117" s="216"/>
      <c r="BTL117" s="216"/>
      <c r="BTM117" s="216"/>
      <c r="BTN117" s="216"/>
      <c r="BTO117" s="216"/>
      <c r="BTP117" s="216"/>
      <c r="BTQ117" s="216"/>
      <c r="BTR117" s="216"/>
      <c r="BTS117" s="216"/>
      <c r="BTT117" s="216"/>
      <c r="BTU117" s="216"/>
      <c r="BTV117" s="216"/>
      <c r="BTW117" s="216"/>
      <c r="BTX117" s="216"/>
      <c r="BTY117" s="216"/>
      <c r="BTZ117" s="216"/>
      <c r="BUA117" s="216"/>
      <c r="BUB117" s="216"/>
      <c r="BUC117" s="216"/>
      <c r="BUD117" s="216"/>
      <c r="BUE117" s="216"/>
      <c r="BUF117" s="216"/>
      <c r="BUG117" s="216"/>
      <c r="BUH117" s="216"/>
      <c r="BUI117" s="216"/>
      <c r="BUJ117" s="216"/>
      <c r="BUK117" s="216"/>
      <c r="BUL117" s="216"/>
      <c r="BUM117" s="216"/>
      <c r="BUN117" s="216"/>
      <c r="BUO117" s="216"/>
      <c r="BUP117" s="216"/>
      <c r="BUQ117" s="216"/>
      <c r="BUR117" s="216"/>
      <c r="BUS117" s="216"/>
      <c r="BUT117" s="216"/>
      <c r="BUU117" s="216"/>
      <c r="BUV117" s="216"/>
      <c r="BUW117" s="216"/>
      <c r="BUX117" s="216"/>
      <c r="BUY117" s="216"/>
      <c r="BUZ117" s="216"/>
      <c r="BVA117" s="216"/>
      <c r="BVB117" s="216"/>
      <c r="BVC117" s="216"/>
      <c r="BVD117" s="216"/>
      <c r="BVE117" s="216"/>
      <c r="BVF117" s="216"/>
      <c r="BVG117" s="216"/>
      <c r="BVH117" s="216"/>
      <c r="BVI117" s="216"/>
      <c r="BVJ117" s="216"/>
      <c r="BVK117" s="216"/>
      <c r="BVL117" s="216"/>
      <c r="BVM117" s="216"/>
      <c r="BVN117" s="216"/>
      <c r="BVO117" s="216"/>
      <c r="BVP117" s="216"/>
      <c r="BVQ117" s="216"/>
      <c r="BVR117" s="216"/>
      <c r="BVS117" s="216"/>
      <c r="BVT117" s="216"/>
      <c r="BVU117" s="216"/>
      <c r="BVV117" s="216"/>
      <c r="BVW117" s="216"/>
      <c r="BVX117" s="216"/>
      <c r="BVY117" s="216"/>
      <c r="BVZ117" s="216"/>
      <c r="BWA117" s="216"/>
      <c r="BWB117" s="216"/>
      <c r="BWC117" s="216"/>
      <c r="BWD117" s="216"/>
      <c r="BWE117" s="216"/>
      <c r="BWF117" s="216"/>
      <c r="BWG117" s="216"/>
      <c r="BWH117" s="216"/>
      <c r="BWI117" s="216"/>
      <c r="BWJ117" s="216"/>
      <c r="BWK117" s="216"/>
      <c r="BWL117" s="216"/>
      <c r="BWM117" s="216"/>
      <c r="BWN117" s="216"/>
      <c r="BWO117" s="216"/>
      <c r="BWP117" s="216"/>
      <c r="BWQ117" s="216"/>
      <c r="BWR117" s="216"/>
      <c r="BWS117" s="216"/>
      <c r="BWT117" s="216"/>
      <c r="BWU117" s="216"/>
      <c r="BWV117" s="216"/>
      <c r="BWW117" s="216"/>
      <c r="BWX117" s="216"/>
      <c r="BWY117" s="216"/>
      <c r="BWZ117" s="216"/>
      <c r="BXA117" s="216"/>
      <c r="BXB117" s="216"/>
      <c r="BXC117" s="216"/>
      <c r="BXD117" s="216"/>
      <c r="BXE117" s="216"/>
      <c r="BXF117" s="216"/>
      <c r="BXG117" s="216"/>
      <c r="BXH117" s="216"/>
      <c r="BXI117" s="216"/>
      <c r="BXJ117" s="216"/>
      <c r="BXK117" s="216"/>
      <c r="BXL117" s="216"/>
      <c r="BXM117" s="216"/>
      <c r="BXN117" s="216"/>
      <c r="BXO117" s="216"/>
      <c r="BXP117" s="216"/>
      <c r="BXQ117" s="216"/>
      <c r="BXR117" s="216"/>
      <c r="BXS117" s="216"/>
      <c r="BXT117" s="216"/>
      <c r="BXU117" s="216"/>
      <c r="BXV117" s="216"/>
      <c r="BXW117" s="216"/>
      <c r="BXX117" s="216"/>
      <c r="BXY117" s="216"/>
      <c r="BXZ117" s="216"/>
      <c r="BYA117" s="216"/>
      <c r="BYB117" s="216"/>
      <c r="BYC117" s="216"/>
      <c r="BYD117" s="216"/>
      <c r="BYE117" s="216"/>
      <c r="BYF117" s="216"/>
      <c r="BYG117" s="216"/>
      <c r="BYH117" s="216"/>
      <c r="BYI117" s="216"/>
      <c r="BYJ117" s="216"/>
      <c r="BYK117" s="216"/>
      <c r="BYL117" s="216"/>
      <c r="BYM117" s="216"/>
      <c r="BYN117" s="216"/>
      <c r="BYO117" s="216"/>
      <c r="BYP117" s="216"/>
      <c r="BYQ117" s="216"/>
      <c r="BYR117" s="216"/>
      <c r="BYS117" s="216"/>
      <c r="BYT117" s="216"/>
      <c r="BYU117" s="216"/>
      <c r="BYV117" s="216"/>
      <c r="BYW117" s="216"/>
      <c r="BYX117" s="216"/>
      <c r="BYY117" s="216"/>
      <c r="BYZ117" s="216"/>
      <c r="BZA117" s="216"/>
      <c r="BZB117" s="216"/>
      <c r="BZC117" s="216"/>
      <c r="BZD117" s="216"/>
      <c r="BZE117" s="216"/>
      <c r="BZF117" s="216"/>
      <c r="BZG117" s="216"/>
      <c r="BZH117" s="216"/>
      <c r="BZI117" s="216"/>
      <c r="BZJ117" s="216"/>
      <c r="BZK117" s="216"/>
      <c r="BZL117" s="216"/>
      <c r="BZM117" s="216"/>
      <c r="BZN117" s="216"/>
      <c r="BZO117" s="216"/>
      <c r="BZP117" s="216"/>
      <c r="BZQ117" s="216"/>
      <c r="BZR117" s="216"/>
      <c r="BZS117" s="216"/>
      <c r="BZT117" s="216"/>
      <c r="BZU117" s="216"/>
      <c r="BZV117" s="216"/>
      <c r="BZW117" s="216"/>
      <c r="BZX117" s="216"/>
      <c r="BZY117" s="216"/>
      <c r="BZZ117" s="216"/>
      <c r="CAA117" s="216"/>
      <c r="CAB117" s="216"/>
      <c r="CAC117" s="216"/>
      <c r="CAD117" s="216"/>
      <c r="CAE117" s="216"/>
      <c r="CAF117" s="216"/>
      <c r="CAG117" s="216"/>
      <c r="CAH117" s="216"/>
      <c r="CAI117" s="216"/>
      <c r="CAJ117" s="216"/>
      <c r="CAK117" s="216"/>
      <c r="CAL117" s="216"/>
      <c r="CAM117" s="216"/>
      <c r="CAN117" s="216"/>
      <c r="CAO117" s="216"/>
      <c r="CAP117" s="216"/>
      <c r="CAQ117" s="216"/>
      <c r="CAR117" s="216"/>
      <c r="CAS117" s="216"/>
      <c r="CAT117" s="216"/>
      <c r="CAU117" s="216"/>
      <c r="CAV117" s="216"/>
      <c r="CAW117" s="216"/>
      <c r="CAX117" s="216"/>
      <c r="CAY117" s="216"/>
      <c r="CAZ117" s="216"/>
      <c r="CBA117" s="216"/>
      <c r="CBB117" s="216"/>
      <c r="CBC117" s="216"/>
      <c r="CBD117" s="216"/>
      <c r="CBE117" s="216"/>
      <c r="CBF117" s="216"/>
      <c r="CBG117" s="216"/>
      <c r="CBH117" s="216"/>
      <c r="CBI117" s="216"/>
      <c r="CBJ117" s="216"/>
      <c r="CBK117" s="216"/>
      <c r="CBL117" s="216"/>
      <c r="CBM117" s="216"/>
      <c r="CBN117" s="216"/>
      <c r="CBO117" s="216"/>
      <c r="CBP117" s="216"/>
      <c r="CBQ117" s="216"/>
      <c r="CBR117" s="216"/>
      <c r="CBS117" s="216"/>
      <c r="CBT117" s="216"/>
      <c r="CBU117" s="216"/>
      <c r="CBV117" s="216"/>
      <c r="CBW117" s="216"/>
      <c r="CBX117" s="216"/>
      <c r="CBY117" s="216"/>
      <c r="CBZ117" s="216"/>
      <c r="CCA117" s="216"/>
      <c r="CCB117" s="216"/>
      <c r="CCC117" s="216"/>
      <c r="CCD117" s="216"/>
      <c r="CCE117" s="216"/>
      <c r="CCF117" s="216"/>
      <c r="CCG117" s="216"/>
      <c r="CCH117" s="216"/>
      <c r="CCI117" s="216"/>
      <c r="CCJ117" s="216"/>
      <c r="CCK117" s="216"/>
      <c r="CCL117" s="216"/>
      <c r="CCM117" s="216"/>
      <c r="CCN117" s="216"/>
      <c r="CCO117" s="216"/>
      <c r="CCP117" s="216"/>
      <c r="CCQ117" s="216"/>
      <c r="CCR117" s="216"/>
      <c r="CCS117" s="216"/>
      <c r="CCT117" s="216"/>
      <c r="CCU117" s="216"/>
      <c r="CCV117" s="216"/>
      <c r="CCW117" s="216"/>
      <c r="CCX117" s="216"/>
      <c r="CCY117" s="216"/>
      <c r="CCZ117" s="216"/>
      <c r="CDA117" s="216"/>
      <c r="CDB117" s="216"/>
      <c r="CDC117" s="216"/>
      <c r="CDD117" s="216"/>
      <c r="CDE117" s="216"/>
      <c r="CDF117" s="216"/>
      <c r="CDG117" s="216"/>
      <c r="CDH117" s="216"/>
      <c r="CDI117" s="216"/>
      <c r="CDJ117" s="216"/>
      <c r="CDK117" s="216"/>
      <c r="CDL117" s="216"/>
      <c r="CDM117" s="216"/>
      <c r="CDN117" s="216"/>
      <c r="CDO117" s="216"/>
      <c r="CDP117" s="216"/>
      <c r="CDQ117" s="216"/>
      <c r="CDR117" s="216"/>
      <c r="CDS117" s="216"/>
      <c r="CDT117" s="216"/>
      <c r="CDU117" s="216"/>
      <c r="CDV117" s="216"/>
      <c r="CDW117" s="216"/>
      <c r="CDX117" s="216"/>
      <c r="CDY117" s="216"/>
      <c r="CDZ117" s="216"/>
      <c r="CEA117" s="216"/>
      <c r="CEB117" s="216"/>
      <c r="CEC117" s="216"/>
      <c r="CED117" s="216"/>
      <c r="CEE117" s="216"/>
      <c r="CEF117" s="216"/>
      <c r="CEG117" s="216"/>
      <c r="CEH117" s="216"/>
      <c r="CEI117" s="216"/>
      <c r="CEJ117" s="216"/>
      <c r="CEK117" s="216"/>
      <c r="CEL117" s="216"/>
      <c r="CEM117" s="216"/>
      <c r="CEN117" s="216"/>
      <c r="CEO117" s="216"/>
      <c r="CEP117" s="216"/>
      <c r="CEQ117" s="216"/>
      <c r="CER117" s="216"/>
      <c r="CES117" s="216"/>
      <c r="CET117" s="216"/>
      <c r="CEU117" s="216"/>
      <c r="CEV117" s="216"/>
      <c r="CEW117" s="216"/>
      <c r="CEX117" s="216"/>
      <c r="CEY117" s="216"/>
      <c r="CEZ117" s="216"/>
      <c r="CFA117" s="216"/>
      <c r="CFB117" s="216"/>
      <c r="CFC117" s="216"/>
      <c r="CFD117" s="216"/>
      <c r="CFE117" s="216"/>
      <c r="CFF117" s="216"/>
      <c r="CFG117" s="216"/>
      <c r="CFH117" s="216"/>
      <c r="CFI117" s="216"/>
      <c r="CFJ117" s="216"/>
      <c r="CFK117" s="216"/>
      <c r="CFL117" s="216"/>
      <c r="CFM117" s="216"/>
      <c r="CFN117" s="216"/>
      <c r="CFO117" s="216"/>
      <c r="CFP117" s="216"/>
      <c r="CFQ117" s="216"/>
      <c r="CFR117" s="216"/>
      <c r="CFS117" s="216"/>
      <c r="CFT117" s="216"/>
      <c r="CFU117" s="216"/>
      <c r="CFV117" s="216"/>
      <c r="CFW117" s="216"/>
      <c r="CFX117" s="216"/>
      <c r="CFY117" s="216"/>
      <c r="CFZ117" s="216"/>
      <c r="CGA117" s="216"/>
      <c r="CGB117" s="216"/>
      <c r="CGC117" s="216"/>
      <c r="CGD117" s="216"/>
      <c r="CGE117" s="216"/>
      <c r="CGF117" s="216"/>
      <c r="CGG117" s="216"/>
      <c r="CGH117" s="216"/>
      <c r="CGI117" s="216"/>
      <c r="CGJ117" s="216"/>
      <c r="CGK117" s="216"/>
      <c r="CGL117" s="216"/>
      <c r="CGM117" s="216"/>
      <c r="CGN117" s="216"/>
      <c r="CGO117" s="216"/>
      <c r="CGP117" s="216"/>
      <c r="CGQ117" s="216"/>
      <c r="CGR117" s="216"/>
      <c r="CGS117" s="216"/>
      <c r="CGT117" s="216"/>
      <c r="CGU117" s="216"/>
      <c r="CGV117" s="216"/>
      <c r="CGW117" s="216"/>
      <c r="CGX117" s="216"/>
      <c r="CGY117" s="216"/>
      <c r="CGZ117" s="216"/>
      <c r="CHA117" s="216"/>
      <c r="CHB117" s="216"/>
      <c r="CHC117" s="216"/>
      <c r="CHD117" s="216"/>
      <c r="CHE117" s="216"/>
      <c r="CHF117" s="216"/>
      <c r="CHG117" s="216"/>
      <c r="CHH117" s="216"/>
      <c r="CHI117" s="216"/>
      <c r="CHJ117" s="216"/>
      <c r="CHK117" s="216"/>
      <c r="CHL117" s="216"/>
      <c r="CHM117" s="216"/>
      <c r="CHN117" s="216"/>
      <c r="CHO117" s="216"/>
      <c r="CHP117" s="216"/>
      <c r="CHQ117" s="216"/>
      <c r="CHR117" s="216"/>
      <c r="CHS117" s="216"/>
      <c r="CHT117" s="216"/>
      <c r="CHU117" s="216"/>
      <c r="CHV117" s="216"/>
      <c r="CHW117" s="216"/>
      <c r="CHX117" s="216"/>
      <c r="CHY117" s="216"/>
      <c r="CHZ117" s="216"/>
      <c r="CIA117" s="216"/>
      <c r="CIB117" s="216"/>
      <c r="CIC117" s="216"/>
      <c r="CID117" s="216"/>
      <c r="CIE117" s="216"/>
      <c r="CIF117" s="216"/>
      <c r="CIG117" s="216"/>
      <c r="CIH117" s="216"/>
      <c r="CII117" s="216"/>
      <c r="CIJ117" s="216"/>
      <c r="CIK117" s="216"/>
      <c r="CIL117" s="216"/>
      <c r="CIM117" s="216"/>
      <c r="CIN117" s="216"/>
      <c r="CIO117" s="216"/>
      <c r="CIP117" s="216"/>
      <c r="CIQ117" s="216"/>
      <c r="CIR117" s="216"/>
      <c r="CIS117" s="216"/>
      <c r="CIT117" s="216"/>
      <c r="CIU117" s="216"/>
      <c r="CIV117" s="216"/>
      <c r="CIW117" s="216"/>
      <c r="CIX117" s="216"/>
      <c r="CIY117" s="216"/>
      <c r="CIZ117" s="216"/>
      <c r="CJA117" s="216"/>
      <c r="CJB117" s="216"/>
      <c r="CJC117" s="216"/>
      <c r="CJD117" s="216"/>
      <c r="CJE117" s="216"/>
      <c r="CJF117" s="216"/>
      <c r="CJG117" s="216"/>
      <c r="CJH117" s="216"/>
      <c r="CJI117" s="216"/>
      <c r="CJJ117" s="216"/>
      <c r="CJK117" s="216"/>
      <c r="CJL117" s="216"/>
      <c r="CJM117" s="216"/>
      <c r="CJN117" s="216"/>
      <c r="CJO117" s="216"/>
      <c r="CJP117" s="216"/>
      <c r="CJQ117" s="216"/>
      <c r="CJR117" s="216"/>
      <c r="CJS117" s="216"/>
      <c r="CJT117" s="216"/>
      <c r="CJU117" s="216"/>
      <c r="CJV117" s="216"/>
      <c r="CJW117" s="216"/>
      <c r="CJX117" s="216"/>
      <c r="CJY117" s="216"/>
      <c r="CJZ117" s="216"/>
      <c r="CKA117" s="216"/>
      <c r="CKB117" s="216"/>
      <c r="CKC117" s="216"/>
      <c r="CKD117" s="216"/>
      <c r="CKE117" s="216"/>
      <c r="CKF117" s="216"/>
      <c r="CKG117" s="216"/>
      <c r="CKH117" s="216"/>
      <c r="CKI117" s="216"/>
      <c r="CKJ117" s="216"/>
      <c r="CKK117" s="216"/>
      <c r="CKL117" s="216"/>
      <c r="CKM117" s="216"/>
      <c r="CKN117" s="216"/>
      <c r="CKO117" s="216"/>
      <c r="CKP117" s="216"/>
      <c r="CKQ117" s="216"/>
      <c r="CKR117" s="216"/>
      <c r="CKS117" s="216"/>
      <c r="CKT117" s="216"/>
      <c r="CKU117" s="216"/>
      <c r="CKV117" s="216"/>
      <c r="CKW117" s="216"/>
      <c r="CKX117" s="216"/>
      <c r="CKY117" s="216"/>
      <c r="CKZ117" s="216"/>
      <c r="CLA117" s="216"/>
      <c r="CLB117" s="216"/>
      <c r="CLC117" s="216"/>
      <c r="CLD117" s="216"/>
      <c r="CLE117" s="216"/>
      <c r="CLF117" s="216"/>
      <c r="CLG117" s="216"/>
      <c r="CLH117" s="216"/>
      <c r="CLI117" s="216"/>
      <c r="CLJ117" s="216"/>
      <c r="CLK117" s="216"/>
      <c r="CLL117" s="216"/>
      <c r="CLM117" s="216"/>
      <c r="CLN117" s="216"/>
      <c r="CLO117" s="216"/>
      <c r="CLP117" s="216"/>
      <c r="CLQ117" s="216"/>
      <c r="CLR117" s="216"/>
      <c r="CLS117" s="216"/>
      <c r="CLT117" s="216"/>
      <c r="CLU117" s="216"/>
      <c r="CLV117" s="216"/>
      <c r="CLW117" s="216"/>
      <c r="CLX117" s="216"/>
      <c r="CLY117" s="216"/>
      <c r="CLZ117" s="216"/>
      <c r="CMA117" s="216"/>
      <c r="CMB117" s="216"/>
      <c r="CMC117" s="216"/>
      <c r="CMD117" s="216"/>
      <c r="CME117" s="216"/>
      <c r="CMF117" s="216"/>
      <c r="CMG117" s="216"/>
      <c r="CMH117" s="216"/>
      <c r="CMI117" s="216"/>
      <c r="CMJ117" s="216"/>
      <c r="CMK117" s="216"/>
      <c r="CML117" s="216"/>
      <c r="CMM117" s="216"/>
      <c r="CMN117" s="216"/>
      <c r="CMO117" s="216"/>
      <c r="CMP117" s="216"/>
      <c r="CMQ117" s="216"/>
      <c r="CMR117" s="216"/>
      <c r="CMS117" s="216"/>
      <c r="CMT117" s="216"/>
      <c r="CMU117" s="216"/>
      <c r="CMV117" s="216"/>
      <c r="CMW117" s="216"/>
      <c r="CMX117" s="216"/>
      <c r="CMY117" s="216"/>
      <c r="CMZ117" s="216"/>
      <c r="CNA117" s="216"/>
      <c r="CNB117" s="216"/>
      <c r="CNC117" s="216"/>
      <c r="CND117" s="216"/>
      <c r="CNE117" s="216"/>
      <c r="CNF117" s="216"/>
      <c r="CNG117" s="216"/>
      <c r="CNH117" s="216"/>
      <c r="CNI117" s="216"/>
      <c r="CNJ117" s="216"/>
      <c r="CNK117" s="216"/>
      <c r="CNL117" s="216"/>
      <c r="CNM117" s="216"/>
      <c r="CNN117" s="216"/>
      <c r="CNO117" s="216"/>
      <c r="CNP117" s="216"/>
      <c r="CNQ117" s="216"/>
      <c r="CNR117" s="216"/>
      <c r="CNS117" s="216"/>
      <c r="CNT117" s="216"/>
      <c r="CNU117" s="216"/>
      <c r="CNV117" s="216"/>
      <c r="CNW117" s="216"/>
      <c r="CNX117" s="216"/>
      <c r="CNY117" s="216"/>
      <c r="CNZ117" s="216"/>
      <c r="COA117" s="216"/>
      <c r="COB117" s="216"/>
      <c r="COC117" s="216"/>
      <c r="COD117" s="216"/>
      <c r="COE117" s="216"/>
      <c r="COF117" s="216"/>
      <c r="COG117" s="216"/>
      <c r="COH117" s="216"/>
      <c r="COI117" s="216"/>
      <c r="COJ117" s="216"/>
      <c r="COK117" s="216"/>
      <c r="COL117" s="216"/>
      <c r="COM117" s="216"/>
      <c r="CON117" s="216"/>
      <c r="COO117" s="216"/>
      <c r="COP117" s="216"/>
      <c r="COQ117" s="216"/>
      <c r="COR117" s="216"/>
      <c r="COS117" s="216"/>
      <c r="COT117" s="216"/>
      <c r="COU117" s="216"/>
      <c r="COV117" s="216"/>
      <c r="COW117" s="216"/>
      <c r="COX117" s="216"/>
      <c r="COY117" s="216"/>
      <c r="COZ117" s="216"/>
      <c r="CPA117" s="216"/>
      <c r="CPB117" s="216"/>
      <c r="CPC117" s="216"/>
      <c r="CPD117" s="216"/>
      <c r="CPE117" s="216"/>
      <c r="CPF117" s="216"/>
    </row>
    <row r="118" spans="1:2450" s="175" customFormat="1" ht="25.5" x14ac:dyDescent="0.25">
      <c r="A118" s="713"/>
      <c r="B118" s="171">
        <f t="shared" si="2"/>
        <v>2</v>
      </c>
      <c r="C118" s="344" t="s">
        <v>56</v>
      </c>
      <c r="D118" s="163"/>
      <c r="E118" s="163"/>
      <c r="F118" s="163"/>
      <c r="G118" s="159"/>
      <c r="H118" s="290"/>
      <c r="I118" s="373"/>
      <c r="J118" s="373"/>
      <c r="K118" s="373"/>
      <c r="L118" s="373"/>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c r="DM118" s="216"/>
      <c r="DN118" s="216"/>
      <c r="DO118" s="216"/>
      <c r="DP118" s="216"/>
      <c r="DQ118" s="216"/>
      <c r="DR118" s="216"/>
      <c r="DS118" s="216"/>
      <c r="DT118" s="216"/>
      <c r="DU118" s="216"/>
      <c r="DV118" s="216"/>
      <c r="DW118" s="216"/>
      <c r="DX118" s="216"/>
      <c r="DY118" s="216"/>
      <c r="DZ118" s="216"/>
      <c r="EA118" s="216"/>
      <c r="EB118" s="216"/>
      <c r="EC118" s="216"/>
      <c r="ED118" s="216"/>
      <c r="EE118" s="216"/>
      <c r="EF118" s="216"/>
      <c r="EG118" s="216"/>
      <c r="EH118" s="216"/>
      <c r="EI118" s="216"/>
      <c r="EJ118" s="216"/>
      <c r="EK118" s="216"/>
      <c r="EL118" s="216"/>
      <c r="EM118" s="216"/>
      <c r="EN118" s="216"/>
      <c r="EO118" s="216"/>
      <c r="EP118" s="216"/>
      <c r="EQ118" s="216"/>
      <c r="ER118" s="216"/>
      <c r="ES118" s="216"/>
      <c r="ET118" s="216"/>
      <c r="EU118" s="216"/>
      <c r="EV118" s="216"/>
      <c r="EW118" s="216"/>
      <c r="EX118" s="216"/>
      <c r="EY118" s="216"/>
      <c r="EZ118" s="216"/>
      <c r="FA118" s="216"/>
      <c r="FB118" s="216"/>
      <c r="FC118" s="216"/>
      <c r="FD118" s="216"/>
      <c r="FE118" s="216"/>
      <c r="FF118" s="216"/>
      <c r="FG118" s="216"/>
      <c r="FH118" s="216"/>
      <c r="FI118" s="216"/>
      <c r="FJ118" s="216"/>
      <c r="FK118" s="216"/>
      <c r="FL118" s="216"/>
      <c r="FM118" s="216"/>
      <c r="FN118" s="216"/>
      <c r="FO118" s="216"/>
      <c r="FP118" s="216"/>
      <c r="FQ118" s="216"/>
      <c r="FR118" s="216"/>
      <c r="FS118" s="216"/>
      <c r="FT118" s="216"/>
      <c r="FU118" s="216"/>
      <c r="FV118" s="216"/>
      <c r="FW118" s="216"/>
      <c r="FX118" s="216"/>
      <c r="FY118" s="216"/>
      <c r="FZ118" s="216"/>
      <c r="GA118" s="216"/>
      <c r="GB118" s="216"/>
      <c r="GC118" s="216"/>
      <c r="GD118" s="216"/>
      <c r="GE118" s="216"/>
      <c r="GF118" s="216"/>
      <c r="GG118" s="216"/>
      <c r="GH118" s="216"/>
      <c r="GI118" s="216"/>
      <c r="GJ118" s="216"/>
      <c r="GK118" s="216"/>
      <c r="GL118" s="216"/>
      <c r="GM118" s="216"/>
      <c r="GN118" s="216"/>
      <c r="GO118" s="216"/>
      <c r="GP118" s="216"/>
      <c r="GQ118" s="216"/>
      <c r="GR118" s="216"/>
      <c r="GS118" s="216"/>
      <c r="GT118" s="216"/>
      <c r="GU118" s="216"/>
      <c r="GV118" s="216"/>
      <c r="GW118" s="216"/>
      <c r="GX118" s="216"/>
      <c r="GY118" s="216"/>
      <c r="GZ118" s="216"/>
      <c r="HA118" s="216"/>
      <c r="HB118" s="216"/>
      <c r="HC118" s="216"/>
      <c r="HD118" s="216"/>
      <c r="HE118" s="216"/>
      <c r="HF118" s="216"/>
      <c r="HG118" s="216"/>
      <c r="HH118" s="216"/>
      <c r="HI118" s="216"/>
      <c r="HJ118" s="216"/>
      <c r="HK118" s="216"/>
      <c r="HL118" s="216"/>
      <c r="HM118" s="216"/>
      <c r="HN118" s="216"/>
      <c r="HO118" s="216"/>
      <c r="HP118" s="216"/>
      <c r="HQ118" s="216"/>
      <c r="HR118" s="216"/>
      <c r="HS118" s="216"/>
      <c r="HT118" s="216"/>
      <c r="HU118" s="216"/>
      <c r="HV118" s="216"/>
      <c r="HW118" s="216"/>
      <c r="HX118" s="216"/>
      <c r="HY118" s="216"/>
      <c r="HZ118" s="216"/>
      <c r="IA118" s="216"/>
      <c r="IB118" s="216"/>
      <c r="IC118" s="216"/>
      <c r="ID118" s="216"/>
      <c r="IE118" s="216"/>
      <c r="IF118" s="216"/>
      <c r="IG118" s="216"/>
      <c r="IH118" s="216"/>
      <c r="II118" s="216"/>
      <c r="IJ118" s="216"/>
      <c r="IK118" s="216"/>
      <c r="IL118" s="216"/>
      <c r="IM118" s="216"/>
      <c r="IN118" s="216"/>
      <c r="IO118" s="216"/>
      <c r="IP118" s="216"/>
      <c r="IQ118" s="216"/>
      <c r="IR118" s="216"/>
      <c r="IS118" s="216"/>
      <c r="IT118" s="216"/>
      <c r="IU118" s="216"/>
      <c r="IV118" s="216"/>
      <c r="IW118" s="216"/>
      <c r="IX118" s="216"/>
      <c r="IY118" s="216"/>
      <c r="IZ118" s="216"/>
      <c r="JA118" s="216"/>
      <c r="JB118" s="216"/>
      <c r="JC118" s="216"/>
      <c r="JD118" s="216"/>
      <c r="JE118" s="216"/>
      <c r="JF118" s="216"/>
      <c r="JG118" s="216"/>
      <c r="JH118" s="216"/>
      <c r="JI118" s="216"/>
      <c r="JJ118" s="216"/>
      <c r="JK118" s="216"/>
      <c r="JL118" s="216"/>
      <c r="JM118" s="216"/>
      <c r="JN118" s="216"/>
      <c r="JO118" s="216"/>
      <c r="JP118" s="216"/>
      <c r="JQ118" s="216"/>
      <c r="JR118" s="216"/>
      <c r="JS118" s="216"/>
      <c r="JT118" s="216"/>
      <c r="JU118" s="216"/>
      <c r="JV118" s="216"/>
      <c r="JW118" s="216"/>
      <c r="JX118" s="216"/>
      <c r="JY118" s="216"/>
      <c r="JZ118" s="216"/>
      <c r="KA118" s="216"/>
      <c r="KB118" s="216"/>
      <c r="KC118" s="216"/>
      <c r="KD118" s="216"/>
      <c r="KE118" s="216"/>
      <c r="KF118" s="216"/>
      <c r="KG118" s="216"/>
      <c r="KH118" s="216"/>
      <c r="KI118" s="216"/>
      <c r="KJ118" s="216"/>
      <c r="KK118" s="216"/>
      <c r="KL118" s="216"/>
      <c r="KM118" s="216"/>
      <c r="KN118" s="216"/>
      <c r="KO118" s="216"/>
      <c r="KP118" s="216"/>
      <c r="KQ118" s="216"/>
      <c r="KR118" s="216"/>
      <c r="KS118" s="216"/>
      <c r="KT118" s="216"/>
      <c r="KU118" s="216"/>
      <c r="KV118" s="216"/>
      <c r="KW118" s="216"/>
      <c r="KX118" s="216"/>
      <c r="KY118" s="216"/>
      <c r="KZ118" s="216"/>
      <c r="LA118" s="216"/>
      <c r="LB118" s="216"/>
      <c r="LC118" s="216"/>
      <c r="LD118" s="216"/>
      <c r="LE118" s="216"/>
      <c r="LF118" s="216"/>
      <c r="LG118" s="216"/>
      <c r="LH118" s="216"/>
      <c r="LI118" s="216"/>
      <c r="LJ118" s="216"/>
      <c r="LK118" s="216"/>
      <c r="LL118" s="216"/>
      <c r="LM118" s="216"/>
      <c r="LN118" s="216"/>
      <c r="LO118" s="216"/>
      <c r="LP118" s="216"/>
      <c r="LQ118" s="216"/>
      <c r="LR118" s="216"/>
      <c r="LS118" s="216"/>
      <c r="LT118" s="216"/>
      <c r="LU118" s="216"/>
      <c r="LV118" s="216"/>
      <c r="LW118" s="216"/>
      <c r="LX118" s="216"/>
      <c r="LY118" s="216"/>
      <c r="LZ118" s="216"/>
      <c r="MA118" s="216"/>
      <c r="MB118" s="216"/>
      <c r="MC118" s="216"/>
      <c r="MD118" s="216"/>
      <c r="ME118" s="216"/>
      <c r="MF118" s="216"/>
      <c r="MG118" s="216"/>
      <c r="MH118" s="216"/>
      <c r="MI118" s="216"/>
      <c r="MJ118" s="216"/>
      <c r="MK118" s="216"/>
      <c r="ML118" s="216"/>
      <c r="MM118" s="216"/>
      <c r="MN118" s="216"/>
      <c r="MO118" s="216"/>
      <c r="MP118" s="216"/>
      <c r="MQ118" s="216"/>
      <c r="MR118" s="216"/>
      <c r="MS118" s="216"/>
      <c r="MT118" s="216"/>
      <c r="MU118" s="216"/>
      <c r="MV118" s="216"/>
      <c r="MW118" s="216"/>
      <c r="MX118" s="216"/>
      <c r="MY118" s="216"/>
      <c r="MZ118" s="216"/>
      <c r="NA118" s="216"/>
      <c r="NB118" s="216"/>
      <c r="NC118" s="216"/>
      <c r="ND118" s="216"/>
      <c r="NE118" s="216"/>
      <c r="NF118" s="216"/>
      <c r="NG118" s="216"/>
      <c r="NH118" s="216"/>
      <c r="NI118" s="216"/>
      <c r="NJ118" s="216"/>
      <c r="NK118" s="216"/>
      <c r="NL118" s="216"/>
      <c r="NM118" s="216"/>
      <c r="NN118" s="216"/>
      <c r="NO118" s="216"/>
      <c r="NP118" s="216"/>
      <c r="NQ118" s="216"/>
      <c r="NR118" s="216"/>
      <c r="NS118" s="216"/>
      <c r="NT118" s="216"/>
      <c r="NU118" s="216"/>
      <c r="NV118" s="216"/>
      <c r="NW118" s="216"/>
      <c r="NX118" s="216"/>
      <c r="NY118" s="216"/>
      <c r="NZ118" s="216"/>
      <c r="OA118" s="216"/>
      <c r="OB118" s="216"/>
      <c r="OC118" s="216"/>
      <c r="OD118" s="216"/>
      <c r="OE118" s="216"/>
      <c r="OF118" s="216"/>
      <c r="OG118" s="216"/>
      <c r="OH118" s="216"/>
      <c r="OI118" s="216"/>
      <c r="OJ118" s="216"/>
      <c r="OK118" s="216"/>
      <c r="OL118" s="216"/>
      <c r="OM118" s="216"/>
      <c r="ON118" s="216"/>
      <c r="OO118" s="216"/>
      <c r="OP118" s="216"/>
      <c r="OQ118" s="216"/>
      <c r="OR118" s="216"/>
      <c r="OS118" s="216"/>
      <c r="OT118" s="216"/>
      <c r="OU118" s="216"/>
      <c r="OV118" s="216"/>
      <c r="OW118" s="216"/>
      <c r="OX118" s="216"/>
      <c r="OY118" s="216"/>
      <c r="OZ118" s="216"/>
      <c r="PA118" s="216"/>
      <c r="PB118" s="216"/>
      <c r="PC118" s="216"/>
      <c r="PD118" s="216"/>
      <c r="PE118" s="216"/>
      <c r="PF118" s="216"/>
      <c r="PG118" s="216"/>
      <c r="PH118" s="216"/>
      <c r="PI118" s="216"/>
      <c r="PJ118" s="216"/>
      <c r="PK118" s="216"/>
      <c r="PL118" s="216"/>
      <c r="PM118" s="216"/>
      <c r="PN118" s="216"/>
      <c r="PO118" s="216"/>
      <c r="PP118" s="216"/>
      <c r="PQ118" s="216"/>
      <c r="PR118" s="216"/>
      <c r="PS118" s="216"/>
      <c r="PT118" s="216"/>
      <c r="PU118" s="216"/>
      <c r="PV118" s="216"/>
      <c r="PW118" s="216"/>
      <c r="PX118" s="216"/>
      <c r="PY118" s="216"/>
      <c r="PZ118" s="216"/>
      <c r="QA118" s="216"/>
      <c r="QB118" s="216"/>
      <c r="QC118" s="216"/>
      <c r="QD118" s="216"/>
      <c r="QE118" s="216"/>
      <c r="QF118" s="216"/>
      <c r="QG118" s="216"/>
      <c r="QH118" s="216"/>
      <c r="QI118" s="216"/>
      <c r="QJ118" s="216"/>
      <c r="QK118" s="216"/>
      <c r="QL118" s="216"/>
      <c r="QM118" s="216"/>
      <c r="QN118" s="216"/>
      <c r="QO118" s="216"/>
      <c r="QP118" s="216"/>
      <c r="QQ118" s="216"/>
      <c r="QR118" s="216"/>
      <c r="QS118" s="216"/>
      <c r="QT118" s="216"/>
      <c r="QU118" s="216"/>
      <c r="QV118" s="216"/>
      <c r="QW118" s="216"/>
      <c r="QX118" s="216"/>
      <c r="QY118" s="216"/>
      <c r="QZ118" s="216"/>
      <c r="RA118" s="216"/>
      <c r="RB118" s="216"/>
      <c r="RC118" s="216"/>
      <c r="RD118" s="216"/>
      <c r="RE118" s="216"/>
      <c r="RF118" s="216"/>
      <c r="RG118" s="216"/>
      <c r="RH118" s="216"/>
      <c r="RI118" s="216"/>
      <c r="RJ118" s="216"/>
      <c r="RK118" s="216"/>
      <c r="RL118" s="216"/>
      <c r="RM118" s="216"/>
      <c r="RN118" s="216"/>
      <c r="RO118" s="216"/>
      <c r="RP118" s="216"/>
      <c r="RQ118" s="216"/>
      <c r="RR118" s="216"/>
      <c r="RS118" s="216"/>
      <c r="RT118" s="216"/>
      <c r="RU118" s="216"/>
      <c r="RV118" s="216"/>
      <c r="RW118" s="216"/>
      <c r="RX118" s="216"/>
      <c r="RY118" s="216"/>
      <c r="RZ118" s="216"/>
      <c r="SA118" s="216"/>
      <c r="SB118" s="216"/>
      <c r="SC118" s="216"/>
      <c r="SD118" s="216"/>
      <c r="SE118" s="216"/>
      <c r="SF118" s="216"/>
      <c r="SG118" s="216"/>
      <c r="SH118" s="216"/>
      <c r="SI118" s="216"/>
      <c r="SJ118" s="216"/>
      <c r="SK118" s="216"/>
      <c r="SL118" s="216"/>
      <c r="SM118" s="216"/>
      <c r="SN118" s="216"/>
      <c r="SO118" s="216"/>
      <c r="SP118" s="216"/>
      <c r="SQ118" s="216"/>
      <c r="SR118" s="216"/>
      <c r="SS118" s="216"/>
      <c r="ST118" s="216"/>
      <c r="SU118" s="216"/>
      <c r="SV118" s="216"/>
      <c r="SW118" s="216"/>
      <c r="SX118" s="216"/>
      <c r="SY118" s="216"/>
      <c r="SZ118" s="216"/>
      <c r="TA118" s="216"/>
      <c r="TB118" s="216"/>
      <c r="TC118" s="216"/>
      <c r="TD118" s="216"/>
      <c r="TE118" s="216"/>
      <c r="TF118" s="216"/>
      <c r="TG118" s="216"/>
      <c r="TH118" s="216"/>
      <c r="TI118" s="216"/>
      <c r="TJ118" s="216"/>
      <c r="TK118" s="216"/>
      <c r="TL118" s="216"/>
      <c r="TM118" s="216"/>
      <c r="TN118" s="216"/>
      <c r="TO118" s="216"/>
      <c r="TP118" s="216"/>
      <c r="TQ118" s="216"/>
      <c r="TR118" s="216"/>
      <c r="TS118" s="216"/>
      <c r="TT118" s="216"/>
      <c r="TU118" s="216"/>
      <c r="TV118" s="216"/>
      <c r="TW118" s="216"/>
      <c r="TX118" s="216"/>
      <c r="TY118" s="216"/>
      <c r="TZ118" s="216"/>
      <c r="UA118" s="216"/>
      <c r="UB118" s="216"/>
      <c r="UC118" s="216"/>
      <c r="UD118" s="216"/>
      <c r="UE118" s="216"/>
      <c r="UF118" s="216"/>
      <c r="UG118" s="216"/>
      <c r="UH118" s="216"/>
      <c r="UI118" s="216"/>
      <c r="UJ118" s="216"/>
      <c r="UK118" s="216"/>
      <c r="UL118" s="216"/>
      <c r="UM118" s="216"/>
      <c r="UN118" s="216"/>
      <c r="UO118" s="216"/>
      <c r="UP118" s="216"/>
      <c r="UQ118" s="216"/>
      <c r="UR118" s="216"/>
      <c r="US118" s="216"/>
      <c r="UT118" s="216"/>
      <c r="UU118" s="216"/>
      <c r="UV118" s="216"/>
      <c r="UW118" s="216"/>
      <c r="UX118" s="216"/>
      <c r="UY118" s="216"/>
      <c r="UZ118" s="216"/>
      <c r="VA118" s="216"/>
      <c r="VB118" s="216"/>
      <c r="VC118" s="216"/>
      <c r="VD118" s="216"/>
      <c r="VE118" s="216"/>
      <c r="VF118" s="216"/>
      <c r="VG118" s="216"/>
      <c r="VH118" s="216"/>
      <c r="VI118" s="216"/>
      <c r="VJ118" s="216"/>
      <c r="VK118" s="216"/>
      <c r="VL118" s="216"/>
      <c r="VM118" s="216"/>
      <c r="VN118" s="216"/>
      <c r="VO118" s="216"/>
      <c r="VP118" s="216"/>
      <c r="VQ118" s="216"/>
      <c r="VR118" s="216"/>
      <c r="VS118" s="216"/>
      <c r="VT118" s="216"/>
      <c r="VU118" s="216"/>
      <c r="VV118" s="216"/>
      <c r="VW118" s="216"/>
      <c r="VX118" s="216"/>
      <c r="VY118" s="216"/>
      <c r="VZ118" s="216"/>
      <c r="WA118" s="216"/>
      <c r="WB118" s="216"/>
      <c r="WC118" s="216"/>
      <c r="WD118" s="216"/>
      <c r="WE118" s="216"/>
      <c r="WF118" s="216"/>
      <c r="WG118" s="216"/>
      <c r="WH118" s="216"/>
      <c r="WI118" s="216"/>
      <c r="WJ118" s="216"/>
      <c r="WK118" s="216"/>
      <c r="WL118" s="216"/>
      <c r="WM118" s="216"/>
      <c r="WN118" s="216"/>
      <c r="WO118" s="216"/>
      <c r="WP118" s="216"/>
      <c r="WQ118" s="216"/>
      <c r="WR118" s="216"/>
      <c r="WS118" s="216"/>
      <c r="WT118" s="216"/>
      <c r="WU118" s="216"/>
      <c r="WV118" s="216"/>
      <c r="WW118" s="216"/>
      <c r="WX118" s="216"/>
      <c r="WY118" s="216"/>
      <c r="WZ118" s="216"/>
      <c r="XA118" s="216"/>
      <c r="XB118" s="216"/>
      <c r="XC118" s="216"/>
      <c r="XD118" s="216"/>
      <c r="XE118" s="216"/>
      <c r="XF118" s="216"/>
      <c r="XG118" s="216"/>
      <c r="XH118" s="216"/>
      <c r="XI118" s="216"/>
      <c r="XJ118" s="216"/>
      <c r="XK118" s="216"/>
      <c r="XL118" s="216"/>
      <c r="XM118" s="216"/>
      <c r="XN118" s="216"/>
      <c r="XO118" s="216"/>
      <c r="XP118" s="216"/>
      <c r="XQ118" s="216"/>
      <c r="XR118" s="216"/>
      <c r="XS118" s="216"/>
      <c r="XT118" s="216"/>
      <c r="XU118" s="216"/>
      <c r="XV118" s="216"/>
      <c r="XW118" s="216"/>
      <c r="XX118" s="216"/>
      <c r="XY118" s="216"/>
      <c r="XZ118" s="216"/>
      <c r="YA118" s="216"/>
      <c r="YB118" s="216"/>
      <c r="YC118" s="216"/>
      <c r="YD118" s="216"/>
      <c r="YE118" s="216"/>
      <c r="YF118" s="216"/>
      <c r="YG118" s="216"/>
      <c r="YH118" s="216"/>
      <c r="YI118" s="216"/>
      <c r="YJ118" s="216"/>
      <c r="YK118" s="216"/>
      <c r="YL118" s="216"/>
      <c r="YM118" s="216"/>
      <c r="YN118" s="216"/>
      <c r="YO118" s="216"/>
      <c r="YP118" s="216"/>
      <c r="YQ118" s="216"/>
      <c r="YR118" s="216"/>
      <c r="YS118" s="216"/>
      <c r="YT118" s="216"/>
      <c r="YU118" s="216"/>
      <c r="YV118" s="216"/>
      <c r="YW118" s="216"/>
      <c r="YX118" s="216"/>
      <c r="YY118" s="216"/>
      <c r="YZ118" s="216"/>
      <c r="ZA118" s="216"/>
      <c r="ZB118" s="216"/>
      <c r="ZC118" s="216"/>
      <c r="ZD118" s="216"/>
      <c r="ZE118" s="216"/>
      <c r="ZF118" s="216"/>
      <c r="ZG118" s="216"/>
      <c r="ZH118" s="216"/>
      <c r="ZI118" s="216"/>
      <c r="ZJ118" s="216"/>
      <c r="ZK118" s="216"/>
      <c r="ZL118" s="216"/>
      <c r="ZM118" s="216"/>
      <c r="ZN118" s="216"/>
      <c r="ZO118" s="216"/>
      <c r="ZP118" s="216"/>
      <c r="ZQ118" s="216"/>
      <c r="ZR118" s="216"/>
      <c r="ZS118" s="216"/>
      <c r="ZT118" s="216"/>
      <c r="ZU118" s="216"/>
      <c r="ZV118" s="216"/>
      <c r="ZW118" s="216"/>
      <c r="ZX118" s="216"/>
      <c r="ZY118" s="216"/>
      <c r="ZZ118" s="216"/>
      <c r="AAA118" s="216"/>
      <c r="AAB118" s="216"/>
      <c r="AAC118" s="216"/>
      <c r="AAD118" s="216"/>
      <c r="AAE118" s="216"/>
      <c r="AAF118" s="216"/>
      <c r="AAG118" s="216"/>
      <c r="AAH118" s="216"/>
      <c r="AAI118" s="216"/>
      <c r="AAJ118" s="216"/>
      <c r="AAK118" s="216"/>
      <c r="AAL118" s="216"/>
      <c r="AAM118" s="216"/>
      <c r="AAN118" s="216"/>
      <c r="AAO118" s="216"/>
      <c r="AAP118" s="216"/>
      <c r="AAQ118" s="216"/>
      <c r="AAR118" s="216"/>
      <c r="AAS118" s="216"/>
      <c r="AAT118" s="216"/>
      <c r="AAU118" s="216"/>
      <c r="AAV118" s="216"/>
      <c r="AAW118" s="216"/>
      <c r="AAX118" s="216"/>
      <c r="AAY118" s="216"/>
      <c r="AAZ118" s="216"/>
      <c r="ABA118" s="216"/>
      <c r="ABB118" s="216"/>
      <c r="ABC118" s="216"/>
      <c r="ABD118" s="216"/>
      <c r="ABE118" s="216"/>
      <c r="ABF118" s="216"/>
      <c r="ABG118" s="216"/>
      <c r="ABH118" s="216"/>
      <c r="ABI118" s="216"/>
      <c r="ABJ118" s="216"/>
      <c r="ABK118" s="216"/>
      <c r="ABL118" s="216"/>
      <c r="ABM118" s="216"/>
      <c r="ABN118" s="216"/>
      <c r="ABO118" s="216"/>
      <c r="ABP118" s="216"/>
      <c r="ABQ118" s="216"/>
      <c r="ABR118" s="216"/>
      <c r="ABS118" s="216"/>
      <c r="ABT118" s="216"/>
      <c r="ABU118" s="216"/>
      <c r="ABV118" s="216"/>
      <c r="ABW118" s="216"/>
      <c r="ABX118" s="216"/>
      <c r="ABY118" s="216"/>
      <c r="ABZ118" s="216"/>
      <c r="ACA118" s="216"/>
      <c r="ACB118" s="216"/>
      <c r="ACC118" s="216"/>
      <c r="ACD118" s="216"/>
      <c r="ACE118" s="216"/>
      <c r="ACF118" s="216"/>
      <c r="ACG118" s="216"/>
      <c r="ACH118" s="216"/>
      <c r="ACI118" s="216"/>
      <c r="ACJ118" s="216"/>
      <c r="ACK118" s="216"/>
      <c r="ACL118" s="216"/>
      <c r="ACM118" s="216"/>
      <c r="ACN118" s="216"/>
      <c r="ACO118" s="216"/>
      <c r="ACP118" s="216"/>
      <c r="ACQ118" s="216"/>
      <c r="ACR118" s="216"/>
      <c r="ACS118" s="216"/>
      <c r="ACT118" s="216"/>
      <c r="ACU118" s="216"/>
      <c r="ACV118" s="216"/>
      <c r="ACW118" s="216"/>
      <c r="ACX118" s="216"/>
      <c r="ACY118" s="216"/>
      <c r="ACZ118" s="216"/>
      <c r="ADA118" s="216"/>
      <c r="ADB118" s="216"/>
      <c r="ADC118" s="216"/>
      <c r="ADD118" s="216"/>
      <c r="ADE118" s="216"/>
      <c r="ADF118" s="216"/>
      <c r="ADG118" s="216"/>
      <c r="ADH118" s="216"/>
      <c r="ADI118" s="216"/>
      <c r="ADJ118" s="216"/>
      <c r="ADK118" s="216"/>
      <c r="ADL118" s="216"/>
      <c r="ADM118" s="216"/>
      <c r="ADN118" s="216"/>
      <c r="ADO118" s="216"/>
      <c r="ADP118" s="216"/>
      <c r="ADQ118" s="216"/>
      <c r="ADR118" s="216"/>
      <c r="ADS118" s="216"/>
      <c r="ADT118" s="216"/>
      <c r="ADU118" s="216"/>
      <c r="ADV118" s="216"/>
      <c r="ADW118" s="216"/>
      <c r="ADX118" s="216"/>
      <c r="ADY118" s="216"/>
      <c r="ADZ118" s="216"/>
      <c r="AEA118" s="216"/>
      <c r="AEB118" s="216"/>
      <c r="AEC118" s="216"/>
      <c r="AED118" s="216"/>
      <c r="AEE118" s="216"/>
      <c r="AEF118" s="216"/>
      <c r="AEG118" s="216"/>
      <c r="AEH118" s="216"/>
      <c r="AEI118" s="216"/>
      <c r="AEJ118" s="216"/>
      <c r="AEK118" s="216"/>
      <c r="AEL118" s="216"/>
      <c r="AEM118" s="216"/>
      <c r="AEN118" s="216"/>
      <c r="AEO118" s="216"/>
      <c r="AEP118" s="216"/>
      <c r="AEQ118" s="216"/>
      <c r="AER118" s="216"/>
      <c r="AES118" s="216"/>
      <c r="AET118" s="216"/>
      <c r="AEU118" s="216"/>
      <c r="AEV118" s="216"/>
      <c r="AEW118" s="216"/>
      <c r="AEX118" s="216"/>
      <c r="AEY118" s="216"/>
      <c r="AEZ118" s="216"/>
      <c r="AFA118" s="216"/>
      <c r="AFB118" s="216"/>
      <c r="AFC118" s="216"/>
      <c r="AFD118" s="216"/>
      <c r="AFE118" s="216"/>
      <c r="AFF118" s="216"/>
      <c r="AFG118" s="216"/>
      <c r="AFH118" s="216"/>
      <c r="AFI118" s="216"/>
      <c r="AFJ118" s="216"/>
      <c r="AFK118" s="216"/>
      <c r="AFL118" s="216"/>
      <c r="AFM118" s="216"/>
      <c r="AFN118" s="216"/>
      <c r="AFO118" s="216"/>
      <c r="AFP118" s="216"/>
      <c r="AFQ118" s="216"/>
      <c r="AFR118" s="216"/>
      <c r="AFS118" s="216"/>
      <c r="AFT118" s="216"/>
      <c r="AFU118" s="216"/>
      <c r="AFV118" s="216"/>
      <c r="AFW118" s="216"/>
      <c r="AFX118" s="216"/>
      <c r="AFY118" s="216"/>
      <c r="AFZ118" s="216"/>
      <c r="AGA118" s="216"/>
      <c r="AGB118" s="216"/>
      <c r="AGC118" s="216"/>
      <c r="AGD118" s="216"/>
      <c r="AGE118" s="216"/>
      <c r="AGF118" s="216"/>
      <c r="AGG118" s="216"/>
      <c r="AGH118" s="216"/>
      <c r="AGI118" s="216"/>
      <c r="AGJ118" s="216"/>
      <c r="AGK118" s="216"/>
      <c r="AGL118" s="216"/>
      <c r="AGM118" s="216"/>
      <c r="AGN118" s="216"/>
      <c r="AGO118" s="216"/>
      <c r="AGP118" s="216"/>
      <c r="AGQ118" s="216"/>
      <c r="AGR118" s="216"/>
      <c r="AGS118" s="216"/>
      <c r="AGT118" s="216"/>
      <c r="AGU118" s="216"/>
      <c r="AGV118" s="216"/>
      <c r="AGW118" s="216"/>
      <c r="AGX118" s="216"/>
      <c r="AGY118" s="216"/>
      <c r="AGZ118" s="216"/>
      <c r="AHA118" s="216"/>
      <c r="AHB118" s="216"/>
      <c r="AHC118" s="216"/>
      <c r="AHD118" s="216"/>
      <c r="AHE118" s="216"/>
      <c r="AHF118" s="216"/>
      <c r="AHG118" s="216"/>
      <c r="AHH118" s="216"/>
      <c r="AHI118" s="216"/>
      <c r="AHJ118" s="216"/>
      <c r="AHK118" s="216"/>
      <c r="AHL118" s="216"/>
      <c r="AHM118" s="216"/>
      <c r="AHN118" s="216"/>
      <c r="AHO118" s="216"/>
      <c r="AHP118" s="216"/>
      <c r="AHQ118" s="216"/>
      <c r="AHR118" s="216"/>
      <c r="AHS118" s="216"/>
      <c r="AHT118" s="216"/>
      <c r="AHU118" s="216"/>
      <c r="AHV118" s="216"/>
      <c r="AHW118" s="216"/>
      <c r="AHX118" s="216"/>
      <c r="AHY118" s="216"/>
      <c r="AHZ118" s="216"/>
      <c r="AIA118" s="216"/>
      <c r="AIB118" s="216"/>
      <c r="AIC118" s="216"/>
      <c r="AID118" s="216"/>
      <c r="AIE118" s="216"/>
      <c r="AIF118" s="216"/>
      <c r="AIG118" s="216"/>
      <c r="AIH118" s="216"/>
      <c r="AII118" s="216"/>
      <c r="AIJ118" s="216"/>
      <c r="AIK118" s="216"/>
      <c r="AIL118" s="216"/>
      <c r="AIM118" s="216"/>
      <c r="AIN118" s="216"/>
      <c r="AIO118" s="216"/>
      <c r="AIP118" s="216"/>
      <c r="AIQ118" s="216"/>
      <c r="AIR118" s="216"/>
      <c r="AIS118" s="216"/>
      <c r="AIT118" s="216"/>
      <c r="AIU118" s="216"/>
      <c r="AIV118" s="216"/>
      <c r="AIW118" s="216"/>
      <c r="AIX118" s="216"/>
      <c r="AIY118" s="216"/>
      <c r="AIZ118" s="216"/>
      <c r="AJA118" s="216"/>
      <c r="AJB118" s="216"/>
      <c r="AJC118" s="216"/>
      <c r="AJD118" s="216"/>
      <c r="AJE118" s="216"/>
      <c r="AJF118" s="216"/>
      <c r="AJG118" s="216"/>
      <c r="AJH118" s="216"/>
      <c r="AJI118" s="216"/>
      <c r="AJJ118" s="216"/>
      <c r="AJK118" s="216"/>
      <c r="AJL118" s="216"/>
      <c r="AJM118" s="216"/>
      <c r="AJN118" s="216"/>
      <c r="AJO118" s="216"/>
      <c r="AJP118" s="216"/>
      <c r="AJQ118" s="216"/>
      <c r="AJR118" s="216"/>
      <c r="AJS118" s="216"/>
      <c r="AJT118" s="216"/>
      <c r="AJU118" s="216"/>
      <c r="AJV118" s="216"/>
      <c r="AJW118" s="216"/>
      <c r="AJX118" s="216"/>
      <c r="AJY118" s="216"/>
      <c r="AJZ118" s="216"/>
      <c r="AKA118" s="216"/>
      <c r="AKB118" s="216"/>
      <c r="AKC118" s="216"/>
      <c r="AKD118" s="216"/>
      <c r="AKE118" s="216"/>
      <c r="AKF118" s="216"/>
      <c r="AKG118" s="216"/>
      <c r="AKH118" s="216"/>
      <c r="AKI118" s="216"/>
      <c r="AKJ118" s="216"/>
      <c r="AKK118" s="216"/>
      <c r="AKL118" s="216"/>
      <c r="AKM118" s="216"/>
      <c r="AKN118" s="216"/>
      <c r="AKO118" s="216"/>
      <c r="AKP118" s="216"/>
      <c r="AKQ118" s="216"/>
      <c r="AKR118" s="216"/>
      <c r="AKS118" s="216"/>
      <c r="AKT118" s="216"/>
      <c r="AKU118" s="216"/>
      <c r="AKV118" s="216"/>
      <c r="AKW118" s="216"/>
      <c r="AKX118" s="216"/>
      <c r="AKY118" s="216"/>
      <c r="AKZ118" s="216"/>
      <c r="ALA118" s="216"/>
      <c r="ALB118" s="216"/>
      <c r="ALC118" s="216"/>
      <c r="ALD118" s="216"/>
      <c r="ALE118" s="216"/>
      <c r="ALF118" s="216"/>
      <c r="ALG118" s="216"/>
      <c r="ALH118" s="216"/>
      <c r="ALI118" s="216"/>
      <c r="ALJ118" s="216"/>
      <c r="ALK118" s="216"/>
      <c r="ALL118" s="216"/>
      <c r="ALM118" s="216"/>
      <c r="ALN118" s="216"/>
      <c r="ALO118" s="216"/>
      <c r="ALP118" s="216"/>
      <c r="ALQ118" s="216"/>
      <c r="ALR118" s="216"/>
      <c r="ALS118" s="216"/>
      <c r="ALT118" s="216"/>
      <c r="ALU118" s="216"/>
      <c r="ALV118" s="216"/>
      <c r="ALW118" s="216"/>
      <c r="ALX118" s="216"/>
      <c r="ALY118" s="216"/>
      <c r="ALZ118" s="216"/>
      <c r="AMA118" s="216"/>
      <c r="AMB118" s="216"/>
      <c r="AMC118" s="216"/>
      <c r="AMD118" s="216"/>
      <c r="AME118" s="216"/>
      <c r="AMF118" s="216"/>
      <c r="AMG118" s="216"/>
      <c r="AMH118" s="216"/>
      <c r="AMI118" s="216"/>
      <c r="AMJ118" s="216"/>
      <c r="AMK118" s="216"/>
      <c r="AML118" s="216"/>
      <c r="AMM118" s="216"/>
      <c r="AMN118" s="216"/>
      <c r="AMO118" s="216"/>
      <c r="AMP118" s="216"/>
      <c r="AMQ118" s="216"/>
      <c r="AMR118" s="216"/>
      <c r="AMS118" s="216"/>
      <c r="AMT118" s="216"/>
      <c r="AMU118" s="216"/>
      <c r="AMV118" s="216"/>
      <c r="AMW118" s="216"/>
      <c r="AMX118" s="216"/>
      <c r="AMY118" s="216"/>
      <c r="AMZ118" s="216"/>
      <c r="ANA118" s="216"/>
      <c r="ANB118" s="216"/>
      <c r="ANC118" s="216"/>
      <c r="AND118" s="216"/>
      <c r="ANE118" s="216"/>
      <c r="ANF118" s="216"/>
      <c r="ANG118" s="216"/>
      <c r="ANH118" s="216"/>
      <c r="ANI118" s="216"/>
      <c r="ANJ118" s="216"/>
      <c r="ANK118" s="216"/>
      <c r="ANL118" s="216"/>
      <c r="ANM118" s="216"/>
      <c r="ANN118" s="216"/>
      <c r="ANO118" s="216"/>
      <c r="ANP118" s="216"/>
      <c r="ANQ118" s="216"/>
      <c r="ANR118" s="216"/>
      <c r="ANS118" s="216"/>
      <c r="ANT118" s="216"/>
      <c r="ANU118" s="216"/>
      <c r="ANV118" s="216"/>
      <c r="ANW118" s="216"/>
      <c r="ANX118" s="216"/>
      <c r="ANY118" s="216"/>
      <c r="ANZ118" s="216"/>
      <c r="AOA118" s="216"/>
      <c r="AOB118" s="216"/>
      <c r="AOC118" s="216"/>
      <c r="AOD118" s="216"/>
      <c r="AOE118" s="216"/>
      <c r="AOF118" s="216"/>
      <c r="AOG118" s="216"/>
      <c r="AOH118" s="216"/>
      <c r="AOI118" s="216"/>
      <c r="AOJ118" s="216"/>
      <c r="AOK118" s="216"/>
      <c r="AOL118" s="216"/>
      <c r="AOM118" s="216"/>
      <c r="AON118" s="216"/>
      <c r="AOO118" s="216"/>
      <c r="AOP118" s="216"/>
      <c r="AOQ118" s="216"/>
      <c r="AOR118" s="216"/>
      <c r="AOS118" s="216"/>
      <c r="AOT118" s="216"/>
      <c r="AOU118" s="216"/>
      <c r="AOV118" s="216"/>
      <c r="AOW118" s="216"/>
      <c r="AOX118" s="216"/>
      <c r="AOY118" s="216"/>
      <c r="AOZ118" s="216"/>
      <c r="APA118" s="216"/>
      <c r="APB118" s="216"/>
      <c r="APC118" s="216"/>
      <c r="APD118" s="216"/>
      <c r="APE118" s="216"/>
      <c r="APF118" s="216"/>
      <c r="APG118" s="216"/>
      <c r="APH118" s="216"/>
      <c r="API118" s="216"/>
      <c r="APJ118" s="216"/>
      <c r="APK118" s="216"/>
      <c r="APL118" s="216"/>
      <c r="APM118" s="216"/>
      <c r="APN118" s="216"/>
      <c r="APO118" s="216"/>
      <c r="APP118" s="216"/>
      <c r="APQ118" s="216"/>
      <c r="APR118" s="216"/>
      <c r="APS118" s="216"/>
      <c r="APT118" s="216"/>
      <c r="APU118" s="216"/>
      <c r="APV118" s="216"/>
      <c r="APW118" s="216"/>
      <c r="APX118" s="216"/>
      <c r="APY118" s="216"/>
      <c r="APZ118" s="216"/>
      <c r="AQA118" s="216"/>
      <c r="AQB118" s="216"/>
      <c r="AQC118" s="216"/>
      <c r="AQD118" s="216"/>
      <c r="AQE118" s="216"/>
      <c r="AQF118" s="216"/>
      <c r="AQG118" s="216"/>
      <c r="AQH118" s="216"/>
      <c r="AQI118" s="216"/>
      <c r="AQJ118" s="216"/>
      <c r="AQK118" s="216"/>
      <c r="AQL118" s="216"/>
      <c r="AQM118" s="216"/>
      <c r="AQN118" s="216"/>
      <c r="AQO118" s="216"/>
      <c r="AQP118" s="216"/>
      <c r="AQQ118" s="216"/>
      <c r="AQR118" s="216"/>
      <c r="AQS118" s="216"/>
      <c r="AQT118" s="216"/>
      <c r="AQU118" s="216"/>
      <c r="AQV118" s="216"/>
      <c r="AQW118" s="216"/>
      <c r="AQX118" s="216"/>
      <c r="AQY118" s="216"/>
      <c r="AQZ118" s="216"/>
      <c r="ARA118" s="216"/>
      <c r="ARB118" s="216"/>
      <c r="ARC118" s="216"/>
      <c r="ARD118" s="216"/>
      <c r="ARE118" s="216"/>
      <c r="ARF118" s="216"/>
      <c r="ARG118" s="216"/>
      <c r="ARH118" s="216"/>
      <c r="ARI118" s="216"/>
      <c r="ARJ118" s="216"/>
      <c r="ARK118" s="216"/>
      <c r="ARL118" s="216"/>
      <c r="ARM118" s="216"/>
      <c r="ARN118" s="216"/>
      <c r="ARO118" s="216"/>
      <c r="ARP118" s="216"/>
      <c r="ARQ118" s="216"/>
      <c r="ARR118" s="216"/>
      <c r="ARS118" s="216"/>
      <c r="ART118" s="216"/>
      <c r="ARU118" s="216"/>
      <c r="ARV118" s="216"/>
      <c r="ARW118" s="216"/>
      <c r="ARX118" s="216"/>
      <c r="ARY118" s="216"/>
      <c r="ARZ118" s="216"/>
      <c r="ASA118" s="216"/>
      <c r="ASB118" s="216"/>
      <c r="ASC118" s="216"/>
      <c r="ASD118" s="216"/>
      <c r="ASE118" s="216"/>
      <c r="ASF118" s="216"/>
      <c r="ASG118" s="216"/>
      <c r="ASH118" s="216"/>
      <c r="ASI118" s="216"/>
      <c r="ASJ118" s="216"/>
      <c r="ASK118" s="216"/>
      <c r="ASL118" s="216"/>
      <c r="ASM118" s="216"/>
      <c r="ASN118" s="216"/>
      <c r="ASO118" s="216"/>
      <c r="ASP118" s="216"/>
      <c r="ASQ118" s="216"/>
      <c r="ASR118" s="216"/>
      <c r="ASS118" s="216"/>
      <c r="AST118" s="216"/>
      <c r="ASU118" s="216"/>
      <c r="ASV118" s="216"/>
      <c r="ASW118" s="216"/>
      <c r="ASX118" s="216"/>
      <c r="ASY118" s="216"/>
      <c r="ASZ118" s="216"/>
      <c r="ATA118" s="216"/>
      <c r="ATB118" s="216"/>
      <c r="ATC118" s="216"/>
      <c r="ATD118" s="216"/>
      <c r="ATE118" s="216"/>
      <c r="ATF118" s="216"/>
      <c r="ATG118" s="216"/>
      <c r="ATH118" s="216"/>
      <c r="ATI118" s="216"/>
      <c r="ATJ118" s="216"/>
      <c r="ATK118" s="216"/>
      <c r="ATL118" s="216"/>
      <c r="ATM118" s="216"/>
      <c r="ATN118" s="216"/>
      <c r="ATO118" s="216"/>
      <c r="ATP118" s="216"/>
      <c r="ATQ118" s="216"/>
      <c r="ATR118" s="216"/>
      <c r="ATS118" s="216"/>
      <c r="ATT118" s="216"/>
      <c r="ATU118" s="216"/>
      <c r="ATV118" s="216"/>
      <c r="ATW118" s="216"/>
      <c r="ATX118" s="216"/>
      <c r="ATY118" s="216"/>
      <c r="ATZ118" s="216"/>
      <c r="AUA118" s="216"/>
      <c r="AUB118" s="216"/>
      <c r="AUC118" s="216"/>
      <c r="AUD118" s="216"/>
      <c r="AUE118" s="216"/>
      <c r="AUF118" s="216"/>
      <c r="AUG118" s="216"/>
      <c r="AUH118" s="216"/>
      <c r="AUI118" s="216"/>
      <c r="AUJ118" s="216"/>
      <c r="AUK118" s="216"/>
      <c r="AUL118" s="216"/>
      <c r="AUM118" s="216"/>
      <c r="AUN118" s="216"/>
      <c r="AUO118" s="216"/>
      <c r="AUP118" s="216"/>
      <c r="AUQ118" s="216"/>
      <c r="AUR118" s="216"/>
      <c r="AUS118" s="216"/>
      <c r="AUT118" s="216"/>
      <c r="AUU118" s="216"/>
      <c r="AUV118" s="216"/>
      <c r="AUW118" s="216"/>
      <c r="AUX118" s="216"/>
      <c r="AUY118" s="216"/>
      <c r="AUZ118" s="216"/>
      <c r="AVA118" s="216"/>
      <c r="AVB118" s="216"/>
      <c r="AVC118" s="216"/>
      <c r="AVD118" s="216"/>
      <c r="AVE118" s="216"/>
      <c r="AVF118" s="216"/>
      <c r="AVG118" s="216"/>
      <c r="AVH118" s="216"/>
      <c r="AVI118" s="216"/>
      <c r="AVJ118" s="216"/>
      <c r="AVK118" s="216"/>
      <c r="AVL118" s="216"/>
      <c r="AVM118" s="216"/>
      <c r="AVN118" s="216"/>
      <c r="AVO118" s="216"/>
      <c r="AVP118" s="216"/>
      <c r="AVQ118" s="216"/>
      <c r="AVR118" s="216"/>
      <c r="AVS118" s="216"/>
      <c r="AVT118" s="216"/>
      <c r="AVU118" s="216"/>
      <c r="AVV118" s="216"/>
      <c r="AVW118" s="216"/>
      <c r="AVX118" s="216"/>
      <c r="AVY118" s="216"/>
      <c r="AVZ118" s="216"/>
      <c r="AWA118" s="216"/>
      <c r="AWB118" s="216"/>
      <c r="AWC118" s="216"/>
      <c r="AWD118" s="216"/>
      <c r="AWE118" s="216"/>
      <c r="AWF118" s="216"/>
      <c r="AWG118" s="216"/>
      <c r="AWH118" s="216"/>
      <c r="AWI118" s="216"/>
      <c r="AWJ118" s="216"/>
      <c r="AWK118" s="216"/>
      <c r="AWL118" s="216"/>
      <c r="AWM118" s="216"/>
      <c r="AWN118" s="216"/>
      <c r="AWO118" s="216"/>
      <c r="AWP118" s="216"/>
      <c r="AWQ118" s="216"/>
      <c r="AWR118" s="216"/>
      <c r="AWS118" s="216"/>
      <c r="AWT118" s="216"/>
      <c r="AWU118" s="216"/>
      <c r="AWV118" s="216"/>
      <c r="AWW118" s="216"/>
      <c r="AWX118" s="216"/>
      <c r="AWY118" s="216"/>
      <c r="AWZ118" s="216"/>
      <c r="AXA118" s="216"/>
      <c r="AXB118" s="216"/>
      <c r="AXC118" s="216"/>
      <c r="AXD118" s="216"/>
      <c r="AXE118" s="216"/>
      <c r="AXF118" s="216"/>
      <c r="AXG118" s="216"/>
      <c r="AXH118" s="216"/>
      <c r="AXI118" s="216"/>
      <c r="AXJ118" s="216"/>
      <c r="AXK118" s="216"/>
      <c r="AXL118" s="216"/>
      <c r="AXM118" s="216"/>
      <c r="AXN118" s="216"/>
      <c r="AXO118" s="216"/>
      <c r="AXP118" s="216"/>
      <c r="AXQ118" s="216"/>
      <c r="AXR118" s="216"/>
      <c r="AXS118" s="216"/>
      <c r="AXT118" s="216"/>
      <c r="AXU118" s="216"/>
      <c r="AXV118" s="216"/>
      <c r="AXW118" s="216"/>
      <c r="AXX118" s="216"/>
      <c r="AXY118" s="216"/>
      <c r="AXZ118" s="216"/>
      <c r="AYA118" s="216"/>
      <c r="AYB118" s="216"/>
      <c r="AYC118" s="216"/>
      <c r="AYD118" s="216"/>
      <c r="AYE118" s="216"/>
      <c r="AYF118" s="216"/>
      <c r="AYG118" s="216"/>
      <c r="AYH118" s="216"/>
      <c r="AYI118" s="216"/>
      <c r="AYJ118" s="216"/>
      <c r="AYK118" s="216"/>
      <c r="AYL118" s="216"/>
      <c r="AYM118" s="216"/>
      <c r="AYN118" s="216"/>
      <c r="AYO118" s="216"/>
      <c r="AYP118" s="216"/>
      <c r="AYQ118" s="216"/>
      <c r="AYR118" s="216"/>
      <c r="AYS118" s="216"/>
      <c r="AYT118" s="216"/>
      <c r="AYU118" s="216"/>
      <c r="AYV118" s="216"/>
      <c r="AYW118" s="216"/>
      <c r="AYX118" s="216"/>
      <c r="AYY118" s="216"/>
      <c r="AYZ118" s="216"/>
      <c r="AZA118" s="216"/>
      <c r="AZB118" s="216"/>
      <c r="AZC118" s="216"/>
      <c r="AZD118" s="216"/>
      <c r="AZE118" s="216"/>
      <c r="AZF118" s="216"/>
      <c r="AZG118" s="216"/>
      <c r="AZH118" s="216"/>
      <c r="AZI118" s="216"/>
      <c r="AZJ118" s="216"/>
      <c r="AZK118" s="216"/>
      <c r="AZL118" s="216"/>
      <c r="AZM118" s="216"/>
      <c r="AZN118" s="216"/>
      <c r="AZO118" s="216"/>
      <c r="AZP118" s="216"/>
      <c r="AZQ118" s="216"/>
      <c r="AZR118" s="216"/>
      <c r="AZS118" s="216"/>
      <c r="AZT118" s="216"/>
      <c r="AZU118" s="216"/>
      <c r="AZV118" s="216"/>
      <c r="AZW118" s="216"/>
      <c r="AZX118" s="216"/>
      <c r="AZY118" s="216"/>
      <c r="AZZ118" s="216"/>
      <c r="BAA118" s="216"/>
      <c r="BAB118" s="216"/>
      <c r="BAC118" s="216"/>
      <c r="BAD118" s="216"/>
      <c r="BAE118" s="216"/>
      <c r="BAF118" s="216"/>
      <c r="BAG118" s="216"/>
      <c r="BAH118" s="216"/>
      <c r="BAI118" s="216"/>
      <c r="BAJ118" s="216"/>
      <c r="BAK118" s="216"/>
      <c r="BAL118" s="216"/>
      <c r="BAM118" s="216"/>
      <c r="BAN118" s="216"/>
      <c r="BAO118" s="216"/>
      <c r="BAP118" s="216"/>
      <c r="BAQ118" s="216"/>
      <c r="BAR118" s="216"/>
      <c r="BAS118" s="216"/>
      <c r="BAT118" s="216"/>
      <c r="BAU118" s="216"/>
      <c r="BAV118" s="216"/>
      <c r="BAW118" s="216"/>
      <c r="BAX118" s="216"/>
      <c r="BAY118" s="216"/>
      <c r="BAZ118" s="216"/>
      <c r="BBA118" s="216"/>
      <c r="BBB118" s="216"/>
      <c r="BBC118" s="216"/>
      <c r="BBD118" s="216"/>
      <c r="BBE118" s="216"/>
      <c r="BBF118" s="216"/>
      <c r="BBG118" s="216"/>
      <c r="BBH118" s="216"/>
      <c r="BBI118" s="216"/>
      <c r="BBJ118" s="216"/>
      <c r="BBK118" s="216"/>
      <c r="BBL118" s="216"/>
      <c r="BBM118" s="216"/>
      <c r="BBN118" s="216"/>
      <c r="BBO118" s="216"/>
      <c r="BBP118" s="216"/>
      <c r="BBQ118" s="216"/>
      <c r="BBR118" s="216"/>
      <c r="BBS118" s="216"/>
      <c r="BBT118" s="216"/>
      <c r="BBU118" s="216"/>
      <c r="BBV118" s="216"/>
      <c r="BBW118" s="216"/>
      <c r="BBX118" s="216"/>
      <c r="BBY118" s="216"/>
      <c r="BBZ118" s="216"/>
      <c r="BCA118" s="216"/>
      <c r="BCB118" s="216"/>
      <c r="BCC118" s="216"/>
      <c r="BCD118" s="216"/>
      <c r="BCE118" s="216"/>
      <c r="BCF118" s="216"/>
      <c r="BCG118" s="216"/>
      <c r="BCH118" s="216"/>
      <c r="BCI118" s="216"/>
      <c r="BCJ118" s="216"/>
      <c r="BCK118" s="216"/>
      <c r="BCL118" s="216"/>
      <c r="BCM118" s="216"/>
      <c r="BCN118" s="216"/>
      <c r="BCO118" s="216"/>
      <c r="BCP118" s="216"/>
      <c r="BCQ118" s="216"/>
      <c r="BCR118" s="216"/>
      <c r="BCS118" s="216"/>
      <c r="BCT118" s="216"/>
      <c r="BCU118" s="216"/>
      <c r="BCV118" s="216"/>
      <c r="BCW118" s="216"/>
      <c r="BCX118" s="216"/>
      <c r="BCY118" s="216"/>
      <c r="BCZ118" s="216"/>
      <c r="BDA118" s="216"/>
      <c r="BDB118" s="216"/>
      <c r="BDC118" s="216"/>
      <c r="BDD118" s="216"/>
      <c r="BDE118" s="216"/>
      <c r="BDF118" s="216"/>
      <c r="BDG118" s="216"/>
      <c r="BDH118" s="216"/>
      <c r="BDI118" s="216"/>
      <c r="BDJ118" s="216"/>
      <c r="BDK118" s="216"/>
      <c r="BDL118" s="216"/>
      <c r="BDM118" s="216"/>
      <c r="BDN118" s="216"/>
      <c r="BDO118" s="216"/>
      <c r="BDP118" s="216"/>
      <c r="BDQ118" s="216"/>
      <c r="BDR118" s="216"/>
      <c r="BDS118" s="216"/>
      <c r="BDT118" s="216"/>
      <c r="BDU118" s="216"/>
      <c r="BDV118" s="216"/>
      <c r="BDW118" s="216"/>
      <c r="BDX118" s="216"/>
      <c r="BDY118" s="216"/>
      <c r="BDZ118" s="216"/>
      <c r="BEA118" s="216"/>
      <c r="BEB118" s="216"/>
      <c r="BEC118" s="216"/>
      <c r="BED118" s="216"/>
      <c r="BEE118" s="216"/>
      <c r="BEF118" s="216"/>
      <c r="BEG118" s="216"/>
      <c r="BEH118" s="216"/>
      <c r="BEI118" s="216"/>
      <c r="BEJ118" s="216"/>
      <c r="BEK118" s="216"/>
      <c r="BEL118" s="216"/>
      <c r="BEM118" s="216"/>
      <c r="BEN118" s="216"/>
      <c r="BEO118" s="216"/>
      <c r="BEP118" s="216"/>
      <c r="BEQ118" s="216"/>
      <c r="BER118" s="216"/>
      <c r="BES118" s="216"/>
      <c r="BET118" s="216"/>
      <c r="BEU118" s="216"/>
      <c r="BEV118" s="216"/>
      <c r="BEW118" s="216"/>
      <c r="BEX118" s="216"/>
      <c r="BEY118" s="216"/>
      <c r="BEZ118" s="216"/>
      <c r="BFA118" s="216"/>
      <c r="BFB118" s="216"/>
      <c r="BFC118" s="216"/>
      <c r="BFD118" s="216"/>
      <c r="BFE118" s="216"/>
      <c r="BFF118" s="216"/>
      <c r="BFG118" s="216"/>
      <c r="BFH118" s="216"/>
      <c r="BFI118" s="216"/>
      <c r="BFJ118" s="216"/>
      <c r="BFK118" s="216"/>
      <c r="BFL118" s="216"/>
      <c r="BFM118" s="216"/>
      <c r="BFN118" s="216"/>
      <c r="BFO118" s="216"/>
      <c r="BFP118" s="216"/>
      <c r="BFQ118" s="216"/>
      <c r="BFR118" s="216"/>
      <c r="BFS118" s="216"/>
      <c r="BFT118" s="216"/>
      <c r="BFU118" s="216"/>
      <c r="BFV118" s="216"/>
      <c r="BFW118" s="216"/>
      <c r="BFX118" s="216"/>
      <c r="BFY118" s="216"/>
      <c r="BFZ118" s="216"/>
      <c r="BGA118" s="216"/>
      <c r="BGB118" s="216"/>
      <c r="BGC118" s="216"/>
      <c r="BGD118" s="216"/>
      <c r="BGE118" s="216"/>
      <c r="BGF118" s="216"/>
      <c r="BGG118" s="216"/>
      <c r="BGH118" s="216"/>
      <c r="BGI118" s="216"/>
      <c r="BGJ118" s="216"/>
      <c r="BGK118" s="216"/>
      <c r="BGL118" s="216"/>
      <c r="BGM118" s="216"/>
      <c r="BGN118" s="216"/>
      <c r="BGO118" s="216"/>
      <c r="BGP118" s="216"/>
      <c r="BGQ118" s="216"/>
      <c r="BGR118" s="216"/>
      <c r="BGS118" s="216"/>
      <c r="BGT118" s="216"/>
      <c r="BGU118" s="216"/>
      <c r="BGV118" s="216"/>
      <c r="BGW118" s="216"/>
      <c r="BGX118" s="216"/>
      <c r="BGY118" s="216"/>
      <c r="BGZ118" s="216"/>
      <c r="BHA118" s="216"/>
      <c r="BHB118" s="216"/>
      <c r="BHC118" s="216"/>
      <c r="BHD118" s="216"/>
      <c r="BHE118" s="216"/>
      <c r="BHF118" s="216"/>
      <c r="BHG118" s="216"/>
      <c r="BHH118" s="216"/>
      <c r="BHI118" s="216"/>
      <c r="BHJ118" s="216"/>
      <c r="BHK118" s="216"/>
      <c r="BHL118" s="216"/>
      <c r="BHM118" s="216"/>
      <c r="BHN118" s="216"/>
      <c r="BHO118" s="216"/>
      <c r="BHP118" s="216"/>
      <c r="BHQ118" s="216"/>
      <c r="BHR118" s="216"/>
      <c r="BHS118" s="216"/>
      <c r="BHT118" s="216"/>
      <c r="BHU118" s="216"/>
      <c r="BHV118" s="216"/>
      <c r="BHW118" s="216"/>
      <c r="BHX118" s="216"/>
      <c r="BHY118" s="216"/>
      <c r="BHZ118" s="216"/>
      <c r="BIA118" s="216"/>
      <c r="BIB118" s="216"/>
      <c r="BIC118" s="216"/>
      <c r="BID118" s="216"/>
      <c r="BIE118" s="216"/>
      <c r="BIF118" s="216"/>
      <c r="BIG118" s="216"/>
      <c r="BIH118" s="216"/>
      <c r="BII118" s="216"/>
      <c r="BIJ118" s="216"/>
      <c r="BIK118" s="216"/>
      <c r="BIL118" s="216"/>
      <c r="BIM118" s="216"/>
      <c r="BIN118" s="216"/>
      <c r="BIO118" s="216"/>
      <c r="BIP118" s="216"/>
      <c r="BIQ118" s="216"/>
      <c r="BIR118" s="216"/>
      <c r="BIS118" s="216"/>
      <c r="BIT118" s="216"/>
      <c r="BIU118" s="216"/>
      <c r="BIV118" s="216"/>
      <c r="BIW118" s="216"/>
      <c r="BIX118" s="216"/>
      <c r="BIY118" s="216"/>
      <c r="BIZ118" s="216"/>
      <c r="BJA118" s="216"/>
      <c r="BJB118" s="216"/>
      <c r="BJC118" s="216"/>
      <c r="BJD118" s="216"/>
      <c r="BJE118" s="216"/>
      <c r="BJF118" s="216"/>
      <c r="BJG118" s="216"/>
      <c r="BJH118" s="216"/>
      <c r="BJI118" s="216"/>
      <c r="BJJ118" s="216"/>
      <c r="BJK118" s="216"/>
      <c r="BJL118" s="216"/>
      <c r="BJM118" s="216"/>
      <c r="BJN118" s="216"/>
      <c r="BJO118" s="216"/>
      <c r="BJP118" s="216"/>
      <c r="BJQ118" s="216"/>
      <c r="BJR118" s="216"/>
      <c r="BJS118" s="216"/>
      <c r="BJT118" s="216"/>
      <c r="BJU118" s="216"/>
      <c r="BJV118" s="216"/>
      <c r="BJW118" s="216"/>
      <c r="BJX118" s="216"/>
      <c r="BJY118" s="216"/>
      <c r="BJZ118" s="216"/>
      <c r="BKA118" s="216"/>
      <c r="BKB118" s="216"/>
      <c r="BKC118" s="216"/>
      <c r="BKD118" s="216"/>
      <c r="BKE118" s="216"/>
      <c r="BKF118" s="216"/>
      <c r="BKG118" s="216"/>
      <c r="BKH118" s="216"/>
      <c r="BKI118" s="216"/>
      <c r="BKJ118" s="216"/>
      <c r="BKK118" s="216"/>
      <c r="BKL118" s="216"/>
      <c r="BKM118" s="216"/>
      <c r="BKN118" s="216"/>
      <c r="BKO118" s="216"/>
      <c r="BKP118" s="216"/>
      <c r="BKQ118" s="216"/>
      <c r="BKR118" s="216"/>
      <c r="BKS118" s="216"/>
      <c r="BKT118" s="216"/>
      <c r="BKU118" s="216"/>
      <c r="BKV118" s="216"/>
      <c r="BKW118" s="216"/>
      <c r="BKX118" s="216"/>
      <c r="BKY118" s="216"/>
      <c r="BKZ118" s="216"/>
      <c r="BLA118" s="216"/>
      <c r="BLB118" s="216"/>
      <c r="BLC118" s="216"/>
      <c r="BLD118" s="216"/>
      <c r="BLE118" s="216"/>
      <c r="BLF118" s="216"/>
      <c r="BLG118" s="216"/>
      <c r="BLH118" s="216"/>
      <c r="BLI118" s="216"/>
      <c r="BLJ118" s="216"/>
      <c r="BLK118" s="216"/>
      <c r="BLL118" s="216"/>
      <c r="BLM118" s="216"/>
      <c r="BLN118" s="216"/>
      <c r="BLO118" s="216"/>
      <c r="BLP118" s="216"/>
      <c r="BLQ118" s="216"/>
      <c r="BLR118" s="216"/>
      <c r="BLS118" s="216"/>
      <c r="BLT118" s="216"/>
      <c r="BLU118" s="216"/>
      <c r="BLV118" s="216"/>
      <c r="BLW118" s="216"/>
      <c r="BLX118" s="216"/>
      <c r="BLY118" s="216"/>
      <c r="BLZ118" s="216"/>
      <c r="BMA118" s="216"/>
      <c r="BMB118" s="216"/>
      <c r="BMC118" s="216"/>
      <c r="BMD118" s="216"/>
      <c r="BME118" s="216"/>
      <c r="BMF118" s="216"/>
      <c r="BMG118" s="216"/>
      <c r="BMH118" s="216"/>
      <c r="BMI118" s="216"/>
      <c r="BMJ118" s="216"/>
      <c r="BMK118" s="216"/>
      <c r="BML118" s="216"/>
      <c r="BMM118" s="216"/>
      <c r="BMN118" s="216"/>
      <c r="BMO118" s="216"/>
      <c r="BMP118" s="216"/>
      <c r="BMQ118" s="216"/>
      <c r="BMR118" s="216"/>
      <c r="BMS118" s="216"/>
      <c r="BMT118" s="216"/>
      <c r="BMU118" s="216"/>
      <c r="BMV118" s="216"/>
      <c r="BMW118" s="216"/>
      <c r="BMX118" s="216"/>
      <c r="BMY118" s="216"/>
      <c r="BMZ118" s="216"/>
      <c r="BNA118" s="216"/>
      <c r="BNB118" s="216"/>
      <c r="BNC118" s="216"/>
      <c r="BND118" s="216"/>
      <c r="BNE118" s="216"/>
      <c r="BNF118" s="216"/>
      <c r="BNG118" s="216"/>
      <c r="BNH118" s="216"/>
      <c r="BNI118" s="216"/>
      <c r="BNJ118" s="216"/>
      <c r="BNK118" s="216"/>
      <c r="BNL118" s="216"/>
      <c r="BNM118" s="216"/>
      <c r="BNN118" s="216"/>
      <c r="BNO118" s="216"/>
      <c r="BNP118" s="216"/>
      <c r="BNQ118" s="216"/>
      <c r="BNR118" s="216"/>
      <c r="BNS118" s="216"/>
      <c r="BNT118" s="216"/>
      <c r="BNU118" s="216"/>
      <c r="BNV118" s="216"/>
      <c r="BNW118" s="216"/>
      <c r="BNX118" s="216"/>
      <c r="BNY118" s="216"/>
      <c r="BNZ118" s="216"/>
      <c r="BOA118" s="216"/>
      <c r="BOB118" s="216"/>
      <c r="BOC118" s="216"/>
      <c r="BOD118" s="216"/>
      <c r="BOE118" s="216"/>
      <c r="BOF118" s="216"/>
      <c r="BOG118" s="216"/>
      <c r="BOH118" s="216"/>
      <c r="BOI118" s="216"/>
      <c r="BOJ118" s="216"/>
      <c r="BOK118" s="216"/>
      <c r="BOL118" s="216"/>
      <c r="BOM118" s="216"/>
      <c r="BON118" s="216"/>
      <c r="BOO118" s="216"/>
      <c r="BOP118" s="216"/>
      <c r="BOQ118" s="216"/>
      <c r="BOR118" s="216"/>
      <c r="BOS118" s="216"/>
      <c r="BOT118" s="216"/>
      <c r="BOU118" s="216"/>
      <c r="BOV118" s="216"/>
      <c r="BOW118" s="216"/>
      <c r="BOX118" s="216"/>
      <c r="BOY118" s="216"/>
      <c r="BOZ118" s="216"/>
      <c r="BPA118" s="216"/>
      <c r="BPB118" s="216"/>
      <c r="BPC118" s="216"/>
      <c r="BPD118" s="216"/>
      <c r="BPE118" s="216"/>
      <c r="BPF118" s="216"/>
      <c r="BPG118" s="216"/>
      <c r="BPH118" s="216"/>
      <c r="BPI118" s="216"/>
      <c r="BPJ118" s="216"/>
      <c r="BPK118" s="216"/>
      <c r="BPL118" s="216"/>
      <c r="BPM118" s="216"/>
      <c r="BPN118" s="216"/>
      <c r="BPO118" s="216"/>
      <c r="BPP118" s="216"/>
      <c r="BPQ118" s="216"/>
      <c r="BPR118" s="216"/>
      <c r="BPS118" s="216"/>
      <c r="BPT118" s="216"/>
      <c r="BPU118" s="216"/>
      <c r="BPV118" s="216"/>
      <c r="BPW118" s="216"/>
      <c r="BPX118" s="216"/>
      <c r="BPY118" s="216"/>
      <c r="BPZ118" s="216"/>
      <c r="BQA118" s="216"/>
      <c r="BQB118" s="216"/>
      <c r="BQC118" s="216"/>
      <c r="BQD118" s="216"/>
      <c r="BQE118" s="216"/>
      <c r="BQF118" s="216"/>
      <c r="BQG118" s="216"/>
      <c r="BQH118" s="216"/>
      <c r="BQI118" s="216"/>
      <c r="BQJ118" s="216"/>
      <c r="BQK118" s="216"/>
      <c r="BQL118" s="216"/>
      <c r="BQM118" s="216"/>
      <c r="BQN118" s="216"/>
      <c r="BQO118" s="216"/>
      <c r="BQP118" s="216"/>
      <c r="BQQ118" s="216"/>
      <c r="BQR118" s="216"/>
      <c r="BQS118" s="216"/>
      <c r="BQT118" s="216"/>
      <c r="BQU118" s="216"/>
      <c r="BQV118" s="216"/>
      <c r="BQW118" s="216"/>
      <c r="BQX118" s="216"/>
      <c r="BQY118" s="216"/>
      <c r="BQZ118" s="216"/>
      <c r="BRA118" s="216"/>
      <c r="BRB118" s="216"/>
      <c r="BRC118" s="216"/>
      <c r="BRD118" s="216"/>
      <c r="BRE118" s="216"/>
      <c r="BRF118" s="216"/>
      <c r="BRG118" s="216"/>
      <c r="BRH118" s="216"/>
      <c r="BRI118" s="216"/>
      <c r="BRJ118" s="216"/>
      <c r="BRK118" s="216"/>
      <c r="BRL118" s="216"/>
      <c r="BRM118" s="216"/>
      <c r="BRN118" s="216"/>
      <c r="BRO118" s="216"/>
      <c r="BRP118" s="216"/>
      <c r="BRQ118" s="216"/>
      <c r="BRR118" s="216"/>
      <c r="BRS118" s="216"/>
      <c r="BRT118" s="216"/>
      <c r="BRU118" s="216"/>
      <c r="BRV118" s="216"/>
      <c r="BRW118" s="216"/>
      <c r="BRX118" s="216"/>
      <c r="BRY118" s="216"/>
      <c r="BRZ118" s="216"/>
      <c r="BSA118" s="216"/>
      <c r="BSB118" s="216"/>
      <c r="BSC118" s="216"/>
      <c r="BSD118" s="216"/>
      <c r="BSE118" s="216"/>
      <c r="BSF118" s="216"/>
      <c r="BSG118" s="216"/>
      <c r="BSH118" s="216"/>
      <c r="BSI118" s="216"/>
      <c r="BSJ118" s="216"/>
      <c r="BSK118" s="216"/>
      <c r="BSL118" s="216"/>
      <c r="BSM118" s="216"/>
      <c r="BSN118" s="216"/>
      <c r="BSO118" s="216"/>
      <c r="BSP118" s="216"/>
      <c r="BSQ118" s="216"/>
      <c r="BSR118" s="216"/>
      <c r="BSS118" s="216"/>
      <c r="BST118" s="216"/>
      <c r="BSU118" s="216"/>
      <c r="BSV118" s="216"/>
      <c r="BSW118" s="216"/>
      <c r="BSX118" s="216"/>
      <c r="BSY118" s="216"/>
      <c r="BSZ118" s="216"/>
      <c r="BTA118" s="216"/>
      <c r="BTB118" s="216"/>
      <c r="BTC118" s="216"/>
      <c r="BTD118" s="216"/>
      <c r="BTE118" s="216"/>
      <c r="BTF118" s="216"/>
      <c r="BTG118" s="216"/>
      <c r="BTH118" s="216"/>
      <c r="BTI118" s="216"/>
      <c r="BTJ118" s="216"/>
      <c r="BTK118" s="216"/>
      <c r="BTL118" s="216"/>
      <c r="BTM118" s="216"/>
      <c r="BTN118" s="216"/>
      <c r="BTO118" s="216"/>
      <c r="BTP118" s="216"/>
      <c r="BTQ118" s="216"/>
      <c r="BTR118" s="216"/>
      <c r="BTS118" s="216"/>
      <c r="BTT118" s="216"/>
      <c r="BTU118" s="216"/>
      <c r="BTV118" s="216"/>
      <c r="BTW118" s="216"/>
      <c r="BTX118" s="216"/>
      <c r="BTY118" s="216"/>
      <c r="BTZ118" s="216"/>
      <c r="BUA118" s="216"/>
      <c r="BUB118" s="216"/>
      <c r="BUC118" s="216"/>
      <c r="BUD118" s="216"/>
      <c r="BUE118" s="216"/>
      <c r="BUF118" s="216"/>
      <c r="BUG118" s="216"/>
      <c r="BUH118" s="216"/>
      <c r="BUI118" s="216"/>
      <c r="BUJ118" s="216"/>
      <c r="BUK118" s="216"/>
      <c r="BUL118" s="216"/>
      <c r="BUM118" s="216"/>
      <c r="BUN118" s="216"/>
      <c r="BUO118" s="216"/>
      <c r="BUP118" s="216"/>
      <c r="BUQ118" s="216"/>
      <c r="BUR118" s="216"/>
      <c r="BUS118" s="216"/>
      <c r="BUT118" s="216"/>
      <c r="BUU118" s="216"/>
      <c r="BUV118" s="216"/>
      <c r="BUW118" s="216"/>
      <c r="BUX118" s="216"/>
      <c r="BUY118" s="216"/>
      <c r="BUZ118" s="216"/>
      <c r="BVA118" s="216"/>
      <c r="BVB118" s="216"/>
      <c r="BVC118" s="216"/>
      <c r="BVD118" s="216"/>
      <c r="BVE118" s="216"/>
      <c r="BVF118" s="216"/>
      <c r="BVG118" s="216"/>
      <c r="BVH118" s="216"/>
      <c r="BVI118" s="216"/>
      <c r="BVJ118" s="216"/>
      <c r="BVK118" s="216"/>
      <c r="BVL118" s="216"/>
      <c r="BVM118" s="216"/>
      <c r="BVN118" s="216"/>
      <c r="BVO118" s="216"/>
      <c r="BVP118" s="216"/>
      <c r="BVQ118" s="216"/>
      <c r="BVR118" s="216"/>
      <c r="BVS118" s="216"/>
      <c r="BVT118" s="216"/>
      <c r="BVU118" s="216"/>
      <c r="BVV118" s="216"/>
      <c r="BVW118" s="216"/>
      <c r="BVX118" s="216"/>
      <c r="BVY118" s="216"/>
      <c r="BVZ118" s="216"/>
      <c r="BWA118" s="216"/>
      <c r="BWB118" s="216"/>
      <c r="BWC118" s="216"/>
      <c r="BWD118" s="216"/>
      <c r="BWE118" s="216"/>
      <c r="BWF118" s="216"/>
      <c r="BWG118" s="216"/>
      <c r="BWH118" s="216"/>
      <c r="BWI118" s="216"/>
      <c r="BWJ118" s="216"/>
      <c r="BWK118" s="216"/>
      <c r="BWL118" s="216"/>
      <c r="BWM118" s="216"/>
      <c r="BWN118" s="216"/>
      <c r="BWO118" s="216"/>
      <c r="BWP118" s="216"/>
      <c r="BWQ118" s="216"/>
      <c r="BWR118" s="216"/>
      <c r="BWS118" s="216"/>
      <c r="BWT118" s="216"/>
      <c r="BWU118" s="216"/>
      <c r="BWV118" s="216"/>
      <c r="BWW118" s="216"/>
      <c r="BWX118" s="216"/>
      <c r="BWY118" s="216"/>
      <c r="BWZ118" s="216"/>
      <c r="BXA118" s="216"/>
      <c r="BXB118" s="216"/>
      <c r="BXC118" s="216"/>
      <c r="BXD118" s="216"/>
      <c r="BXE118" s="216"/>
      <c r="BXF118" s="216"/>
      <c r="BXG118" s="216"/>
      <c r="BXH118" s="216"/>
      <c r="BXI118" s="216"/>
      <c r="BXJ118" s="216"/>
      <c r="BXK118" s="216"/>
      <c r="BXL118" s="216"/>
      <c r="BXM118" s="216"/>
      <c r="BXN118" s="216"/>
      <c r="BXO118" s="216"/>
      <c r="BXP118" s="216"/>
      <c r="BXQ118" s="216"/>
      <c r="BXR118" s="216"/>
      <c r="BXS118" s="216"/>
      <c r="BXT118" s="216"/>
      <c r="BXU118" s="216"/>
      <c r="BXV118" s="216"/>
      <c r="BXW118" s="216"/>
      <c r="BXX118" s="216"/>
      <c r="BXY118" s="216"/>
      <c r="BXZ118" s="216"/>
      <c r="BYA118" s="216"/>
      <c r="BYB118" s="216"/>
      <c r="BYC118" s="216"/>
      <c r="BYD118" s="216"/>
      <c r="BYE118" s="216"/>
      <c r="BYF118" s="216"/>
      <c r="BYG118" s="216"/>
      <c r="BYH118" s="216"/>
      <c r="BYI118" s="216"/>
      <c r="BYJ118" s="216"/>
      <c r="BYK118" s="216"/>
      <c r="BYL118" s="216"/>
      <c r="BYM118" s="216"/>
      <c r="BYN118" s="216"/>
      <c r="BYO118" s="216"/>
      <c r="BYP118" s="216"/>
      <c r="BYQ118" s="216"/>
      <c r="BYR118" s="216"/>
      <c r="BYS118" s="216"/>
      <c r="BYT118" s="216"/>
      <c r="BYU118" s="216"/>
      <c r="BYV118" s="216"/>
      <c r="BYW118" s="216"/>
      <c r="BYX118" s="216"/>
      <c r="BYY118" s="216"/>
      <c r="BYZ118" s="216"/>
      <c r="BZA118" s="216"/>
      <c r="BZB118" s="216"/>
      <c r="BZC118" s="216"/>
      <c r="BZD118" s="216"/>
      <c r="BZE118" s="216"/>
      <c r="BZF118" s="216"/>
      <c r="BZG118" s="216"/>
      <c r="BZH118" s="216"/>
      <c r="BZI118" s="216"/>
      <c r="BZJ118" s="216"/>
      <c r="BZK118" s="216"/>
      <c r="BZL118" s="216"/>
      <c r="BZM118" s="216"/>
      <c r="BZN118" s="216"/>
      <c r="BZO118" s="216"/>
      <c r="BZP118" s="216"/>
      <c r="BZQ118" s="216"/>
      <c r="BZR118" s="216"/>
      <c r="BZS118" s="216"/>
      <c r="BZT118" s="216"/>
      <c r="BZU118" s="216"/>
      <c r="BZV118" s="216"/>
      <c r="BZW118" s="216"/>
      <c r="BZX118" s="216"/>
      <c r="BZY118" s="216"/>
      <c r="BZZ118" s="216"/>
      <c r="CAA118" s="216"/>
      <c r="CAB118" s="216"/>
      <c r="CAC118" s="216"/>
      <c r="CAD118" s="216"/>
      <c r="CAE118" s="216"/>
      <c r="CAF118" s="216"/>
      <c r="CAG118" s="216"/>
      <c r="CAH118" s="216"/>
      <c r="CAI118" s="216"/>
      <c r="CAJ118" s="216"/>
      <c r="CAK118" s="216"/>
      <c r="CAL118" s="216"/>
      <c r="CAM118" s="216"/>
      <c r="CAN118" s="216"/>
      <c r="CAO118" s="216"/>
      <c r="CAP118" s="216"/>
      <c r="CAQ118" s="216"/>
      <c r="CAR118" s="216"/>
      <c r="CAS118" s="216"/>
      <c r="CAT118" s="216"/>
      <c r="CAU118" s="216"/>
      <c r="CAV118" s="216"/>
      <c r="CAW118" s="216"/>
      <c r="CAX118" s="216"/>
      <c r="CAY118" s="216"/>
      <c r="CAZ118" s="216"/>
      <c r="CBA118" s="216"/>
      <c r="CBB118" s="216"/>
      <c r="CBC118" s="216"/>
      <c r="CBD118" s="216"/>
      <c r="CBE118" s="216"/>
      <c r="CBF118" s="216"/>
      <c r="CBG118" s="216"/>
      <c r="CBH118" s="216"/>
      <c r="CBI118" s="216"/>
      <c r="CBJ118" s="216"/>
      <c r="CBK118" s="216"/>
      <c r="CBL118" s="216"/>
      <c r="CBM118" s="216"/>
      <c r="CBN118" s="216"/>
      <c r="CBO118" s="216"/>
      <c r="CBP118" s="216"/>
      <c r="CBQ118" s="216"/>
      <c r="CBR118" s="216"/>
      <c r="CBS118" s="216"/>
      <c r="CBT118" s="216"/>
      <c r="CBU118" s="216"/>
      <c r="CBV118" s="216"/>
      <c r="CBW118" s="216"/>
      <c r="CBX118" s="216"/>
      <c r="CBY118" s="216"/>
      <c r="CBZ118" s="216"/>
      <c r="CCA118" s="216"/>
      <c r="CCB118" s="216"/>
      <c r="CCC118" s="216"/>
      <c r="CCD118" s="216"/>
      <c r="CCE118" s="216"/>
      <c r="CCF118" s="216"/>
      <c r="CCG118" s="216"/>
      <c r="CCH118" s="216"/>
      <c r="CCI118" s="216"/>
      <c r="CCJ118" s="216"/>
      <c r="CCK118" s="216"/>
      <c r="CCL118" s="216"/>
      <c r="CCM118" s="216"/>
      <c r="CCN118" s="216"/>
      <c r="CCO118" s="216"/>
      <c r="CCP118" s="216"/>
      <c r="CCQ118" s="216"/>
      <c r="CCR118" s="216"/>
      <c r="CCS118" s="216"/>
      <c r="CCT118" s="216"/>
      <c r="CCU118" s="216"/>
      <c r="CCV118" s="216"/>
      <c r="CCW118" s="216"/>
      <c r="CCX118" s="216"/>
      <c r="CCY118" s="216"/>
      <c r="CCZ118" s="216"/>
      <c r="CDA118" s="216"/>
      <c r="CDB118" s="216"/>
      <c r="CDC118" s="216"/>
      <c r="CDD118" s="216"/>
      <c r="CDE118" s="216"/>
      <c r="CDF118" s="216"/>
      <c r="CDG118" s="216"/>
      <c r="CDH118" s="216"/>
      <c r="CDI118" s="216"/>
      <c r="CDJ118" s="216"/>
      <c r="CDK118" s="216"/>
      <c r="CDL118" s="216"/>
      <c r="CDM118" s="216"/>
      <c r="CDN118" s="216"/>
      <c r="CDO118" s="216"/>
      <c r="CDP118" s="216"/>
      <c r="CDQ118" s="216"/>
      <c r="CDR118" s="216"/>
      <c r="CDS118" s="216"/>
      <c r="CDT118" s="216"/>
      <c r="CDU118" s="216"/>
      <c r="CDV118" s="216"/>
      <c r="CDW118" s="216"/>
      <c r="CDX118" s="216"/>
      <c r="CDY118" s="216"/>
      <c r="CDZ118" s="216"/>
      <c r="CEA118" s="216"/>
      <c r="CEB118" s="216"/>
      <c r="CEC118" s="216"/>
      <c r="CED118" s="216"/>
      <c r="CEE118" s="216"/>
      <c r="CEF118" s="216"/>
      <c r="CEG118" s="216"/>
      <c r="CEH118" s="216"/>
      <c r="CEI118" s="216"/>
      <c r="CEJ118" s="216"/>
      <c r="CEK118" s="216"/>
      <c r="CEL118" s="216"/>
      <c r="CEM118" s="216"/>
      <c r="CEN118" s="216"/>
      <c r="CEO118" s="216"/>
      <c r="CEP118" s="216"/>
      <c r="CEQ118" s="216"/>
      <c r="CER118" s="216"/>
      <c r="CES118" s="216"/>
      <c r="CET118" s="216"/>
      <c r="CEU118" s="216"/>
      <c r="CEV118" s="216"/>
      <c r="CEW118" s="216"/>
      <c r="CEX118" s="216"/>
      <c r="CEY118" s="216"/>
      <c r="CEZ118" s="216"/>
      <c r="CFA118" s="216"/>
      <c r="CFB118" s="216"/>
      <c r="CFC118" s="216"/>
      <c r="CFD118" s="216"/>
      <c r="CFE118" s="216"/>
      <c r="CFF118" s="216"/>
      <c r="CFG118" s="216"/>
      <c r="CFH118" s="216"/>
      <c r="CFI118" s="216"/>
      <c r="CFJ118" s="216"/>
      <c r="CFK118" s="216"/>
      <c r="CFL118" s="216"/>
      <c r="CFM118" s="216"/>
      <c r="CFN118" s="216"/>
      <c r="CFO118" s="216"/>
      <c r="CFP118" s="216"/>
      <c r="CFQ118" s="216"/>
      <c r="CFR118" s="216"/>
      <c r="CFS118" s="216"/>
      <c r="CFT118" s="216"/>
      <c r="CFU118" s="216"/>
      <c r="CFV118" s="216"/>
      <c r="CFW118" s="216"/>
      <c r="CFX118" s="216"/>
      <c r="CFY118" s="216"/>
      <c r="CFZ118" s="216"/>
      <c r="CGA118" s="216"/>
      <c r="CGB118" s="216"/>
      <c r="CGC118" s="216"/>
      <c r="CGD118" s="216"/>
      <c r="CGE118" s="216"/>
      <c r="CGF118" s="216"/>
      <c r="CGG118" s="216"/>
      <c r="CGH118" s="216"/>
      <c r="CGI118" s="216"/>
      <c r="CGJ118" s="216"/>
      <c r="CGK118" s="216"/>
      <c r="CGL118" s="216"/>
      <c r="CGM118" s="216"/>
      <c r="CGN118" s="216"/>
      <c r="CGO118" s="216"/>
      <c r="CGP118" s="216"/>
      <c r="CGQ118" s="216"/>
      <c r="CGR118" s="216"/>
      <c r="CGS118" s="216"/>
      <c r="CGT118" s="216"/>
      <c r="CGU118" s="216"/>
      <c r="CGV118" s="216"/>
      <c r="CGW118" s="216"/>
      <c r="CGX118" s="216"/>
      <c r="CGY118" s="216"/>
      <c r="CGZ118" s="216"/>
      <c r="CHA118" s="216"/>
      <c r="CHB118" s="216"/>
      <c r="CHC118" s="216"/>
      <c r="CHD118" s="216"/>
      <c r="CHE118" s="216"/>
      <c r="CHF118" s="216"/>
      <c r="CHG118" s="216"/>
      <c r="CHH118" s="216"/>
      <c r="CHI118" s="216"/>
      <c r="CHJ118" s="216"/>
      <c r="CHK118" s="216"/>
      <c r="CHL118" s="216"/>
      <c r="CHM118" s="216"/>
      <c r="CHN118" s="216"/>
      <c r="CHO118" s="216"/>
      <c r="CHP118" s="216"/>
      <c r="CHQ118" s="216"/>
      <c r="CHR118" s="216"/>
      <c r="CHS118" s="216"/>
      <c r="CHT118" s="216"/>
      <c r="CHU118" s="216"/>
      <c r="CHV118" s="216"/>
      <c r="CHW118" s="216"/>
      <c r="CHX118" s="216"/>
      <c r="CHY118" s="216"/>
      <c r="CHZ118" s="216"/>
      <c r="CIA118" s="216"/>
      <c r="CIB118" s="216"/>
      <c r="CIC118" s="216"/>
      <c r="CID118" s="216"/>
      <c r="CIE118" s="216"/>
      <c r="CIF118" s="216"/>
      <c r="CIG118" s="216"/>
      <c r="CIH118" s="216"/>
      <c r="CII118" s="216"/>
      <c r="CIJ118" s="216"/>
      <c r="CIK118" s="216"/>
      <c r="CIL118" s="216"/>
      <c r="CIM118" s="216"/>
      <c r="CIN118" s="216"/>
      <c r="CIO118" s="216"/>
      <c r="CIP118" s="216"/>
      <c r="CIQ118" s="216"/>
      <c r="CIR118" s="216"/>
      <c r="CIS118" s="216"/>
      <c r="CIT118" s="216"/>
      <c r="CIU118" s="216"/>
      <c r="CIV118" s="216"/>
      <c r="CIW118" s="216"/>
      <c r="CIX118" s="216"/>
      <c r="CIY118" s="216"/>
      <c r="CIZ118" s="216"/>
      <c r="CJA118" s="216"/>
      <c r="CJB118" s="216"/>
      <c r="CJC118" s="216"/>
      <c r="CJD118" s="216"/>
      <c r="CJE118" s="216"/>
      <c r="CJF118" s="216"/>
      <c r="CJG118" s="216"/>
      <c r="CJH118" s="216"/>
      <c r="CJI118" s="216"/>
      <c r="CJJ118" s="216"/>
      <c r="CJK118" s="216"/>
      <c r="CJL118" s="216"/>
      <c r="CJM118" s="216"/>
      <c r="CJN118" s="216"/>
      <c r="CJO118" s="216"/>
      <c r="CJP118" s="216"/>
      <c r="CJQ118" s="216"/>
      <c r="CJR118" s="216"/>
      <c r="CJS118" s="216"/>
      <c r="CJT118" s="216"/>
      <c r="CJU118" s="216"/>
      <c r="CJV118" s="216"/>
      <c r="CJW118" s="216"/>
      <c r="CJX118" s="216"/>
      <c r="CJY118" s="216"/>
      <c r="CJZ118" s="216"/>
      <c r="CKA118" s="216"/>
      <c r="CKB118" s="216"/>
      <c r="CKC118" s="216"/>
      <c r="CKD118" s="216"/>
      <c r="CKE118" s="216"/>
      <c r="CKF118" s="216"/>
      <c r="CKG118" s="216"/>
      <c r="CKH118" s="216"/>
      <c r="CKI118" s="216"/>
      <c r="CKJ118" s="216"/>
      <c r="CKK118" s="216"/>
      <c r="CKL118" s="216"/>
      <c r="CKM118" s="216"/>
      <c r="CKN118" s="216"/>
      <c r="CKO118" s="216"/>
      <c r="CKP118" s="216"/>
      <c r="CKQ118" s="216"/>
      <c r="CKR118" s="216"/>
      <c r="CKS118" s="216"/>
      <c r="CKT118" s="216"/>
      <c r="CKU118" s="216"/>
      <c r="CKV118" s="216"/>
      <c r="CKW118" s="216"/>
      <c r="CKX118" s="216"/>
      <c r="CKY118" s="216"/>
      <c r="CKZ118" s="216"/>
      <c r="CLA118" s="216"/>
      <c r="CLB118" s="216"/>
      <c r="CLC118" s="216"/>
      <c r="CLD118" s="216"/>
      <c r="CLE118" s="216"/>
      <c r="CLF118" s="216"/>
      <c r="CLG118" s="216"/>
      <c r="CLH118" s="216"/>
      <c r="CLI118" s="216"/>
      <c r="CLJ118" s="216"/>
      <c r="CLK118" s="216"/>
      <c r="CLL118" s="216"/>
      <c r="CLM118" s="216"/>
      <c r="CLN118" s="216"/>
      <c r="CLO118" s="216"/>
      <c r="CLP118" s="216"/>
      <c r="CLQ118" s="216"/>
      <c r="CLR118" s="216"/>
      <c r="CLS118" s="216"/>
      <c r="CLT118" s="216"/>
      <c r="CLU118" s="216"/>
      <c r="CLV118" s="216"/>
      <c r="CLW118" s="216"/>
      <c r="CLX118" s="216"/>
      <c r="CLY118" s="216"/>
      <c r="CLZ118" s="216"/>
      <c r="CMA118" s="216"/>
      <c r="CMB118" s="216"/>
      <c r="CMC118" s="216"/>
      <c r="CMD118" s="216"/>
      <c r="CME118" s="216"/>
      <c r="CMF118" s="216"/>
      <c r="CMG118" s="216"/>
      <c r="CMH118" s="216"/>
      <c r="CMI118" s="216"/>
      <c r="CMJ118" s="216"/>
      <c r="CMK118" s="216"/>
      <c r="CML118" s="216"/>
      <c r="CMM118" s="216"/>
      <c r="CMN118" s="216"/>
      <c r="CMO118" s="216"/>
      <c r="CMP118" s="216"/>
      <c r="CMQ118" s="216"/>
      <c r="CMR118" s="216"/>
      <c r="CMS118" s="216"/>
      <c r="CMT118" s="216"/>
      <c r="CMU118" s="216"/>
      <c r="CMV118" s="216"/>
      <c r="CMW118" s="216"/>
      <c r="CMX118" s="216"/>
      <c r="CMY118" s="216"/>
      <c r="CMZ118" s="216"/>
      <c r="CNA118" s="216"/>
      <c r="CNB118" s="216"/>
      <c r="CNC118" s="216"/>
      <c r="CND118" s="216"/>
      <c r="CNE118" s="216"/>
      <c r="CNF118" s="216"/>
      <c r="CNG118" s="216"/>
      <c r="CNH118" s="216"/>
      <c r="CNI118" s="216"/>
      <c r="CNJ118" s="216"/>
      <c r="CNK118" s="216"/>
      <c r="CNL118" s="216"/>
      <c r="CNM118" s="216"/>
      <c r="CNN118" s="216"/>
      <c r="CNO118" s="216"/>
      <c r="CNP118" s="216"/>
      <c r="CNQ118" s="216"/>
      <c r="CNR118" s="216"/>
      <c r="CNS118" s="216"/>
      <c r="CNT118" s="216"/>
      <c r="CNU118" s="216"/>
      <c r="CNV118" s="216"/>
      <c r="CNW118" s="216"/>
      <c r="CNX118" s="216"/>
      <c r="CNY118" s="216"/>
      <c r="CNZ118" s="216"/>
      <c r="COA118" s="216"/>
      <c r="COB118" s="216"/>
      <c r="COC118" s="216"/>
      <c r="COD118" s="216"/>
      <c r="COE118" s="216"/>
      <c r="COF118" s="216"/>
      <c r="COG118" s="216"/>
      <c r="COH118" s="216"/>
      <c r="COI118" s="216"/>
      <c r="COJ118" s="216"/>
      <c r="COK118" s="216"/>
      <c r="COL118" s="216"/>
      <c r="COM118" s="216"/>
      <c r="CON118" s="216"/>
      <c r="COO118" s="216"/>
      <c r="COP118" s="216"/>
      <c r="COQ118" s="216"/>
      <c r="COR118" s="216"/>
      <c r="COS118" s="216"/>
      <c r="COT118" s="216"/>
      <c r="COU118" s="216"/>
      <c r="COV118" s="216"/>
      <c r="COW118" s="216"/>
      <c r="COX118" s="216"/>
      <c r="COY118" s="216"/>
      <c r="COZ118" s="216"/>
      <c r="CPA118" s="216"/>
      <c r="CPB118" s="216"/>
      <c r="CPC118" s="216"/>
      <c r="CPD118" s="216"/>
      <c r="CPE118" s="216"/>
      <c r="CPF118" s="216"/>
    </row>
    <row r="119" spans="1:2450" s="175" customFormat="1" ht="26.25" thickBot="1" x14ac:dyDescent="0.3">
      <c r="A119" s="722"/>
      <c r="B119" s="172">
        <f t="shared" si="2"/>
        <v>1</v>
      </c>
      <c r="C119" s="345" t="s">
        <v>57</v>
      </c>
      <c r="D119" s="166"/>
      <c r="E119" s="166"/>
      <c r="F119" s="166"/>
      <c r="G119" s="167"/>
      <c r="H119" s="290"/>
      <c r="I119" s="373"/>
      <c r="J119" s="373"/>
      <c r="K119" s="373"/>
      <c r="L119" s="373"/>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6"/>
      <c r="EA119" s="216"/>
      <c r="EB119" s="216"/>
      <c r="EC119" s="216"/>
      <c r="ED119" s="216"/>
      <c r="EE119" s="216"/>
      <c r="EF119" s="216"/>
      <c r="EG119" s="216"/>
      <c r="EH119" s="216"/>
      <c r="EI119" s="216"/>
      <c r="EJ119" s="216"/>
      <c r="EK119" s="216"/>
      <c r="EL119" s="216"/>
      <c r="EM119" s="216"/>
      <c r="EN119" s="216"/>
      <c r="EO119" s="216"/>
      <c r="EP119" s="216"/>
      <c r="EQ119" s="216"/>
      <c r="ER119" s="216"/>
      <c r="ES119" s="216"/>
      <c r="ET119" s="216"/>
      <c r="EU119" s="216"/>
      <c r="EV119" s="216"/>
      <c r="EW119" s="216"/>
      <c r="EX119" s="216"/>
      <c r="EY119" s="216"/>
      <c r="EZ119" s="216"/>
      <c r="FA119" s="216"/>
      <c r="FB119" s="216"/>
      <c r="FC119" s="216"/>
      <c r="FD119" s="216"/>
      <c r="FE119" s="216"/>
      <c r="FF119" s="216"/>
      <c r="FG119" s="216"/>
      <c r="FH119" s="216"/>
      <c r="FI119" s="216"/>
      <c r="FJ119" s="216"/>
      <c r="FK119" s="216"/>
      <c r="FL119" s="216"/>
      <c r="FM119" s="216"/>
      <c r="FN119" s="216"/>
      <c r="FO119" s="216"/>
      <c r="FP119" s="216"/>
      <c r="FQ119" s="216"/>
      <c r="FR119" s="216"/>
      <c r="FS119" s="216"/>
      <c r="FT119" s="216"/>
      <c r="FU119" s="216"/>
      <c r="FV119" s="216"/>
      <c r="FW119" s="216"/>
      <c r="FX119" s="216"/>
      <c r="FY119" s="216"/>
      <c r="FZ119" s="216"/>
      <c r="GA119" s="216"/>
      <c r="GB119" s="216"/>
      <c r="GC119" s="216"/>
      <c r="GD119" s="216"/>
      <c r="GE119" s="216"/>
      <c r="GF119" s="216"/>
      <c r="GG119" s="216"/>
      <c r="GH119" s="216"/>
      <c r="GI119" s="216"/>
      <c r="GJ119" s="216"/>
      <c r="GK119" s="216"/>
      <c r="GL119" s="216"/>
      <c r="GM119" s="216"/>
      <c r="GN119" s="216"/>
      <c r="GO119" s="216"/>
      <c r="GP119" s="216"/>
      <c r="GQ119" s="216"/>
      <c r="GR119" s="216"/>
      <c r="GS119" s="216"/>
      <c r="GT119" s="216"/>
      <c r="GU119" s="216"/>
      <c r="GV119" s="216"/>
      <c r="GW119" s="216"/>
      <c r="GX119" s="216"/>
      <c r="GY119" s="216"/>
      <c r="GZ119" s="216"/>
      <c r="HA119" s="216"/>
      <c r="HB119" s="216"/>
      <c r="HC119" s="216"/>
      <c r="HD119" s="216"/>
      <c r="HE119" s="216"/>
      <c r="HF119" s="216"/>
      <c r="HG119" s="216"/>
      <c r="HH119" s="216"/>
      <c r="HI119" s="216"/>
      <c r="HJ119" s="216"/>
      <c r="HK119" s="216"/>
      <c r="HL119" s="216"/>
      <c r="HM119" s="216"/>
      <c r="HN119" s="216"/>
      <c r="HO119" s="216"/>
      <c r="HP119" s="216"/>
      <c r="HQ119" s="216"/>
      <c r="HR119" s="216"/>
      <c r="HS119" s="216"/>
      <c r="HT119" s="216"/>
      <c r="HU119" s="216"/>
      <c r="HV119" s="216"/>
      <c r="HW119" s="216"/>
      <c r="HX119" s="216"/>
      <c r="HY119" s="216"/>
      <c r="HZ119" s="216"/>
      <c r="IA119" s="216"/>
      <c r="IB119" s="216"/>
      <c r="IC119" s="216"/>
      <c r="ID119" s="216"/>
      <c r="IE119" s="216"/>
      <c r="IF119" s="216"/>
      <c r="IG119" s="216"/>
      <c r="IH119" s="216"/>
      <c r="II119" s="216"/>
      <c r="IJ119" s="216"/>
      <c r="IK119" s="216"/>
      <c r="IL119" s="216"/>
      <c r="IM119" s="216"/>
      <c r="IN119" s="216"/>
      <c r="IO119" s="216"/>
      <c r="IP119" s="216"/>
      <c r="IQ119" s="216"/>
      <c r="IR119" s="216"/>
      <c r="IS119" s="216"/>
      <c r="IT119" s="216"/>
      <c r="IU119" s="216"/>
      <c r="IV119" s="216"/>
      <c r="IW119" s="216"/>
      <c r="IX119" s="216"/>
      <c r="IY119" s="216"/>
      <c r="IZ119" s="216"/>
      <c r="JA119" s="216"/>
      <c r="JB119" s="216"/>
      <c r="JC119" s="216"/>
      <c r="JD119" s="216"/>
      <c r="JE119" s="216"/>
      <c r="JF119" s="216"/>
      <c r="JG119" s="216"/>
      <c r="JH119" s="216"/>
      <c r="JI119" s="216"/>
      <c r="JJ119" s="216"/>
      <c r="JK119" s="216"/>
      <c r="JL119" s="216"/>
      <c r="JM119" s="216"/>
      <c r="JN119" s="216"/>
      <c r="JO119" s="216"/>
      <c r="JP119" s="216"/>
      <c r="JQ119" s="216"/>
      <c r="JR119" s="216"/>
      <c r="JS119" s="216"/>
      <c r="JT119" s="216"/>
      <c r="JU119" s="216"/>
      <c r="JV119" s="216"/>
      <c r="JW119" s="216"/>
      <c r="JX119" s="216"/>
      <c r="JY119" s="216"/>
      <c r="JZ119" s="216"/>
      <c r="KA119" s="216"/>
      <c r="KB119" s="216"/>
      <c r="KC119" s="216"/>
      <c r="KD119" s="216"/>
      <c r="KE119" s="216"/>
      <c r="KF119" s="216"/>
      <c r="KG119" s="216"/>
      <c r="KH119" s="216"/>
      <c r="KI119" s="216"/>
      <c r="KJ119" s="216"/>
      <c r="KK119" s="216"/>
      <c r="KL119" s="216"/>
      <c r="KM119" s="216"/>
      <c r="KN119" s="216"/>
      <c r="KO119" s="216"/>
      <c r="KP119" s="216"/>
      <c r="KQ119" s="216"/>
      <c r="KR119" s="216"/>
      <c r="KS119" s="216"/>
      <c r="KT119" s="216"/>
      <c r="KU119" s="216"/>
      <c r="KV119" s="216"/>
      <c r="KW119" s="216"/>
      <c r="KX119" s="216"/>
      <c r="KY119" s="216"/>
      <c r="KZ119" s="216"/>
      <c r="LA119" s="216"/>
      <c r="LB119" s="216"/>
      <c r="LC119" s="216"/>
      <c r="LD119" s="216"/>
      <c r="LE119" s="216"/>
      <c r="LF119" s="216"/>
      <c r="LG119" s="216"/>
      <c r="LH119" s="216"/>
      <c r="LI119" s="216"/>
      <c r="LJ119" s="216"/>
      <c r="LK119" s="216"/>
      <c r="LL119" s="216"/>
      <c r="LM119" s="216"/>
      <c r="LN119" s="216"/>
      <c r="LO119" s="216"/>
      <c r="LP119" s="216"/>
      <c r="LQ119" s="216"/>
      <c r="LR119" s="216"/>
      <c r="LS119" s="216"/>
      <c r="LT119" s="216"/>
      <c r="LU119" s="216"/>
      <c r="LV119" s="216"/>
      <c r="LW119" s="216"/>
      <c r="LX119" s="216"/>
      <c r="LY119" s="216"/>
      <c r="LZ119" s="216"/>
      <c r="MA119" s="216"/>
      <c r="MB119" s="216"/>
      <c r="MC119" s="216"/>
      <c r="MD119" s="216"/>
      <c r="ME119" s="216"/>
      <c r="MF119" s="216"/>
      <c r="MG119" s="216"/>
      <c r="MH119" s="216"/>
      <c r="MI119" s="216"/>
      <c r="MJ119" s="216"/>
      <c r="MK119" s="216"/>
      <c r="ML119" s="216"/>
      <c r="MM119" s="216"/>
      <c r="MN119" s="216"/>
      <c r="MO119" s="216"/>
      <c r="MP119" s="216"/>
      <c r="MQ119" s="216"/>
      <c r="MR119" s="216"/>
      <c r="MS119" s="216"/>
      <c r="MT119" s="216"/>
      <c r="MU119" s="216"/>
      <c r="MV119" s="216"/>
      <c r="MW119" s="216"/>
      <c r="MX119" s="216"/>
      <c r="MY119" s="216"/>
      <c r="MZ119" s="216"/>
      <c r="NA119" s="216"/>
      <c r="NB119" s="216"/>
      <c r="NC119" s="216"/>
      <c r="ND119" s="216"/>
      <c r="NE119" s="216"/>
      <c r="NF119" s="216"/>
      <c r="NG119" s="216"/>
      <c r="NH119" s="216"/>
      <c r="NI119" s="216"/>
      <c r="NJ119" s="216"/>
      <c r="NK119" s="216"/>
      <c r="NL119" s="216"/>
      <c r="NM119" s="216"/>
      <c r="NN119" s="216"/>
      <c r="NO119" s="216"/>
      <c r="NP119" s="216"/>
      <c r="NQ119" s="216"/>
      <c r="NR119" s="216"/>
      <c r="NS119" s="216"/>
      <c r="NT119" s="216"/>
      <c r="NU119" s="216"/>
      <c r="NV119" s="216"/>
      <c r="NW119" s="216"/>
      <c r="NX119" s="216"/>
      <c r="NY119" s="216"/>
      <c r="NZ119" s="216"/>
      <c r="OA119" s="216"/>
      <c r="OB119" s="216"/>
      <c r="OC119" s="216"/>
      <c r="OD119" s="216"/>
      <c r="OE119" s="216"/>
      <c r="OF119" s="216"/>
      <c r="OG119" s="216"/>
      <c r="OH119" s="216"/>
      <c r="OI119" s="216"/>
      <c r="OJ119" s="216"/>
      <c r="OK119" s="216"/>
      <c r="OL119" s="216"/>
      <c r="OM119" s="216"/>
      <c r="ON119" s="216"/>
      <c r="OO119" s="216"/>
      <c r="OP119" s="216"/>
      <c r="OQ119" s="216"/>
      <c r="OR119" s="216"/>
      <c r="OS119" s="216"/>
      <c r="OT119" s="216"/>
      <c r="OU119" s="216"/>
      <c r="OV119" s="216"/>
      <c r="OW119" s="216"/>
      <c r="OX119" s="216"/>
      <c r="OY119" s="216"/>
      <c r="OZ119" s="216"/>
      <c r="PA119" s="216"/>
      <c r="PB119" s="216"/>
      <c r="PC119" s="216"/>
      <c r="PD119" s="216"/>
      <c r="PE119" s="216"/>
      <c r="PF119" s="216"/>
      <c r="PG119" s="216"/>
      <c r="PH119" s="216"/>
      <c r="PI119" s="216"/>
      <c r="PJ119" s="216"/>
      <c r="PK119" s="216"/>
      <c r="PL119" s="216"/>
      <c r="PM119" s="216"/>
      <c r="PN119" s="216"/>
      <c r="PO119" s="216"/>
      <c r="PP119" s="216"/>
      <c r="PQ119" s="216"/>
      <c r="PR119" s="216"/>
      <c r="PS119" s="216"/>
      <c r="PT119" s="216"/>
      <c r="PU119" s="216"/>
      <c r="PV119" s="216"/>
      <c r="PW119" s="216"/>
      <c r="PX119" s="216"/>
      <c r="PY119" s="216"/>
      <c r="PZ119" s="216"/>
      <c r="QA119" s="216"/>
      <c r="QB119" s="216"/>
      <c r="QC119" s="216"/>
      <c r="QD119" s="216"/>
      <c r="QE119" s="216"/>
      <c r="QF119" s="216"/>
      <c r="QG119" s="216"/>
      <c r="QH119" s="216"/>
      <c r="QI119" s="216"/>
      <c r="QJ119" s="216"/>
      <c r="QK119" s="216"/>
      <c r="QL119" s="216"/>
      <c r="QM119" s="216"/>
      <c r="QN119" s="216"/>
      <c r="QO119" s="216"/>
      <c r="QP119" s="216"/>
      <c r="QQ119" s="216"/>
      <c r="QR119" s="216"/>
      <c r="QS119" s="216"/>
      <c r="QT119" s="216"/>
      <c r="QU119" s="216"/>
      <c r="QV119" s="216"/>
      <c r="QW119" s="216"/>
      <c r="QX119" s="216"/>
      <c r="QY119" s="216"/>
      <c r="QZ119" s="216"/>
      <c r="RA119" s="216"/>
      <c r="RB119" s="216"/>
      <c r="RC119" s="216"/>
      <c r="RD119" s="216"/>
      <c r="RE119" s="216"/>
      <c r="RF119" s="216"/>
      <c r="RG119" s="216"/>
      <c r="RH119" s="216"/>
      <c r="RI119" s="216"/>
      <c r="RJ119" s="216"/>
      <c r="RK119" s="216"/>
      <c r="RL119" s="216"/>
      <c r="RM119" s="216"/>
      <c r="RN119" s="216"/>
      <c r="RO119" s="216"/>
      <c r="RP119" s="216"/>
      <c r="RQ119" s="216"/>
      <c r="RR119" s="216"/>
      <c r="RS119" s="216"/>
      <c r="RT119" s="216"/>
      <c r="RU119" s="216"/>
      <c r="RV119" s="216"/>
      <c r="RW119" s="216"/>
      <c r="RX119" s="216"/>
      <c r="RY119" s="216"/>
      <c r="RZ119" s="216"/>
      <c r="SA119" s="216"/>
      <c r="SB119" s="216"/>
      <c r="SC119" s="216"/>
      <c r="SD119" s="216"/>
      <c r="SE119" s="216"/>
      <c r="SF119" s="216"/>
      <c r="SG119" s="216"/>
      <c r="SH119" s="216"/>
      <c r="SI119" s="216"/>
      <c r="SJ119" s="216"/>
      <c r="SK119" s="216"/>
      <c r="SL119" s="216"/>
      <c r="SM119" s="216"/>
      <c r="SN119" s="216"/>
      <c r="SO119" s="216"/>
      <c r="SP119" s="216"/>
      <c r="SQ119" s="216"/>
      <c r="SR119" s="216"/>
      <c r="SS119" s="216"/>
      <c r="ST119" s="216"/>
      <c r="SU119" s="216"/>
      <c r="SV119" s="216"/>
      <c r="SW119" s="216"/>
      <c r="SX119" s="216"/>
      <c r="SY119" s="216"/>
      <c r="SZ119" s="216"/>
      <c r="TA119" s="216"/>
      <c r="TB119" s="216"/>
      <c r="TC119" s="216"/>
      <c r="TD119" s="216"/>
      <c r="TE119" s="216"/>
      <c r="TF119" s="216"/>
      <c r="TG119" s="216"/>
      <c r="TH119" s="216"/>
      <c r="TI119" s="216"/>
      <c r="TJ119" s="216"/>
      <c r="TK119" s="216"/>
      <c r="TL119" s="216"/>
      <c r="TM119" s="216"/>
      <c r="TN119" s="216"/>
      <c r="TO119" s="216"/>
      <c r="TP119" s="216"/>
      <c r="TQ119" s="216"/>
      <c r="TR119" s="216"/>
      <c r="TS119" s="216"/>
      <c r="TT119" s="216"/>
      <c r="TU119" s="216"/>
      <c r="TV119" s="216"/>
      <c r="TW119" s="216"/>
      <c r="TX119" s="216"/>
      <c r="TY119" s="216"/>
      <c r="TZ119" s="216"/>
      <c r="UA119" s="216"/>
      <c r="UB119" s="216"/>
      <c r="UC119" s="216"/>
      <c r="UD119" s="216"/>
      <c r="UE119" s="216"/>
      <c r="UF119" s="216"/>
      <c r="UG119" s="216"/>
      <c r="UH119" s="216"/>
      <c r="UI119" s="216"/>
      <c r="UJ119" s="216"/>
      <c r="UK119" s="216"/>
      <c r="UL119" s="216"/>
      <c r="UM119" s="216"/>
      <c r="UN119" s="216"/>
      <c r="UO119" s="216"/>
      <c r="UP119" s="216"/>
      <c r="UQ119" s="216"/>
      <c r="UR119" s="216"/>
      <c r="US119" s="216"/>
      <c r="UT119" s="216"/>
      <c r="UU119" s="216"/>
      <c r="UV119" s="216"/>
      <c r="UW119" s="216"/>
      <c r="UX119" s="216"/>
      <c r="UY119" s="216"/>
      <c r="UZ119" s="216"/>
      <c r="VA119" s="216"/>
      <c r="VB119" s="216"/>
      <c r="VC119" s="216"/>
      <c r="VD119" s="216"/>
      <c r="VE119" s="216"/>
      <c r="VF119" s="216"/>
      <c r="VG119" s="216"/>
      <c r="VH119" s="216"/>
      <c r="VI119" s="216"/>
      <c r="VJ119" s="216"/>
      <c r="VK119" s="216"/>
      <c r="VL119" s="216"/>
      <c r="VM119" s="216"/>
      <c r="VN119" s="216"/>
      <c r="VO119" s="216"/>
      <c r="VP119" s="216"/>
      <c r="VQ119" s="216"/>
      <c r="VR119" s="216"/>
      <c r="VS119" s="216"/>
      <c r="VT119" s="216"/>
      <c r="VU119" s="216"/>
      <c r="VV119" s="216"/>
      <c r="VW119" s="216"/>
      <c r="VX119" s="216"/>
      <c r="VY119" s="216"/>
      <c r="VZ119" s="216"/>
      <c r="WA119" s="216"/>
      <c r="WB119" s="216"/>
      <c r="WC119" s="216"/>
      <c r="WD119" s="216"/>
      <c r="WE119" s="216"/>
      <c r="WF119" s="216"/>
      <c r="WG119" s="216"/>
      <c r="WH119" s="216"/>
      <c r="WI119" s="216"/>
      <c r="WJ119" s="216"/>
      <c r="WK119" s="216"/>
      <c r="WL119" s="216"/>
      <c r="WM119" s="216"/>
      <c r="WN119" s="216"/>
      <c r="WO119" s="216"/>
      <c r="WP119" s="216"/>
      <c r="WQ119" s="216"/>
      <c r="WR119" s="216"/>
      <c r="WS119" s="216"/>
      <c r="WT119" s="216"/>
      <c r="WU119" s="216"/>
      <c r="WV119" s="216"/>
      <c r="WW119" s="216"/>
      <c r="WX119" s="216"/>
      <c r="WY119" s="216"/>
      <c r="WZ119" s="216"/>
      <c r="XA119" s="216"/>
      <c r="XB119" s="216"/>
      <c r="XC119" s="216"/>
      <c r="XD119" s="216"/>
      <c r="XE119" s="216"/>
      <c r="XF119" s="216"/>
      <c r="XG119" s="216"/>
      <c r="XH119" s="216"/>
      <c r="XI119" s="216"/>
      <c r="XJ119" s="216"/>
      <c r="XK119" s="216"/>
      <c r="XL119" s="216"/>
      <c r="XM119" s="216"/>
      <c r="XN119" s="216"/>
      <c r="XO119" s="216"/>
      <c r="XP119" s="216"/>
      <c r="XQ119" s="216"/>
      <c r="XR119" s="216"/>
      <c r="XS119" s="216"/>
      <c r="XT119" s="216"/>
      <c r="XU119" s="216"/>
      <c r="XV119" s="216"/>
      <c r="XW119" s="216"/>
      <c r="XX119" s="216"/>
      <c r="XY119" s="216"/>
      <c r="XZ119" s="216"/>
      <c r="YA119" s="216"/>
      <c r="YB119" s="216"/>
      <c r="YC119" s="216"/>
      <c r="YD119" s="216"/>
      <c r="YE119" s="216"/>
      <c r="YF119" s="216"/>
      <c r="YG119" s="216"/>
      <c r="YH119" s="216"/>
      <c r="YI119" s="216"/>
      <c r="YJ119" s="216"/>
      <c r="YK119" s="216"/>
      <c r="YL119" s="216"/>
      <c r="YM119" s="216"/>
      <c r="YN119" s="216"/>
      <c r="YO119" s="216"/>
      <c r="YP119" s="216"/>
      <c r="YQ119" s="216"/>
      <c r="YR119" s="216"/>
      <c r="YS119" s="216"/>
      <c r="YT119" s="216"/>
      <c r="YU119" s="216"/>
      <c r="YV119" s="216"/>
      <c r="YW119" s="216"/>
      <c r="YX119" s="216"/>
      <c r="YY119" s="216"/>
      <c r="YZ119" s="216"/>
      <c r="ZA119" s="216"/>
      <c r="ZB119" s="216"/>
      <c r="ZC119" s="216"/>
      <c r="ZD119" s="216"/>
      <c r="ZE119" s="216"/>
      <c r="ZF119" s="216"/>
      <c r="ZG119" s="216"/>
      <c r="ZH119" s="216"/>
      <c r="ZI119" s="216"/>
      <c r="ZJ119" s="216"/>
      <c r="ZK119" s="216"/>
      <c r="ZL119" s="216"/>
      <c r="ZM119" s="216"/>
      <c r="ZN119" s="216"/>
      <c r="ZO119" s="216"/>
      <c r="ZP119" s="216"/>
      <c r="ZQ119" s="216"/>
      <c r="ZR119" s="216"/>
      <c r="ZS119" s="216"/>
      <c r="ZT119" s="216"/>
      <c r="ZU119" s="216"/>
      <c r="ZV119" s="216"/>
      <c r="ZW119" s="216"/>
      <c r="ZX119" s="216"/>
      <c r="ZY119" s="216"/>
      <c r="ZZ119" s="216"/>
      <c r="AAA119" s="216"/>
      <c r="AAB119" s="216"/>
      <c r="AAC119" s="216"/>
      <c r="AAD119" s="216"/>
      <c r="AAE119" s="216"/>
      <c r="AAF119" s="216"/>
      <c r="AAG119" s="216"/>
      <c r="AAH119" s="216"/>
      <c r="AAI119" s="216"/>
      <c r="AAJ119" s="216"/>
      <c r="AAK119" s="216"/>
      <c r="AAL119" s="216"/>
      <c r="AAM119" s="216"/>
      <c r="AAN119" s="216"/>
      <c r="AAO119" s="216"/>
      <c r="AAP119" s="216"/>
      <c r="AAQ119" s="216"/>
      <c r="AAR119" s="216"/>
      <c r="AAS119" s="216"/>
      <c r="AAT119" s="216"/>
      <c r="AAU119" s="216"/>
      <c r="AAV119" s="216"/>
      <c r="AAW119" s="216"/>
      <c r="AAX119" s="216"/>
      <c r="AAY119" s="216"/>
      <c r="AAZ119" s="216"/>
      <c r="ABA119" s="216"/>
      <c r="ABB119" s="216"/>
      <c r="ABC119" s="216"/>
      <c r="ABD119" s="216"/>
      <c r="ABE119" s="216"/>
      <c r="ABF119" s="216"/>
      <c r="ABG119" s="216"/>
      <c r="ABH119" s="216"/>
      <c r="ABI119" s="216"/>
      <c r="ABJ119" s="216"/>
      <c r="ABK119" s="216"/>
      <c r="ABL119" s="216"/>
      <c r="ABM119" s="216"/>
      <c r="ABN119" s="216"/>
      <c r="ABO119" s="216"/>
      <c r="ABP119" s="216"/>
      <c r="ABQ119" s="216"/>
      <c r="ABR119" s="216"/>
      <c r="ABS119" s="216"/>
      <c r="ABT119" s="216"/>
      <c r="ABU119" s="216"/>
      <c r="ABV119" s="216"/>
      <c r="ABW119" s="216"/>
      <c r="ABX119" s="216"/>
      <c r="ABY119" s="216"/>
      <c r="ABZ119" s="216"/>
      <c r="ACA119" s="216"/>
      <c r="ACB119" s="216"/>
      <c r="ACC119" s="216"/>
      <c r="ACD119" s="216"/>
      <c r="ACE119" s="216"/>
      <c r="ACF119" s="216"/>
      <c r="ACG119" s="216"/>
      <c r="ACH119" s="216"/>
      <c r="ACI119" s="216"/>
      <c r="ACJ119" s="216"/>
      <c r="ACK119" s="216"/>
      <c r="ACL119" s="216"/>
      <c r="ACM119" s="216"/>
      <c r="ACN119" s="216"/>
      <c r="ACO119" s="216"/>
      <c r="ACP119" s="216"/>
      <c r="ACQ119" s="216"/>
      <c r="ACR119" s="216"/>
      <c r="ACS119" s="216"/>
      <c r="ACT119" s="216"/>
      <c r="ACU119" s="216"/>
      <c r="ACV119" s="216"/>
      <c r="ACW119" s="216"/>
      <c r="ACX119" s="216"/>
      <c r="ACY119" s="216"/>
      <c r="ACZ119" s="216"/>
      <c r="ADA119" s="216"/>
      <c r="ADB119" s="216"/>
      <c r="ADC119" s="216"/>
      <c r="ADD119" s="216"/>
      <c r="ADE119" s="216"/>
      <c r="ADF119" s="216"/>
      <c r="ADG119" s="216"/>
      <c r="ADH119" s="216"/>
      <c r="ADI119" s="216"/>
      <c r="ADJ119" s="216"/>
      <c r="ADK119" s="216"/>
      <c r="ADL119" s="216"/>
      <c r="ADM119" s="216"/>
      <c r="ADN119" s="216"/>
      <c r="ADO119" s="216"/>
      <c r="ADP119" s="216"/>
      <c r="ADQ119" s="216"/>
      <c r="ADR119" s="216"/>
      <c r="ADS119" s="216"/>
      <c r="ADT119" s="216"/>
      <c r="ADU119" s="216"/>
      <c r="ADV119" s="216"/>
      <c r="ADW119" s="216"/>
      <c r="ADX119" s="216"/>
      <c r="ADY119" s="216"/>
      <c r="ADZ119" s="216"/>
      <c r="AEA119" s="216"/>
      <c r="AEB119" s="216"/>
      <c r="AEC119" s="216"/>
      <c r="AED119" s="216"/>
      <c r="AEE119" s="216"/>
      <c r="AEF119" s="216"/>
      <c r="AEG119" s="216"/>
      <c r="AEH119" s="216"/>
      <c r="AEI119" s="216"/>
      <c r="AEJ119" s="216"/>
      <c r="AEK119" s="216"/>
      <c r="AEL119" s="216"/>
      <c r="AEM119" s="216"/>
      <c r="AEN119" s="216"/>
      <c r="AEO119" s="216"/>
      <c r="AEP119" s="216"/>
      <c r="AEQ119" s="216"/>
      <c r="AER119" s="216"/>
      <c r="AES119" s="216"/>
      <c r="AET119" s="216"/>
      <c r="AEU119" s="216"/>
      <c r="AEV119" s="216"/>
      <c r="AEW119" s="216"/>
      <c r="AEX119" s="216"/>
      <c r="AEY119" s="216"/>
      <c r="AEZ119" s="216"/>
      <c r="AFA119" s="216"/>
      <c r="AFB119" s="216"/>
      <c r="AFC119" s="216"/>
      <c r="AFD119" s="216"/>
      <c r="AFE119" s="216"/>
      <c r="AFF119" s="216"/>
      <c r="AFG119" s="216"/>
      <c r="AFH119" s="216"/>
      <c r="AFI119" s="216"/>
      <c r="AFJ119" s="216"/>
      <c r="AFK119" s="216"/>
      <c r="AFL119" s="216"/>
      <c r="AFM119" s="216"/>
      <c r="AFN119" s="216"/>
      <c r="AFO119" s="216"/>
      <c r="AFP119" s="216"/>
      <c r="AFQ119" s="216"/>
      <c r="AFR119" s="216"/>
      <c r="AFS119" s="216"/>
      <c r="AFT119" s="216"/>
      <c r="AFU119" s="216"/>
      <c r="AFV119" s="216"/>
      <c r="AFW119" s="216"/>
      <c r="AFX119" s="216"/>
      <c r="AFY119" s="216"/>
      <c r="AFZ119" s="216"/>
      <c r="AGA119" s="216"/>
      <c r="AGB119" s="216"/>
      <c r="AGC119" s="216"/>
      <c r="AGD119" s="216"/>
      <c r="AGE119" s="216"/>
      <c r="AGF119" s="216"/>
      <c r="AGG119" s="216"/>
      <c r="AGH119" s="216"/>
      <c r="AGI119" s="216"/>
      <c r="AGJ119" s="216"/>
      <c r="AGK119" s="216"/>
      <c r="AGL119" s="216"/>
      <c r="AGM119" s="216"/>
      <c r="AGN119" s="216"/>
      <c r="AGO119" s="216"/>
      <c r="AGP119" s="216"/>
      <c r="AGQ119" s="216"/>
      <c r="AGR119" s="216"/>
      <c r="AGS119" s="216"/>
      <c r="AGT119" s="216"/>
      <c r="AGU119" s="216"/>
      <c r="AGV119" s="216"/>
      <c r="AGW119" s="216"/>
      <c r="AGX119" s="216"/>
      <c r="AGY119" s="216"/>
      <c r="AGZ119" s="216"/>
      <c r="AHA119" s="216"/>
      <c r="AHB119" s="216"/>
      <c r="AHC119" s="216"/>
      <c r="AHD119" s="216"/>
      <c r="AHE119" s="216"/>
      <c r="AHF119" s="216"/>
      <c r="AHG119" s="216"/>
      <c r="AHH119" s="216"/>
      <c r="AHI119" s="216"/>
      <c r="AHJ119" s="216"/>
      <c r="AHK119" s="216"/>
      <c r="AHL119" s="216"/>
      <c r="AHM119" s="216"/>
      <c r="AHN119" s="216"/>
      <c r="AHO119" s="216"/>
      <c r="AHP119" s="216"/>
      <c r="AHQ119" s="216"/>
      <c r="AHR119" s="216"/>
      <c r="AHS119" s="216"/>
      <c r="AHT119" s="216"/>
      <c r="AHU119" s="216"/>
      <c r="AHV119" s="216"/>
      <c r="AHW119" s="216"/>
      <c r="AHX119" s="216"/>
      <c r="AHY119" s="216"/>
      <c r="AHZ119" s="216"/>
      <c r="AIA119" s="216"/>
      <c r="AIB119" s="216"/>
      <c r="AIC119" s="216"/>
      <c r="AID119" s="216"/>
      <c r="AIE119" s="216"/>
      <c r="AIF119" s="216"/>
      <c r="AIG119" s="216"/>
      <c r="AIH119" s="216"/>
      <c r="AII119" s="216"/>
      <c r="AIJ119" s="216"/>
      <c r="AIK119" s="216"/>
      <c r="AIL119" s="216"/>
      <c r="AIM119" s="216"/>
      <c r="AIN119" s="216"/>
      <c r="AIO119" s="216"/>
      <c r="AIP119" s="216"/>
      <c r="AIQ119" s="216"/>
      <c r="AIR119" s="216"/>
      <c r="AIS119" s="216"/>
      <c r="AIT119" s="216"/>
      <c r="AIU119" s="216"/>
      <c r="AIV119" s="216"/>
      <c r="AIW119" s="216"/>
      <c r="AIX119" s="216"/>
      <c r="AIY119" s="216"/>
      <c r="AIZ119" s="216"/>
      <c r="AJA119" s="216"/>
      <c r="AJB119" s="216"/>
      <c r="AJC119" s="216"/>
      <c r="AJD119" s="216"/>
      <c r="AJE119" s="216"/>
      <c r="AJF119" s="216"/>
      <c r="AJG119" s="216"/>
      <c r="AJH119" s="216"/>
      <c r="AJI119" s="216"/>
      <c r="AJJ119" s="216"/>
      <c r="AJK119" s="216"/>
      <c r="AJL119" s="216"/>
      <c r="AJM119" s="216"/>
      <c r="AJN119" s="216"/>
      <c r="AJO119" s="216"/>
      <c r="AJP119" s="216"/>
      <c r="AJQ119" s="216"/>
      <c r="AJR119" s="216"/>
      <c r="AJS119" s="216"/>
      <c r="AJT119" s="216"/>
      <c r="AJU119" s="216"/>
      <c r="AJV119" s="216"/>
      <c r="AJW119" s="216"/>
      <c r="AJX119" s="216"/>
      <c r="AJY119" s="216"/>
      <c r="AJZ119" s="216"/>
      <c r="AKA119" s="216"/>
      <c r="AKB119" s="216"/>
      <c r="AKC119" s="216"/>
      <c r="AKD119" s="216"/>
      <c r="AKE119" s="216"/>
      <c r="AKF119" s="216"/>
      <c r="AKG119" s="216"/>
      <c r="AKH119" s="216"/>
      <c r="AKI119" s="216"/>
      <c r="AKJ119" s="216"/>
      <c r="AKK119" s="216"/>
      <c r="AKL119" s="216"/>
      <c r="AKM119" s="216"/>
      <c r="AKN119" s="216"/>
      <c r="AKO119" s="216"/>
      <c r="AKP119" s="216"/>
      <c r="AKQ119" s="216"/>
      <c r="AKR119" s="216"/>
      <c r="AKS119" s="216"/>
      <c r="AKT119" s="216"/>
      <c r="AKU119" s="216"/>
      <c r="AKV119" s="216"/>
      <c r="AKW119" s="216"/>
      <c r="AKX119" s="216"/>
      <c r="AKY119" s="216"/>
      <c r="AKZ119" s="216"/>
      <c r="ALA119" s="216"/>
      <c r="ALB119" s="216"/>
      <c r="ALC119" s="216"/>
      <c r="ALD119" s="216"/>
      <c r="ALE119" s="216"/>
      <c r="ALF119" s="216"/>
      <c r="ALG119" s="216"/>
      <c r="ALH119" s="216"/>
      <c r="ALI119" s="216"/>
      <c r="ALJ119" s="216"/>
      <c r="ALK119" s="216"/>
      <c r="ALL119" s="216"/>
      <c r="ALM119" s="216"/>
      <c r="ALN119" s="216"/>
      <c r="ALO119" s="216"/>
      <c r="ALP119" s="216"/>
      <c r="ALQ119" s="216"/>
      <c r="ALR119" s="216"/>
      <c r="ALS119" s="216"/>
      <c r="ALT119" s="216"/>
      <c r="ALU119" s="216"/>
      <c r="ALV119" s="216"/>
      <c r="ALW119" s="216"/>
      <c r="ALX119" s="216"/>
      <c r="ALY119" s="216"/>
      <c r="ALZ119" s="216"/>
      <c r="AMA119" s="216"/>
      <c r="AMB119" s="216"/>
      <c r="AMC119" s="216"/>
      <c r="AMD119" s="216"/>
      <c r="AME119" s="216"/>
      <c r="AMF119" s="216"/>
      <c r="AMG119" s="216"/>
      <c r="AMH119" s="216"/>
      <c r="AMI119" s="216"/>
      <c r="AMJ119" s="216"/>
      <c r="AMK119" s="216"/>
      <c r="AML119" s="216"/>
      <c r="AMM119" s="216"/>
      <c r="AMN119" s="216"/>
      <c r="AMO119" s="216"/>
      <c r="AMP119" s="216"/>
      <c r="AMQ119" s="216"/>
      <c r="AMR119" s="216"/>
      <c r="AMS119" s="216"/>
      <c r="AMT119" s="216"/>
      <c r="AMU119" s="216"/>
      <c r="AMV119" s="216"/>
      <c r="AMW119" s="216"/>
      <c r="AMX119" s="216"/>
      <c r="AMY119" s="216"/>
      <c r="AMZ119" s="216"/>
      <c r="ANA119" s="216"/>
      <c r="ANB119" s="216"/>
      <c r="ANC119" s="216"/>
      <c r="AND119" s="216"/>
      <c r="ANE119" s="216"/>
      <c r="ANF119" s="216"/>
      <c r="ANG119" s="216"/>
      <c r="ANH119" s="216"/>
      <c r="ANI119" s="216"/>
      <c r="ANJ119" s="216"/>
      <c r="ANK119" s="216"/>
      <c r="ANL119" s="216"/>
      <c r="ANM119" s="216"/>
      <c r="ANN119" s="216"/>
      <c r="ANO119" s="216"/>
      <c r="ANP119" s="216"/>
      <c r="ANQ119" s="216"/>
      <c r="ANR119" s="216"/>
      <c r="ANS119" s="216"/>
      <c r="ANT119" s="216"/>
      <c r="ANU119" s="216"/>
      <c r="ANV119" s="216"/>
      <c r="ANW119" s="216"/>
      <c r="ANX119" s="216"/>
      <c r="ANY119" s="216"/>
      <c r="ANZ119" s="216"/>
      <c r="AOA119" s="216"/>
      <c r="AOB119" s="216"/>
      <c r="AOC119" s="216"/>
      <c r="AOD119" s="216"/>
      <c r="AOE119" s="216"/>
      <c r="AOF119" s="216"/>
      <c r="AOG119" s="216"/>
      <c r="AOH119" s="216"/>
      <c r="AOI119" s="216"/>
      <c r="AOJ119" s="216"/>
      <c r="AOK119" s="216"/>
      <c r="AOL119" s="216"/>
      <c r="AOM119" s="216"/>
      <c r="AON119" s="216"/>
      <c r="AOO119" s="216"/>
      <c r="AOP119" s="216"/>
      <c r="AOQ119" s="216"/>
      <c r="AOR119" s="216"/>
      <c r="AOS119" s="216"/>
      <c r="AOT119" s="216"/>
      <c r="AOU119" s="216"/>
      <c r="AOV119" s="216"/>
      <c r="AOW119" s="216"/>
      <c r="AOX119" s="216"/>
      <c r="AOY119" s="216"/>
      <c r="AOZ119" s="216"/>
      <c r="APA119" s="216"/>
      <c r="APB119" s="216"/>
      <c r="APC119" s="216"/>
      <c r="APD119" s="216"/>
      <c r="APE119" s="216"/>
      <c r="APF119" s="216"/>
      <c r="APG119" s="216"/>
      <c r="APH119" s="216"/>
      <c r="API119" s="216"/>
      <c r="APJ119" s="216"/>
      <c r="APK119" s="216"/>
      <c r="APL119" s="216"/>
      <c r="APM119" s="216"/>
      <c r="APN119" s="216"/>
      <c r="APO119" s="216"/>
      <c r="APP119" s="216"/>
      <c r="APQ119" s="216"/>
      <c r="APR119" s="216"/>
      <c r="APS119" s="216"/>
      <c r="APT119" s="216"/>
      <c r="APU119" s="216"/>
      <c r="APV119" s="216"/>
      <c r="APW119" s="216"/>
      <c r="APX119" s="216"/>
      <c r="APY119" s="216"/>
      <c r="APZ119" s="216"/>
      <c r="AQA119" s="216"/>
      <c r="AQB119" s="216"/>
      <c r="AQC119" s="216"/>
      <c r="AQD119" s="216"/>
      <c r="AQE119" s="216"/>
      <c r="AQF119" s="216"/>
      <c r="AQG119" s="216"/>
      <c r="AQH119" s="216"/>
      <c r="AQI119" s="216"/>
      <c r="AQJ119" s="216"/>
      <c r="AQK119" s="216"/>
      <c r="AQL119" s="216"/>
      <c r="AQM119" s="216"/>
      <c r="AQN119" s="216"/>
      <c r="AQO119" s="216"/>
      <c r="AQP119" s="216"/>
      <c r="AQQ119" s="216"/>
      <c r="AQR119" s="216"/>
      <c r="AQS119" s="216"/>
      <c r="AQT119" s="216"/>
      <c r="AQU119" s="216"/>
      <c r="AQV119" s="216"/>
      <c r="AQW119" s="216"/>
      <c r="AQX119" s="216"/>
      <c r="AQY119" s="216"/>
      <c r="AQZ119" s="216"/>
      <c r="ARA119" s="216"/>
      <c r="ARB119" s="216"/>
      <c r="ARC119" s="216"/>
      <c r="ARD119" s="216"/>
      <c r="ARE119" s="216"/>
      <c r="ARF119" s="216"/>
      <c r="ARG119" s="216"/>
      <c r="ARH119" s="216"/>
      <c r="ARI119" s="216"/>
      <c r="ARJ119" s="216"/>
      <c r="ARK119" s="216"/>
      <c r="ARL119" s="216"/>
      <c r="ARM119" s="216"/>
      <c r="ARN119" s="216"/>
      <c r="ARO119" s="216"/>
      <c r="ARP119" s="216"/>
      <c r="ARQ119" s="216"/>
      <c r="ARR119" s="216"/>
      <c r="ARS119" s="216"/>
      <c r="ART119" s="216"/>
      <c r="ARU119" s="216"/>
      <c r="ARV119" s="216"/>
      <c r="ARW119" s="216"/>
      <c r="ARX119" s="216"/>
      <c r="ARY119" s="216"/>
      <c r="ARZ119" s="216"/>
      <c r="ASA119" s="216"/>
      <c r="ASB119" s="216"/>
      <c r="ASC119" s="216"/>
      <c r="ASD119" s="216"/>
      <c r="ASE119" s="216"/>
      <c r="ASF119" s="216"/>
      <c r="ASG119" s="216"/>
      <c r="ASH119" s="216"/>
      <c r="ASI119" s="216"/>
      <c r="ASJ119" s="216"/>
      <c r="ASK119" s="216"/>
      <c r="ASL119" s="216"/>
      <c r="ASM119" s="216"/>
      <c r="ASN119" s="216"/>
      <c r="ASO119" s="216"/>
      <c r="ASP119" s="216"/>
      <c r="ASQ119" s="216"/>
      <c r="ASR119" s="216"/>
      <c r="ASS119" s="216"/>
      <c r="AST119" s="216"/>
      <c r="ASU119" s="216"/>
      <c r="ASV119" s="216"/>
      <c r="ASW119" s="216"/>
      <c r="ASX119" s="216"/>
      <c r="ASY119" s="216"/>
      <c r="ASZ119" s="216"/>
      <c r="ATA119" s="216"/>
      <c r="ATB119" s="216"/>
      <c r="ATC119" s="216"/>
      <c r="ATD119" s="216"/>
      <c r="ATE119" s="216"/>
      <c r="ATF119" s="216"/>
      <c r="ATG119" s="216"/>
      <c r="ATH119" s="216"/>
      <c r="ATI119" s="216"/>
      <c r="ATJ119" s="216"/>
      <c r="ATK119" s="216"/>
      <c r="ATL119" s="216"/>
      <c r="ATM119" s="216"/>
      <c r="ATN119" s="216"/>
      <c r="ATO119" s="216"/>
      <c r="ATP119" s="216"/>
      <c r="ATQ119" s="216"/>
      <c r="ATR119" s="216"/>
      <c r="ATS119" s="216"/>
      <c r="ATT119" s="216"/>
      <c r="ATU119" s="216"/>
      <c r="ATV119" s="216"/>
      <c r="ATW119" s="216"/>
      <c r="ATX119" s="216"/>
      <c r="ATY119" s="216"/>
      <c r="ATZ119" s="216"/>
      <c r="AUA119" s="216"/>
      <c r="AUB119" s="216"/>
      <c r="AUC119" s="216"/>
      <c r="AUD119" s="216"/>
      <c r="AUE119" s="216"/>
      <c r="AUF119" s="216"/>
      <c r="AUG119" s="216"/>
      <c r="AUH119" s="216"/>
      <c r="AUI119" s="216"/>
      <c r="AUJ119" s="216"/>
      <c r="AUK119" s="216"/>
      <c r="AUL119" s="216"/>
      <c r="AUM119" s="216"/>
      <c r="AUN119" s="216"/>
      <c r="AUO119" s="216"/>
      <c r="AUP119" s="216"/>
      <c r="AUQ119" s="216"/>
      <c r="AUR119" s="216"/>
      <c r="AUS119" s="216"/>
      <c r="AUT119" s="216"/>
      <c r="AUU119" s="216"/>
      <c r="AUV119" s="216"/>
      <c r="AUW119" s="216"/>
      <c r="AUX119" s="216"/>
      <c r="AUY119" s="216"/>
      <c r="AUZ119" s="216"/>
      <c r="AVA119" s="216"/>
      <c r="AVB119" s="216"/>
      <c r="AVC119" s="216"/>
      <c r="AVD119" s="216"/>
      <c r="AVE119" s="216"/>
      <c r="AVF119" s="216"/>
      <c r="AVG119" s="216"/>
      <c r="AVH119" s="216"/>
      <c r="AVI119" s="216"/>
      <c r="AVJ119" s="216"/>
      <c r="AVK119" s="216"/>
      <c r="AVL119" s="216"/>
      <c r="AVM119" s="216"/>
      <c r="AVN119" s="216"/>
      <c r="AVO119" s="216"/>
      <c r="AVP119" s="216"/>
      <c r="AVQ119" s="216"/>
      <c r="AVR119" s="216"/>
      <c r="AVS119" s="216"/>
      <c r="AVT119" s="216"/>
      <c r="AVU119" s="216"/>
      <c r="AVV119" s="216"/>
      <c r="AVW119" s="216"/>
      <c r="AVX119" s="216"/>
      <c r="AVY119" s="216"/>
      <c r="AVZ119" s="216"/>
      <c r="AWA119" s="216"/>
      <c r="AWB119" s="216"/>
      <c r="AWC119" s="216"/>
      <c r="AWD119" s="216"/>
      <c r="AWE119" s="216"/>
      <c r="AWF119" s="216"/>
      <c r="AWG119" s="216"/>
      <c r="AWH119" s="216"/>
      <c r="AWI119" s="216"/>
      <c r="AWJ119" s="216"/>
      <c r="AWK119" s="216"/>
      <c r="AWL119" s="216"/>
      <c r="AWM119" s="216"/>
      <c r="AWN119" s="216"/>
      <c r="AWO119" s="216"/>
      <c r="AWP119" s="216"/>
      <c r="AWQ119" s="216"/>
      <c r="AWR119" s="216"/>
      <c r="AWS119" s="216"/>
      <c r="AWT119" s="216"/>
      <c r="AWU119" s="216"/>
      <c r="AWV119" s="216"/>
      <c r="AWW119" s="216"/>
      <c r="AWX119" s="216"/>
      <c r="AWY119" s="216"/>
      <c r="AWZ119" s="216"/>
      <c r="AXA119" s="216"/>
      <c r="AXB119" s="216"/>
      <c r="AXC119" s="216"/>
      <c r="AXD119" s="216"/>
      <c r="AXE119" s="216"/>
      <c r="AXF119" s="216"/>
      <c r="AXG119" s="216"/>
      <c r="AXH119" s="216"/>
      <c r="AXI119" s="216"/>
      <c r="AXJ119" s="216"/>
      <c r="AXK119" s="216"/>
      <c r="AXL119" s="216"/>
      <c r="AXM119" s="216"/>
      <c r="AXN119" s="216"/>
      <c r="AXO119" s="216"/>
      <c r="AXP119" s="216"/>
      <c r="AXQ119" s="216"/>
      <c r="AXR119" s="216"/>
      <c r="AXS119" s="216"/>
      <c r="AXT119" s="216"/>
      <c r="AXU119" s="216"/>
      <c r="AXV119" s="216"/>
      <c r="AXW119" s="216"/>
      <c r="AXX119" s="216"/>
      <c r="AXY119" s="216"/>
      <c r="AXZ119" s="216"/>
      <c r="AYA119" s="216"/>
      <c r="AYB119" s="216"/>
      <c r="AYC119" s="216"/>
      <c r="AYD119" s="216"/>
      <c r="AYE119" s="216"/>
      <c r="AYF119" s="216"/>
      <c r="AYG119" s="216"/>
      <c r="AYH119" s="216"/>
      <c r="AYI119" s="216"/>
      <c r="AYJ119" s="216"/>
      <c r="AYK119" s="216"/>
      <c r="AYL119" s="216"/>
      <c r="AYM119" s="216"/>
      <c r="AYN119" s="216"/>
      <c r="AYO119" s="216"/>
      <c r="AYP119" s="216"/>
      <c r="AYQ119" s="216"/>
      <c r="AYR119" s="216"/>
      <c r="AYS119" s="216"/>
      <c r="AYT119" s="216"/>
      <c r="AYU119" s="216"/>
      <c r="AYV119" s="216"/>
      <c r="AYW119" s="216"/>
      <c r="AYX119" s="216"/>
      <c r="AYY119" s="216"/>
      <c r="AYZ119" s="216"/>
      <c r="AZA119" s="216"/>
      <c r="AZB119" s="216"/>
      <c r="AZC119" s="216"/>
      <c r="AZD119" s="216"/>
      <c r="AZE119" s="216"/>
      <c r="AZF119" s="216"/>
      <c r="AZG119" s="216"/>
      <c r="AZH119" s="216"/>
      <c r="AZI119" s="216"/>
      <c r="AZJ119" s="216"/>
      <c r="AZK119" s="216"/>
      <c r="AZL119" s="216"/>
      <c r="AZM119" s="216"/>
      <c r="AZN119" s="216"/>
      <c r="AZO119" s="216"/>
      <c r="AZP119" s="216"/>
      <c r="AZQ119" s="216"/>
      <c r="AZR119" s="216"/>
      <c r="AZS119" s="216"/>
      <c r="AZT119" s="216"/>
      <c r="AZU119" s="216"/>
      <c r="AZV119" s="216"/>
      <c r="AZW119" s="216"/>
      <c r="AZX119" s="216"/>
      <c r="AZY119" s="216"/>
      <c r="AZZ119" s="216"/>
      <c r="BAA119" s="216"/>
      <c r="BAB119" s="216"/>
      <c r="BAC119" s="216"/>
      <c r="BAD119" s="216"/>
      <c r="BAE119" s="216"/>
      <c r="BAF119" s="216"/>
      <c r="BAG119" s="216"/>
      <c r="BAH119" s="216"/>
      <c r="BAI119" s="216"/>
      <c r="BAJ119" s="216"/>
      <c r="BAK119" s="216"/>
      <c r="BAL119" s="216"/>
      <c r="BAM119" s="216"/>
      <c r="BAN119" s="216"/>
      <c r="BAO119" s="216"/>
      <c r="BAP119" s="216"/>
      <c r="BAQ119" s="216"/>
      <c r="BAR119" s="216"/>
      <c r="BAS119" s="216"/>
      <c r="BAT119" s="216"/>
      <c r="BAU119" s="216"/>
      <c r="BAV119" s="216"/>
      <c r="BAW119" s="216"/>
      <c r="BAX119" s="216"/>
      <c r="BAY119" s="216"/>
      <c r="BAZ119" s="216"/>
      <c r="BBA119" s="216"/>
      <c r="BBB119" s="216"/>
      <c r="BBC119" s="216"/>
      <c r="BBD119" s="216"/>
      <c r="BBE119" s="216"/>
      <c r="BBF119" s="216"/>
      <c r="BBG119" s="216"/>
      <c r="BBH119" s="216"/>
      <c r="BBI119" s="216"/>
      <c r="BBJ119" s="216"/>
      <c r="BBK119" s="216"/>
      <c r="BBL119" s="216"/>
      <c r="BBM119" s="216"/>
      <c r="BBN119" s="216"/>
      <c r="BBO119" s="216"/>
      <c r="BBP119" s="216"/>
      <c r="BBQ119" s="216"/>
      <c r="BBR119" s="216"/>
      <c r="BBS119" s="216"/>
      <c r="BBT119" s="216"/>
      <c r="BBU119" s="216"/>
      <c r="BBV119" s="216"/>
      <c r="BBW119" s="216"/>
      <c r="BBX119" s="216"/>
      <c r="BBY119" s="216"/>
      <c r="BBZ119" s="216"/>
      <c r="BCA119" s="216"/>
      <c r="BCB119" s="216"/>
      <c r="BCC119" s="216"/>
      <c r="BCD119" s="216"/>
      <c r="BCE119" s="216"/>
      <c r="BCF119" s="216"/>
      <c r="BCG119" s="216"/>
      <c r="BCH119" s="216"/>
      <c r="BCI119" s="216"/>
      <c r="BCJ119" s="216"/>
      <c r="BCK119" s="216"/>
      <c r="BCL119" s="216"/>
      <c r="BCM119" s="216"/>
      <c r="BCN119" s="216"/>
      <c r="BCO119" s="216"/>
      <c r="BCP119" s="216"/>
      <c r="BCQ119" s="216"/>
      <c r="BCR119" s="216"/>
      <c r="BCS119" s="216"/>
      <c r="BCT119" s="216"/>
      <c r="BCU119" s="216"/>
      <c r="BCV119" s="216"/>
      <c r="BCW119" s="216"/>
      <c r="BCX119" s="216"/>
      <c r="BCY119" s="216"/>
      <c r="BCZ119" s="216"/>
      <c r="BDA119" s="216"/>
      <c r="BDB119" s="216"/>
      <c r="BDC119" s="216"/>
      <c r="BDD119" s="216"/>
      <c r="BDE119" s="216"/>
      <c r="BDF119" s="216"/>
      <c r="BDG119" s="216"/>
      <c r="BDH119" s="216"/>
      <c r="BDI119" s="216"/>
      <c r="BDJ119" s="216"/>
      <c r="BDK119" s="216"/>
      <c r="BDL119" s="216"/>
      <c r="BDM119" s="216"/>
      <c r="BDN119" s="216"/>
      <c r="BDO119" s="216"/>
      <c r="BDP119" s="216"/>
      <c r="BDQ119" s="216"/>
      <c r="BDR119" s="216"/>
      <c r="BDS119" s="216"/>
      <c r="BDT119" s="216"/>
      <c r="BDU119" s="216"/>
      <c r="BDV119" s="216"/>
      <c r="BDW119" s="216"/>
      <c r="BDX119" s="216"/>
      <c r="BDY119" s="216"/>
      <c r="BDZ119" s="216"/>
      <c r="BEA119" s="216"/>
      <c r="BEB119" s="216"/>
      <c r="BEC119" s="216"/>
      <c r="BED119" s="216"/>
      <c r="BEE119" s="216"/>
      <c r="BEF119" s="216"/>
      <c r="BEG119" s="216"/>
      <c r="BEH119" s="216"/>
      <c r="BEI119" s="216"/>
      <c r="BEJ119" s="216"/>
      <c r="BEK119" s="216"/>
      <c r="BEL119" s="216"/>
      <c r="BEM119" s="216"/>
      <c r="BEN119" s="216"/>
      <c r="BEO119" s="216"/>
      <c r="BEP119" s="216"/>
      <c r="BEQ119" s="216"/>
      <c r="BER119" s="216"/>
      <c r="BES119" s="216"/>
      <c r="BET119" s="216"/>
      <c r="BEU119" s="216"/>
      <c r="BEV119" s="216"/>
      <c r="BEW119" s="216"/>
      <c r="BEX119" s="216"/>
      <c r="BEY119" s="216"/>
      <c r="BEZ119" s="216"/>
      <c r="BFA119" s="216"/>
      <c r="BFB119" s="216"/>
      <c r="BFC119" s="216"/>
      <c r="BFD119" s="216"/>
      <c r="BFE119" s="216"/>
      <c r="BFF119" s="216"/>
      <c r="BFG119" s="216"/>
      <c r="BFH119" s="216"/>
      <c r="BFI119" s="216"/>
      <c r="BFJ119" s="216"/>
      <c r="BFK119" s="216"/>
      <c r="BFL119" s="216"/>
      <c r="BFM119" s="216"/>
      <c r="BFN119" s="216"/>
      <c r="BFO119" s="216"/>
      <c r="BFP119" s="216"/>
      <c r="BFQ119" s="216"/>
      <c r="BFR119" s="216"/>
      <c r="BFS119" s="216"/>
      <c r="BFT119" s="216"/>
      <c r="BFU119" s="216"/>
      <c r="BFV119" s="216"/>
      <c r="BFW119" s="216"/>
      <c r="BFX119" s="216"/>
      <c r="BFY119" s="216"/>
      <c r="BFZ119" s="216"/>
      <c r="BGA119" s="216"/>
      <c r="BGB119" s="216"/>
      <c r="BGC119" s="216"/>
      <c r="BGD119" s="216"/>
      <c r="BGE119" s="216"/>
      <c r="BGF119" s="216"/>
      <c r="BGG119" s="216"/>
      <c r="BGH119" s="216"/>
      <c r="BGI119" s="216"/>
      <c r="BGJ119" s="216"/>
      <c r="BGK119" s="216"/>
      <c r="BGL119" s="216"/>
      <c r="BGM119" s="216"/>
      <c r="BGN119" s="216"/>
      <c r="BGO119" s="216"/>
      <c r="BGP119" s="216"/>
      <c r="BGQ119" s="216"/>
      <c r="BGR119" s="216"/>
      <c r="BGS119" s="216"/>
      <c r="BGT119" s="216"/>
      <c r="BGU119" s="216"/>
      <c r="BGV119" s="216"/>
      <c r="BGW119" s="216"/>
      <c r="BGX119" s="216"/>
      <c r="BGY119" s="216"/>
      <c r="BGZ119" s="216"/>
      <c r="BHA119" s="216"/>
      <c r="BHB119" s="216"/>
      <c r="BHC119" s="216"/>
      <c r="BHD119" s="216"/>
      <c r="BHE119" s="216"/>
      <c r="BHF119" s="216"/>
      <c r="BHG119" s="216"/>
      <c r="BHH119" s="216"/>
      <c r="BHI119" s="216"/>
      <c r="BHJ119" s="216"/>
      <c r="BHK119" s="216"/>
      <c r="BHL119" s="216"/>
      <c r="BHM119" s="216"/>
      <c r="BHN119" s="216"/>
      <c r="BHO119" s="216"/>
      <c r="BHP119" s="216"/>
      <c r="BHQ119" s="216"/>
      <c r="BHR119" s="216"/>
      <c r="BHS119" s="216"/>
      <c r="BHT119" s="216"/>
      <c r="BHU119" s="216"/>
      <c r="BHV119" s="216"/>
      <c r="BHW119" s="216"/>
      <c r="BHX119" s="216"/>
      <c r="BHY119" s="216"/>
      <c r="BHZ119" s="216"/>
      <c r="BIA119" s="216"/>
      <c r="BIB119" s="216"/>
      <c r="BIC119" s="216"/>
      <c r="BID119" s="216"/>
      <c r="BIE119" s="216"/>
      <c r="BIF119" s="216"/>
      <c r="BIG119" s="216"/>
      <c r="BIH119" s="216"/>
      <c r="BII119" s="216"/>
      <c r="BIJ119" s="216"/>
      <c r="BIK119" s="216"/>
      <c r="BIL119" s="216"/>
      <c r="BIM119" s="216"/>
      <c r="BIN119" s="216"/>
      <c r="BIO119" s="216"/>
      <c r="BIP119" s="216"/>
      <c r="BIQ119" s="216"/>
      <c r="BIR119" s="216"/>
      <c r="BIS119" s="216"/>
      <c r="BIT119" s="216"/>
      <c r="BIU119" s="216"/>
      <c r="BIV119" s="216"/>
      <c r="BIW119" s="216"/>
      <c r="BIX119" s="216"/>
      <c r="BIY119" s="216"/>
      <c r="BIZ119" s="216"/>
      <c r="BJA119" s="216"/>
      <c r="BJB119" s="216"/>
      <c r="BJC119" s="216"/>
      <c r="BJD119" s="216"/>
      <c r="BJE119" s="216"/>
      <c r="BJF119" s="216"/>
      <c r="BJG119" s="216"/>
      <c r="BJH119" s="216"/>
      <c r="BJI119" s="216"/>
      <c r="BJJ119" s="216"/>
      <c r="BJK119" s="216"/>
      <c r="BJL119" s="216"/>
      <c r="BJM119" s="216"/>
      <c r="BJN119" s="216"/>
      <c r="BJO119" s="216"/>
      <c r="BJP119" s="216"/>
      <c r="BJQ119" s="216"/>
      <c r="BJR119" s="216"/>
      <c r="BJS119" s="216"/>
      <c r="BJT119" s="216"/>
      <c r="BJU119" s="216"/>
      <c r="BJV119" s="216"/>
      <c r="BJW119" s="216"/>
      <c r="BJX119" s="216"/>
      <c r="BJY119" s="216"/>
      <c r="BJZ119" s="216"/>
      <c r="BKA119" s="216"/>
      <c r="BKB119" s="216"/>
      <c r="BKC119" s="216"/>
      <c r="BKD119" s="216"/>
      <c r="BKE119" s="216"/>
      <c r="BKF119" s="216"/>
      <c r="BKG119" s="216"/>
      <c r="BKH119" s="216"/>
      <c r="BKI119" s="216"/>
      <c r="BKJ119" s="216"/>
      <c r="BKK119" s="216"/>
      <c r="BKL119" s="216"/>
      <c r="BKM119" s="216"/>
      <c r="BKN119" s="216"/>
      <c r="BKO119" s="216"/>
      <c r="BKP119" s="216"/>
      <c r="BKQ119" s="216"/>
      <c r="BKR119" s="216"/>
      <c r="BKS119" s="216"/>
      <c r="BKT119" s="216"/>
      <c r="BKU119" s="216"/>
      <c r="BKV119" s="216"/>
      <c r="BKW119" s="216"/>
      <c r="BKX119" s="216"/>
      <c r="BKY119" s="216"/>
      <c r="BKZ119" s="216"/>
      <c r="BLA119" s="216"/>
      <c r="BLB119" s="216"/>
      <c r="BLC119" s="216"/>
      <c r="BLD119" s="216"/>
      <c r="BLE119" s="216"/>
      <c r="BLF119" s="216"/>
      <c r="BLG119" s="216"/>
      <c r="BLH119" s="216"/>
      <c r="BLI119" s="216"/>
      <c r="BLJ119" s="216"/>
      <c r="BLK119" s="216"/>
      <c r="BLL119" s="216"/>
      <c r="BLM119" s="216"/>
      <c r="BLN119" s="216"/>
      <c r="BLO119" s="216"/>
      <c r="BLP119" s="216"/>
      <c r="BLQ119" s="216"/>
      <c r="BLR119" s="216"/>
      <c r="BLS119" s="216"/>
      <c r="BLT119" s="216"/>
      <c r="BLU119" s="216"/>
      <c r="BLV119" s="216"/>
      <c r="BLW119" s="216"/>
      <c r="BLX119" s="216"/>
      <c r="BLY119" s="216"/>
      <c r="BLZ119" s="216"/>
      <c r="BMA119" s="216"/>
      <c r="BMB119" s="216"/>
      <c r="BMC119" s="216"/>
      <c r="BMD119" s="216"/>
      <c r="BME119" s="216"/>
      <c r="BMF119" s="216"/>
      <c r="BMG119" s="216"/>
      <c r="BMH119" s="216"/>
      <c r="BMI119" s="216"/>
      <c r="BMJ119" s="216"/>
      <c r="BMK119" s="216"/>
      <c r="BML119" s="216"/>
      <c r="BMM119" s="216"/>
      <c r="BMN119" s="216"/>
      <c r="BMO119" s="216"/>
      <c r="BMP119" s="216"/>
      <c r="BMQ119" s="216"/>
      <c r="BMR119" s="216"/>
      <c r="BMS119" s="216"/>
      <c r="BMT119" s="216"/>
      <c r="BMU119" s="216"/>
      <c r="BMV119" s="216"/>
      <c r="BMW119" s="216"/>
      <c r="BMX119" s="216"/>
      <c r="BMY119" s="216"/>
      <c r="BMZ119" s="216"/>
      <c r="BNA119" s="216"/>
      <c r="BNB119" s="216"/>
      <c r="BNC119" s="216"/>
      <c r="BND119" s="216"/>
      <c r="BNE119" s="216"/>
      <c r="BNF119" s="216"/>
      <c r="BNG119" s="216"/>
      <c r="BNH119" s="216"/>
      <c r="BNI119" s="216"/>
      <c r="BNJ119" s="216"/>
      <c r="BNK119" s="216"/>
      <c r="BNL119" s="216"/>
      <c r="BNM119" s="216"/>
      <c r="BNN119" s="216"/>
      <c r="BNO119" s="216"/>
      <c r="BNP119" s="216"/>
      <c r="BNQ119" s="216"/>
      <c r="BNR119" s="216"/>
      <c r="BNS119" s="216"/>
      <c r="BNT119" s="216"/>
      <c r="BNU119" s="216"/>
      <c r="BNV119" s="216"/>
      <c r="BNW119" s="216"/>
      <c r="BNX119" s="216"/>
      <c r="BNY119" s="216"/>
      <c r="BNZ119" s="216"/>
      <c r="BOA119" s="216"/>
      <c r="BOB119" s="216"/>
      <c r="BOC119" s="216"/>
      <c r="BOD119" s="216"/>
      <c r="BOE119" s="216"/>
      <c r="BOF119" s="216"/>
      <c r="BOG119" s="216"/>
      <c r="BOH119" s="216"/>
      <c r="BOI119" s="216"/>
      <c r="BOJ119" s="216"/>
      <c r="BOK119" s="216"/>
      <c r="BOL119" s="216"/>
      <c r="BOM119" s="216"/>
      <c r="BON119" s="216"/>
      <c r="BOO119" s="216"/>
      <c r="BOP119" s="216"/>
      <c r="BOQ119" s="216"/>
      <c r="BOR119" s="216"/>
      <c r="BOS119" s="216"/>
      <c r="BOT119" s="216"/>
      <c r="BOU119" s="216"/>
      <c r="BOV119" s="216"/>
      <c r="BOW119" s="216"/>
      <c r="BOX119" s="216"/>
      <c r="BOY119" s="216"/>
      <c r="BOZ119" s="216"/>
      <c r="BPA119" s="216"/>
      <c r="BPB119" s="216"/>
      <c r="BPC119" s="216"/>
      <c r="BPD119" s="216"/>
      <c r="BPE119" s="216"/>
      <c r="BPF119" s="216"/>
      <c r="BPG119" s="216"/>
      <c r="BPH119" s="216"/>
      <c r="BPI119" s="216"/>
      <c r="BPJ119" s="216"/>
      <c r="BPK119" s="216"/>
      <c r="BPL119" s="216"/>
      <c r="BPM119" s="216"/>
      <c r="BPN119" s="216"/>
      <c r="BPO119" s="216"/>
      <c r="BPP119" s="216"/>
      <c r="BPQ119" s="216"/>
      <c r="BPR119" s="216"/>
      <c r="BPS119" s="216"/>
      <c r="BPT119" s="216"/>
      <c r="BPU119" s="216"/>
      <c r="BPV119" s="216"/>
      <c r="BPW119" s="216"/>
      <c r="BPX119" s="216"/>
      <c r="BPY119" s="216"/>
      <c r="BPZ119" s="216"/>
      <c r="BQA119" s="216"/>
      <c r="BQB119" s="216"/>
      <c r="BQC119" s="216"/>
      <c r="BQD119" s="216"/>
      <c r="BQE119" s="216"/>
      <c r="BQF119" s="216"/>
      <c r="BQG119" s="216"/>
      <c r="BQH119" s="216"/>
      <c r="BQI119" s="216"/>
      <c r="BQJ119" s="216"/>
      <c r="BQK119" s="216"/>
      <c r="BQL119" s="216"/>
      <c r="BQM119" s="216"/>
      <c r="BQN119" s="216"/>
      <c r="BQO119" s="216"/>
      <c r="BQP119" s="216"/>
      <c r="BQQ119" s="216"/>
      <c r="BQR119" s="216"/>
      <c r="BQS119" s="216"/>
      <c r="BQT119" s="216"/>
      <c r="BQU119" s="216"/>
      <c r="BQV119" s="216"/>
      <c r="BQW119" s="216"/>
      <c r="BQX119" s="216"/>
      <c r="BQY119" s="216"/>
      <c r="BQZ119" s="216"/>
      <c r="BRA119" s="216"/>
      <c r="BRB119" s="216"/>
      <c r="BRC119" s="216"/>
      <c r="BRD119" s="216"/>
      <c r="BRE119" s="216"/>
      <c r="BRF119" s="216"/>
      <c r="BRG119" s="216"/>
      <c r="BRH119" s="216"/>
      <c r="BRI119" s="216"/>
      <c r="BRJ119" s="216"/>
      <c r="BRK119" s="216"/>
      <c r="BRL119" s="216"/>
      <c r="BRM119" s="216"/>
      <c r="BRN119" s="216"/>
      <c r="BRO119" s="216"/>
      <c r="BRP119" s="216"/>
      <c r="BRQ119" s="216"/>
      <c r="BRR119" s="216"/>
      <c r="BRS119" s="216"/>
      <c r="BRT119" s="216"/>
      <c r="BRU119" s="216"/>
      <c r="BRV119" s="216"/>
      <c r="BRW119" s="216"/>
      <c r="BRX119" s="216"/>
      <c r="BRY119" s="216"/>
      <c r="BRZ119" s="216"/>
      <c r="BSA119" s="216"/>
      <c r="BSB119" s="216"/>
      <c r="BSC119" s="216"/>
      <c r="BSD119" s="216"/>
      <c r="BSE119" s="216"/>
      <c r="BSF119" s="216"/>
      <c r="BSG119" s="216"/>
      <c r="BSH119" s="216"/>
      <c r="BSI119" s="216"/>
      <c r="BSJ119" s="216"/>
      <c r="BSK119" s="216"/>
      <c r="BSL119" s="216"/>
      <c r="BSM119" s="216"/>
      <c r="BSN119" s="216"/>
      <c r="BSO119" s="216"/>
      <c r="BSP119" s="216"/>
      <c r="BSQ119" s="216"/>
      <c r="BSR119" s="216"/>
      <c r="BSS119" s="216"/>
      <c r="BST119" s="216"/>
      <c r="BSU119" s="216"/>
      <c r="BSV119" s="216"/>
      <c r="BSW119" s="216"/>
      <c r="BSX119" s="216"/>
      <c r="BSY119" s="216"/>
      <c r="BSZ119" s="216"/>
      <c r="BTA119" s="216"/>
      <c r="BTB119" s="216"/>
      <c r="BTC119" s="216"/>
      <c r="BTD119" s="216"/>
      <c r="BTE119" s="216"/>
      <c r="BTF119" s="216"/>
      <c r="BTG119" s="216"/>
      <c r="BTH119" s="216"/>
      <c r="BTI119" s="216"/>
      <c r="BTJ119" s="216"/>
      <c r="BTK119" s="216"/>
      <c r="BTL119" s="216"/>
      <c r="BTM119" s="216"/>
      <c r="BTN119" s="216"/>
      <c r="BTO119" s="216"/>
      <c r="BTP119" s="216"/>
      <c r="BTQ119" s="216"/>
      <c r="BTR119" s="216"/>
      <c r="BTS119" s="216"/>
      <c r="BTT119" s="216"/>
      <c r="BTU119" s="216"/>
      <c r="BTV119" s="216"/>
      <c r="BTW119" s="216"/>
      <c r="BTX119" s="216"/>
      <c r="BTY119" s="216"/>
      <c r="BTZ119" s="216"/>
      <c r="BUA119" s="216"/>
      <c r="BUB119" s="216"/>
      <c r="BUC119" s="216"/>
      <c r="BUD119" s="216"/>
      <c r="BUE119" s="216"/>
      <c r="BUF119" s="216"/>
      <c r="BUG119" s="216"/>
      <c r="BUH119" s="216"/>
      <c r="BUI119" s="216"/>
      <c r="BUJ119" s="216"/>
      <c r="BUK119" s="216"/>
      <c r="BUL119" s="216"/>
      <c r="BUM119" s="216"/>
      <c r="BUN119" s="216"/>
      <c r="BUO119" s="216"/>
      <c r="BUP119" s="216"/>
      <c r="BUQ119" s="216"/>
      <c r="BUR119" s="216"/>
      <c r="BUS119" s="216"/>
      <c r="BUT119" s="216"/>
      <c r="BUU119" s="216"/>
      <c r="BUV119" s="216"/>
      <c r="BUW119" s="216"/>
      <c r="BUX119" s="216"/>
      <c r="BUY119" s="216"/>
      <c r="BUZ119" s="216"/>
      <c r="BVA119" s="216"/>
      <c r="BVB119" s="216"/>
      <c r="BVC119" s="216"/>
      <c r="BVD119" s="216"/>
      <c r="BVE119" s="216"/>
      <c r="BVF119" s="216"/>
      <c r="BVG119" s="216"/>
      <c r="BVH119" s="216"/>
      <c r="BVI119" s="216"/>
      <c r="BVJ119" s="216"/>
      <c r="BVK119" s="216"/>
      <c r="BVL119" s="216"/>
      <c r="BVM119" s="216"/>
      <c r="BVN119" s="216"/>
      <c r="BVO119" s="216"/>
      <c r="BVP119" s="216"/>
      <c r="BVQ119" s="216"/>
      <c r="BVR119" s="216"/>
      <c r="BVS119" s="216"/>
      <c r="BVT119" s="216"/>
      <c r="BVU119" s="216"/>
      <c r="BVV119" s="216"/>
      <c r="BVW119" s="216"/>
      <c r="BVX119" s="216"/>
      <c r="BVY119" s="216"/>
      <c r="BVZ119" s="216"/>
      <c r="BWA119" s="216"/>
      <c r="BWB119" s="216"/>
      <c r="BWC119" s="216"/>
      <c r="BWD119" s="216"/>
      <c r="BWE119" s="216"/>
      <c r="BWF119" s="216"/>
      <c r="BWG119" s="216"/>
      <c r="BWH119" s="216"/>
      <c r="BWI119" s="216"/>
      <c r="BWJ119" s="216"/>
      <c r="BWK119" s="216"/>
      <c r="BWL119" s="216"/>
      <c r="BWM119" s="216"/>
      <c r="BWN119" s="216"/>
      <c r="BWO119" s="216"/>
      <c r="BWP119" s="216"/>
      <c r="BWQ119" s="216"/>
      <c r="BWR119" s="216"/>
      <c r="BWS119" s="216"/>
      <c r="BWT119" s="216"/>
      <c r="BWU119" s="216"/>
      <c r="BWV119" s="216"/>
      <c r="BWW119" s="216"/>
      <c r="BWX119" s="216"/>
      <c r="BWY119" s="216"/>
      <c r="BWZ119" s="216"/>
      <c r="BXA119" s="216"/>
      <c r="BXB119" s="216"/>
      <c r="BXC119" s="216"/>
      <c r="BXD119" s="216"/>
      <c r="BXE119" s="216"/>
      <c r="BXF119" s="216"/>
      <c r="BXG119" s="216"/>
      <c r="BXH119" s="216"/>
      <c r="BXI119" s="216"/>
      <c r="BXJ119" s="216"/>
      <c r="BXK119" s="216"/>
      <c r="BXL119" s="216"/>
      <c r="BXM119" s="216"/>
      <c r="BXN119" s="216"/>
      <c r="BXO119" s="216"/>
      <c r="BXP119" s="216"/>
      <c r="BXQ119" s="216"/>
      <c r="BXR119" s="216"/>
      <c r="BXS119" s="216"/>
      <c r="BXT119" s="216"/>
      <c r="BXU119" s="216"/>
      <c r="BXV119" s="216"/>
      <c r="BXW119" s="216"/>
      <c r="BXX119" s="216"/>
      <c r="BXY119" s="216"/>
      <c r="BXZ119" s="216"/>
      <c r="BYA119" s="216"/>
      <c r="BYB119" s="216"/>
      <c r="BYC119" s="216"/>
      <c r="BYD119" s="216"/>
      <c r="BYE119" s="216"/>
      <c r="BYF119" s="216"/>
      <c r="BYG119" s="216"/>
      <c r="BYH119" s="216"/>
      <c r="BYI119" s="216"/>
      <c r="BYJ119" s="216"/>
      <c r="BYK119" s="216"/>
      <c r="BYL119" s="216"/>
      <c r="BYM119" s="216"/>
      <c r="BYN119" s="216"/>
      <c r="BYO119" s="216"/>
      <c r="BYP119" s="216"/>
      <c r="BYQ119" s="216"/>
      <c r="BYR119" s="216"/>
      <c r="BYS119" s="216"/>
      <c r="BYT119" s="216"/>
      <c r="BYU119" s="216"/>
      <c r="BYV119" s="216"/>
      <c r="BYW119" s="216"/>
      <c r="BYX119" s="216"/>
      <c r="BYY119" s="216"/>
      <c r="BYZ119" s="216"/>
      <c r="BZA119" s="216"/>
      <c r="BZB119" s="216"/>
      <c r="BZC119" s="216"/>
      <c r="BZD119" s="216"/>
      <c r="BZE119" s="216"/>
      <c r="BZF119" s="216"/>
      <c r="BZG119" s="216"/>
      <c r="BZH119" s="216"/>
      <c r="BZI119" s="216"/>
      <c r="BZJ119" s="216"/>
      <c r="BZK119" s="216"/>
      <c r="BZL119" s="216"/>
      <c r="BZM119" s="216"/>
      <c r="BZN119" s="216"/>
      <c r="BZO119" s="216"/>
      <c r="BZP119" s="216"/>
      <c r="BZQ119" s="216"/>
      <c r="BZR119" s="216"/>
      <c r="BZS119" s="216"/>
      <c r="BZT119" s="216"/>
      <c r="BZU119" s="216"/>
      <c r="BZV119" s="216"/>
      <c r="BZW119" s="216"/>
      <c r="BZX119" s="216"/>
      <c r="BZY119" s="216"/>
      <c r="BZZ119" s="216"/>
      <c r="CAA119" s="216"/>
      <c r="CAB119" s="216"/>
      <c r="CAC119" s="216"/>
      <c r="CAD119" s="216"/>
      <c r="CAE119" s="216"/>
      <c r="CAF119" s="216"/>
      <c r="CAG119" s="216"/>
      <c r="CAH119" s="216"/>
      <c r="CAI119" s="216"/>
      <c r="CAJ119" s="216"/>
      <c r="CAK119" s="216"/>
      <c r="CAL119" s="216"/>
      <c r="CAM119" s="216"/>
      <c r="CAN119" s="216"/>
      <c r="CAO119" s="216"/>
      <c r="CAP119" s="216"/>
      <c r="CAQ119" s="216"/>
      <c r="CAR119" s="216"/>
      <c r="CAS119" s="216"/>
      <c r="CAT119" s="216"/>
      <c r="CAU119" s="216"/>
      <c r="CAV119" s="216"/>
      <c r="CAW119" s="216"/>
      <c r="CAX119" s="216"/>
      <c r="CAY119" s="216"/>
      <c r="CAZ119" s="216"/>
      <c r="CBA119" s="216"/>
      <c r="CBB119" s="216"/>
      <c r="CBC119" s="216"/>
      <c r="CBD119" s="216"/>
      <c r="CBE119" s="216"/>
      <c r="CBF119" s="216"/>
      <c r="CBG119" s="216"/>
      <c r="CBH119" s="216"/>
      <c r="CBI119" s="216"/>
      <c r="CBJ119" s="216"/>
      <c r="CBK119" s="216"/>
      <c r="CBL119" s="216"/>
      <c r="CBM119" s="216"/>
      <c r="CBN119" s="216"/>
      <c r="CBO119" s="216"/>
      <c r="CBP119" s="216"/>
      <c r="CBQ119" s="216"/>
      <c r="CBR119" s="216"/>
      <c r="CBS119" s="216"/>
      <c r="CBT119" s="216"/>
      <c r="CBU119" s="216"/>
      <c r="CBV119" s="216"/>
      <c r="CBW119" s="216"/>
      <c r="CBX119" s="216"/>
      <c r="CBY119" s="216"/>
      <c r="CBZ119" s="216"/>
      <c r="CCA119" s="216"/>
      <c r="CCB119" s="216"/>
      <c r="CCC119" s="216"/>
      <c r="CCD119" s="216"/>
      <c r="CCE119" s="216"/>
      <c r="CCF119" s="216"/>
      <c r="CCG119" s="216"/>
      <c r="CCH119" s="216"/>
      <c r="CCI119" s="216"/>
      <c r="CCJ119" s="216"/>
      <c r="CCK119" s="216"/>
      <c r="CCL119" s="216"/>
      <c r="CCM119" s="216"/>
      <c r="CCN119" s="216"/>
      <c r="CCO119" s="216"/>
      <c r="CCP119" s="216"/>
      <c r="CCQ119" s="216"/>
      <c r="CCR119" s="216"/>
      <c r="CCS119" s="216"/>
      <c r="CCT119" s="216"/>
      <c r="CCU119" s="216"/>
      <c r="CCV119" s="216"/>
      <c r="CCW119" s="216"/>
      <c r="CCX119" s="216"/>
      <c r="CCY119" s="216"/>
      <c r="CCZ119" s="216"/>
      <c r="CDA119" s="216"/>
      <c r="CDB119" s="216"/>
      <c r="CDC119" s="216"/>
      <c r="CDD119" s="216"/>
      <c r="CDE119" s="216"/>
      <c r="CDF119" s="216"/>
      <c r="CDG119" s="216"/>
      <c r="CDH119" s="216"/>
      <c r="CDI119" s="216"/>
      <c r="CDJ119" s="216"/>
      <c r="CDK119" s="216"/>
      <c r="CDL119" s="216"/>
      <c r="CDM119" s="216"/>
      <c r="CDN119" s="216"/>
      <c r="CDO119" s="216"/>
      <c r="CDP119" s="216"/>
      <c r="CDQ119" s="216"/>
      <c r="CDR119" s="216"/>
      <c r="CDS119" s="216"/>
      <c r="CDT119" s="216"/>
      <c r="CDU119" s="216"/>
      <c r="CDV119" s="216"/>
      <c r="CDW119" s="216"/>
      <c r="CDX119" s="216"/>
      <c r="CDY119" s="216"/>
      <c r="CDZ119" s="216"/>
      <c r="CEA119" s="216"/>
      <c r="CEB119" s="216"/>
      <c r="CEC119" s="216"/>
      <c r="CED119" s="216"/>
      <c r="CEE119" s="216"/>
      <c r="CEF119" s="216"/>
      <c r="CEG119" s="216"/>
      <c r="CEH119" s="216"/>
      <c r="CEI119" s="216"/>
      <c r="CEJ119" s="216"/>
      <c r="CEK119" s="216"/>
      <c r="CEL119" s="216"/>
      <c r="CEM119" s="216"/>
      <c r="CEN119" s="216"/>
      <c r="CEO119" s="216"/>
      <c r="CEP119" s="216"/>
      <c r="CEQ119" s="216"/>
      <c r="CER119" s="216"/>
      <c r="CES119" s="216"/>
      <c r="CET119" s="216"/>
      <c r="CEU119" s="216"/>
      <c r="CEV119" s="216"/>
      <c r="CEW119" s="216"/>
      <c r="CEX119" s="216"/>
      <c r="CEY119" s="216"/>
      <c r="CEZ119" s="216"/>
      <c r="CFA119" s="216"/>
      <c r="CFB119" s="216"/>
      <c r="CFC119" s="216"/>
      <c r="CFD119" s="216"/>
      <c r="CFE119" s="216"/>
      <c r="CFF119" s="216"/>
      <c r="CFG119" s="216"/>
      <c r="CFH119" s="216"/>
      <c r="CFI119" s="216"/>
      <c r="CFJ119" s="216"/>
      <c r="CFK119" s="216"/>
      <c r="CFL119" s="216"/>
      <c r="CFM119" s="216"/>
      <c r="CFN119" s="216"/>
      <c r="CFO119" s="216"/>
      <c r="CFP119" s="216"/>
      <c r="CFQ119" s="216"/>
      <c r="CFR119" s="216"/>
      <c r="CFS119" s="216"/>
      <c r="CFT119" s="216"/>
      <c r="CFU119" s="216"/>
      <c r="CFV119" s="216"/>
      <c r="CFW119" s="216"/>
      <c r="CFX119" s="216"/>
      <c r="CFY119" s="216"/>
      <c r="CFZ119" s="216"/>
      <c r="CGA119" s="216"/>
      <c r="CGB119" s="216"/>
      <c r="CGC119" s="216"/>
      <c r="CGD119" s="216"/>
      <c r="CGE119" s="216"/>
      <c r="CGF119" s="216"/>
      <c r="CGG119" s="216"/>
      <c r="CGH119" s="216"/>
      <c r="CGI119" s="216"/>
      <c r="CGJ119" s="216"/>
      <c r="CGK119" s="216"/>
      <c r="CGL119" s="216"/>
      <c r="CGM119" s="216"/>
      <c r="CGN119" s="216"/>
      <c r="CGO119" s="216"/>
      <c r="CGP119" s="216"/>
      <c r="CGQ119" s="216"/>
      <c r="CGR119" s="216"/>
      <c r="CGS119" s="216"/>
      <c r="CGT119" s="216"/>
      <c r="CGU119" s="216"/>
      <c r="CGV119" s="216"/>
      <c r="CGW119" s="216"/>
      <c r="CGX119" s="216"/>
      <c r="CGY119" s="216"/>
      <c r="CGZ119" s="216"/>
      <c r="CHA119" s="216"/>
      <c r="CHB119" s="216"/>
      <c r="CHC119" s="216"/>
      <c r="CHD119" s="216"/>
      <c r="CHE119" s="216"/>
      <c r="CHF119" s="216"/>
      <c r="CHG119" s="216"/>
      <c r="CHH119" s="216"/>
      <c r="CHI119" s="216"/>
      <c r="CHJ119" s="216"/>
      <c r="CHK119" s="216"/>
      <c r="CHL119" s="216"/>
      <c r="CHM119" s="216"/>
      <c r="CHN119" s="216"/>
      <c r="CHO119" s="216"/>
      <c r="CHP119" s="216"/>
      <c r="CHQ119" s="216"/>
      <c r="CHR119" s="216"/>
      <c r="CHS119" s="216"/>
      <c r="CHT119" s="216"/>
      <c r="CHU119" s="216"/>
      <c r="CHV119" s="216"/>
      <c r="CHW119" s="216"/>
      <c r="CHX119" s="216"/>
      <c r="CHY119" s="216"/>
      <c r="CHZ119" s="216"/>
      <c r="CIA119" s="216"/>
      <c r="CIB119" s="216"/>
      <c r="CIC119" s="216"/>
      <c r="CID119" s="216"/>
      <c r="CIE119" s="216"/>
      <c r="CIF119" s="216"/>
      <c r="CIG119" s="216"/>
      <c r="CIH119" s="216"/>
      <c r="CII119" s="216"/>
      <c r="CIJ119" s="216"/>
      <c r="CIK119" s="216"/>
      <c r="CIL119" s="216"/>
      <c r="CIM119" s="216"/>
      <c r="CIN119" s="216"/>
      <c r="CIO119" s="216"/>
      <c r="CIP119" s="216"/>
      <c r="CIQ119" s="216"/>
      <c r="CIR119" s="216"/>
      <c r="CIS119" s="216"/>
      <c r="CIT119" s="216"/>
      <c r="CIU119" s="216"/>
      <c r="CIV119" s="216"/>
      <c r="CIW119" s="216"/>
      <c r="CIX119" s="216"/>
      <c r="CIY119" s="216"/>
      <c r="CIZ119" s="216"/>
      <c r="CJA119" s="216"/>
      <c r="CJB119" s="216"/>
      <c r="CJC119" s="216"/>
      <c r="CJD119" s="216"/>
      <c r="CJE119" s="216"/>
      <c r="CJF119" s="216"/>
      <c r="CJG119" s="216"/>
      <c r="CJH119" s="216"/>
      <c r="CJI119" s="216"/>
      <c r="CJJ119" s="216"/>
      <c r="CJK119" s="216"/>
      <c r="CJL119" s="216"/>
      <c r="CJM119" s="216"/>
      <c r="CJN119" s="216"/>
      <c r="CJO119" s="216"/>
      <c r="CJP119" s="216"/>
      <c r="CJQ119" s="216"/>
      <c r="CJR119" s="216"/>
      <c r="CJS119" s="216"/>
      <c r="CJT119" s="216"/>
      <c r="CJU119" s="216"/>
      <c r="CJV119" s="216"/>
      <c r="CJW119" s="216"/>
      <c r="CJX119" s="216"/>
      <c r="CJY119" s="216"/>
      <c r="CJZ119" s="216"/>
      <c r="CKA119" s="216"/>
      <c r="CKB119" s="216"/>
      <c r="CKC119" s="216"/>
      <c r="CKD119" s="216"/>
      <c r="CKE119" s="216"/>
      <c r="CKF119" s="216"/>
      <c r="CKG119" s="216"/>
      <c r="CKH119" s="216"/>
      <c r="CKI119" s="216"/>
      <c r="CKJ119" s="216"/>
      <c r="CKK119" s="216"/>
      <c r="CKL119" s="216"/>
      <c r="CKM119" s="216"/>
      <c r="CKN119" s="216"/>
      <c r="CKO119" s="216"/>
      <c r="CKP119" s="216"/>
      <c r="CKQ119" s="216"/>
      <c r="CKR119" s="216"/>
      <c r="CKS119" s="216"/>
      <c r="CKT119" s="216"/>
      <c r="CKU119" s="216"/>
      <c r="CKV119" s="216"/>
      <c r="CKW119" s="216"/>
      <c r="CKX119" s="216"/>
      <c r="CKY119" s="216"/>
      <c r="CKZ119" s="216"/>
      <c r="CLA119" s="216"/>
      <c r="CLB119" s="216"/>
      <c r="CLC119" s="216"/>
      <c r="CLD119" s="216"/>
      <c r="CLE119" s="216"/>
      <c r="CLF119" s="216"/>
      <c r="CLG119" s="216"/>
      <c r="CLH119" s="216"/>
      <c r="CLI119" s="216"/>
      <c r="CLJ119" s="216"/>
      <c r="CLK119" s="216"/>
      <c r="CLL119" s="216"/>
      <c r="CLM119" s="216"/>
      <c r="CLN119" s="216"/>
      <c r="CLO119" s="216"/>
      <c r="CLP119" s="216"/>
      <c r="CLQ119" s="216"/>
      <c r="CLR119" s="216"/>
      <c r="CLS119" s="216"/>
      <c r="CLT119" s="216"/>
      <c r="CLU119" s="216"/>
      <c r="CLV119" s="216"/>
      <c r="CLW119" s="216"/>
      <c r="CLX119" s="216"/>
      <c r="CLY119" s="216"/>
      <c r="CLZ119" s="216"/>
      <c r="CMA119" s="216"/>
      <c r="CMB119" s="216"/>
      <c r="CMC119" s="216"/>
      <c r="CMD119" s="216"/>
      <c r="CME119" s="216"/>
      <c r="CMF119" s="216"/>
      <c r="CMG119" s="216"/>
      <c r="CMH119" s="216"/>
      <c r="CMI119" s="216"/>
      <c r="CMJ119" s="216"/>
      <c r="CMK119" s="216"/>
      <c r="CML119" s="216"/>
      <c r="CMM119" s="216"/>
      <c r="CMN119" s="216"/>
      <c r="CMO119" s="216"/>
      <c r="CMP119" s="216"/>
      <c r="CMQ119" s="216"/>
      <c r="CMR119" s="216"/>
      <c r="CMS119" s="216"/>
      <c r="CMT119" s="216"/>
      <c r="CMU119" s="216"/>
      <c r="CMV119" s="216"/>
      <c r="CMW119" s="216"/>
      <c r="CMX119" s="216"/>
      <c r="CMY119" s="216"/>
      <c r="CMZ119" s="216"/>
      <c r="CNA119" s="216"/>
      <c r="CNB119" s="216"/>
      <c r="CNC119" s="216"/>
      <c r="CND119" s="216"/>
      <c r="CNE119" s="216"/>
      <c r="CNF119" s="216"/>
      <c r="CNG119" s="216"/>
      <c r="CNH119" s="216"/>
      <c r="CNI119" s="216"/>
      <c r="CNJ119" s="216"/>
      <c r="CNK119" s="216"/>
      <c r="CNL119" s="216"/>
      <c r="CNM119" s="216"/>
      <c r="CNN119" s="216"/>
      <c r="CNO119" s="216"/>
      <c r="CNP119" s="216"/>
      <c r="CNQ119" s="216"/>
      <c r="CNR119" s="216"/>
      <c r="CNS119" s="216"/>
      <c r="CNT119" s="216"/>
      <c r="CNU119" s="216"/>
      <c r="CNV119" s="216"/>
      <c r="CNW119" s="216"/>
      <c r="CNX119" s="216"/>
      <c r="CNY119" s="216"/>
      <c r="CNZ119" s="216"/>
      <c r="COA119" s="216"/>
      <c r="COB119" s="216"/>
      <c r="COC119" s="216"/>
      <c r="COD119" s="216"/>
      <c r="COE119" s="216"/>
      <c r="COF119" s="216"/>
      <c r="COG119" s="216"/>
      <c r="COH119" s="216"/>
      <c r="COI119" s="216"/>
      <c r="COJ119" s="216"/>
      <c r="COK119" s="216"/>
      <c r="COL119" s="216"/>
      <c r="COM119" s="216"/>
      <c r="CON119" s="216"/>
      <c r="COO119" s="216"/>
      <c r="COP119" s="216"/>
      <c r="COQ119" s="216"/>
      <c r="COR119" s="216"/>
      <c r="COS119" s="216"/>
      <c r="COT119" s="216"/>
      <c r="COU119" s="216"/>
      <c r="COV119" s="216"/>
      <c r="COW119" s="216"/>
      <c r="COX119" s="216"/>
      <c r="COY119" s="216"/>
      <c r="COZ119" s="216"/>
      <c r="CPA119" s="216"/>
      <c r="CPB119" s="216"/>
      <c r="CPC119" s="216"/>
      <c r="CPD119" s="216"/>
      <c r="CPE119" s="216"/>
      <c r="CPF119" s="216"/>
    </row>
    <row r="120" spans="1:2450" s="175" customFormat="1" ht="16.5" thickBot="1" x14ac:dyDescent="0.3">
      <c r="A120" s="327"/>
      <c r="B120" s="325"/>
      <c r="C120" s="325"/>
      <c r="D120" s="328"/>
      <c r="E120" s="328"/>
      <c r="F120" s="328"/>
      <c r="G120" s="242"/>
      <c r="H120" s="290"/>
      <c r="I120" s="373"/>
      <c r="J120" s="373"/>
      <c r="K120" s="373"/>
      <c r="L120" s="373"/>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c r="DM120" s="216"/>
      <c r="DN120" s="216"/>
      <c r="DO120" s="216"/>
      <c r="DP120" s="216"/>
      <c r="DQ120" s="216"/>
      <c r="DR120" s="216"/>
      <c r="DS120" s="216"/>
      <c r="DT120" s="216"/>
      <c r="DU120" s="216"/>
      <c r="DV120" s="216"/>
      <c r="DW120" s="216"/>
      <c r="DX120" s="216"/>
      <c r="DY120" s="216"/>
      <c r="DZ120" s="216"/>
      <c r="EA120" s="216"/>
      <c r="EB120" s="216"/>
      <c r="EC120" s="216"/>
      <c r="ED120" s="216"/>
      <c r="EE120" s="216"/>
      <c r="EF120" s="216"/>
      <c r="EG120" s="216"/>
      <c r="EH120" s="216"/>
      <c r="EI120" s="216"/>
      <c r="EJ120" s="216"/>
      <c r="EK120" s="216"/>
      <c r="EL120" s="216"/>
      <c r="EM120" s="216"/>
      <c r="EN120" s="216"/>
      <c r="EO120" s="216"/>
      <c r="EP120" s="216"/>
      <c r="EQ120" s="216"/>
      <c r="ER120" s="216"/>
      <c r="ES120" s="216"/>
      <c r="ET120" s="216"/>
      <c r="EU120" s="216"/>
      <c r="EV120" s="216"/>
      <c r="EW120" s="216"/>
      <c r="EX120" s="216"/>
      <c r="EY120" s="216"/>
      <c r="EZ120" s="216"/>
      <c r="FA120" s="216"/>
      <c r="FB120" s="216"/>
      <c r="FC120" s="216"/>
      <c r="FD120" s="216"/>
      <c r="FE120" s="216"/>
      <c r="FF120" s="216"/>
      <c r="FG120" s="216"/>
      <c r="FH120" s="216"/>
      <c r="FI120" s="216"/>
      <c r="FJ120" s="216"/>
      <c r="FK120" s="216"/>
      <c r="FL120" s="216"/>
      <c r="FM120" s="216"/>
      <c r="FN120" s="216"/>
      <c r="FO120" s="216"/>
      <c r="FP120" s="216"/>
      <c r="FQ120" s="216"/>
      <c r="FR120" s="216"/>
      <c r="FS120" s="216"/>
      <c r="FT120" s="216"/>
      <c r="FU120" s="216"/>
      <c r="FV120" s="216"/>
      <c r="FW120" s="216"/>
      <c r="FX120" s="216"/>
      <c r="FY120" s="216"/>
      <c r="FZ120" s="216"/>
      <c r="GA120" s="216"/>
      <c r="GB120" s="216"/>
      <c r="GC120" s="216"/>
      <c r="GD120" s="216"/>
      <c r="GE120" s="216"/>
      <c r="GF120" s="216"/>
      <c r="GG120" s="216"/>
      <c r="GH120" s="216"/>
      <c r="GI120" s="216"/>
      <c r="GJ120" s="216"/>
      <c r="GK120" s="216"/>
      <c r="GL120" s="216"/>
      <c r="GM120" s="216"/>
      <c r="GN120" s="216"/>
      <c r="GO120" s="216"/>
      <c r="GP120" s="216"/>
      <c r="GQ120" s="216"/>
      <c r="GR120" s="216"/>
      <c r="GS120" s="216"/>
      <c r="GT120" s="216"/>
      <c r="GU120" s="216"/>
      <c r="GV120" s="216"/>
      <c r="GW120" s="216"/>
      <c r="GX120" s="216"/>
      <c r="GY120" s="216"/>
      <c r="GZ120" s="216"/>
      <c r="HA120" s="216"/>
      <c r="HB120" s="216"/>
      <c r="HC120" s="216"/>
      <c r="HD120" s="216"/>
      <c r="HE120" s="216"/>
      <c r="HF120" s="216"/>
      <c r="HG120" s="216"/>
      <c r="HH120" s="216"/>
      <c r="HI120" s="216"/>
      <c r="HJ120" s="216"/>
      <c r="HK120" s="216"/>
      <c r="HL120" s="216"/>
      <c r="HM120" s="216"/>
      <c r="HN120" s="216"/>
      <c r="HO120" s="216"/>
      <c r="HP120" s="216"/>
      <c r="HQ120" s="216"/>
      <c r="HR120" s="216"/>
      <c r="HS120" s="216"/>
      <c r="HT120" s="216"/>
      <c r="HU120" s="216"/>
      <c r="HV120" s="216"/>
      <c r="HW120" s="216"/>
      <c r="HX120" s="216"/>
      <c r="HY120" s="216"/>
      <c r="HZ120" s="216"/>
      <c r="IA120" s="216"/>
      <c r="IB120" s="216"/>
      <c r="IC120" s="216"/>
      <c r="ID120" s="216"/>
      <c r="IE120" s="216"/>
      <c r="IF120" s="216"/>
      <c r="IG120" s="216"/>
      <c r="IH120" s="216"/>
      <c r="II120" s="216"/>
      <c r="IJ120" s="216"/>
      <c r="IK120" s="216"/>
      <c r="IL120" s="216"/>
      <c r="IM120" s="216"/>
      <c r="IN120" s="216"/>
      <c r="IO120" s="216"/>
      <c r="IP120" s="216"/>
      <c r="IQ120" s="216"/>
      <c r="IR120" s="216"/>
      <c r="IS120" s="216"/>
      <c r="IT120" s="216"/>
      <c r="IU120" s="216"/>
      <c r="IV120" s="216"/>
      <c r="IW120" s="216"/>
      <c r="IX120" s="216"/>
      <c r="IY120" s="216"/>
      <c r="IZ120" s="216"/>
      <c r="JA120" s="216"/>
      <c r="JB120" s="216"/>
      <c r="JC120" s="216"/>
      <c r="JD120" s="216"/>
      <c r="JE120" s="216"/>
      <c r="JF120" s="216"/>
      <c r="JG120" s="216"/>
      <c r="JH120" s="216"/>
      <c r="JI120" s="216"/>
      <c r="JJ120" s="216"/>
      <c r="JK120" s="216"/>
      <c r="JL120" s="216"/>
      <c r="JM120" s="216"/>
      <c r="JN120" s="216"/>
      <c r="JO120" s="216"/>
      <c r="JP120" s="216"/>
      <c r="JQ120" s="216"/>
      <c r="JR120" s="216"/>
      <c r="JS120" s="216"/>
      <c r="JT120" s="216"/>
      <c r="JU120" s="216"/>
      <c r="JV120" s="216"/>
      <c r="JW120" s="216"/>
      <c r="JX120" s="216"/>
      <c r="JY120" s="216"/>
      <c r="JZ120" s="216"/>
      <c r="KA120" s="216"/>
      <c r="KB120" s="216"/>
      <c r="KC120" s="216"/>
      <c r="KD120" s="216"/>
      <c r="KE120" s="216"/>
      <c r="KF120" s="216"/>
      <c r="KG120" s="216"/>
      <c r="KH120" s="216"/>
      <c r="KI120" s="216"/>
      <c r="KJ120" s="216"/>
      <c r="KK120" s="216"/>
      <c r="KL120" s="216"/>
      <c r="KM120" s="216"/>
      <c r="KN120" s="216"/>
      <c r="KO120" s="216"/>
      <c r="KP120" s="216"/>
      <c r="KQ120" s="216"/>
      <c r="KR120" s="216"/>
      <c r="KS120" s="216"/>
      <c r="KT120" s="216"/>
      <c r="KU120" s="216"/>
      <c r="KV120" s="216"/>
      <c r="KW120" s="216"/>
      <c r="KX120" s="216"/>
      <c r="KY120" s="216"/>
      <c r="KZ120" s="216"/>
      <c r="LA120" s="216"/>
      <c r="LB120" s="216"/>
      <c r="LC120" s="216"/>
      <c r="LD120" s="216"/>
      <c r="LE120" s="216"/>
      <c r="LF120" s="216"/>
      <c r="LG120" s="216"/>
      <c r="LH120" s="216"/>
      <c r="LI120" s="216"/>
      <c r="LJ120" s="216"/>
      <c r="LK120" s="216"/>
      <c r="LL120" s="216"/>
      <c r="LM120" s="216"/>
      <c r="LN120" s="216"/>
      <c r="LO120" s="216"/>
      <c r="LP120" s="216"/>
      <c r="LQ120" s="216"/>
      <c r="LR120" s="216"/>
      <c r="LS120" s="216"/>
      <c r="LT120" s="216"/>
      <c r="LU120" s="216"/>
      <c r="LV120" s="216"/>
      <c r="LW120" s="216"/>
      <c r="LX120" s="216"/>
      <c r="LY120" s="216"/>
      <c r="LZ120" s="216"/>
      <c r="MA120" s="216"/>
      <c r="MB120" s="216"/>
      <c r="MC120" s="216"/>
      <c r="MD120" s="216"/>
      <c r="ME120" s="216"/>
      <c r="MF120" s="216"/>
      <c r="MG120" s="216"/>
      <c r="MH120" s="216"/>
      <c r="MI120" s="216"/>
      <c r="MJ120" s="216"/>
      <c r="MK120" s="216"/>
      <c r="ML120" s="216"/>
      <c r="MM120" s="216"/>
      <c r="MN120" s="216"/>
      <c r="MO120" s="216"/>
      <c r="MP120" s="216"/>
      <c r="MQ120" s="216"/>
      <c r="MR120" s="216"/>
      <c r="MS120" s="216"/>
      <c r="MT120" s="216"/>
      <c r="MU120" s="216"/>
      <c r="MV120" s="216"/>
      <c r="MW120" s="216"/>
      <c r="MX120" s="216"/>
      <c r="MY120" s="216"/>
      <c r="MZ120" s="216"/>
      <c r="NA120" s="216"/>
      <c r="NB120" s="216"/>
      <c r="NC120" s="216"/>
      <c r="ND120" s="216"/>
      <c r="NE120" s="216"/>
      <c r="NF120" s="216"/>
      <c r="NG120" s="216"/>
      <c r="NH120" s="216"/>
      <c r="NI120" s="216"/>
      <c r="NJ120" s="216"/>
      <c r="NK120" s="216"/>
      <c r="NL120" s="216"/>
      <c r="NM120" s="216"/>
      <c r="NN120" s="216"/>
      <c r="NO120" s="216"/>
      <c r="NP120" s="216"/>
      <c r="NQ120" s="216"/>
      <c r="NR120" s="216"/>
      <c r="NS120" s="216"/>
      <c r="NT120" s="216"/>
      <c r="NU120" s="216"/>
      <c r="NV120" s="216"/>
      <c r="NW120" s="216"/>
      <c r="NX120" s="216"/>
      <c r="NY120" s="216"/>
      <c r="NZ120" s="216"/>
      <c r="OA120" s="216"/>
      <c r="OB120" s="216"/>
      <c r="OC120" s="216"/>
      <c r="OD120" s="216"/>
      <c r="OE120" s="216"/>
      <c r="OF120" s="216"/>
      <c r="OG120" s="216"/>
      <c r="OH120" s="216"/>
      <c r="OI120" s="216"/>
      <c r="OJ120" s="216"/>
      <c r="OK120" s="216"/>
      <c r="OL120" s="216"/>
      <c r="OM120" s="216"/>
      <c r="ON120" s="216"/>
      <c r="OO120" s="216"/>
      <c r="OP120" s="216"/>
      <c r="OQ120" s="216"/>
      <c r="OR120" s="216"/>
      <c r="OS120" s="216"/>
      <c r="OT120" s="216"/>
      <c r="OU120" s="216"/>
      <c r="OV120" s="216"/>
      <c r="OW120" s="216"/>
      <c r="OX120" s="216"/>
      <c r="OY120" s="216"/>
      <c r="OZ120" s="216"/>
      <c r="PA120" s="216"/>
      <c r="PB120" s="216"/>
      <c r="PC120" s="216"/>
      <c r="PD120" s="216"/>
      <c r="PE120" s="216"/>
      <c r="PF120" s="216"/>
      <c r="PG120" s="216"/>
      <c r="PH120" s="216"/>
      <c r="PI120" s="216"/>
      <c r="PJ120" s="216"/>
      <c r="PK120" s="216"/>
      <c r="PL120" s="216"/>
      <c r="PM120" s="216"/>
      <c r="PN120" s="216"/>
      <c r="PO120" s="216"/>
      <c r="PP120" s="216"/>
      <c r="PQ120" s="216"/>
      <c r="PR120" s="216"/>
      <c r="PS120" s="216"/>
      <c r="PT120" s="216"/>
      <c r="PU120" s="216"/>
      <c r="PV120" s="216"/>
      <c r="PW120" s="216"/>
      <c r="PX120" s="216"/>
      <c r="PY120" s="216"/>
      <c r="PZ120" s="216"/>
      <c r="QA120" s="216"/>
      <c r="QB120" s="216"/>
      <c r="QC120" s="216"/>
      <c r="QD120" s="216"/>
      <c r="QE120" s="216"/>
      <c r="QF120" s="216"/>
      <c r="QG120" s="216"/>
      <c r="QH120" s="216"/>
      <c r="QI120" s="216"/>
      <c r="QJ120" s="216"/>
      <c r="QK120" s="216"/>
      <c r="QL120" s="216"/>
      <c r="QM120" s="216"/>
      <c r="QN120" s="216"/>
      <c r="QO120" s="216"/>
      <c r="QP120" s="216"/>
      <c r="QQ120" s="216"/>
      <c r="QR120" s="216"/>
      <c r="QS120" s="216"/>
      <c r="QT120" s="216"/>
      <c r="QU120" s="216"/>
      <c r="QV120" s="216"/>
      <c r="QW120" s="216"/>
      <c r="QX120" s="216"/>
      <c r="QY120" s="216"/>
      <c r="QZ120" s="216"/>
      <c r="RA120" s="216"/>
      <c r="RB120" s="216"/>
      <c r="RC120" s="216"/>
      <c r="RD120" s="216"/>
      <c r="RE120" s="216"/>
      <c r="RF120" s="216"/>
      <c r="RG120" s="216"/>
      <c r="RH120" s="216"/>
      <c r="RI120" s="216"/>
      <c r="RJ120" s="216"/>
      <c r="RK120" s="216"/>
      <c r="RL120" s="216"/>
      <c r="RM120" s="216"/>
      <c r="RN120" s="216"/>
      <c r="RO120" s="216"/>
      <c r="RP120" s="216"/>
      <c r="RQ120" s="216"/>
      <c r="RR120" s="216"/>
      <c r="RS120" s="216"/>
      <c r="RT120" s="216"/>
      <c r="RU120" s="216"/>
      <c r="RV120" s="216"/>
      <c r="RW120" s="216"/>
      <c r="RX120" s="216"/>
      <c r="RY120" s="216"/>
      <c r="RZ120" s="216"/>
      <c r="SA120" s="216"/>
      <c r="SB120" s="216"/>
      <c r="SC120" s="216"/>
      <c r="SD120" s="216"/>
      <c r="SE120" s="216"/>
      <c r="SF120" s="216"/>
      <c r="SG120" s="216"/>
      <c r="SH120" s="216"/>
      <c r="SI120" s="216"/>
      <c r="SJ120" s="216"/>
      <c r="SK120" s="216"/>
      <c r="SL120" s="216"/>
      <c r="SM120" s="216"/>
      <c r="SN120" s="216"/>
      <c r="SO120" s="216"/>
      <c r="SP120" s="216"/>
      <c r="SQ120" s="216"/>
      <c r="SR120" s="216"/>
      <c r="SS120" s="216"/>
      <c r="ST120" s="216"/>
      <c r="SU120" s="216"/>
      <c r="SV120" s="216"/>
      <c r="SW120" s="216"/>
      <c r="SX120" s="216"/>
      <c r="SY120" s="216"/>
      <c r="SZ120" s="216"/>
      <c r="TA120" s="216"/>
      <c r="TB120" s="216"/>
      <c r="TC120" s="216"/>
      <c r="TD120" s="216"/>
      <c r="TE120" s="216"/>
      <c r="TF120" s="216"/>
      <c r="TG120" s="216"/>
      <c r="TH120" s="216"/>
      <c r="TI120" s="216"/>
      <c r="TJ120" s="216"/>
      <c r="TK120" s="216"/>
      <c r="TL120" s="216"/>
      <c r="TM120" s="216"/>
      <c r="TN120" s="216"/>
      <c r="TO120" s="216"/>
      <c r="TP120" s="216"/>
      <c r="TQ120" s="216"/>
      <c r="TR120" s="216"/>
      <c r="TS120" s="216"/>
      <c r="TT120" s="216"/>
      <c r="TU120" s="216"/>
      <c r="TV120" s="216"/>
      <c r="TW120" s="216"/>
      <c r="TX120" s="216"/>
      <c r="TY120" s="216"/>
      <c r="TZ120" s="216"/>
      <c r="UA120" s="216"/>
      <c r="UB120" s="216"/>
      <c r="UC120" s="216"/>
      <c r="UD120" s="216"/>
      <c r="UE120" s="216"/>
      <c r="UF120" s="216"/>
      <c r="UG120" s="216"/>
      <c r="UH120" s="216"/>
      <c r="UI120" s="216"/>
      <c r="UJ120" s="216"/>
      <c r="UK120" s="216"/>
      <c r="UL120" s="216"/>
      <c r="UM120" s="216"/>
      <c r="UN120" s="216"/>
      <c r="UO120" s="216"/>
      <c r="UP120" s="216"/>
      <c r="UQ120" s="216"/>
      <c r="UR120" s="216"/>
      <c r="US120" s="216"/>
      <c r="UT120" s="216"/>
      <c r="UU120" s="216"/>
      <c r="UV120" s="216"/>
      <c r="UW120" s="216"/>
      <c r="UX120" s="216"/>
      <c r="UY120" s="216"/>
      <c r="UZ120" s="216"/>
      <c r="VA120" s="216"/>
      <c r="VB120" s="216"/>
      <c r="VC120" s="216"/>
      <c r="VD120" s="216"/>
      <c r="VE120" s="216"/>
      <c r="VF120" s="216"/>
      <c r="VG120" s="216"/>
      <c r="VH120" s="216"/>
      <c r="VI120" s="216"/>
      <c r="VJ120" s="216"/>
      <c r="VK120" s="216"/>
      <c r="VL120" s="216"/>
      <c r="VM120" s="216"/>
      <c r="VN120" s="216"/>
      <c r="VO120" s="216"/>
      <c r="VP120" s="216"/>
      <c r="VQ120" s="216"/>
      <c r="VR120" s="216"/>
      <c r="VS120" s="216"/>
      <c r="VT120" s="216"/>
      <c r="VU120" s="216"/>
      <c r="VV120" s="216"/>
      <c r="VW120" s="216"/>
      <c r="VX120" s="216"/>
      <c r="VY120" s="216"/>
      <c r="VZ120" s="216"/>
      <c r="WA120" s="216"/>
      <c r="WB120" s="216"/>
      <c r="WC120" s="216"/>
      <c r="WD120" s="216"/>
      <c r="WE120" s="216"/>
      <c r="WF120" s="216"/>
      <c r="WG120" s="216"/>
      <c r="WH120" s="216"/>
      <c r="WI120" s="216"/>
      <c r="WJ120" s="216"/>
      <c r="WK120" s="216"/>
      <c r="WL120" s="216"/>
      <c r="WM120" s="216"/>
      <c r="WN120" s="216"/>
      <c r="WO120" s="216"/>
      <c r="WP120" s="216"/>
      <c r="WQ120" s="216"/>
      <c r="WR120" s="216"/>
      <c r="WS120" s="216"/>
      <c r="WT120" s="216"/>
      <c r="WU120" s="216"/>
      <c r="WV120" s="216"/>
      <c r="WW120" s="216"/>
      <c r="WX120" s="216"/>
      <c r="WY120" s="216"/>
      <c r="WZ120" s="216"/>
      <c r="XA120" s="216"/>
      <c r="XB120" s="216"/>
      <c r="XC120" s="216"/>
      <c r="XD120" s="216"/>
      <c r="XE120" s="216"/>
      <c r="XF120" s="216"/>
      <c r="XG120" s="216"/>
      <c r="XH120" s="216"/>
      <c r="XI120" s="216"/>
      <c r="XJ120" s="216"/>
      <c r="XK120" s="216"/>
      <c r="XL120" s="216"/>
      <c r="XM120" s="216"/>
      <c r="XN120" s="216"/>
      <c r="XO120" s="216"/>
      <c r="XP120" s="216"/>
      <c r="XQ120" s="216"/>
      <c r="XR120" s="216"/>
      <c r="XS120" s="216"/>
      <c r="XT120" s="216"/>
      <c r="XU120" s="216"/>
      <c r="XV120" s="216"/>
      <c r="XW120" s="216"/>
      <c r="XX120" s="216"/>
      <c r="XY120" s="216"/>
      <c r="XZ120" s="216"/>
      <c r="YA120" s="216"/>
      <c r="YB120" s="216"/>
      <c r="YC120" s="216"/>
      <c r="YD120" s="216"/>
      <c r="YE120" s="216"/>
      <c r="YF120" s="216"/>
      <c r="YG120" s="216"/>
      <c r="YH120" s="216"/>
      <c r="YI120" s="216"/>
      <c r="YJ120" s="216"/>
      <c r="YK120" s="216"/>
      <c r="YL120" s="216"/>
      <c r="YM120" s="216"/>
      <c r="YN120" s="216"/>
      <c r="YO120" s="216"/>
      <c r="YP120" s="216"/>
      <c r="YQ120" s="216"/>
      <c r="YR120" s="216"/>
      <c r="YS120" s="216"/>
      <c r="YT120" s="216"/>
      <c r="YU120" s="216"/>
      <c r="YV120" s="216"/>
      <c r="YW120" s="216"/>
      <c r="YX120" s="216"/>
      <c r="YY120" s="216"/>
      <c r="YZ120" s="216"/>
      <c r="ZA120" s="216"/>
      <c r="ZB120" s="216"/>
      <c r="ZC120" s="216"/>
      <c r="ZD120" s="216"/>
      <c r="ZE120" s="216"/>
      <c r="ZF120" s="216"/>
      <c r="ZG120" s="216"/>
      <c r="ZH120" s="216"/>
      <c r="ZI120" s="216"/>
      <c r="ZJ120" s="216"/>
      <c r="ZK120" s="216"/>
      <c r="ZL120" s="216"/>
      <c r="ZM120" s="216"/>
      <c r="ZN120" s="216"/>
      <c r="ZO120" s="216"/>
      <c r="ZP120" s="216"/>
      <c r="ZQ120" s="216"/>
      <c r="ZR120" s="216"/>
      <c r="ZS120" s="216"/>
      <c r="ZT120" s="216"/>
      <c r="ZU120" s="216"/>
      <c r="ZV120" s="216"/>
      <c r="ZW120" s="216"/>
      <c r="ZX120" s="216"/>
      <c r="ZY120" s="216"/>
      <c r="ZZ120" s="216"/>
      <c r="AAA120" s="216"/>
      <c r="AAB120" s="216"/>
      <c r="AAC120" s="216"/>
      <c r="AAD120" s="216"/>
      <c r="AAE120" s="216"/>
      <c r="AAF120" s="216"/>
      <c r="AAG120" s="216"/>
      <c r="AAH120" s="216"/>
      <c r="AAI120" s="216"/>
      <c r="AAJ120" s="216"/>
      <c r="AAK120" s="216"/>
      <c r="AAL120" s="216"/>
      <c r="AAM120" s="216"/>
      <c r="AAN120" s="216"/>
      <c r="AAO120" s="216"/>
      <c r="AAP120" s="216"/>
      <c r="AAQ120" s="216"/>
      <c r="AAR120" s="216"/>
      <c r="AAS120" s="216"/>
      <c r="AAT120" s="216"/>
      <c r="AAU120" s="216"/>
      <c r="AAV120" s="216"/>
      <c r="AAW120" s="216"/>
      <c r="AAX120" s="216"/>
      <c r="AAY120" s="216"/>
      <c r="AAZ120" s="216"/>
      <c r="ABA120" s="216"/>
      <c r="ABB120" s="216"/>
      <c r="ABC120" s="216"/>
      <c r="ABD120" s="216"/>
      <c r="ABE120" s="216"/>
      <c r="ABF120" s="216"/>
      <c r="ABG120" s="216"/>
      <c r="ABH120" s="216"/>
      <c r="ABI120" s="216"/>
      <c r="ABJ120" s="216"/>
      <c r="ABK120" s="216"/>
      <c r="ABL120" s="216"/>
      <c r="ABM120" s="216"/>
      <c r="ABN120" s="216"/>
      <c r="ABO120" s="216"/>
      <c r="ABP120" s="216"/>
      <c r="ABQ120" s="216"/>
      <c r="ABR120" s="216"/>
      <c r="ABS120" s="216"/>
      <c r="ABT120" s="216"/>
      <c r="ABU120" s="216"/>
      <c r="ABV120" s="216"/>
      <c r="ABW120" s="216"/>
      <c r="ABX120" s="216"/>
      <c r="ABY120" s="216"/>
      <c r="ABZ120" s="216"/>
      <c r="ACA120" s="216"/>
      <c r="ACB120" s="216"/>
      <c r="ACC120" s="216"/>
      <c r="ACD120" s="216"/>
      <c r="ACE120" s="216"/>
      <c r="ACF120" s="216"/>
      <c r="ACG120" s="216"/>
      <c r="ACH120" s="216"/>
      <c r="ACI120" s="216"/>
      <c r="ACJ120" s="216"/>
      <c r="ACK120" s="216"/>
      <c r="ACL120" s="216"/>
      <c r="ACM120" s="216"/>
      <c r="ACN120" s="216"/>
      <c r="ACO120" s="216"/>
      <c r="ACP120" s="216"/>
      <c r="ACQ120" s="216"/>
      <c r="ACR120" s="216"/>
      <c r="ACS120" s="216"/>
      <c r="ACT120" s="216"/>
      <c r="ACU120" s="216"/>
      <c r="ACV120" s="216"/>
      <c r="ACW120" s="216"/>
      <c r="ACX120" s="216"/>
      <c r="ACY120" s="216"/>
      <c r="ACZ120" s="216"/>
      <c r="ADA120" s="216"/>
      <c r="ADB120" s="216"/>
      <c r="ADC120" s="216"/>
      <c r="ADD120" s="216"/>
      <c r="ADE120" s="216"/>
      <c r="ADF120" s="216"/>
      <c r="ADG120" s="216"/>
      <c r="ADH120" s="216"/>
      <c r="ADI120" s="216"/>
      <c r="ADJ120" s="216"/>
      <c r="ADK120" s="216"/>
      <c r="ADL120" s="216"/>
      <c r="ADM120" s="216"/>
      <c r="ADN120" s="216"/>
      <c r="ADO120" s="216"/>
      <c r="ADP120" s="216"/>
      <c r="ADQ120" s="216"/>
      <c r="ADR120" s="216"/>
      <c r="ADS120" s="216"/>
      <c r="ADT120" s="216"/>
      <c r="ADU120" s="216"/>
      <c r="ADV120" s="216"/>
      <c r="ADW120" s="216"/>
      <c r="ADX120" s="216"/>
      <c r="ADY120" s="216"/>
      <c r="ADZ120" s="216"/>
      <c r="AEA120" s="216"/>
      <c r="AEB120" s="216"/>
      <c r="AEC120" s="216"/>
      <c r="AED120" s="216"/>
      <c r="AEE120" s="216"/>
      <c r="AEF120" s="216"/>
      <c r="AEG120" s="216"/>
      <c r="AEH120" s="216"/>
      <c r="AEI120" s="216"/>
      <c r="AEJ120" s="216"/>
      <c r="AEK120" s="216"/>
      <c r="AEL120" s="216"/>
      <c r="AEM120" s="216"/>
      <c r="AEN120" s="216"/>
      <c r="AEO120" s="216"/>
      <c r="AEP120" s="216"/>
      <c r="AEQ120" s="216"/>
      <c r="AER120" s="216"/>
      <c r="AES120" s="216"/>
      <c r="AET120" s="216"/>
      <c r="AEU120" s="216"/>
      <c r="AEV120" s="216"/>
      <c r="AEW120" s="216"/>
      <c r="AEX120" s="216"/>
      <c r="AEY120" s="216"/>
      <c r="AEZ120" s="216"/>
      <c r="AFA120" s="216"/>
      <c r="AFB120" s="216"/>
      <c r="AFC120" s="216"/>
      <c r="AFD120" s="216"/>
      <c r="AFE120" s="216"/>
      <c r="AFF120" s="216"/>
      <c r="AFG120" s="216"/>
      <c r="AFH120" s="216"/>
      <c r="AFI120" s="216"/>
      <c r="AFJ120" s="216"/>
      <c r="AFK120" s="216"/>
      <c r="AFL120" s="216"/>
      <c r="AFM120" s="216"/>
      <c r="AFN120" s="216"/>
      <c r="AFO120" s="216"/>
      <c r="AFP120" s="216"/>
      <c r="AFQ120" s="216"/>
      <c r="AFR120" s="216"/>
      <c r="AFS120" s="216"/>
      <c r="AFT120" s="216"/>
      <c r="AFU120" s="216"/>
      <c r="AFV120" s="216"/>
      <c r="AFW120" s="216"/>
      <c r="AFX120" s="216"/>
      <c r="AFY120" s="216"/>
      <c r="AFZ120" s="216"/>
      <c r="AGA120" s="216"/>
      <c r="AGB120" s="216"/>
      <c r="AGC120" s="216"/>
      <c r="AGD120" s="216"/>
      <c r="AGE120" s="216"/>
      <c r="AGF120" s="216"/>
      <c r="AGG120" s="216"/>
      <c r="AGH120" s="216"/>
      <c r="AGI120" s="216"/>
      <c r="AGJ120" s="216"/>
      <c r="AGK120" s="216"/>
      <c r="AGL120" s="216"/>
      <c r="AGM120" s="216"/>
      <c r="AGN120" s="216"/>
      <c r="AGO120" s="216"/>
      <c r="AGP120" s="216"/>
      <c r="AGQ120" s="216"/>
      <c r="AGR120" s="216"/>
      <c r="AGS120" s="216"/>
      <c r="AGT120" s="216"/>
      <c r="AGU120" s="216"/>
      <c r="AGV120" s="216"/>
      <c r="AGW120" s="216"/>
      <c r="AGX120" s="216"/>
      <c r="AGY120" s="216"/>
      <c r="AGZ120" s="216"/>
      <c r="AHA120" s="216"/>
      <c r="AHB120" s="216"/>
      <c r="AHC120" s="216"/>
      <c r="AHD120" s="216"/>
      <c r="AHE120" s="216"/>
      <c r="AHF120" s="216"/>
      <c r="AHG120" s="216"/>
      <c r="AHH120" s="216"/>
      <c r="AHI120" s="216"/>
      <c r="AHJ120" s="216"/>
      <c r="AHK120" s="216"/>
      <c r="AHL120" s="216"/>
      <c r="AHM120" s="216"/>
      <c r="AHN120" s="216"/>
      <c r="AHO120" s="216"/>
      <c r="AHP120" s="216"/>
      <c r="AHQ120" s="216"/>
      <c r="AHR120" s="216"/>
      <c r="AHS120" s="216"/>
      <c r="AHT120" s="216"/>
      <c r="AHU120" s="216"/>
      <c r="AHV120" s="216"/>
      <c r="AHW120" s="216"/>
      <c r="AHX120" s="216"/>
      <c r="AHY120" s="216"/>
      <c r="AHZ120" s="216"/>
      <c r="AIA120" s="216"/>
      <c r="AIB120" s="216"/>
      <c r="AIC120" s="216"/>
      <c r="AID120" s="216"/>
      <c r="AIE120" s="216"/>
      <c r="AIF120" s="216"/>
      <c r="AIG120" s="216"/>
      <c r="AIH120" s="216"/>
      <c r="AII120" s="216"/>
      <c r="AIJ120" s="216"/>
      <c r="AIK120" s="216"/>
      <c r="AIL120" s="216"/>
      <c r="AIM120" s="216"/>
      <c r="AIN120" s="216"/>
      <c r="AIO120" s="216"/>
      <c r="AIP120" s="216"/>
      <c r="AIQ120" s="216"/>
      <c r="AIR120" s="216"/>
      <c r="AIS120" s="216"/>
      <c r="AIT120" s="216"/>
      <c r="AIU120" s="216"/>
      <c r="AIV120" s="216"/>
      <c r="AIW120" s="216"/>
      <c r="AIX120" s="216"/>
      <c r="AIY120" s="216"/>
      <c r="AIZ120" s="216"/>
      <c r="AJA120" s="216"/>
      <c r="AJB120" s="216"/>
      <c r="AJC120" s="216"/>
      <c r="AJD120" s="216"/>
      <c r="AJE120" s="216"/>
      <c r="AJF120" s="216"/>
      <c r="AJG120" s="216"/>
      <c r="AJH120" s="216"/>
      <c r="AJI120" s="216"/>
      <c r="AJJ120" s="216"/>
      <c r="AJK120" s="216"/>
      <c r="AJL120" s="216"/>
      <c r="AJM120" s="216"/>
      <c r="AJN120" s="216"/>
      <c r="AJO120" s="216"/>
      <c r="AJP120" s="216"/>
      <c r="AJQ120" s="216"/>
      <c r="AJR120" s="216"/>
      <c r="AJS120" s="216"/>
      <c r="AJT120" s="216"/>
      <c r="AJU120" s="216"/>
      <c r="AJV120" s="216"/>
      <c r="AJW120" s="216"/>
      <c r="AJX120" s="216"/>
      <c r="AJY120" s="216"/>
      <c r="AJZ120" s="216"/>
      <c r="AKA120" s="216"/>
      <c r="AKB120" s="216"/>
      <c r="AKC120" s="216"/>
      <c r="AKD120" s="216"/>
      <c r="AKE120" s="216"/>
      <c r="AKF120" s="216"/>
      <c r="AKG120" s="216"/>
      <c r="AKH120" s="216"/>
      <c r="AKI120" s="216"/>
      <c r="AKJ120" s="216"/>
      <c r="AKK120" s="216"/>
      <c r="AKL120" s="216"/>
      <c r="AKM120" s="216"/>
      <c r="AKN120" s="216"/>
      <c r="AKO120" s="216"/>
      <c r="AKP120" s="216"/>
      <c r="AKQ120" s="216"/>
      <c r="AKR120" s="216"/>
      <c r="AKS120" s="216"/>
      <c r="AKT120" s="216"/>
      <c r="AKU120" s="216"/>
      <c r="AKV120" s="216"/>
      <c r="AKW120" s="216"/>
      <c r="AKX120" s="216"/>
      <c r="AKY120" s="216"/>
      <c r="AKZ120" s="216"/>
      <c r="ALA120" s="216"/>
      <c r="ALB120" s="216"/>
      <c r="ALC120" s="216"/>
      <c r="ALD120" s="216"/>
      <c r="ALE120" s="216"/>
      <c r="ALF120" s="216"/>
      <c r="ALG120" s="216"/>
      <c r="ALH120" s="216"/>
      <c r="ALI120" s="216"/>
      <c r="ALJ120" s="216"/>
      <c r="ALK120" s="216"/>
      <c r="ALL120" s="216"/>
      <c r="ALM120" s="216"/>
      <c r="ALN120" s="216"/>
      <c r="ALO120" s="216"/>
      <c r="ALP120" s="216"/>
      <c r="ALQ120" s="216"/>
      <c r="ALR120" s="216"/>
      <c r="ALS120" s="216"/>
      <c r="ALT120" s="216"/>
      <c r="ALU120" s="216"/>
      <c r="ALV120" s="216"/>
      <c r="ALW120" s="216"/>
      <c r="ALX120" s="216"/>
      <c r="ALY120" s="216"/>
      <c r="ALZ120" s="216"/>
      <c r="AMA120" s="216"/>
      <c r="AMB120" s="216"/>
      <c r="AMC120" s="216"/>
      <c r="AMD120" s="216"/>
      <c r="AME120" s="216"/>
      <c r="AMF120" s="216"/>
      <c r="AMG120" s="216"/>
      <c r="AMH120" s="216"/>
      <c r="AMI120" s="216"/>
      <c r="AMJ120" s="216"/>
      <c r="AMK120" s="216"/>
      <c r="AML120" s="216"/>
      <c r="AMM120" s="216"/>
      <c r="AMN120" s="216"/>
      <c r="AMO120" s="216"/>
      <c r="AMP120" s="216"/>
      <c r="AMQ120" s="216"/>
      <c r="AMR120" s="216"/>
      <c r="AMS120" s="216"/>
      <c r="AMT120" s="216"/>
      <c r="AMU120" s="216"/>
      <c r="AMV120" s="216"/>
      <c r="AMW120" s="216"/>
      <c r="AMX120" s="216"/>
      <c r="AMY120" s="216"/>
      <c r="AMZ120" s="216"/>
      <c r="ANA120" s="216"/>
      <c r="ANB120" s="216"/>
      <c r="ANC120" s="216"/>
      <c r="AND120" s="216"/>
      <c r="ANE120" s="216"/>
      <c r="ANF120" s="216"/>
      <c r="ANG120" s="216"/>
      <c r="ANH120" s="216"/>
      <c r="ANI120" s="216"/>
      <c r="ANJ120" s="216"/>
      <c r="ANK120" s="216"/>
      <c r="ANL120" s="216"/>
      <c r="ANM120" s="216"/>
      <c r="ANN120" s="216"/>
      <c r="ANO120" s="216"/>
      <c r="ANP120" s="216"/>
      <c r="ANQ120" s="216"/>
      <c r="ANR120" s="216"/>
      <c r="ANS120" s="216"/>
      <c r="ANT120" s="216"/>
      <c r="ANU120" s="216"/>
      <c r="ANV120" s="216"/>
      <c r="ANW120" s="216"/>
      <c r="ANX120" s="216"/>
      <c r="ANY120" s="216"/>
      <c r="ANZ120" s="216"/>
      <c r="AOA120" s="216"/>
      <c r="AOB120" s="216"/>
      <c r="AOC120" s="216"/>
      <c r="AOD120" s="216"/>
      <c r="AOE120" s="216"/>
      <c r="AOF120" s="216"/>
      <c r="AOG120" s="216"/>
      <c r="AOH120" s="216"/>
      <c r="AOI120" s="216"/>
      <c r="AOJ120" s="216"/>
      <c r="AOK120" s="216"/>
      <c r="AOL120" s="216"/>
      <c r="AOM120" s="216"/>
      <c r="AON120" s="216"/>
      <c r="AOO120" s="216"/>
      <c r="AOP120" s="216"/>
      <c r="AOQ120" s="216"/>
      <c r="AOR120" s="216"/>
      <c r="AOS120" s="216"/>
      <c r="AOT120" s="216"/>
      <c r="AOU120" s="216"/>
      <c r="AOV120" s="216"/>
      <c r="AOW120" s="216"/>
      <c r="AOX120" s="216"/>
      <c r="AOY120" s="216"/>
      <c r="AOZ120" s="216"/>
      <c r="APA120" s="216"/>
      <c r="APB120" s="216"/>
      <c r="APC120" s="216"/>
      <c r="APD120" s="216"/>
      <c r="APE120" s="216"/>
      <c r="APF120" s="216"/>
      <c r="APG120" s="216"/>
      <c r="APH120" s="216"/>
      <c r="API120" s="216"/>
      <c r="APJ120" s="216"/>
      <c r="APK120" s="216"/>
      <c r="APL120" s="216"/>
      <c r="APM120" s="216"/>
      <c r="APN120" s="216"/>
      <c r="APO120" s="216"/>
      <c r="APP120" s="216"/>
      <c r="APQ120" s="216"/>
      <c r="APR120" s="216"/>
      <c r="APS120" s="216"/>
      <c r="APT120" s="216"/>
      <c r="APU120" s="216"/>
      <c r="APV120" s="216"/>
      <c r="APW120" s="216"/>
      <c r="APX120" s="216"/>
      <c r="APY120" s="216"/>
      <c r="APZ120" s="216"/>
      <c r="AQA120" s="216"/>
      <c r="AQB120" s="216"/>
      <c r="AQC120" s="216"/>
      <c r="AQD120" s="216"/>
      <c r="AQE120" s="216"/>
      <c r="AQF120" s="216"/>
      <c r="AQG120" s="216"/>
      <c r="AQH120" s="216"/>
      <c r="AQI120" s="216"/>
      <c r="AQJ120" s="216"/>
      <c r="AQK120" s="216"/>
      <c r="AQL120" s="216"/>
      <c r="AQM120" s="216"/>
      <c r="AQN120" s="216"/>
      <c r="AQO120" s="216"/>
      <c r="AQP120" s="216"/>
      <c r="AQQ120" s="216"/>
      <c r="AQR120" s="216"/>
      <c r="AQS120" s="216"/>
      <c r="AQT120" s="216"/>
      <c r="AQU120" s="216"/>
      <c r="AQV120" s="216"/>
      <c r="AQW120" s="216"/>
      <c r="AQX120" s="216"/>
      <c r="AQY120" s="216"/>
      <c r="AQZ120" s="216"/>
      <c r="ARA120" s="216"/>
      <c r="ARB120" s="216"/>
      <c r="ARC120" s="216"/>
      <c r="ARD120" s="216"/>
      <c r="ARE120" s="216"/>
      <c r="ARF120" s="216"/>
      <c r="ARG120" s="216"/>
      <c r="ARH120" s="216"/>
      <c r="ARI120" s="216"/>
      <c r="ARJ120" s="216"/>
      <c r="ARK120" s="216"/>
      <c r="ARL120" s="216"/>
      <c r="ARM120" s="216"/>
      <c r="ARN120" s="216"/>
      <c r="ARO120" s="216"/>
      <c r="ARP120" s="216"/>
      <c r="ARQ120" s="216"/>
      <c r="ARR120" s="216"/>
      <c r="ARS120" s="216"/>
      <c r="ART120" s="216"/>
      <c r="ARU120" s="216"/>
      <c r="ARV120" s="216"/>
      <c r="ARW120" s="216"/>
      <c r="ARX120" s="216"/>
      <c r="ARY120" s="216"/>
      <c r="ARZ120" s="216"/>
      <c r="ASA120" s="216"/>
      <c r="ASB120" s="216"/>
      <c r="ASC120" s="216"/>
      <c r="ASD120" s="216"/>
      <c r="ASE120" s="216"/>
      <c r="ASF120" s="216"/>
      <c r="ASG120" s="216"/>
      <c r="ASH120" s="216"/>
      <c r="ASI120" s="216"/>
      <c r="ASJ120" s="216"/>
      <c r="ASK120" s="216"/>
      <c r="ASL120" s="216"/>
      <c r="ASM120" s="216"/>
      <c r="ASN120" s="216"/>
      <c r="ASO120" s="216"/>
      <c r="ASP120" s="216"/>
      <c r="ASQ120" s="216"/>
      <c r="ASR120" s="216"/>
      <c r="ASS120" s="216"/>
      <c r="AST120" s="216"/>
      <c r="ASU120" s="216"/>
      <c r="ASV120" s="216"/>
      <c r="ASW120" s="216"/>
      <c r="ASX120" s="216"/>
      <c r="ASY120" s="216"/>
      <c r="ASZ120" s="216"/>
      <c r="ATA120" s="216"/>
      <c r="ATB120" s="216"/>
      <c r="ATC120" s="216"/>
      <c r="ATD120" s="216"/>
      <c r="ATE120" s="216"/>
      <c r="ATF120" s="216"/>
      <c r="ATG120" s="216"/>
      <c r="ATH120" s="216"/>
      <c r="ATI120" s="216"/>
      <c r="ATJ120" s="216"/>
      <c r="ATK120" s="216"/>
      <c r="ATL120" s="216"/>
      <c r="ATM120" s="216"/>
      <c r="ATN120" s="216"/>
      <c r="ATO120" s="216"/>
      <c r="ATP120" s="216"/>
      <c r="ATQ120" s="216"/>
      <c r="ATR120" s="216"/>
      <c r="ATS120" s="216"/>
      <c r="ATT120" s="216"/>
      <c r="ATU120" s="216"/>
      <c r="ATV120" s="216"/>
      <c r="ATW120" s="216"/>
      <c r="ATX120" s="216"/>
      <c r="ATY120" s="216"/>
      <c r="ATZ120" s="216"/>
      <c r="AUA120" s="216"/>
      <c r="AUB120" s="216"/>
      <c r="AUC120" s="216"/>
      <c r="AUD120" s="216"/>
      <c r="AUE120" s="216"/>
      <c r="AUF120" s="216"/>
      <c r="AUG120" s="216"/>
      <c r="AUH120" s="216"/>
      <c r="AUI120" s="216"/>
      <c r="AUJ120" s="216"/>
      <c r="AUK120" s="216"/>
      <c r="AUL120" s="216"/>
      <c r="AUM120" s="216"/>
      <c r="AUN120" s="216"/>
      <c r="AUO120" s="216"/>
      <c r="AUP120" s="216"/>
      <c r="AUQ120" s="216"/>
      <c r="AUR120" s="216"/>
      <c r="AUS120" s="216"/>
      <c r="AUT120" s="216"/>
      <c r="AUU120" s="216"/>
      <c r="AUV120" s="216"/>
      <c r="AUW120" s="216"/>
      <c r="AUX120" s="216"/>
      <c r="AUY120" s="216"/>
      <c r="AUZ120" s="216"/>
      <c r="AVA120" s="216"/>
      <c r="AVB120" s="216"/>
      <c r="AVC120" s="216"/>
      <c r="AVD120" s="216"/>
      <c r="AVE120" s="216"/>
      <c r="AVF120" s="216"/>
      <c r="AVG120" s="216"/>
      <c r="AVH120" s="216"/>
      <c r="AVI120" s="216"/>
      <c r="AVJ120" s="216"/>
      <c r="AVK120" s="216"/>
      <c r="AVL120" s="216"/>
      <c r="AVM120" s="216"/>
      <c r="AVN120" s="216"/>
      <c r="AVO120" s="216"/>
      <c r="AVP120" s="216"/>
      <c r="AVQ120" s="216"/>
      <c r="AVR120" s="216"/>
      <c r="AVS120" s="216"/>
      <c r="AVT120" s="216"/>
      <c r="AVU120" s="216"/>
      <c r="AVV120" s="216"/>
      <c r="AVW120" s="216"/>
      <c r="AVX120" s="216"/>
      <c r="AVY120" s="216"/>
      <c r="AVZ120" s="216"/>
      <c r="AWA120" s="216"/>
      <c r="AWB120" s="216"/>
      <c r="AWC120" s="216"/>
      <c r="AWD120" s="216"/>
      <c r="AWE120" s="216"/>
      <c r="AWF120" s="216"/>
      <c r="AWG120" s="216"/>
      <c r="AWH120" s="216"/>
      <c r="AWI120" s="216"/>
      <c r="AWJ120" s="216"/>
      <c r="AWK120" s="216"/>
      <c r="AWL120" s="216"/>
      <c r="AWM120" s="216"/>
      <c r="AWN120" s="216"/>
      <c r="AWO120" s="216"/>
      <c r="AWP120" s="216"/>
      <c r="AWQ120" s="216"/>
      <c r="AWR120" s="216"/>
      <c r="AWS120" s="216"/>
      <c r="AWT120" s="216"/>
      <c r="AWU120" s="216"/>
      <c r="AWV120" s="216"/>
      <c r="AWW120" s="216"/>
      <c r="AWX120" s="216"/>
      <c r="AWY120" s="216"/>
      <c r="AWZ120" s="216"/>
      <c r="AXA120" s="216"/>
      <c r="AXB120" s="216"/>
      <c r="AXC120" s="216"/>
      <c r="AXD120" s="216"/>
      <c r="AXE120" s="216"/>
      <c r="AXF120" s="216"/>
      <c r="AXG120" s="216"/>
      <c r="AXH120" s="216"/>
      <c r="AXI120" s="216"/>
      <c r="AXJ120" s="216"/>
      <c r="AXK120" s="216"/>
      <c r="AXL120" s="216"/>
      <c r="AXM120" s="216"/>
      <c r="AXN120" s="216"/>
      <c r="AXO120" s="216"/>
      <c r="AXP120" s="216"/>
      <c r="AXQ120" s="216"/>
      <c r="AXR120" s="216"/>
      <c r="AXS120" s="216"/>
      <c r="AXT120" s="216"/>
      <c r="AXU120" s="216"/>
      <c r="AXV120" s="216"/>
      <c r="AXW120" s="216"/>
      <c r="AXX120" s="216"/>
      <c r="AXY120" s="216"/>
      <c r="AXZ120" s="216"/>
      <c r="AYA120" s="216"/>
      <c r="AYB120" s="216"/>
      <c r="AYC120" s="216"/>
      <c r="AYD120" s="216"/>
      <c r="AYE120" s="216"/>
      <c r="AYF120" s="216"/>
      <c r="AYG120" s="216"/>
      <c r="AYH120" s="216"/>
      <c r="AYI120" s="216"/>
      <c r="AYJ120" s="216"/>
      <c r="AYK120" s="216"/>
      <c r="AYL120" s="216"/>
      <c r="AYM120" s="216"/>
      <c r="AYN120" s="216"/>
      <c r="AYO120" s="216"/>
      <c r="AYP120" s="216"/>
      <c r="AYQ120" s="216"/>
      <c r="AYR120" s="216"/>
      <c r="AYS120" s="216"/>
      <c r="AYT120" s="216"/>
      <c r="AYU120" s="216"/>
      <c r="AYV120" s="216"/>
      <c r="AYW120" s="216"/>
      <c r="AYX120" s="216"/>
      <c r="AYY120" s="216"/>
      <c r="AYZ120" s="216"/>
      <c r="AZA120" s="216"/>
      <c r="AZB120" s="216"/>
      <c r="AZC120" s="216"/>
      <c r="AZD120" s="216"/>
      <c r="AZE120" s="216"/>
      <c r="AZF120" s="216"/>
      <c r="AZG120" s="216"/>
      <c r="AZH120" s="216"/>
      <c r="AZI120" s="216"/>
      <c r="AZJ120" s="216"/>
      <c r="AZK120" s="216"/>
      <c r="AZL120" s="216"/>
      <c r="AZM120" s="216"/>
      <c r="AZN120" s="216"/>
      <c r="AZO120" s="216"/>
      <c r="AZP120" s="216"/>
      <c r="AZQ120" s="216"/>
      <c r="AZR120" s="216"/>
      <c r="AZS120" s="216"/>
      <c r="AZT120" s="216"/>
      <c r="AZU120" s="216"/>
      <c r="AZV120" s="216"/>
      <c r="AZW120" s="216"/>
      <c r="AZX120" s="216"/>
      <c r="AZY120" s="216"/>
      <c r="AZZ120" s="216"/>
      <c r="BAA120" s="216"/>
      <c r="BAB120" s="216"/>
      <c r="BAC120" s="216"/>
      <c r="BAD120" s="216"/>
      <c r="BAE120" s="216"/>
      <c r="BAF120" s="216"/>
      <c r="BAG120" s="216"/>
      <c r="BAH120" s="216"/>
      <c r="BAI120" s="216"/>
      <c r="BAJ120" s="216"/>
      <c r="BAK120" s="216"/>
      <c r="BAL120" s="216"/>
      <c r="BAM120" s="216"/>
      <c r="BAN120" s="216"/>
      <c r="BAO120" s="216"/>
      <c r="BAP120" s="216"/>
      <c r="BAQ120" s="216"/>
      <c r="BAR120" s="216"/>
      <c r="BAS120" s="216"/>
      <c r="BAT120" s="216"/>
      <c r="BAU120" s="216"/>
      <c r="BAV120" s="216"/>
      <c r="BAW120" s="216"/>
      <c r="BAX120" s="216"/>
      <c r="BAY120" s="216"/>
      <c r="BAZ120" s="216"/>
      <c r="BBA120" s="216"/>
      <c r="BBB120" s="216"/>
      <c r="BBC120" s="216"/>
      <c r="BBD120" s="216"/>
      <c r="BBE120" s="216"/>
      <c r="BBF120" s="216"/>
      <c r="BBG120" s="216"/>
      <c r="BBH120" s="216"/>
      <c r="BBI120" s="216"/>
      <c r="BBJ120" s="216"/>
      <c r="BBK120" s="216"/>
      <c r="BBL120" s="216"/>
      <c r="BBM120" s="216"/>
      <c r="BBN120" s="216"/>
      <c r="BBO120" s="216"/>
      <c r="BBP120" s="216"/>
      <c r="BBQ120" s="216"/>
      <c r="BBR120" s="216"/>
      <c r="BBS120" s="216"/>
      <c r="BBT120" s="216"/>
      <c r="BBU120" s="216"/>
      <c r="BBV120" s="216"/>
      <c r="BBW120" s="216"/>
      <c r="BBX120" s="216"/>
      <c r="BBY120" s="216"/>
      <c r="BBZ120" s="216"/>
      <c r="BCA120" s="216"/>
      <c r="BCB120" s="216"/>
      <c r="BCC120" s="216"/>
      <c r="BCD120" s="216"/>
      <c r="BCE120" s="216"/>
      <c r="BCF120" s="216"/>
      <c r="BCG120" s="216"/>
      <c r="BCH120" s="216"/>
      <c r="BCI120" s="216"/>
      <c r="BCJ120" s="216"/>
      <c r="BCK120" s="216"/>
      <c r="BCL120" s="216"/>
      <c r="BCM120" s="216"/>
      <c r="BCN120" s="216"/>
      <c r="BCO120" s="216"/>
      <c r="BCP120" s="216"/>
      <c r="BCQ120" s="216"/>
      <c r="BCR120" s="216"/>
      <c r="BCS120" s="216"/>
      <c r="BCT120" s="216"/>
      <c r="BCU120" s="216"/>
      <c r="BCV120" s="216"/>
      <c r="BCW120" s="216"/>
      <c r="BCX120" s="216"/>
      <c r="BCY120" s="216"/>
      <c r="BCZ120" s="216"/>
      <c r="BDA120" s="216"/>
      <c r="BDB120" s="216"/>
      <c r="BDC120" s="216"/>
      <c r="BDD120" s="216"/>
      <c r="BDE120" s="216"/>
      <c r="BDF120" s="216"/>
      <c r="BDG120" s="216"/>
      <c r="BDH120" s="216"/>
      <c r="BDI120" s="216"/>
      <c r="BDJ120" s="216"/>
      <c r="BDK120" s="216"/>
      <c r="BDL120" s="216"/>
      <c r="BDM120" s="216"/>
      <c r="BDN120" s="216"/>
      <c r="BDO120" s="216"/>
      <c r="BDP120" s="216"/>
      <c r="BDQ120" s="216"/>
      <c r="BDR120" s="216"/>
      <c r="BDS120" s="216"/>
      <c r="BDT120" s="216"/>
      <c r="BDU120" s="216"/>
      <c r="BDV120" s="216"/>
      <c r="BDW120" s="216"/>
      <c r="BDX120" s="216"/>
      <c r="BDY120" s="216"/>
      <c r="BDZ120" s="216"/>
      <c r="BEA120" s="216"/>
      <c r="BEB120" s="216"/>
      <c r="BEC120" s="216"/>
      <c r="BED120" s="216"/>
      <c r="BEE120" s="216"/>
      <c r="BEF120" s="216"/>
      <c r="BEG120" s="216"/>
      <c r="BEH120" s="216"/>
      <c r="BEI120" s="216"/>
      <c r="BEJ120" s="216"/>
      <c r="BEK120" s="216"/>
      <c r="BEL120" s="216"/>
      <c r="BEM120" s="216"/>
      <c r="BEN120" s="216"/>
      <c r="BEO120" s="216"/>
      <c r="BEP120" s="216"/>
      <c r="BEQ120" s="216"/>
      <c r="BER120" s="216"/>
      <c r="BES120" s="216"/>
      <c r="BET120" s="216"/>
      <c r="BEU120" s="216"/>
      <c r="BEV120" s="216"/>
      <c r="BEW120" s="216"/>
      <c r="BEX120" s="216"/>
      <c r="BEY120" s="216"/>
      <c r="BEZ120" s="216"/>
      <c r="BFA120" s="216"/>
      <c r="BFB120" s="216"/>
      <c r="BFC120" s="216"/>
      <c r="BFD120" s="216"/>
      <c r="BFE120" s="216"/>
      <c r="BFF120" s="216"/>
      <c r="BFG120" s="216"/>
      <c r="BFH120" s="216"/>
      <c r="BFI120" s="216"/>
      <c r="BFJ120" s="216"/>
      <c r="BFK120" s="216"/>
      <c r="BFL120" s="216"/>
      <c r="BFM120" s="216"/>
      <c r="BFN120" s="216"/>
      <c r="BFO120" s="216"/>
      <c r="BFP120" s="216"/>
      <c r="BFQ120" s="216"/>
      <c r="BFR120" s="216"/>
      <c r="BFS120" s="216"/>
      <c r="BFT120" s="216"/>
      <c r="BFU120" s="216"/>
      <c r="BFV120" s="216"/>
      <c r="BFW120" s="216"/>
      <c r="BFX120" s="216"/>
      <c r="BFY120" s="216"/>
      <c r="BFZ120" s="216"/>
      <c r="BGA120" s="216"/>
      <c r="BGB120" s="216"/>
      <c r="BGC120" s="216"/>
      <c r="BGD120" s="216"/>
      <c r="BGE120" s="216"/>
      <c r="BGF120" s="216"/>
      <c r="BGG120" s="216"/>
      <c r="BGH120" s="216"/>
      <c r="BGI120" s="216"/>
      <c r="BGJ120" s="216"/>
      <c r="BGK120" s="216"/>
      <c r="BGL120" s="216"/>
      <c r="BGM120" s="216"/>
      <c r="BGN120" s="216"/>
      <c r="BGO120" s="216"/>
      <c r="BGP120" s="216"/>
      <c r="BGQ120" s="216"/>
      <c r="BGR120" s="216"/>
      <c r="BGS120" s="216"/>
      <c r="BGT120" s="216"/>
      <c r="BGU120" s="216"/>
      <c r="BGV120" s="216"/>
      <c r="BGW120" s="216"/>
      <c r="BGX120" s="216"/>
      <c r="BGY120" s="216"/>
      <c r="BGZ120" s="216"/>
      <c r="BHA120" s="216"/>
      <c r="BHB120" s="216"/>
      <c r="BHC120" s="216"/>
      <c r="BHD120" s="216"/>
      <c r="BHE120" s="216"/>
      <c r="BHF120" s="216"/>
      <c r="BHG120" s="216"/>
      <c r="BHH120" s="216"/>
      <c r="BHI120" s="216"/>
      <c r="BHJ120" s="216"/>
      <c r="BHK120" s="216"/>
      <c r="BHL120" s="216"/>
      <c r="BHM120" s="216"/>
      <c r="BHN120" s="216"/>
      <c r="BHO120" s="216"/>
      <c r="BHP120" s="216"/>
      <c r="BHQ120" s="216"/>
      <c r="BHR120" s="216"/>
      <c r="BHS120" s="216"/>
      <c r="BHT120" s="216"/>
      <c r="BHU120" s="216"/>
      <c r="BHV120" s="216"/>
      <c r="BHW120" s="216"/>
      <c r="BHX120" s="216"/>
      <c r="BHY120" s="216"/>
      <c r="BHZ120" s="216"/>
      <c r="BIA120" s="216"/>
      <c r="BIB120" s="216"/>
      <c r="BIC120" s="216"/>
      <c r="BID120" s="216"/>
      <c r="BIE120" s="216"/>
      <c r="BIF120" s="216"/>
      <c r="BIG120" s="216"/>
      <c r="BIH120" s="216"/>
      <c r="BII120" s="216"/>
      <c r="BIJ120" s="216"/>
      <c r="BIK120" s="216"/>
      <c r="BIL120" s="216"/>
      <c r="BIM120" s="216"/>
      <c r="BIN120" s="216"/>
      <c r="BIO120" s="216"/>
      <c r="BIP120" s="216"/>
      <c r="BIQ120" s="216"/>
      <c r="BIR120" s="216"/>
      <c r="BIS120" s="216"/>
      <c r="BIT120" s="216"/>
      <c r="BIU120" s="216"/>
      <c r="BIV120" s="216"/>
      <c r="BIW120" s="216"/>
      <c r="BIX120" s="216"/>
      <c r="BIY120" s="216"/>
      <c r="BIZ120" s="216"/>
      <c r="BJA120" s="216"/>
      <c r="BJB120" s="216"/>
      <c r="BJC120" s="216"/>
      <c r="BJD120" s="216"/>
      <c r="BJE120" s="216"/>
      <c r="BJF120" s="216"/>
      <c r="BJG120" s="216"/>
      <c r="BJH120" s="216"/>
      <c r="BJI120" s="216"/>
      <c r="BJJ120" s="216"/>
      <c r="BJK120" s="216"/>
      <c r="BJL120" s="216"/>
      <c r="BJM120" s="216"/>
      <c r="BJN120" s="216"/>
      <c r="BJO120" s="216"/>
      <c r="BJP120" s="216"/>
      <c r="BJQ120" s="216"/>
      <c r="BJR120" s="216"/>
      <c r="BJS120" s="216"/>
      <c r="BJT120" s="216"/>
      <c r="BJU120" s="216"/>
      <c r="BJV120" s="216"/>
      <c r="BJW120" s="216"/>
      <c r="BJX120" s="216"/>
      <c r="BJY120" s="216"/>
      <c r="BJZ120" s="216"/>
      <c r="BKA120" s="216"/>
      <c r="BKB120" s="216"/>
      <c r="BKC120" s="216"/>
      <c r="BKD120" s="216"/>
      <c r="BKE120" s="216"/>
      <c r="BKF120" s="216"/>
      <c r="BKG120" s="216"/>
      <c r="BKH120" s="216"/>
      <c r="BKI120" s="216"/>
      <c r="BKJ120" s="216"/>
      <c r="BKK120" s="216"/>
      <c r="BKL120" s="216"/>
      <c r="BKM120" s="216"/>
      <c r="BKN120" s="216"/>
      <c r="BKO120" s="216"/>
      <c r="BKP120" s="216"/>
      <c r="BKQ120" s="216"/>
      <c r="BKR120" s="216"/>
      <c r="BKS120" s="216"/>
      <c r="BKT120" s="216"/>
      <c r="BKU120" s="216"/>
      <c r="BKV120" s="216"/>
      <c r="BKW120" s="216"/>
      <c r="BKX120" s="216"/>
      <c r="BKY120" s="216"/>
      <c r="BKZ120" s="216"/>
      <c r="BLA120" s="216"/>
      <c r="BLB120" s="216"/>
      <c r="BLC120" s="216"/>
      <c r="BLD120" s="216"/>
      <c r="BLE120" s="216"/>
      <c r="BLF120" s="216"/>
      <c r="BLG120" s="216"/>
      <c r="BLH120" s="216"/>
      <c r="BLI120" s="216"/>
      <c r="BLJ120" s="216"/>
      <c r="BLK120" s="216"/>
      <c r="BLL120" s="216"/>
      <c r="BLM120" s="216"/>
      <c r="BLN120" s="216"/>
      <c r="BLO120" s="216"/>
      <c r="BLP120" s="216"/>
      <c r="BLQ120" s="216"/>
      <c r="BLR120" s="216"/>
      <c r="BLS120" s="216"/>
      <c r="BLT120" s="216"/>
      <c r="BLU120" s="216"/>
      <c r="BLV120" s="216"/>
      <c r="BLW120" s="216"/>
      <c r="BLX120" s="216"/>
      <c r="BLY120" s="216"/>
      <c r="BLZ120" s="216"/>
      <c r="BMA120" s="216"/>
      <c r="BMB120" s="216"/>
      <c r="BMC120" s="216"/>
      <c r="BMD120" s="216"/>
      <c r="BME120" s="216"/>
      <c r="BMF120" s="216"/>
      <c r="BMG120" s="216"/>
      <c r="BMH120" s="216"/>
      <c r="BMI120" s="216"/>
      <c r="BMJ120" s="216"/>
      <c r="BMK120" s="216"/>
      <c r="BML120" s="216"/>
      <c r="BMM120" s="216"/>
      <c r="BMN120" s="216"/>
      <c r="BMO120" s="216"/>
      <c r="BMP120" s="216"/>
      <c r="BMQ120" s="216"/>
      <c r="BMR120" s="216"/>
      <c r="BMS120" s="216"/>
      <c r="BMT120" s="216"/>
      <c r="BMU120" s="216"/>
      <c r="BMV120" s="216"/>
      <c r="BMW120" s="216"/>
      <c r="BMX120" s="216"/>
      <c r="BMY120" s="216"/>
      <c r="BMZ120" s="216"/>
      <c r="BNA120" s="216"/>
      <c r="BNB120" s="216"/>
      <c r="BNC120" s="216"/>
      <c r="BND120" s="216"/>
      <c r="BNE120" s="216"/>
      <c r="BNF120" s="216"/>
      <c r="BNG120" s="216"/>
      <c r="BNH120" s="216"/>
      <c r="BNI120" s="216"/>
      <c r="BNJ120" s="216"/>
      <c r="BNK120" s="216"/>
      <c r="BNL120" s="216"/>
      <c r="BNM120" s="216"/>
      <c r="BNN120" s="216"/>
      <c r="BNO120" s="216"/>
      <c r="BNP120" s="216"/>
      <c r="BNQ120" s="216"/>
      <c r="BNR120" s="216"/>
      <c r="BNS120" s="216"/>
      <c r="BNT120" s="216"/>
      <c r="BNU120" s="216"/>
      <c r="BNV120" s="216"/>
      <c r="BNW120" s="216"/>
      <c r="BNX120" s="216"/>
      <c r="BNY120" s="216"/>
      <c r="BNZ120" s="216"/>
      <c r="BOA120" s="216"/>
      <c r="BOB120" s="216"/>
      <c r="BOC120" s="216"/>
      <c r="BOD120" s="216"/>
      <c r="BOE120" s="216"/>
      <c r="BOF120" s="216"/>
      <c r="BOG120" s="216"/>
      <c r="BOH120" s="216"/>
      <c r="BOI120" s="216"/>
      <c r="BOJ120" s="216"/>
      <c r="BOK120" s="216"/>
      <c r="BOL120" s="216"/>
      <c r="BOM120" s="216"/>
      <c r="BON120" s="216"/>
      <c r="BOO120" s="216"/>
      <c r="BOP120" s="216"/>
      <c r="BOQ120" s="216"/>
      <c r="BOR120" s="216"/>
      <c r="BOS120" s="216"/>
      <c r="BOT120" s="216"/>
      <c r="BOU120" s="216"/>
      <c r="BOV120" s="216"/>
      <c r="BOW120" s="216"/>
      <c r="BOX120" s="216"/>
      <c r="BOY120" s="216"/>
      <c r="BOZ120" s="216"/>
      <c r="BPA120" s="216"/>
      <c r="BPB120" s="216"/>
      <c r="BPC120" s="216"/>
      <c r="BPD120" s="216"/>
      <c r="BPE120" s="216"/>
      <c r="BPF120" s="216"/>
      <c r="BPG120" s="216"/>
      <c r="BPH120" s="216"/>
      <c r="BPI120" s="216"/>
      <c r="BPJ120" s="216"/>
      <c r="BPK120" s="216"/>
      <c r="BPL120" s="216"/>
      <c r="BPM120" s="216"/>
      <c r="BPN120" s="216"/>
      <c r="BPO120" s="216"/>
      <c r="BPP120" s="216"/>
      <c r="BPQ120" s="216"/>
      <c r="BPR120" s="216"/>
      <c r="BPS120" s="216"/>
      <c r="BPT120" s="216"/>
      <c r="BPU120" s="216"/>
      <c r="BPV120" s="216"/>
      <c r="BPW120" s="216"/>
      <c r="BPX120" s="216"/>
      <c r="BPY120" s="216"/>
      <c r="BPZ120" s="216"/>
      <c r="BQA120" s="216"/>
      <c r="BQB120" s="216"/>
      <c r="BQC120" s="216"/>
      <c r="BQD120" s="216"/>
      <c r="BQE120" s="216"/>
      <c r="BQF120" s="216"/>
      <c r="BQG120" s="216"/>
      <c r="BQH120" s="216"/>
      <c r="BQI120" s="216"/>
      <c r="BQJ120" s="216"/>
      <c r="BQK120" s="216"/>
      <c r="BQL120" s="216"/>
      <c r="BQM120" s="216"/>
      <c r="BQN120" s="216"/>
      <c r="BQO120" s="216"/>
      <c r="BQP120" s="216"/>
      <c r="BQQ120" s="216"/>
      <c r="BQR120" s="216"/>
      <c r="BQS120" s="216"/>
      <c r="BQT120" s="216"/>
      <c r="BQU120" s="216"/>
      <c r="BQV120" s="216"/>
      <c r="BQW120" s="216"/>
      <c r="BQX120" s="216"/>
      <c r="BQY120" s="216"/>
      <c r="BQZ120" s="216"/>
      <c r="BRA120" s="216"/>
      <c r="BRB120" s="216"/>
      <c r="BRC120" s="216"/>
      <c r="BRD120" s="216"/>
      <c r="BRE120" s="216"/>
      <c r="BRF120" s="216"/>
      <c r="BRG120" s="216"/>
      <c r="BRH120" s="216"/>
      <c r="BRI120" s="216"/>
      <c r="BRJ120" s="216"/>
      <c r="BRK120" s="216"/>
      <c r="BRL120" s="216"/>
      <c r="BRM120" s="216"/>
      <c r="BRN120" s="216"/>
      <c r="BRO120" s="216"/>
      <c r="BRP120" s="216"/>
      <c r="BRQ120" s="216"/>
      <c r="BRR120" s="216"/>
      <c r="BRS120" s="216"/>
      <c r="BRT120" s="216"/>
      <c r="BRU120" s="216"/>
      <c r="BRV120" s="216"/>
      <c r="BRW120" s="216"/>
      <c r="BRX120" s="216"/>
      <c r="BRY120" s="216"/>
      <c r="BRZ120" s="216"/>
      <c r="BSA120" s="216"/>
      <c r="BSB120" s="216"/>
      <c r="BSC120" s="216"/>
      <c r="BSD120" s="216"/>
      <c r="BSE120" s="216"/>
      <c r="BSF120" s="216"/>
      <c r="BSG120" s="216"/>
      <c r="BSH120" s="216"/>
      <c r="BSI120" s="216"/>
      <c r="BSJ120" s="216"/>
      <c r="BSK120" s="216"/>
      <c r="BSL120" s="216"/>
      <c r="BSM120" s="216"/>
      <c r="BSN120" s="216"/>
      <c r="BSO120" s="216"/>
      <c r="BSP120" s="216"/>
      <c r="BSQ120" s="216"/>
      <c r="BSR120" s="216"/>
      <c r="BSS120" s="216"/>
      <c r="BST120" s="216"/>
      <c r="BSU120" s="216"/>
      <c r="BSV120" s="216"/>
      <c r="BSW120" s="216"/>
      <c r="BSX120" s="216"/>
      <c r="BSY120" s="216"/>
      <c r="BSZ120" s="216"/>
      <c r="BTA120" s="216"/>
      <c r="BTB120" s="216"/>
      <c r="BTC120" s="216"/>
      <c r="BTD120" s="216"/>
      <c r="BTE120" s="216"/>
      <c r="BTF120" s="216"/>
      <c r="BTG120" s="216"/>
      <c r="BTH120" s="216"/>
      <c r="BTI120" s="216"/>
      <c r="BTJ120" s="216"/>
      <c r="BTK120" s="216"/>
      <c r="BTL120" s="216"/>
      <c r="BTM120" s="216"/>
      <c r="BTN120" s="216"/>
      <c r="BTO120" s="216"/>
      <c r="BTP120" s="216"/>
      <c r="BTQ120" s="216"/>
      <c r="BTR120" s="216"/>
      <c r="BTS120" s="216"/>
      <c r="BTT120" s="216"/>
      <c r="BTU120" s="216"/>
      <c r="BTV120" s="216"/>
      <c r="BTW120" s="216"/>
      <c r="BTX120" s="216"/>
      <c r="BTY120" s="216"/>
      <c r="BTZ120" s="216"/>
      <c r="BUA120" s="216"/>
      <c r="BUB120" s="216"/>
      <c r="BUC120" s="216"/>
      <c r="BUD120" s="216"/>
      <c r="BUE120" s="216"/>
      <c r="BUF120" s="216"/>
      <c r="BUG120" s="216"/>
      <c r="BUH120" s="216"/>
      <c r="BUI120" s="216"/>
      <c r="BUJ120" s="216"/>
      <c r="BUK120" s="216"/>
      <c r="BUL120" s="216"/>
      <c r="BUM120" s="216"/>
      <c r="BUN120" s="216"/>
      <c r="BUO120" s="216"/>
      <c r="BUP120" s="216"/>
      <c r="BUQ120" s="216"/>
      <c r="BUR120" s="216"/>
      <c r="BUS120" s="216"/>
      <c r="BUT120" s="216"/>
      <c r="BUU120" s="216"/>
      <c r="BUV120" s="216"/>
      <c r="BUW120" s="216"/>
      <c r="BUX120" s="216"/>
      <c r="BUY120" s="216"/>
      <c r="BUZ120" s="216"/>
      <c r="BVA120" s="216"/>
      <c r="BVB120" s="216"/>
      <c r="BVC120" s="216"/>
      <c r="BVD120" s="216"/>
      <c r="BVE120" s="216"/>
      <c r="BVF120" s="216"/>
      <c r="BVG120" s="216"/>
      <c r="BVH120" s="216"/>
      <c r="BVI120" s="216"/>
      <c r="BVJ120" s="216"/>
      <c r="BVK120" s="216"/>
      <c r="BVL120" s="216"/>
      <c r="BVM120" s="216"/>
      <c r="BVN120" s="216"/>
      <c r="BVO120" s="216"/>
      <c r="BVP120" s="216"/>
      <c r="BVQ120" s="216"/>
      <c r="BVR120" s="216"/>
      <c r="BVS120" s="216"/>
      <c r="BVT120" s="216"/>
      <c r="BVU120" s="216"/>
      <c r="BVV120" s="216"/>
      <c r="BVW120" s="216"/>
      <c r="BVX120" s="216"/>
      <c r="BVY120" s="216"/>
      <c r="BVZ120" s="216"/>
      <c r="BWA120" s="216"/>
      <c r="BWB120" s="216"/>
      <c r="BWC120" s="216"/>
      <c r="BWD120" s="216"/>
      <c r="BWE120" s="216"/>
      <c r="BWF120" s="216"/>
      <c r="BWG120" s="216"/>
      <c r="BWH120" s="216"/>
      <c r="BWI120" s="216"/>
      <c r="BWJ120" s="216"/>
      <c r="BWK120" s="216"/>
      <c r="BWL120" s="216"/>
      <c r="BWM120" s="216"/>
      <c r="BWN120" s="216"/>
      <c r="BWO120" s="216"/>
      <c r="BWP120" s="216"/>
      <c r="BWQ120" s="216"/>
      <c r="BWR120" s="216"/>
      <c r="BWS120" s="216"/>
      <c r="BWT120" s="216"/>
      <c r="BWU120" s="216"/>
      <c r="BWV120" s="216"/>
      <c r="BWW120" s="216"/>
      <c r="BWX120" s="216"/>
      <c r="BWY120" s="216"/>
      <c r="BWZ120" s="216"/>
      <c r="BXA120" s="216"/>
      <c r="BXB120" s="216"/>
      <c r="BXC120" s="216"/>
      <c r="BXD120" s="216"/>
      <c r="BXE120" s="216"/>
      <c r="BXF120" s="216"/>
      <c r="BXG120" s="216"/>
      <c r="BXH120" s="216"/>
      <c r="BXI120" s="216"/>
      <c r="BXJ120" s="216"/>
      <c r="BXK120" s="216"/>
      <c r="BXL120" s="216"/>
      <c r="BXM120" s="216"/>
      <c r="BXN120" s="216"/>
      <c r="BXO120" s="216"/>
      <c r="BXP120" s="216"/>
      <c r="BXQ120" s="216"/>
      <c r="BXR120" s="216"/>
      <c r="BXS120" s="216"/>
      <c r="BXT120" s="216"/>
      <c r="BXU120" s="216"/>
      <c r="BXV120" s="216"/>
      <c r="BXW120" s="216"/>
      <c r="BXX120" s="216"/>
      <c r="BXY120" s="216"/>
      <c r="BXZ120" s="216"/>
      <c r="BYA120" s="216"/>
      <c r="BYB120" s="216"/>
      <c r="BYC120" s="216"/>
      <c r="BYD120" s="216"/>
      <c r="BYE120" s="216"/>
      <c r="BYF120" s="216"/>
      <c r="BYG120" s="216"/>
      <c r="BYH120" s="216"/>
      <c r="BYI120" s="216"/>
      <c r="BYJ120" s="216"/>
      <c r="BYK120" s="216"/>
      <c r="BYL120" s="216"/>
      <c r="BYM120" s="216"/>
      <c r="BYN120" s="216"/>
      <c r="BYO120" s="216"/>
      <c r="BYP120" s="216"/>
      <c r="BYQ120" s="216"/>
      <c r="BYR120" s="216"/>
      <c r="BYS120" s="216"/>
      <c r="BYT120" s="216"/>
      <c r="BYU120" s="216"/>
      <c r="BYV120" s="216"/>
      <c r="BYW120" s="216"/>
      <c r="BYX120" s="216"/>
      <c r="BYY120" s="216"/>
      <c r="BYZ120" s="216"/>
      <c r="BZA120" s="216"/>
      <c r="BZB120" s="216"/>
      <c r="BZC120" s="216"/>
      <c r="BZD120" s="216"/>
      <c r="BZE120" s="216"/>
      <c r="BZF120" s="216"/>
      <c r="BZG120" s="216"/>
      <c r="BZH120" s="216"/>
      <c r="BZI120" s="216"/>
      <c r="BZJ120" s="216"/>
      <c r="BZK120" s="216"/>
      <c r="BZL120" s="216"/>
      <c r="BZM120" s="216"/>
      <c r="BZN120" s="216"/>
      <c r="BZO120" s="216"/>
      <c r="BZP120" s="216"/>
      <c r="BZQ120" s="216"/>
      <c r="BZR120" s="216"/>
      <c r="BZS120" s="216"/>
      <c r="BZT120" s="216"/>
      <c r="BZU120" s="216"/>
      <c r="BZV120" s="216"/>
      <c r="BZW120" s="216"/>
      <c r="BZX120" s="216"/>
      <c r="BZY120" s="216"/>
      <c r="BZZ120" s="216"/>
      <c r="CAA120" s="216"/>
      <c r="CAB120" s="216"/>
      <c r="CAC120" s="216"/>
      <c r="CAD120" s="216"/>
      <c r="CAE120" s="216"/>
      <c r="CAF120" s="216"/>
      <c r="CAG120" s="216"/>
      <c r="CAH120" s="216"/>
      <c r="CAI120" s="216"/>
      <c r="CAJ120" s="216"/>
      <c r="CAK120" s="216"/>
      <c r="CAL120" s="216"/>
      <c r="CAM120" s="216"/>
      <c r="CAN120" s="216"/>
      <c r="CAO120" s="216"/>
      <c r="CAP120" s="216"/>
      <c r="CAQ120" s="216"/>
      <c r="CAR120" s="216"/>
      <c r="CAS120" s="216"/>
      <c r="CAT120" s="216"/>
      <c r="CAU120" s="216"/>
      <c r="CAV120" s="216"/>
      <c r="CAW120" s="216"/>
      <c r="CAX120" s="216"/>
      <c r="CAY120" s="216"/>
      <c r="CAZ120" s="216"/>
      <c r="CBA120" s="216"/>
      <c r="CBB120" s="216"/>
      <c r="CBC120" s="216"/>
      <c r="CBD120" s="216"/>
      <c r="CBE120" s="216"/>
      <c r="CBF120" s="216"/>
      <c r="CBG120" s="216"/>
      <c r="CBH120" s="216"/>
      <c r="CBI120" s="216"/>
      <c r="CBJ120" s="216"/>
      <c r="CBK120" s="216"/>
      <c r="CBL120" s="216"/>
      <c r="CBM120" s="216"/>
      <c r="CBN120" s="216"/>
      <c r="CBO120" s="216"/>
      <c r="CBP120" s="216"/>
      <c r="CBQ120" s="216"/>
      <c r="CBR120" s="216"/>
      <c r="CBS120" s="216"/>
      <c r="CBT120" s="216"/>
      <c r="CBU120" s="216"/>
      <c r="CBV120" s="216"/>
      <c r="CBW120" s="216"/>
      <c r="CBX120" s="216"/>
      <c r="CBY120" s="216"/>
      <c r="CBZ120" s="216"/>
      <c r="CCA120" s="216"/>
      <c r="CCB120" s="216"/>
      <c r="CCC120" s="216"/>
      <c r="CCD120" s="216"/>
      <c r="CCE120" s="216"/>
      <c r="CCF120" s="216"/>
      <c r="CCG120" s="216"/>
      <c r="CCH120" s="216"/>
      <c r="CCI120" s="216"/>
      <c r="CCJ120" s="216"/>
      <c r="CCK120" s="216"/>
      <c r="CCL120" s="216"/>
      <c r="CCM120" s="216"/>
      <c r="CCN120" s="216"/>
      <c r="CCO120" s="216"/>
      <c r="CCP120" s="216"/>
      <c r="CCQ120" s="216"/>
      <c r="CCR120" s="216"/>
      <c r="CCS120" s="216"/>
      <c r="CCT120" s="216"/>
      <c r="CCU120" s="216"/>
      <c r="CCV120" s="216"/>
      <c r="CCW120" s="216"/>
      <c r="CCX120" s="216"/>
      <c r="CCY120" s="216"/>
      <c r="CCZ120" s="216"/>
      <c r="CDA120" s="216"/>
      <c r="CDB120" s="216"/>
      <c r="CDC120" s="216"/>
      <c r="CDD120" s="216"/>
      <c r="CDE120" s="216"/>
      <c r="CDF120" s="216"/>
      <c r="CDG120" s="216"/>
      <c r="CDH120" s="216"/>
      <c r="CDI120" s="216"/>
      <c r="CDJ120" s="216"/>
      <c r="CDK120" s="216"/>
      <c r="CDL120" s="216"/>
      <c r="CDM120" s="216"/>
      <c r="CDN120" s="216"/>
      <c r="CDO120" s="216"/>
      <c r="CDP120" s="216"/>
      <c r="CDQ120" s="216"/>
      <c r="CDR120" s="216"/>
      <c r="CDS120" s="216"/>
      <c r="CDT120" s="216"/>
      <c r="CDU120" s="216"/>
      <c r="CDV120" s="216"/>
      <c r="CDW120" s="216"/>
      <c r="CDX120" s="216"/>
      <c r="CDY120" s="216"/>
      <c r="CDZ120" s="216"/>
      <c r="CEA120" s="216"/>
      <c r="CEB120" s="216"/>
      <c r="CEC120" s="216"/>
      <c r="CED120" s="216"/>
      <c r="CEE120" s="216"/>
      <c r="CEF120" s="216"/>
      <c r="CEG120" s="216"/>
      <c r="CEH120" s="216"/>
      <c r="CEI120" s="216"/>
      <c r="CEJ120" s="216"/>
      <c r="CEK120" s="216"/>
      <c r="CEL120" s="216"/>
      <c r="CEM120" s="216"/>
      <c r="CEN120" s="216"/>
      <c r="CEO120" s="216"/>
      <c r="CEP120" s="216"/>
      <c r="CEQ120" s="216"/>
      <c r="CER120" s="216"/>
      <c r="CES120" s="216"/>
      <c r="CET120" s="216"/>
      <c r="CEU120" s="216"/>
      <c r="CEV120" s="216"/>
      <c r="CEW120" s="216"/>
      <c r="CEX120" s="216"/>
      <c r="CEY120" s="216"/>
      <c r="CEZ120" s="216"/>
      <c r="CFA120" s="216"/>
      <c r="CFB120" s="216"/>
      <c r="CFC120" s="216"/>
      <c r="CFD120" s="216"/>
      <c r="CFE120" s="216"/>
      <c r="CFF120" s="216"/>
      <c r="CFG120" s="216"/>
      <c r="CFH120" s="216"/>
      <c r="CFI120" s="216"/>
      <c r="CFJ120" s="216"/>
      <c r="CFK120" s="216"/>
      <c r="CFL120" s="216"/>
      <c r="CFM120" s="216"/>
      <c r="CFN120" s="216"/>
      <c r="CFO120" s="216"/>
      <c r="CFP120" s="216"/>
      <c r="CFQ120" s="216"/>
      <c r="CFR120" s="216"/>
      <c r="CFS120" s="216"/>
      <c r="CFT120" s="216"/>
      <c r="CFU120" s="216"/>
      <c r="CFV120" s="216"/>
      <c r="CFW120" s="216"/>
      <c r="CFX120" s="216"/>
      <c r="CFY120" s="216"/>
      <c r="CFZ120" s="216"/>
      <c r="CGA120" s="216"/>
      <c r="CGB120" s="216"/>
      <c r="CGC120" s="216"/>
      <c r="CGD120" s="216"/>
      <c r="CGE120" s="216"/>
      <c r="CGF120" s="216"/>
      <c r="CGG120" s="216"/>
      <c r="CGH120" s="216"/>
      <c r="CGI120" s="216"/>
      <c r="CGJ120" s="216"/>
      <c r="CGK120" s="216"/>
      <c r="CGL120" s="216"/>
      <c r="CGM120" s="216"/>
      <c r="CGN120" s="216"/>
      <c r="CGO120" s="216"/>
      <c r="CGP120" s="216"/>
      <c r="CGQ120" s="216"/>
      <c r="CGR120" s="216"/>
      <c r="CGS120" s="216"/>
      <c r="CGT120" s="216"/>
      <c r="CGU120" s="216"/>
      <c r="CGV120" s="216"/>
      <c r="CGW120" s="216"/>
      <c r="CGX120" s="216"/>
      <c r="CGY120" s="216"/>
      <c r="CGZ120" s="216"/>
      <c r="CHA120" s="216"/>
      <c r="CHB120" s="216"/>
      <c r="CHC120" s="216"/>
      <c r="CHD120" s="216"/>
      <c r="CHE120" s="216"/>
      <c r="CHF120" s="216"/>
      <c r="CHG120" s="216"/>
      <c r="CHH120" s="216"/>
      <c r="CHI120" s="216"/>
      <c r="CHJ120" s="216"/>
      <c r="CHK120" s="216"/>
      <c r="CHL120" s="216"/>
      <c r="CHM120" s="216"/>
      <c r="CHN120" s="216"/>
      <c r="CHO120" s="216"/>
      <c r="CHP120" s="216"/>
      <c r="CHQ120" s="216"/>
      <c r="CHR120" s="216"/>
      <c r="CHS120" s="216"/>
      <c r="CHT120" s="216"/>
      <c r="CHU120" s="216"/>
      <c r="CHV120" s="216"/>
      <c r="CHW120" s="216"/>
      <c r="CHX120" s="216"/>
      <c r="CHY120" s="216"/>
      <c r="CHZ120" s="216"/>
      <c r="CIA120" s="216"/>
      <c r="CIB120" s="216"/>
      <c r="CIC120" s="216"/>
      <c r="CID120" s="216"/>
      <c r="CIE120" s="216"/>
      <c r="CIF120" s="216"/>
      <c r="CIG120" s="216"/>
      <c r="CIH120" s="216"/>
      <c r="CII120" s="216"/>
      <c r="CIJ120" s="216"/>
      <c r="CIK120" s="216"/>
      <c r="CIL120" s="216"/>
      <c r="CIM120" s="216"/>
      <c r="CIN120" s="216"/>
      <c r="CIO120" s="216"/>
      <c r="CIP120" s="216"/>
      <c r="CIQ120" s="216"/>
      <c r="CIR120" s="216"/>
      <c r="CIS120" s="216"/>
      <c r="CIT120" s="216"/>
      <c r="CIU120" s="216"/>
      <c r="CIV120" s="216"/>
      <c r="CIW120" s="216"/>
      <c r="CIX120" s="216"/>
      <c r="CIY120" s="216"/>
      <c r="CIZ120" s="216"/>
      <c r="CJA120" s="216"/>
      <c r="CJB120" s="216"/>
      <c r="CJC120" s="216"/>
      <c r="CJD120" s="216"/>
      <c r="CJE120" s="216"/>
      <c r="CJF120" s="216"/>
      <c r="CJG120" s="216"/>
      <c r="CJH120" s="216"/>
      <c r="CJI120" s="216"/>
      <c r="CJJ120" s="216"/>
      <c r="CJK120" s="216"/>
      <c r="CJL120" s="216"/>
      <c r="CJM120" s="216"/>
      <c r="CJN120" s="216"/>
      <c r="CJO120" s="216"/>
      <c r="CJP120" s="216"/>
      <c r="CJQ120" s="216"/>
      <c r="CJR120" s="216"/>
      <c r="CJS120" s="216"/>
      <c r="CJT120" s="216"/>
      <c r="CJU120" s="216"/>
      <c r="CJV120" s="216"/>
      <c r="CJW120" s="216"/>
      <c r="CJX120" s="216"/>
      <c r="CJY120" s="216"/>
      <c r="CJZ120" s="216"/>
      <c r="CKA120" s="216"/>
      <c r="CKB120" s="216"/>
      <c r="CKC120" s="216"/>
      <c r="CKD120" s="216"/>
      <c r="CKE120" s="216"/>
      <c r="CKF120" s="216"/>
      <c r="CKG120" s="216"/>
      <c r="CKH120" s="216"/>
      <c r="CKI120" s="216"/>
      <c r="CKJ120" s="216"/>
      <c r="CKK120" s="216"/>
      <c r="CKL120" s="216"/>
      <c r="CKM120" s="216"/>
      <c r="CKN120" s="216"/>
      <c r="CKO120" s="216"/>
      <c r="CKP120" s="216"/>
      <c r="CKQ120" s="216"/>
      <c r="CKR120" s="216"/>
      <c r="CKS120" s="216"/>
      <c r="CKT120" s="216"/>
      <c r="CKU120" s="216"/>
      <c r="CKV120" s="216"/>
      <c r="CKW120" s="216"/>
      <c r="CKX120" s="216"/>
      <c r="CKY120" s="216"/>
      <c r="CKZ120" s="216"/>
      <c r="CLA120" s="216"/>
      <c r="CLB120" s="216"/>
      <c r="CLC120" s="216"/>
      <c r="CLD120" s="216"/>
      <c r="CLE120" s="216"/>
      <c r="CLF120" s="216"/>
      <c r="CLG120" s="216"/>
      <c r="CLH120" s="216"/>
      <c r="CLI120" s="216"/>
      <c r="CLJ120" s="216"/>
      <c r="CLK120" s="216"/>
      <c r="CLL120" s="216"/>
      <c r="CLM120" s="216"/>
      <c r="CLN120" s="216"/>
      <c r="CLO120" s="216"/>
      <c r="CLP120" s="216"/>
      <c r="CLQ120" s="216"/>
      <c r="CLR120" s="216"/>
      <c r="CLS120" s="216"/>
      <c r="CLT120" s="216"/>
      <c r="CLU120" s="216"/>
      <c r="CLV120" s="216"/>
      <c r="CLW120" s="216"/>
      <c r="CLX120" s="216"/>
      <c r="CLY120" s="216"/>
      <c r="CLZ120" s="216"/>
      <c r="CMA120" s="216"/>
      <c r="CMB120" s="216"/>
      <c r="CMC120" s="216"/>
      <c r="CMD120" s="216"/>
      <c r="CME120" s="216"/>
      <c r="CMF120" s="216"/>
      <c r="CMG120" s="216"/>
      <c r="CMH120" s="216"/>
      <c r="CMI120" s="216"/>
      <c r="CMJ120" s="216"/>
      <c r="CMK120" s="216"/>
      <c r="CML120" s="216"/>
      <c r="CMM120" s="216"/>
      <c r="CMN120" s="216"/>
      <c r="CMO120" s="216"/>
      <c r="CMP120" s="216"/>
      <c r="CMQ120" s="216"/>
      <c r="CMR120" s="216"/>
      <c r="CMS120" s="216"/>
      <c r="CMT120" s="216"/>
      <c r="CMU120" s="216"/>
      <c r="CMV120" s="216"/>
      <c r="CMW120" s="216"/>
      <c r="CMX120" s="216"/>
      <c r="CMY120" s="216"/>
      <c r="CMZ120" s="216"/>
      <c r="CNA120" s="216"/>
      <c r="CNB120" s="216"/>
      <c r="CNC120" s="216"/>
      <c r="CND120" s="216"/>
      <c r="CNE120" s="216"/>
      <c r="CNF120" s="216"/>
      <c r="CNG120" s="216"/>
      <c r="CNH120" s="216"/>
      <c r="CNI120" s="216"/>
      <c r="CNJ120" s="216"/>
      <c r="CNK120" s="216"/>
      <c r="CNL120" s="216"/>
      <c r="CNM120" s="216"/>
      <c r="CNN120" s="216"/>
      <c r="CNO120" s="216"/>
      <c r="CNP120" s="216"/>
      <c r="CNQ120" s="216"/>
      <c r="CNR120" s="216"/>
      <c r="CNS120" s="216"/>
      <c r="CNT120" s="216"/>
      <c r="CNU120" s="216"/>
      <c r="CNV120" s="216"/>
      <c r="CNW120" s="216"/>
      <c r="CNX120" s="216"/>
      <c r="CNY120" s="216"/>
      <c r="CNZ120" s="216"/>
      <c r="COA120" s="216"/>
      <c r="COB120" s="216"/>
      <c r="COC120" s="216"/>
      <c r="COD120" s="216"/>
      <c r="COE120" s="216"/>
      <c r="COF120" s="216"/>
      <c r="COG120" s="216"/>
      <c r="COH120" s="216"/>
      <c r="COI120" s="216"/>
      <c r="COJ120" s="216"/>
      <c r="COK120" s="216"/>
      <c r="COL120" s="216"/>
      <c r="COM120" s="216"/>
      <c r="CON120" s="216"/>
      <c r="COO120" s="216"/>
      <c r="COP120" s="216"/>
      <c r="COQ120" s="216"/>
      <c r="COR120" s="216"/>
      <c r="COS120" s="216"/>
      <c r="COT120" s="216"/>
      <c r="COU120" s="216"/>
      <c r="COV120" s="216"/>
      <c r="COW120" s="216"/>
      <c r="COX120" s="216"/>
      <c r="COY120" s="216"/>
      <c r="COZ120" s="216"/>
      <c r="CPA120" s="216"/>
      <c r="CPB120" s="216"/>
      <c r="CPC120" s="216"/>
      <c r="CPD120" s="216"/>
      <c r="CPE120" s="216"/>
      <c r="CPF120" s="216"/>
    </row>
    <row r="121" spans="1:2450" s="162" customFormat="1" ht="16.5" customHeight="1" thickBot="1" x14ac:dyDescent="0.3">
      <c r="A121" s="724" t="s">
        <v>267</v>
      </c>
      <c r="B121" s="725"/>
      <c r="C121" s="725"/>
      <c r="D121" s="725"/>
      <c r="E121" s="725"/>
      <c r="F121" s="725"/>
      <c r="G121" s="725"/>
      <c r="H121" s="287"/>
      <c r="I121" s="374"/>
      <c r="J121" s="374"/>
      <c r="K121" s="374"/>
      <c r="L121" s="374"/>
    </row>
    <row r="122" spans="1:2450" s="162" customFormat="1" ht="48.75" thickBot="1" x14ac:dyDescent="0.3">
      <c r="A122" s="199" t="s">
        <v>44</v>
      </c>
      <c r="B122" s="197" t="s">
        <v>231</v>
      </c>
      <c r="C122" s="200" t="s">
        <v>232</v>
      </c>
      <c r="D122" s="200" t="s">
        <v>233</v>
      </c>
      <c r="E122" s="200" t="s">
        <v>48</v>
      </c>
      <c r="F122" s="200" t="s">
        <v>234</v>
      </c>
      <c r="G122" s="238" t="s">
        <v>50</v>
      </c>
      <c r="H122" s="287"/>
      <c r="I122" s="374"/>
      <c r="J122" s="374"/>
      <c r="K122" s="374"/>
      <c r="L122" s="374"/>
    </row>
    <row r="123" spans="1:2450" s="162" customFormat="1" ht="25.5" customHeight="1" x14ac:dyDescent="0.25">
      <c r="A123" s="717" t="s">
        <v>196</v>
      </c>
      <c r="B123" s="170">
        <f t="shared" ref="B123:B154" si="3">B45</f>
        <v>2</v>
      </c>
      <c r="C123" s="217" t="s">
        <v>55</v>
      </c>
      <c r="D123" s="218"/>
      <c r="E123" s="164"/>
      <c r="F123" s="359"/>
      <c r="G123" s="165"/>
      <c r="H123" s="287"/>
      <c r="I123" s="374"/>
      <c r="J123" s="374"/>
      <c r="K123" s="374"/>
      <c r="L123" s="374"/>
    </row>
    <row r="124" spans="1:2450" s="162" customFormat="1" ht="26.25" thickBot="1" x14ac:dyDescent="0.3">
      <c r="A124" s="719"/>
      <c r="B124" s="172">
        <f t="shared" si="3"/>
        <v>2</v>
      </c>
      <c r="C124" s="220" t="s">
        <v>57</v>
      </c>
      <c r="D124" s="221"/>
      <c r="E124" s="166"/>
      <c r="F124" s="365"/>
      <c r="G124" s="167"/>
      <c r="H124" s="287"/>
      <c r="I124" s="374"/>
      <c r="J124" s="374"/>
      <c r="K124" s="374"/>
      <c r="L124" s="374"/>
    </row>
    <row r="125" spans="1:2450" s="162" customFormat="1" ht="25.5" x14ac:dyDescent="0.25">
      <c r="A125" s="714" t="s">
        <v>53</v>
      </c>
      <c r="B125" s="210">
        <f t="shared" si="3"/>
        <v>6</v>
      </c>
      <c r="C125" s="302" t="s">
        <v>54</v>
      </c>
      <c r="D125" s="202"/>
      <c r="E125" s="202"/>
      <c r="F125" s="361"/>
      <c r="G125" s="203"/>
      <c r="H125" s="287"/>
      <c r="I125" s="374"/>
      <c r="J125" s="374"/>
      <c r="K125" s="374"/>
      <c r="L125" s="374"/>
    </row>
    <row r="126" spans="1:2450" s="162" customFormat="1" ht="25.5" x14ac:dyDescent="0.25">
      <c r="A126" s="715"/>
      <c r="B126" s="204">
        <f t="shared" si="3"/>
        <v>0</v>
      </c>
      <c r="C126" s="297" t="s">
        <v>55</v>
      </c>
      <c r="D126" s="205"/>
      <c r="E126" s="205"/>
      <c r="F126" s="362"/>
      <c r="G126" s="206"/>
      <c r="H126" s="287"/>
      <c r="I126" s="374"/>
      <c r="J126" s="374"/>
      <c r="K126" s="374"/>
      <c r="L126" s="374"/>
    </row>
    <row r="127" spans="1:2450" s="162" customFormat="1" ht="25.5" x14ac:dyDescent="0.25">
      <c r="A127" s="715"/>
      <c r="B127" s="204">
        <f t="shared" si="3"/>
        <v>5</v>
      </c>
      <c r="C127" s="297" t="s">
        <v>56</v>
      </c>
      <c r="D127" s="205"/>
      <c r="E127" s="205"/>
      <c r="F127" s="362"/>
      <c r="G127" s="206"/>
      <c r="H127" s="287"/>
      <c r="I127" s="374"/>
      <c r="J127" s="374"/>
      <c r="K127" s="374"/>
      <c r="L127" s="374"/>
    </row>
    <row r="128" spans="1:2450" s="162" customFormat="1" ht="26.25" thickBot="1" x14ac:dyDescent="0.3">
      <c r="A128" s="716"/>
      <c r="B128" s="209">
        <f t="shared" si="3"/>
        <v>1</v>
      </c>
      <c r="C128" s="304" t="s">
        <v>57</v>
      </c>
      <c r="D128" s="207"/>
      <c r="E128" s="207"/>
      <c r="F128" s="363"/>
      <c r="G128" s="208"/>
      <c r="H128" s="287"/>
      <c r="I128" s="374"/>
      <c r="J128" s="374"/>
      <c r="K128" s="374"/>
      <c r="L128" s="374"/>
    </row>
    <row r="129" spans="1:12" s="162" customFormat="1" ht="25.5" x14ac:dyDescent="0.25">
      <c r="A129" s="717" t="s">
        <v>235</v>
      </c>
      <c r="B129" s="170">
        <f t="shared" si="3"/>
        <v>1</v>
      </c>
      <c r="C129" s="217" t="s">
        <v>55</v>
      </c>
      <c r="D129" s="218"/>
      <c r="E129" s="164"/>
      <c r="F129" s="359"/>
      <c r="G129" s="165"/>
      <c r="H129" s="287"/>
      <c r="I129" s="374"/>
      <c r="J129" s="374"/>
      <c r="K129" s="374"/>
      <c r="L129" s="374"/>
    </row>
    <row r="130" spans="1:12" s="162" customFormat="1" ht="26.25" thickBot="1" x14ac:dyDescent="0.3">
      <c r="A130" s="719"/>
      <c r="B130" s="172">
        <f t="shared" si="3"/>
        <v>2</v>
      </c>
      <c r="C130" s="220" t="s">
        <v>57</v>
      </c>
      <c r="D130" s="221"/>
      <c r="E130" s="166"/>
      <c r="F130" s="365"/>
      <c r="G130" s="167"/>
      <c r="H130" s="287"/>
      <c r="I130" s="374"/>
      <c r="J130" s="374"/>
      <c r="K130" s="374"/>
      <c r="L130" s="374"/>
    </row>
    <row r="131" spans="1:12" s="162" customFormat="1" ht="25.5" x14ac:dyDescent="0.25">
      <c r="A131" s="709" t="s">
        <v>58</v>
      </c>
      <c r="B131" s="210">
        <f t="shared" si="3"/>
        <v>3</v>
      </c>
      <c r="C131" s="302" t="s">
        <v>54</v>
      </c>
      <c r="D131" s="202"/>
      <c r="E131" s="202"/>
      <c r="F131" s="361"/>
      <c r="G131" s="203"/>
      <c r="H131" s="287"/>
      <c r="I131" s="374"/>
      <c r="J131" s="374"/>
      <c r="K131" s="374"/>
      <c r="L131" s="374"/>
    </row>
    <row r="132" spans="1:12" s="162" customFormat="1" ht="25.5" x14ac:dyDescent="0.25">
      <c r="A132" s="710"/>
      <c r="B132" s="204">
        <f t="shared" si="3"/>
        <v>0</v>
      </c>
      <c r="C132" s="297" t="s">
        <v>55</v>
      </c>
      <c r="D132" s="205"/>
      <c r="E132" s="205"/>
      <c r="F132" s="362"/>
      <c r="G132" s="206"/>
      <c r="H132" s="287"/>
      <c r="I132" s="374"/>
      <c r="J132" s="374"/>
      <c r="K132" s="374"/>
      <c r="L132" s="374"/>
    </row>
    <row r="133" spans="1:12" s="162" customFormat="1" ht="25.5" x14ac:dyDescent="0.25">
      <c r="A133" s="710"/>
      <c r="B133" s="204">
        <f t="shared" si="3"/>
        <v>2</v>
      </c>
      <c r="C133" s="297" t="s">
        <v>236</v>
      </c>
      <c r="D133" s="205"/>
      <c r="E133" s="205"/>
      <c r="F133" s="362"/>
      <c r="G133" s="206"/>
      <c r="H133" s="287"/>
      <c r="I133" s="374"/>
      <c r="J133" s="374"/>
      <c r="K133" s="374"/>
      <c r="L133" s="374"/>
    </row>
    <row r="134" spans="1:12" s="162" customFormat="1" ht="26.25" thickBot="1" x14ac:dyDescent="0.3">
      <c r="A134" s="711"/>
      <c r="B134" s="209">
        <f t="shared" si="3"/>
        <v>1</v>
      </c>
      <c r="C134" s="304" t="s">
        <v>57</v>
      </c>
      <c r="D134" s="207"/>
      <c r="E134" s="207"/>
      <c r="F134" s="363"/>
      <c r="G134" s="208"/>
      <c r="H134" s="287"/>
      <c r="I134" s="374"/>
      <c r="J134" s="374"/>
      <c r="K134" s="374"/>
      <c r="L134" s="374"/>
    </row>
    <row r="135" spans="1:12" s="162" customFormat="1" ht="24" customHeight="1" x14ac:dyDescent="0.25">
      <c r="A135" s="712" t="s">
        <v>249</v>
      </c>
      <c r="B135" s="170">
        <f t="shared" si="3"/>
        <v>2</v>
      </c>
      <c r="C135" s="217" t="s">
        <v>54</v>
      </c>
      <c r="D135" s="218"/>
      <c r="E135" s="164"/>
      <c r="F135" s="359"/>
      <c r="G135" s="165"/>
      <c r="H135" s="287"/>
      <c r="I135" s="374"/>
      <c r="J135" s="374"/>
      <c r="K135" s="374"/>
      <c r="L135" s="374"/>
    </row>
    <row r="136" spans="1:12" s="162" customFormat="1" ht="25.5" x14ac:dyDescent="0.25">
      <c r="A136" s="713"/>
      <c r="B136" s="171">
        <f t="shared" si="3"/>
        <v>1</v>
      </c>
      <c r="C136" s="224" t="s">
        <v>55</v>
      </c>
      <c r="D136" s="227"/>
      <c r="E136" s="163"/>
      <c r="F136" s="364"/>
      <c r="G136" s="159"/>
      <c r="H136" s="287"/>
      <c r="I136" s="374"/>
      <c r="J136" s="374"/>
      <c r="K136" s="374"/>
      <c r="L136" s="374"/>
    </row>
    <row r="137" spans="1:12" s="162" customFormat="1" ht="25.5" x14ac:dyDescent="0.25">
      <c r="A137" s="713"/>
      <c r="B137" s="171">
        <f t="shared" si="3"/>
        <v>1</v>
      </c>
      <c r="C137" s="224" t="s">
        <v>236</v>
      </c>
      <c r="D137" s="227"/>
      <c r="E137" s="163"/>
      <c r="F137" s="364"/>
      <c r="G137" s="159"/>
      <c r="H137" s="287"/>
      <c r="I137" s="374"/>
      <c r="J137" s="374"/>
      <c r="K137" s="374"/>
      <c r="L137" s="374"/>
    </row>
    <row r="138" spans="1:12" s="162" customFormat="1" ht="26.25" thickBot="1" x14ac:dyDescent="0.3">
      <c r="A138" s="713"/>
      <c r="B138" s="174">
        <f t="shared" si="3"/>
        <v>2</v>
      </c>
      <c r="C138" s="226" t="s">
        <v>57</v>
      </c>
      <c r="D138" s="243"/>
      <c r="E138" s="168"/>
      <c r="F138" s="360"/>
      <c r="G138" s="169"/>
      <c r="H138" s="287"/>
      <c r="I138" s="374"/>
      <c r="J138" s="374"/>
      <c r="K138" s="374"/>
      <c r="L138" s="374"/>
    </row>
    <row r="139" spans="1:12" s="162" customFormat="1" ht="25.5" x14ac:dyDescent="0.25">
      <c r="A139" s="714" t="s">
        <v>61</v>
      </c>
      <c r="B139" s="210">
        <f t="shared" si="3"/>
        <v>3</v>
      </c>
      <c r="C139" s="302" t="s">
        <v>54</v>
      </c>
      <c r="D139" s="202"/>
      <c r="E139" s="202"/>
      <c r="F139" s="202"/>
      <c r="G139" s="203"/>
      <c r="H139" s="288"/>
      <c r="I139" s="374"/>
      <c r="J139" s="374"/>
      <c r="K139" s="374"/>
      <c r="L139" s="374"/>
    </row>
    <row r="140" spans="1:12" s="162" customFormat="1" ht="25.5" x14ac:dyDescent="0.25">
      <c r="A140" s="715"/>
      <c r="B140" s="204">
        <f t="shared" si="3"/>
        <v>0</v>
      </c>
      <c r="C140" s="297" t="s">
        <v>55</v>
      </c>
      <c r="D140" s="205"/>
      <c r="E140" s="205"/>
      <c r="F140" s="205"/>
      <c r="G140" s="206"/>
      <c r="H140" s="289"/>
      <c r="I140" s="374"/>
      <c r="J140" s="374"/>
      <c r="K140" s="374"/>
      <c r="L140" s="374"/>
    </row>
    <row r="141" spans="1:12" s="162" customFormat="1" ht="25.5" x14ac:dyDescent="0.25">
      <c r="A141" s="715"/>
      <c r="B141" s="204">
        <f t="shared" si="3"/>
        <v>2</v>
      </c>
      <c r="C141" s="297" t="s">
        <v>236</v>
      </c>
      <c r="D141" s="205"/>
      <c r="E141" s="205"/>
      <c r="F141" s="205"/>
      <c r="G141" s="206"/>
      <c r="H141" s="289"/>
      <c r="I141" s="374"/>
      <c r="J141" s="374"/>
      <c r="K141" s="374"/>
      <c r="L141" s="374"/>
    </row>
    <row r="142" spans="1:12" s="162" customFormat="1" ht="26.25" thickBot="1" x14ac:dyDescent="0.3">
      <c r="A142" s="716"/>
      <c r="B142" s="209">
        <f t="shared" si="3"/>
        <v>1</v>
      </c>
      <c r="C142" s="304" t="s">
        <v>57</v>
      </c>
      <c r="D142" s="207"/>
      <c r="E142" s="207"/>
      <c r="F142" s="207"/>
      <c r="G142" s="208"/>
      <c r="H142" s="287"/>
      <c r="I142" s="374"/>
      <c r="J142" s="374"/>
      <c r="K142" s="374"/>
      <c r="L142" s="374"/>
    </row>
    <row r="143" spans="1:12" s="162" customFormat="1" ht="25.5" x14ac:dyDescent="0.25">
      <c r="A143" s="717" t="s">
        <v>250</v>
      </c>
      <c r="B143" s="170">
        <f t="shared" si="3"/>
        <v>5</v>
      </c>
      <c r="C143" s="347" t="s">
        <v>54</v>
      </c>
      <c r="D143" s="164"/>
      <c r="E143" s="164"/>
      <c r="F143" s="359"/>
      <c r="G143" s="165"/>
      <c r="H143" s="287"/>
      <c r="I143" s="374"/>
      <c r="J143" s="374"/>
      <c r="K143" s="374"/>
      <c r="L143" s="374"/>
    </row>
    <row r="144" spans="1:12" s="162" customFormat="1" ht="25.5" x14ac:dyDescent="0.25">
      <c r="A144" s="718"/>
      <c r="B144" s="171">
        <f t="shared" si="3"/>
        <v>0</v>
      </c>
      <c r="C144" s="298" t="s">
        <v>55</v>
      </c>
      <c r="D144" s="163"/>
      <c r="E144" s="163"/>
      <c r="F144" s="364"/>
      <c r="G144" s="159"/>
      <c r="H144" s="287"/>
      <c r="I144" s="374"/>
      <c r="J144" s="374"/>
      <c r="K144" s="374"/>
      <c r="L144" s="374"/>
    </row>
    <row r="145" spans="1:2450" s="162" customFormat="1" ht="25.5" x14ac:dyDescent="0.25">
      <c r="A145" s="718"/>
      <c r="B145" s="171">
        <f t="shared" si="3"/>
        <v>3</v>
      </c>
      <c r="C145" s="298" t="s">
        <v>56</v>
      </c>
      <c r="D145" s="163"/>
      <c r="E145" s="163"/>
      <c r="F145" s="364"/>
      <c r="G145" s="159"/>
      <c r="H145" s="287"/>
      <c r="I145" s="374"/>
      <c r="J145" s="374"/>
      <c r="K145" s="374"/>
      <c r="L145" s="374"/>
    </row>
    <row r="146" spans="1:2450" s="162" customFormat="1" ht="26.25" thickBot="1" x14ac:dyDescent="0.3">
      <c r="A146" s="719"/>
      <c r="B146" s="172">
        <f t="shared" si="3"/>
        <v>2</v>
      </c>
      <c r="C146" s="348" t="s">
        <v>57</v>
      </c>
      <c r="D146" s="166"/>
      <c r="E146" s="166"/>
      <c r="F146" s="365"/>
      <c r="G146" s="167"/>
      <c r="H146" s="287"/>
      <c r="I146" s="374"/>
      <c r="J146" s="374"/>
      <c r="K146" s="374"/>
      <c r="L146" s="374"/>
    </row>
    <row r="147" spans="1:2450" s="162" customFormat="1" ht="25.5" x14ac:dyDescent="0.25">
      <c r="A147" s="714" t="s">
        <v>63</v>
      </c>
      <c r="B147" s="210">
        <f t="shared" si="3"/>
        <v>5</v>
      </c>
      <c r="C147" s="302" t="s">
        <v>54</v>
      </c>
      <c r="D147" s="202"/>
      <c r="E147" s="202"/>
      <c r="F147" s="361"/>
      <c r="G147" s="203"/>
      <c r="H147" s="287"/>
      <c r="I147" s="374"/>
      <c r="J147" s="374"/>
      <c r="K147" s="374"/>
      <c r="L147" s="374"/>
    </row>
    <row r="148" spans="1:2450" s="162" customFormat="1" ht="25.5" x14ac:dyDescent="0.25">
      <c r="A148" s="715"/>
      <c r="B148" s="204">
        <f t="shared" si="3"/>
        <v>0</v>
      </c>
      <c r="C148" s="297" t="s">
        <v>55</v>
      </c>
      <c r="D148" s="205"/>
      <c r="E148" s="205"/>
      <c r="F148" s="362"/>
      <c r="G148" s="206"/>
      <c r="H148" s="287"/>
      <c r="I148" s="374"/>
      <c r="J148" s="374"/>
      <c r="K148" s="374"/>
      <c r="L148" s="374"/>
    </row>
    <row r="149" spans="1:2450" s="162" customFormat="1" ht="25.5" x14ac:dyDescent="0.25">
      <c r="A149" s="715"/>
      <c r="B149" s="204">
        <f t="shared" si="3"/>
        <v>3</v>
      </c>
      <c r="C149" s="297" t="s">
        <v>56</v>
      </c>
      <c r="D149" s="205"/>
      <c r="E149" s="205"/>
      <c r="F149" s="362"/>
      <c r="G149" s="206"/>
      <c r="H149" s="287"/>
      <c r="I149" s="374"/>
      <c r="J149" s="374"/>
      <c r="K149" s="374"/>
      <c r="L149" s="374"/>
    </row>
    <row r="150" spans="1:2450" s="162" customFormat="1" ht="26.25" thickBot="1" x14ac:dyDescent="0.3">
      <c r="A150" s="716"/>
      <c r="B150" s="209">
        <f t="shared" si="3"/>
        <v>1</v>
      </c>
      <c r="C150" s="304" t="s">
        <v>57</v>
      </c>
      <c r="D150" s="207"/>
      <c r="E150" s="207"/>
      <c r="F150" s="363"/>
      <c r="G150" s="208"/>
      <c r="H150" s="287"/>
      <c r="I150" s="374"/>
      <c r="J150" s="374"/>
      <c r="K150" s="374"/>
      <c r="L150" s="374"/>
    </row>
    <row r="151" spans="1:2450" s="162" customFormat="1" ht="25.5" x14ac:dyDescent="0.25">
      <c r="A151" s="717" t="s">
        <v>64</v>
      </c>
      <c r="B151" s="170">
        <f t="shared" si="3"/>
        <v>1</v>
      </c>
      <c r="C151" s="347" t="s">
        <v>55</v>
      </c>
      <c r="D151" s="164"/>
      <c r="E151" s="164"/>
      <c r="F151" s="359"/>
      <c r="G151" s="165"/>
      <c r="H151" s="287"/>
      <c r="I151" s="374"/>
      <c r="J151" s="374"/>
      <c r="K151" s="374"/>
      <c r="L151" s="374"/>
    </row>
    <row r="152" spans="1:2450" s="162" customFormat="1" ht="26.25" thickBot="1" x14ac:dyDescent="0.3">
      <c r="A152" s="719"/>
      <c r="B152" s="172">
        <f t="shared" si="3"/>
        <v>1</v>
      </c>
      <c r="C152" s="348" t="s">
        <v>57</v>
      </c>
      <c r="D152" s="166"/>
      <c r="E152" s="166"/>
      <c r="F152" s="365"/>
      <c r="G152" s="167"/>
      <c r="H152" s="287"/>
      <c r="I152" s="374"/>
      <c r="J152" s="374"/>
      <c r="K152" s="374"/>
      <c r="L152" s="374"/>
    </row>
    <row r="153" spans="1:2450" s="162" customFormat="1" ht="25.5" customHeight="1" x14ac:dyDescent="0.25">
      <c r="A153" s="720" t="s">
        <v>65</v>
      </c>
      <c r="B153" s="375">
        <f t="shared" si="3"/>
        <v>1</v>
      </c>
      <c r="C153" s="376" t="s">
        <v>55</v>
      </c>
      <c r="D153" s="211"/>
      <c r="E153" s="211"/>
      <c r="F153" s="377"/>
      <c r="G153" s="378"/>
      <c r="H153" s="287"/>
      <c r="I153" s="374"/>
      <c r="J153" s="374"/>
      <c r="K153" s="374"/>
      <c r="L153" s="374"/>
    </row>
    <row r="154" spans="1:2450" s="162" customFormat="1" ht="26.25" thickBot="1" x14ac:dyDescent="0.3">
      <c r="A154" s="721"/>
      <c r="B154" s="379">
        <f t="shared" si="3"/>
        <v>1</v>
      </c>
      <c r="C154" s="300" t="s">
        <v>57</v>
      </c>
      <c r="D154" s="212"/>
      <c r="E154" s="212"/>
      <c r="F154" s="380"/>
      <c r="G154" s="381"/>
      <c r="H154" s="287"/>
      <c r="I154" s="374"/>
      <c r="J154" s="374"/>
      <c r="K154" s="374"/>
      <c r="L154" s="374"/>
    </row>
    <row r="155" spans="1:2450" s="162" customFormat="1" ht="22.5" customHeight="1" x14ac:dyDescent="0.25">
      <c r="A155" s="712" t="s">
        <v>238</v>
      </c>
      <c r="B155" s="170">
        <v>3</v>
      </c>
      <c r="C155" s="347" t="s">
        <v>54</v>
      </c>
      <c r="D155" s="164"/>
      <c r="E155" s="164"/>
      <c r="F155" s="359"/>
      <c r="G155" s="165"/>
      <c r="H155" s="287"/>
      <c r="I155" s="374"/>
      <c r="J155" s="374"/>
      <c r="K155" s="374"/>
      <c r="L155" s="374"/>
    </row>
    <row r="156" spans="1:2450" s="162" customFormat="1" ht="25.5" x14ac:dyDescent="0.25">
      <c r="A156" s="713"/>
      <c r="B156" s="171">
        <v>0</v>
      </c>
      <c r="C156" s="298" t="s">
        <v>55</v>
      </c>
      <c r="D156" s="163"/>
      <c r="E156" s="163"/>
      <c r="F156" s="364"/>
      <c r="G156" s="159"/>
      <c r="H156" s="287"/>
      <c r="I156" s="374"/>
      <c r="J156" s="374"/>
      <c r="K156" s="374"/>
      <c r="L156" s="374"/>
    </row>
    <row r="157" spans="1:2450" s="162" customFormat="1" ht="25.5" x14ac:dyDescent="0.25">
      <c r="A157" s="713"/>
      <c r="B157" s="171">
        <f>B79</f>
        <v>2</v>
      </c>
      <c r="C157" s="298" t="s">
        <v>56</v>
      </c>
      <c r="D157" s="163"/>
      <c r="E157" s="163"/>
      <c r="F157" s="364"/>
      <c r="G157" s="159"/>
      <c r="H157" s="287"/>
      <c r="I157" s="374"/>
      <c r="J157" s="374"/>
      <c r="K157" s="374"/>
      <c r="L157" s="374"/>
    </row>
    <row r="158" spans="1:2450" s="162" customFormat="1" ht="26.25" thickBot="1" x14ac:dyDescent="0.3">
      <c r="A158" s="722"/>
      <c r="B158" s="172">
        <f>B80</f>
        <v>1</v>
      </c>
      <c r="C158" s="348" t="s">
        <v>57</v>
      </c>
      <c r="D158" s="166"/>
      <c r="E158" s="166"/>
      <c r="F158" s="365"/>
      <c r="G158" s="167"/>
      <c r="H158" s="287"/>
      <c r="I158" s="374"/>
      <c r="J158" s="374"/>
      <c r="K158" s="374"/>
      <c r="L158" s="374"/>
    </row>
    <row r="159" spans="1:2450" s="162" customFormat="1" ht="16.5" thickBot="1" x14ac:dyDescent="0.3">
      <c r="A159" s="327"/>
      <c r="B159" s="325"/>
      <c r="C159" s="325"/>
      <c r="D159" s="326"/>
      <c r="E159" s="326"/>
      <c r="F159" s="326"/>
      <c r="G159" s="326"/>
      <c r="H159" s="287"/>
      <c r="I159" s="374"/>
      <c r="J159" s="374"/>
      <c r="K159" s="374"/>
      <c r="L159" s="374"/>
    </row>
    <row r="160" spans="1:2450" s="175" customFormat="1" ht="15.75" thickBot="1" x14ac:dyDescent="0.3">
      <c r="A160" s="723"/>
      <c r="B160" s="723"/>
      <c r="C160" s="723"/>
      <c r="D160" s="723"/>
      <c r="E160" s="723"/>
      <c r="F160" s="723"/>
      <c r="G160" s="723"/>
      <c r="H160" s="284"/>
      <c r="I160" s="373"/>
      <c r="J160" s="373"/>
      <c r="K160" s="373"/>
      <c r="L160" s="373"/>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c r="CW160" s="216"/>
      <c r="CX160" s="216"/>
      <c r="CY160" s="216"/>
      <c r="CZ160" s="216"/>
      <c r="DA160" s="216"/>
      <c r="DB160" s="216"/>
      <c r="DC160" s="216"/>
      <c r="DD160" s="216"/>
      <c r="DE160" s="216"/>
      <c r="DF160" s="216"/>
      <c r="DG160" s="216"/>
      <c r="DH160" s="216"/>
      <c r="DI160" s="216"/>
      <c r="DJ160" s="216"/>
      <c r="DK160" s="216"/>
      <c r="DL160" s="216"/>
      <c r="DM160" s="216"/>
      <c r="DN160" s="216"/>
      <c r="DO160" s="216"/>
      <c r="DP160" s="216"/>
      <c r="DQ160" s="216"/>
      <c r="DR160" s="216"/>
      <c r="DS160" s="216"/>
      <c r="DT160" s="216"/>
      <c r="DU160" s="216"/>
      <c r="DV160" s="216"/>
      <c r="DW160" s="216"/>
      <c r="DX160" s="216"/>
      <c r="DY160" s="216"/>
      <c r="DZ160" s="216"/>
      <c r="EA160" s="216"/>
      <c r="EB160" s="216"/>
      <c r="EC160" s="216"/>
      <c r="ED160" s="216"/>
      <c r="EE160" s="216"/>
      <c r="EF160" s="216"/>
      <c r="EG160" s="216"/>
      <c r="EH160" s="216"/>
      <c r="EI160" s="216"/>
      <c r="EJ160" s="216"/>
      <c r="EK160" s="216"/>
      <c r="EL160" s="216"/>
      <c r="EM160" s="216"/>
      <c r="EN160" s="216"/>
      <c r="EO160" s="216"/>
      <c r="EP160" s="216"/>
      <c r="EQ160" s="216"/>
      <c r="ER160" s="216"/>
      <c r="ES160" s="216"/>
      <c r="ET160" s="216"/>
      <c r="EU160" s="216"/>
      <c r="EV160" s="216"/>
      <c r="EW160" s="216"/>
      <c r="EX160" s="216"/>
      <c r="EY160" s="216"/>
      <c r="EZ160" s="216"/>
      <c r="FA160" s="216"/>
      <c r="FB160" s="216"/>
      <c r="FC160" s="216"/>
      <c r="FD160" s="216"/>
      <c r="FE160" s="216"/>
      <c r="FF160" s="216"/>
      <c r="FG160" s="216"/>
      <c r="FH160" s="216"/>
      <c r="FI160" s="216"/>
      <c r="FJ160" s="216"/>
      <c r="FK160" s="216"/>
      <c r="FL160" s="216"/>
      <c r="FM160" s="216"/>
      <c r="FN160" s="216"/>
      <c r="FO160" s="216"/>
      <c r="FP160" s="216"/>
      <c r="FQ160" s="216"/>
      <c r="FR160" s="216"/>
      <c r="FS160" s="216"/>
      <c r="FT160" s="216"/>
      <c r="FU160" s="216"/>
      <c r="FV160" s="216"/>
      <c r="FW160" s="216"/>
      <c r="FX160" s="216"/>
      <c r="FY160" s="216"/>
      <c r="FZ160" s="216"/>
      <c r="GA160" s="216"/>
      <c r="GB160" s="216"/>
      <c r="GC160" s="216"/>
      <c r="GD160" s="216"/>
      <c r="GE160" s="216"/>
      <c r="GF160" s="216"/>
      <c r="GG160" s="216"/>
      <c r="GH160" s="216"/>
      <c r="GI160" s="216"/>
      <c r="GJ160" s="216"/>
      <c r="GK160" s="216"/>
      <c r="GL160" s="216"/>
      <c r="GM160" s="216"/>
      <c r="GN160" s="216"/>
      <c r="GO160" s="216"/>
      <c r="GP160" s="216"/>
      <c r="GQ160" s="216"/>
      <c r="GR160" s="216"/>
      <c r="GS160" s="216"/>
      <c r="GT160" s="216"/>
      <c r="GU160" s="216"/>
      <c r="GV160" s="216"/>
      <c r="GW160" s="216"/>
      <c r="GX160" s="216"/>
      <c r="GY160" s="216"/>
      <c r="GZ160" s="216"/>
      <c r="HA160" s="216"/>
      <c r="HB160" s="216"/>
      <c r="HC160" s="216"/>
      <c r="HD160" s="216"/>
      <c r="HE160" s="216"/>
      <c r="HF160" s="216"/>
      <c r="HG160" s="216"/>
      <c r="HH160" s="216"/>
      <c r="HI160" s="216"/>
      <c r="HJ160" s="216"/>
      <c r="HK160" s="216"/>
      <c r="HL160" s="216"/>
      <c r="HM160" s="216"/>
      <c r="HN160" s="216"/>
      <c r="HO160" s="216"/>
      <c r="HP160" s="216"/>
      <c r="HQ160" s="216"/>
      <c r="HR160" s="216"/>
      <c r="HS160" s="216"/>
      <c r="HT160" s="216"/>
      <c r="HU160" s="216"/>
      <c r="HV160" s="216"/>
      <c r="HW160" s="216"/>
      <c r="HX160" s="216"/>
      <c r="HY160" s="216"/>
      <c r="HZ160" s="216"/>
      <c r="IA160" s="216"/>
      <c r="IB160" s="216"/>
      <c r="IC160" s="216"/>
      <c r="ID160" s="216"/>
      <c r="IE160" s="216"/>
      <c r="IF160" s="216"/>
      <c r="IG160" s="216"/>
      <c r="IH160" s="216"/>
      <c r="II160" s="216"/>
      <c r="IJ160" s="216"/>
      <c r="IK160" s="216"/>
      <c r="IL160" s="216"/>
      <c r="IM160" s="216"/>
      <c r="IN160" s="216"/>
      <c r="IO160" s="216"/>
      <c r="IP160" s="216"/>
      <c r="IQ160" s="216"/>
      <c r="IR160" s="216"/>
      <c r="IS160" s="216"/>
      <c r="IT160" s="216"/>
      <c r="IU160" s="216"/>
      <c r="IV160" s="216"/>
      <c r="IW160" s="216"/>
      <c r="IX160" s="216"/>
      <c r="IY160" s="216"/>
      <c r="IZ160" s="216"/>
      <c r="JA160" s="216"/>
      <c r="JB160" s="216"/>
      <c r="JC160" s="216"/>
      <c r="JD160" s="216"/>
      <c r="JE160" s="216"/>
      <c r="JF160" s="216"/>
      <c r="JG160" s="216"/>
      <c r="JH160" s="216"/>
      <c r="JI160" s="216"/>
      <c r="JJ160" s="216"/>
      <c r="JK160" s="216"/>
      <c r="JL160" s="216"/>
      <c r="JM160" s="216"/>
      <c r="JN160" s="216"/>
      <c r="JO160" s="216"/>
      <c r="JP160" s="216"/>
      <c r="JQ160" s="216"/>
      <c r="JR160" s="216"/>
      <c r="JS160" s="216"/>
      <c r="JT160" s="216"/>
      <c r="JU160" s="216"/>
      <c r="JV160" s="216"/>
      <c r="JW160" s="216"/>
      <c r="JX160" s="216"/>
      <c r="JY160" s="216"/>
      <c r="JZ160" s="216"/>
      <c r="KA160" s="216"/>
      <c r="KB160" s="216"/>
      <c r="KC160" s="216"/>
      <c r="KD160" s="216"/>
      <c r="KE160" s="216"/>
      <c r="KF160" s="216"/>
      <c r="KG160" s="216"/>
      <c r="KH160" s="216"/>
      <c r="KI160" s="216"/>
      <c r="KJ160" s="216"/>
      <c r="KK160" s="216"/>
      <c r="KL160" s="216"/>
      <c r="KM160" s="216"/>
      <c r="KN160" s="216"/>
      <c r="KO160" s="216"/>
      <c r="KP160" s="216"/>
      <c r="KQ160" s="216"/>
      <c r="KR160" s="216"/>
      <c r="KS160" s="216"/>
      <c r="KT160" s="216"/>
      <c r="KU160" s="216"/>
      <c r="KV160" s="216"/>
      <c r="KW160" s="216"/>
      <c r="KX160" s="216"/>
      <c r="KY160" s="216"/>
      <c r="KZ160" s="216"/>
      <c r="LA160" s="216"/>
      <c r="LB160" s="216"/>
      <c r="LC160" s="216"/>
      <c r="LD160" s="216"/>
      <c r="LE160" s="216"/>
      <c r="LF160" s="216"/>
      <c r="LG160" s="216"/>
      <c r="LH160" s="216"/>
      <c r="LI160" s="216"/>
      <c r="LJ160" s="216"/>
      <c r="LK160" s="216"/>
      <c r="LL160" s="216"/>
      <c r="LM160" s="216"/>
      <c r="LN160" s="216"/>
      <c r="LO160" s="216"/>
      <c r="LP160" s="216"/>
      <c r="LQ160" s="216"/>
      <c r="LR160" s="216"/>
      <c r="LS160" s="216"/>
      <c r="LT160" s="216"/>
      <c r="LU160" s="216"/>
      <c r="LV160" s="216"/>
      <c r="LW160" s="216"/>
      <c r="LX160" s="216"/>
      <c r="LY160" s="216"/>
      <c r="LZ160" s="216"/>
      <c r="MA160" s="216"/>
      <c r="MB160" s="216"/>
      <c r="MC160" s="216"/>
      <c r="MD160" s="216"/>
      <c r="ME160" s="216"/>
      <c r="MF160" s="216"/>
      <c r="MG160" s="216"/>
      <c r="MH160" s="216"/>
      <c r="MI160" s="216"/>
      <c r="MJ160" s="216"/>
      <c r="MK160" s="216"/>
      <c r="ML160" s="216"/>
      <c r="MM160" s="216"/>
      <c r="MN160" s="216"/>
      <c r="MO160" s="216"/>
      <c r="MP160" s="216"/>
      <c r="MQ160" s="216"/>
      <c r="MR160" s="216"/>
      <c r="MS160" s="216"/>
      <c r="MT160" s="216"/>
      <c r="MU160" s="216"/>
      <c r="MV160" s="216"/>
      <c r="MW160" s="216"/>
      <c r="MX160" s="216"/>
      <c r="MY160" s="216"/>
      <c r="MZ160" s="216"/>
      <c r="NA160" s="216"/>
      <c r="NB160" s="216"/>
      <c r="NC160" s="216"/>
      <c r="ND160" s="216"/>
      <c r="NE160" s="216"/>
      <c r="NF160" s="216"/>
      <c r="NG160" s="216"/>
      <c r="NH160" s="216"/>
      <c r="NI160" s="216"/>
      <c r="NJ160" s="216"/>
      <c r="NK160" s="216"/>
      <c r="NL160" s="216"/>
      <c r="NM160" s="216"/>
      <c r="NN160" s="216"/>
      <c r="NO160" s="216"/>
      <c r="NP160" s="216"/>
      <c r="NQ160" s="216"/>
      <c r="NR160" s="216"/>
      <c r="NS160" s="216"/>
      <c r="NT160" s="216"/>
      <c r="NU160" s="216"/>
      <c r="NV160" s="216"/>
      <c r="NW160" s="216"/>
      <c r="NX160" s="216"/>
      <c r="NY160" s="216"/>
      <c r="NZ160" s="216"/>
      <c r="OA160" s="216"/>
      <c r="OB160" s="216"/>
      <c r="OC160" s="216"/>
      <c r="OD160" s="216"/>
      <c r="OE160" s="216"/>
      <c r="OF160" s="216"/>
      <c r="OG160" s="216"/>
      <c r="OH160" s="216"/>
      <c r="OI160" s="216"/>
      <c r="OJ160" s="216"/>
      <c r="OK160" s="216"/>
      <c r="OL160" s="216"/>
      <c r="OM160" s="216"/>
      <c r="ON160" s="216"/>
      <c r="OO160" s="216"/>
      <c r="OP160" s="216"/>
      <c r="OQ160" s="216"/>
      <c r="OR160" s="216"/>
      <c r="OS160" s="216"/>
      <c r="OT160" s="216"/>
      <c r="OU160" s="216"/>
      <c r="OV160" s="216"/>
      <c r="OW160" s="216"/>
      <c r="OX160" s="216"/>
      <c r="OY160" s="216"/>
      <c r="OZ160" s="216"/>
      <c r="PA160" s="216"/>
      <c r="PB160" s="216"/>
      <c r="PC160" s="216"/>
      <c r="PD160" s="216"/>
      <c r="PE160" s="216"/>
      <c r="PF160" s="216"/>
      <c r="PG160" s="216"/>
      <c r="PH160" s="216"/>
      <c r="PI160" s="216"/>
      <c r="PJ160" s="216"/>
      <c r="PK160" s="216"/>
      <c r="PL160" s="216"/>
      <c r="PM160" s="216"/>
      <c r="PN160" s="216"/>
      <c r="PO160" s="216"/>
      <c r="PP160" s="216"/>
      <c r="PQ160" s="216"/>
      <c r="PR160" s="216"/>
      <c r="PS160" s="216"/>
      <c r="PT160" s="216"/>
      <c r="PU160" s="216"/>
      <c r="PV160" s="216"/>
      <c r="PW160" s="216"/>
      <c r="PX160" s="216"/>
      <c r="PY160" s="216"/>
      <c r="PZ160" s="216"/>
      <c r="QA160" s="216"/>
      <c r="QB160" s="216"/>
      <c r="QC160" s="216"/>
      <c r="QD160" s="216"/>
      <c r="QE160" s="216"/>
      <c r="QF160" s="216"/>
      <c r="QG160" s="216"/>
      <c r="QH160" s="216"/>
      <c r="QI160" s="216"/>
      <c r="QJ160" s="216"/>
      <c r="QK160" s="216"/>
      <c r="QL160" s="216"/>
      <c r="QM160" s="216"/>
      <c r="QN160" s="216"/>
      <c r="QO160" s="216"/>
      <c r="QP160" s="216"/>
      <c r="QQ160" s="216"/>
      <c r="QR160" s="216"/>
      <c r="QS160" s="216"/>
      <c r="QT160" s="216"/>
      <c r="QU160" s="216"/>
      <c r="QV160" s="216"/>
      <c r="QW160" s="216"/>
      <c r="QX160" s="216"/>
      <c r="QY160" s="216"/>
      <c r="QZ160" s="216"/>
      <c r="RA160" s="216"/>
      <c r="RB160" s="216"/>
      <c r="RC160" s="216"/>
      <c r="RD160" s="216"/>
      <c r="RE160" s="216"/>
      <c r="RF160" s="216"/>
      <c r="RG160" s="216"/>
      <c r="RH160" s="216"/>
      <c r="RI160" s="216"/>
      <c r="RJ160" s="216"/>
      <c r="RK160" s="216"/>
      <c r="RL160" s="216"/>
      <c r="RM160" s="216"/>
      <c r="RN160" s="216"/>
      <c r="RO160" s="216"/>
      <c r="RP160" s="216"/>
      <c r="RQ160" s="216"/>
      <c r="RR160" s="216"/>
      <c r="RS160" s="216"/>
      <c r="RT160" s="216"/>
      <c r="RU160" s="216"/>
      <c r="RV160" s="216"/>
      <c r="RW160" s="216"/>
      <c r="RX160" s="216"/>
      <c r="RY160" s="216"/>
      <c r="RZ160" s="216"/>
      <c r="SA160" s="216"/>
      <c r="SB160" s="216"/>
      <c r="SC160" s="216"/>
      <c r="SD160" s="216"/>
      <c r="SE160" s="216"/>
      <c r="SF160" s="216"/>
      <c r="SG160" s="216"/>
      <c r="SH160" s="216"/>
      <c r="SI160" s="216"/>
      <c r="SJ160" s="216"/>
      <c r="SK160" s="216"/>
      <c r="SL160" s="216"/>
      <c r="SM160" s="216"/>
      <c r="SN160" s="216"/>
      <c r="SO160" s="216"/>
      <c r="SP160" s="216"/>
      <c r="SQ160" s="216"/>
      <c r="SR160" s="216"/>
      <c r="SS160" s="216"/>
      <c r="ST160" s="216"/>
      <c r="SU160" s="216"/>
      <c r="SV160" s="216"/>
      <c r="SW160" s="216"/>
      <c r="SX160" s="216"/>
      <c r="SY160" s="216"/>
      <c r="SZ160" s="216"/>
      <c r="TA160" s="216"/>
      <c r="TB160" s="216"/>
      <c r="TC160" s="216"/>
      <c r="TD160" s="216"/>
      <c r="TE160" s="216"/>
      <c r="TF160" s="216"/>
      <c r="TG160" s="216"/>
      <c r="TH160" s="216"/>
      <c r="TI160" s="216"/>
      <c r="TJ160" s="216"/>
      <c r="TK160" s="216"/>
      <c r="TL160" s="216"/>
      <c r="TM160" s="216"/>
      <c r="TN160" s="216"/>
      <c r="TO160" s="216"/>
      <c r="TP160" s="216"/>
      <c r="TQ160" s="216"/>
      <c r="TR160" s="216"/>
      <c r="TS160" s="216"/>
      <c r="TT160" s="216"/>
      <c r="TU160" s="216"/>
      <c r="TV160" s="216"/>
      <c r="TW160" s="216"/>
      <c r="TX160" s="216"/>
      <c r="TY160" s="216"/>
      <c r="TZ160" s="216"/>
      <c r="UA160" s="216"/>
      <c r="UB160" s="216"/>
      <c r="UC160" s="216"/>
      <c r="UD160" s="216"/>
      <c r="UE160" s="216"/>
      <c r="UF160" s="216"/>
      <c r="UG160" s="216"/>
      <c r="UH160" s="216"/>
      <c r="UI160" s="216"/>
      <c r="UJ160" s="216"/>
      <c r="UK160" s="216"/>
      <c r="UL160" s="216"/>
      <c r="UM160" s="216"/>
      <c r="UN160" s="216"/>
      <c r="UO160" s="216"/>
      <c r="UP160" s="216"/>
      <c r="UQ160" s="216"/>
      <c r="UR160" s="216"/>
      <c r="US160" s="216"/>
      <c r="UT160" s="216"/>
      <c r="UU160" s="216"/>
      <c r="UV160" s="216"/>
      <c r="UW160" s="216"/>
      <c r="UX160" s="216"/>
      <c r="UY160" s="216"/>
      <c r="UZ160" s="216"/>
      <c r="VA160" s="216"/>
      <c r="VB160" s="216"/>
      <c r="VC160" s="216"/>
      <c r="VD160" s="216"/>
      <c r="VE160" s="216"/>
      <c r="VF160" s="216"/>
      <c r="VG160" s="216"/>
      <c r="VH160" s="216"/>
      <c r="VI160" s="216"/>
      <c r="VJ160" s="216"/>
      <c r="VK160" s="216"/>
      <c r="VL160" s="216"/>
      <c r="VM160" s="216"/>
      <c r="VN160" s="216"/>
      <c r="VO160" s="216"/>
      <c r="VP160" s="216"/>
      <c r="VQ160" s="216"/>
      <c r="VR160" s="216"/>
      <c r="VS160" s="216"/>
      <c r="VT160" s="216"/>
      <c r="VU160" s="216"/>
      <c r="VV160" s="216"/>
      <c r="VW160" s="216"/>
      <c r="VX160" s="216"/>
      <c r="VY160" s="216"/>
      <c r="VZ160" s="216"/>
      <c r="WA160" s="216"/>
      <c r="WB160" s="216"/>
      <c r="WC160" s="216"/>
      <c r="WD160" s="216"/>
      <c r="WE160" s="216"/>
      <c r="WF160" s="216"/>
      <c r="WG160" s="216"/>
      <c r="WH160" s="216"/>
      <c r="WI160" s="216"/>
      <c r="WJ160" s="216"/>
      <c r="WK160" s="216"/>
      <c r="WL160" s="216"/>
      <c r="WM160" s="216"/>
      <c r="WN160" s="216"/>
      <c r="WO160" s="216"/>
      <c r="WP160" s="216"/>
      <c r="WQ160" s="216"/>
      <c r="WR160" s="216"/>
      <c r="WS160" s="216"/>
      <c r="WT160" s="216"/>
      <c r="WU160" s="216"/>
      <c r="WV160" s="216"/>
      <c r="WW160" s="216"/>
      <c r="WX160" s="216"/>
      <c r="WY160" s="216"/>
      <c r="WZ160" s="216"/>
      <c r="XA160" s="216"/>
      <c r="XB160" s="216"/>
      <c r="XC160" s="216"/>
      <c r="XD160" s="216"/>
      <c r="XE160" s="216"/>
      <c r="XF160" s="216"/>
      <c r="XG160" s="216"/>
      <c r="XH160" s="216"/>
      <c r="XI160" s="216"/>
      <c r="XJ160" s="216"/>
      <c r="XK160" s="216"/>
      <c r="XL160" s="216"/>
      <c r="XM160" s="216"/>
      <c r="XN160" s="216"/>
      <c r="XO160" s="216"/>
      <c r="XP160" s="216"/>
      <c r="XQ160" s="216"/>
      <c r="XR160" s="216"/>
      <c r="XS160" s="216"/>
      <c r="XT160" s="216"/>
      <c r="XU160" s="216"/>
      <c r="XV160" s="216"/>
      <c r="XW160" s="216"/>
      <c r="XX160" s="216"/>
      <c r="XY160" s="216"/>
      <c r="XZ160" s="216"/>
      <c r="YA160" s="216"/>
      <c r="YB160" s="216"/>
      <c r="YC160" s="216"/>
      <c r="YD160" s="216"/>
      <c r="YE160" s="216"/>
      <c r="YF160" s="216"/>
      <c r="YG160" s="216"/>
      <c r="YH160" s="216"/>
      <c r="YI160" s="216"/>
      <c r="YJ160" s="216"/>
      <c r="YK160" s="216"/>
      <c r="YL160" s="216"/>
      <c r="YM160" s="216"/>
      <c r="YN160" s="216"/>
      <c r="YO160" s="216"/>
      <c r="YP160" s="216"/>
      <c r="YQ160" s="216"/>
      <c r="YR160" s="216"/>
      <c r="YS160" s="216"/>
      <c r="YT160" s="216"/>
      <c r="YU160" s="216"/>
      <c r="YV160" s="216"/>
      <c r="YW160" s="216"/>
      <c r="YX160" s="216"/>
      <c r="YY160" s="216"/>
      <c r="YZ160" s="216"/>
      <c r="ZA160" s="216"/>
      <c r="ZB160" s="216"/>
      <c r="ZC160" s="216"/>
      <c r="ZD160" s="216"/>
      <c r="ZE160" s="216"/>
      <c r="ZF160" s="216"/>
      <c r="ZG160" s="216"/>
      <c r="ZH160" s="216"/>
      <c r="ZI160" s="216"/>
      <c r="ZJ160" s="216"/>
      <c r="ZK160" s="216"/>
      <c r="ZL160" s="216"/>
      <c r="ZM160" s="216"/>
      <c r="ZN160" s="216"/>
      <c r="ZO160" s="216"/>
      <c r="ZP160" s="216"/>
      <c r="ZQ160" s="216"/>
      <c r="ZR160" s="216"/>
      <c r="ZS160" s="216"/>
      <c r="ZT160" s="216"/>
      <c r="ZU160" s="216"/>
      <c r="ZV160" s="216"/>
      <c r="ZW160" s="216"/>
      <c r="ZX160" s="216"/>
      <c r="ZY160" s="216"/>
      <c r="ZZ160" s="216"/>
      <c r="AAA160" s="216"/>
      <c r="AAB160" s="216"/>
      <c r="AAC160" s="216"/>
      <c r="AAD160" s="216"/>
      <c r="AAE160" s="216"/>
      <c r="AAF160" s="216"/>
      <c r="AAG160" s="216"/>
      <c r="AAH160" s="216"/>
      <c r="AAI160" s="216"/>
      <c r="AAJ160" s="216"/>
      <c r="AAK160" s="216"/>
      <c r="AAL160" s="216"/>
      <c r="AAM160" s="216"/>
      <c r="AAN160" s="216"/>
      <c r="AAO160" s="216"/>
      <c r="AAP160" s="216"/>
      <c r="AAQ160" s="216"/>
      <c r="AAR160" s="216"/>
      <c r="AAS160" s="216"/>
      <c r="AAT160" s="216"/>
      <c r="AAU160" s="216"/>
      <c r="AAV160" s="216"/>
      <c r="AAW160" s="216"/>
      <c r="AAX160" s="216"/>
      <c r="AAY160" s="216"/>
      <c r="AAZ160" s="216"/>
      <c r="ABA160" s="216"/>
      <c r="ABB160" s="216"/>
      <c r="ABC160" s="216"/>
      <c r="ABD160" s="216"/>
      <c r="ABE160" s="216"/>
      <c r="ABF160" s="216"/>
      <c r="ABG160" s="216"/>
      <c r="ABH160" s="216"/>
      <c r="ABI160" s="216"/>
      <c r="ABJ160" s="216"/>
      <c r="ABK160" s="216"/>
      <c r="ABL160" s="216"/>
      <c r="ABM160" s="216"/>
      <c r="ABN160" s="216"/>
      <c r="ABO160" s="216"/>
      <c r="ABP160" s="216"/>
      <c r="ABQ160" s="216"/>
      <c r="ABR160" s="216"/>
      <c r="ABS160" s="216"/>
      <c r="ABT160" s="216"/>
      <c r="ABU160" s="216"/>
      <c r="ABV160" s="216"/>
      <c r="ABW160" s="216"/>
      <c r="ABX160" s="216"/>
      <c r="ABY160" s="216"/>
      <c r="ABZ160" s="216"/>
      <c r="ACA160" s="216"/>
      <c r="ACB160" s="216"/>
      <c r="ACC160" s="216"/>
      <c r="ACD160" s="216"/>
      <c r="ACE160" s="216"/>
      <c r="ACF160" s="216"/>
      <c r="ACG160" s="216"/>
      <c r="ACH160" s="216"/>
      <c r="ACI160" s="216"/>
      <c r="ACJ160" s="216"/>
      <c r="ACK160" s="216"/>
      <c r="ACL160" s="216"/>
      <c r="ACM160" s="216"/>
      <c r="ACN160" s="216"/>
      <c r="ACO160" s="216"/>
      <c r="ACP160" s="216"/>
      <c r="ACQ160" s="216"/>
      <c r="ACR160" s="216"/>
      <c r="ACS160" s="216"/>
      <c r="ACT160" s="216"/>
      <c r="ACU160" s="216"/>
      <c r="ACV160" s="216"/>
      <c r="ACW160" s="216"/>
      <c r="ACX160" s="216"/>
      <c r="ACY160" s="216"/>
      <c r="ACZ160" s="216"/>
      <c r="ADA160" s="216"/>
      <c r="ADB160" s="216"/>
      <c r="ADC160" s="216"/>
      <c r="ADD160" s="216"/>
      <c r="ADE160" s="216"/>
      <c r="ADF160" s="216"/>
      <c r="ADG160" s="216"/>
      <c r="ADH160" s="216"/>
      <c r="ADI160" s="216"/>
      <c r="ADJ160" s="216"/>
      <c r="ADK160" s="216"/>
      <c r="ADL160" s="216"/>
      <c r="ADM160" s="216"/>
      <c r="ADN160" s="216"/>
      <c r="ADO160" s="216"/>
      <c r="ADP160" s="216"/>
      <c r="ADQ160" s="216"/>
      <c r="ADR160" s="216"/>
      <c r="ADS160" s="216"/>
      <c r="ADT160" s="216"/>
      <c r="ADU160" s="216"/>
      <c r="ADV160" s="216"/>
      <c r="ADW160" s="216"/>
      <c r="ADX160" s="216"/>
      <c r="ADY160" s="216"/>
      <c r="ADZ160" s="216"/>
      <c r="AEA160" s="216"/>
      <c r="AEB160" s="216"/>
      <c r="AEC160" s="216"/>
      <c r="AED160" s="216"/>
      <c r="AEE160" s="216"/>
      <c r="AEF160" s="216"/>
      <c r="AEG160" s="216"/>
      <c r="AEH160" s="216"/>
      <c r="AEI160" s="216"/>
      <c r="AEJ160" s="216"/>
      <c r="AEK160" s="216"/>
      <c r="AEL160" s="216"/>
      <c r="AEM160" s="216"/>
      <c r="AEN160" s="216"/>
      <c r="AEO160" s="216"/>
      <c r="AEP160" s="216"/>
      <c r="AEQ160" s="216"/>
      <c r="AER160" s="216"/>
      <c r="AES160" s="216"/>
      <c r="AET160" s="216"/>
      <c r="AEU160" s="216"/>
      <c r="AEV160" s="216"/>
      <c r="AEW160" s="216"/>
      <c r="AEX160" s="216"/>
      <c r="AEY160" s="216"/>
      <c r="AEZ160" s="216"/>
      <c r="AFA160" s="216"/>
      <c r="AFB160" s="216"/>
      <c r="AFC160" s="216"/>
      <c r="AFD160" s="216"/>
      <c r="AFE160" s="216"/>
      <c r="AFF160" s="216"/>
      <c r="AFG160" s="216"/>
      <c r="AFH160" s="216"/>
      <c r="AFI160" s="216"/>
      <c r="AFJ160" s="216"/>
      <c r="AFK160" s="216"/>
      <c r="AFL160" s="216"/>
      <c r="AFM160" s="216"/>
      <c r="AFN160" s="216"/>
      <c r="AFO160" s="216"/>
      <c r="AFP160" s="216"/>
      <c r="AFQ160" s="216"/>
      <c r="AFR160" s="216"/>
      <c r="AFS160" s="216"/>
      <c r="AFT160" s="216"/>
      <c r="AFU160" s="216"/>
      <c r="AFV160" s="216"/>
      <c r="AFW160" s="216"/>
      <c r="AFX160" s="216"/>
      <c r="AFY160" s="216"/>
      <c r="AFZ160" s="216"/>
      <c r="AGA160" s="216"/>
      <c r="AGB160" s="216"/>
      <c r="AGC160" s="216"/>
      <c r="AGD160" s="216"/>
      <c r="AGE160" s="216"/>
      <c r="AGF160" s="216"/>
      <c r="AGG160" s="216"/>
      <c r="AGH160" s="216"/>
      <c r="AGI160" s="216"/>
      <c r="AGJ160" s="216"/>
      <c r="AGK160" s="216"/>
      <c r="AGL160" s="216"/>
      <c r="AGM160" s="216"/>
      <c r="AGN160" s="216"/>
      <c r="AGO160" s="216"/>
      <c r="AGP160" s="216"/>
      <c r="AGQ160" s="216"/>
      <c r="AGR160" s="216"/>
      <c r="AGS160" s="216"/>
      <c r="AGT160" s="216"/>
      <c r="AGU160" s="216"/>
      <c r="AGV160" s="216"/>
      <c r="AGW160" s="216"/>
      <c r="AGX160" s="216"/>
      <c r="AGY160" s="216"/>
      <c r="AGZ160" s="216"/>
      <c r="AHA160" s="216"/>
      <c r="AHB160" s="216"/>
      <c r="AHC160" s="216"/>
      <c r="AHD160" s="216"/>
      <c r="AHE160" s="216"/>
      <c r="AHF160" s="216"/>
      <c r="AHG160" s="216"/>
      <c r="AHH160" s="216"/>
      <c r="AHI160" s="216"/>
      <c r="AHJ160" s="216"/>
      <c r="AHK160" s="216"/>
      <c r="AHL160" s="216"/>
      <c r="AHM160" s="216"/>
      <c r="AHN160" s="216"/>
      <c r="AHO160" s="216"/>
      <c r="AHP160" s="216"/>
      <c r="AHQ160" s="216"/>
      <c r="AHR160" s="216"/>
      <c r="AHS160" s="216"/>
      <c r="AHT160" s="216"/>
      <c r="AHU160" s="216"/>
      <c r="AHV160" s="216"/>
      <c r="AHW160" s="216"/>
      <c r="AHX160" s="216"/>
      <c r="AHY160" s="216"/>
      <c r="AHZ160" s="216"/>
      <c r="AIA160" s="216"/>
      <c r="AIB160" s="216"/>
      <c r="AIC160" s="216"/>
      <c r="AID160" s="216"/>
      <c r="AIE160" s="216"/>
      <c r="AIF160" s="216"/>
      <c r="AIG160" s="216"/>
      <c r="AIH160" s="216"/>
      <c r="AII160" s="216"/>
      <c r="AIJ160" s="216"/>
      <c r="AIK160" s="216"/>
      <c r="AIL160" s="216"/>
      <c r="AIM160" s="216"/>
      <c r="AIN160" s="216"/>
      <c r="AIO160" s="216"/>
      <c r="AIP160" s="216"/>
      <c r="AIQ160" s="216"/>
      <c r="AIR160" s="216"/>
      <c r="AIS160" s="216"/>
      <c r="AIT160" s="216"/>
      <c r="AIU160" s="216"/>
      <c r="AIV160" s="216"/>
      <c r="AIW160" s="216"/>
      <c r="AIX160" s="216"/>
      <c r="AIY160" s="216"/>
      <c r="AIZ160" s="216"/>
      <c r="AJA160" s="216"/>
      <c r="AJB160" s="216"/>
      <c r="AJC160" s="216"/>
      <c r="AJD160" s="216"/>
      <c r="AJE160" s="216"/>
      <c r="AJF160" s="216"/>
      <c r="AJG160" s="216"/>
      <c r="AJH160" s="216"/>
      <c r="AJI160" s="216"/>
      <c r="AJJ160" s="216"/>
      <c r="AJK160" s="216"/>
      <c r="AJL160" s="216"/>
      <c r="AJM160" s="216"/>
      <c r="AJN160" s="216"/>
      <c r="AJO160" s="216"/>
      <c r="AJP160" s="216"/>
      <c r="AJQ160" s="216"/>
      <c r="AJR160" s="216"/>
      <c r="AJS160" s="216"/>
      <c r="AJT160" s="216"/>
      <c r="AJU160" s="216"/>
      <c r="AJV160" s="216"/>
      <c r="AJW160" s="216"/>
      <c r="AJX160" s="216"/>
      <c r="AJY160" s="216"/>
      <c r="AJZ160" s="216"/>
      <c r="AKA160" s="216"/>
      <c r="AKB160" s="216"/>
      <c r="AKC160" s="216"/>
      <c r="AKD160" s="216"/>
      <c r="AKE160" s="216"/>
      <c r="AKF160" s="216"/>
      <c r="AKG160" s="216"/>
      <c r="AKH160" s="216"/>
      <c r="AKI160" s="216"/>
      <c r="AKJ160" s="216"/>
      <c r="AKK160" s="216"/>
      <c r="AKL160" s="216"/>
      <c r="AKM160" s="216"/>
      <c r="AKN160" s="216"/>
      <c r="AKO160" s="216"/>
      <c r="AKP160" s="216"/>
      <c r="AKQ160" s="216"/>
      <c r="AKR160" s="216"/>
      <c r="AKS160" s="216"/>
      <c r="AKT160" s="216"/>
      <c r="AKU160" s="216"/>
      <c r="AKV160" s="216"/>
      <c r="AKW160" s="216"/>
      <c r="AKX160" s="216"/>
      <c r="AKY160" s="216"/>
      <c r="AKZ160" s="216"/>
      <c r="ALA160" s="216"/>
      <c r="ALB160" s="216"/>
      <c r="ALC160" s="216"/>
      <c r="ALD160" s="216"/>
      <c r="ALE160" s="216"/>
      <c r="ALF160" s="216"/>
      <c r="ALG160" s="216"/>
      <c r="ALH160" s="216"/>
      <c r="ALI160" s="216"/>
      <c r="ALJ160" s="216"/>
      <c r="ALK160" s="216"/>
      <c r="ALL160" s="216"/>
      <c r="ALM160" s="216"/>
      <c r="ALN160" s="216"/>
      <c r="ALO160" s="216"/>
      <c r="ALP160" s="216"/>
      <c r="ALQ160" s="216"/>
      <c r="ALR160" s="216"/>
      <c r="ALS160" s="216"/>
      <c r="ALT160" s="216"/>
      <c r="ALU160" s="216"/>
      <c r="ALV160" s="216"/>
      <c r="ALW160" s="216"/>
      <c r="ALX160" s="216"/>
      <c r="ALY160" s="216"/>
      <c r="ALZ160" s="216"/>
      <c r="AMA160" s="216"/>
      <c r="AMB160" s="216"/>
      <c r="AMC160" s="216"/>
      <c r="AMD160" s="216"/>
      <c r="AME160" s="216"/>
      <c r="AMF160" s="216"/>
      <c r="AMG160" s="216"/>
      <c r="AMH160" s="216"/>
      <c r="AMI160" s="216"/>
      <c r="AMJ160" s="216"/>
      <c r="AMK160" s="216"/>
      <c r="AML160" s="216"/>
      <c r="AMM160" s="216"/>
      <c r="AMN160" s="216"/>
      <c r="AMO160" s="216"/>
      <c r="AMP160" s="216"/>
      <c r="AMQ160" s="216"/>
      <c r="AMR160" s="216"/>
      <c r="AMS160" s="216"/>
      <c r="AMT160" s="216"/>
      <c r="AMU160" s="216"/>
      <c r="AMV160" s="216"/>
      <c r="AMW160" s="216"/>
      <c r="AMX160" s="216"/>
      <c r="AMY160" s="216"/>
      <c r="AMZ160" s="216"/>
      <c r="ANA160" s="216"/>
      <c r="ANB160" s="216"/>
      <c r="ANC160" s="216"/>
      <c r="AND160" s="216"/>
      <c r="ANE160" s="216"/>
      <c r="ANF160" s="216"/>
      <c r="ANG160" s="216"/>
      <c r="ANH160" s="216"/>
      <c r="ANI160" s="216"/>
      <c r="ANJ160" s="216"/>
      <c r="ANK160" s="216"/>
      <c r="ANL160" s="216"/>
      <c r="ANM160" s="216"/>
      <c r="ANN160" s="216"/>
      <c r="ANO160" s="216"/>
      <c r="ANP160" s="216"/>
      <c r="ANQ160" s="216"/>
      <c r="ANR160" s="216"/>
      <c r="ANS160" s="216"/>
      <c r="ANT160" s="216"/>
      <c r="ANU160" s="216"/>
      <c r="ANV160" s="216"/>
      <c r="ANW160" s="216"/>
      <c r="ANX160" s="216"/>
      <c r="ANY160" s="216"/>
      <c r="ANZ160" s="216"/>
      <c r="AOA160" s="216"/>
      <c r="AOB160" s="216"/>
      <c r="AOC160" s="216"/>
      <c r="AOD160" s="216"/>
      <c r="AOE160" s="216"/>
      <c r="AOF160" s="216"/>
      <c r="AOG160" s="216"/>
      <c r="AOH160" s="216"/>
      <c r="AOI160" s="216"/>
      <c r="AOJ160" s="216"/>
      <c r="AOK160" s="216"/>
      <c r="AOL160" s="216"/>
      <c r="AOM160" s="216"/>
      <c r="AON160" s="216"/>
      <c r="AOO160" s="216"/>
      <c r="AOP160" s="216"/>
      <c r="AOQ160" s="216"/>
      <c r="AOR160" s="216"/>
      <c r="AOS160" s="216"/>
      <c r="AOT160" s="216"/>
      <c r="AOU160" s="216"/>
      <c r="AOV160" s="216"/>
      <c r="AOW160" s="216"/>
      <c r="AOX160" s="216"/>
      <c r="AOY160" s="216"/>
      <c r="AOZ160" s="216"/>
      <c r="APA160" s="216"/>
      <c r="APB160" s="216"/>
      <c r="APC160" s="216"/>
      <c r="APD160" s="216"/>
      <c r="APE160" s="216"/>
      <c r="APF160" s="216"/>
      <c r="APG160" s="216"/>
      <c r="APH160" s="216"/>
      <c r="API160" s="216"/>
      <c r="APJ160" s="216"/>
      <c r="APK160" s="216"/>
      <c r="APL160" s="216"/>
      <c r="APM160" s="216"/>
      <c r="APN160" s="216"/>
      <c r="APO160" s="216"/>
      <c r="APP160" s="216"/>
      <c r="APQ160" s="216"/>
      <c r="APR160" s="216"/>
      <c r="APS160" s="216"/>
      <c r="APT160" s="216"/>
      <c r="APU160" s="216"/>
      <c r="APV160" s="216"/>
      <c r="APW160" s="216"/>
      <c r="APX160" s="216"/>
      <c r="APY160" s="216"/>
      <c r="APZ160" s="216"/>
      <c r="AQA160" s="216"/>
      <c r="AQB160" s="216"/>
      <c r="AQC160" s="216"/>
      <c r="AQD160" s="216"/>
      <c r="AQE160" s="216"/>
      <c r="AQF160" s="216"/>
      <c r="AQG160" s="216"/>
      <c r="AQH160" s="216"/>
      <c r="AQI160" s="216"/>
      <c r="AQJ160" s="216"/>
      <c r="AQK160" s="216"/>
      <c r="AQL160" s="216"/>
      <c r="AQM160" s="216"/>
      <c r="AQN160" s="216"/>
      <c r="AQO160" s="216"/>
      <c r="AQP160" s="216"/>
      <c r="AQQ160" s="216"/>
      <c r="AQR160" s="216"/>
      <c r="AQS160" s="216"/>
      <c r="AQT160" s="216"/>
      <c r="AQU160" s="216"/>
      <c r="AQV160" s="216"/>
      <c r="AQW160" s="216"/>
      <c r="AQX160" s="216"/>
      <c r="AQY160" s="216"/>
      <c r="AQZ160" s="216"/>
      <c r="ARA160" s="216"/>
      <c r="ARB160" s="216"/>
      <c r="ARC160" s="216"/>
      <c r="ARD160" s="216"/>
      <c r="ARE160" s="216"/>
      <c r="ARF160" s="216"/>
      <c r="ARG160" s="216"/>
      <c r="ARH160" s="216"/>
      <c r="ARI160" s="216"/>
      <c r="ARJ160" s="216"/>
      <c r="ARK160" s="216"/>
      <c r="ARL160" s="216"/>
      <c r="ARM160" s="216"/>
      <c r="ARN160" s="216"/>
      <c r="ARO160" s="216"/>
      <c r="ARP160" s="216"/>
      <c r="ARQ160" s="216"/>
      <c r="ARR160" s="216"/>
      <c r="ARS160" s="216"/>
      <c r="ART160" s="216"/>
      <c r="ARU160" s="216"/>
      <c r="ARV160" s="216"/>
      <c r="ARW160" s="216"/>
      <c r="ARX160" s="216"/>
      <c r="ARY160" s="216"/>
      <c r="ARZ160" s="216"/>
      <c r="ASA160" s="216"/>
      <c r="ASB160" s="216"/>
      <c r="ASC160" s="216"/>
      <c r="ASD160" s="216"/>
      <c r="ASE160" s="216"/>
      <c r="ASF160" s="216"/>
      <c r="ASG160" s="216"/>
      <c r="ASH160" s="216"/>
      <c r="ASI160" s="216"/>
      <c r="ASJ160" s="216"/>
      <c r="ASK160" s="216"/>
      <c r="ASL160" s="216"/>
      <c r="ASM160" s="216"/>
      <c r="ASN160" s="216"/>
      <c r="ASO160" s="216"/>
      <c r="ASP160" s="216"/>
      <c r="ASQ160" s="216"/>
      <c r="ASR160" s="216"/>
      <c r="ASS160" s="216"/>
      <c r="AST160" s="216"/>
      <c r="ASU160" s="216"/>
      <c r="ASV160" s="216"/>
      <c r="ASW160" s="216"/>
      <c r="ASX160" s="216"/>
      <c r="ASY160" s="216"/>
      <c r="ASZ160" s="216"/>
      <c r="ATA160" s="216"/>
      <c r="ATB160" s="216"/>
      <c r="ATC160" s="216"/>
      <c r="ATD160" s="216"/>
      <c r="ATE160" s="216"/>
      <c r="ATF160" s="216"/>
      <c r="ATG160" s="216"/>
      <c r="ATH160" s="216"/>
      <c r="ATI160" s="216"/>
      <c r="ATJ160" s="216"/>
      <c r="ATK160" s="216"/>
      <c r="ATL160" s="216"/>
      <c r="ATM160" s="216"/>
      <c r="ATN160" s="216"/>
      <c r="ATO160" s="216"/>
      <c r="ATP160" s="216"/>
      <c r="ATQ160" s="216"/>
      <c r="ATR160" s="216"/>
      <c r="ATS160" s="216"/>
      <c r="ATT160" s="216"/>
      <c r="ATU160" s="216"/>
      <c r="ATV160" s="216"/>
      <c r="ATW160" s="216"/>
      <c r="ATX160" s="216"/>
      <c r="ATY160" s="216"/>
      <c r="ATZ160" s="216"/>
      <c r="AUA160" s="216"/>
      <c r="AUB160" s="216"/>
      <c r="AUC160" s="216"/>
      <c r="AUD160" s="216"/>
      <c r="AUE160" s="216"/>
      <c r="AUF160" s="216"/>
      <c r="AUG160" s="216"/>
      <c r="AUH160" s="216"/>
      <c r="AUI160" s="216"/>
      <c r="AUJ160" s="216"/>
      <c r="AUK160" s="216"/>
      <c r="AUL160" s="216"/>
      <c r="AUM160" s="216"/>
      <c r="AUN160" s="216"/>
      <c r="AUO160" s="216"/>
      <c r="AUP160" s="216"/>
      <c r="AUQ160" s="216"/>
      <c r="AUR160" s="216"/>
      <c r="AUS160" s="216"/>
      <c r="AUT160" s="216"/>
      <c r="AUU160" s="216"/>
      <c r="AUV160" s="216"/>
      <c r="AUW160" s="216"/>
      <c r="AUX160" s="216"/>
      <c r="AUY160" s="216"/>
      <c r="AUZ160" s="216"/>
      <c r="AVA160" s="216"/>
      <c r="AVB160" s="216"/>
      <c r="AVC160" s="216"/>
      <c r="AVD160" s="216"/>
      <c r="AVE160" s="216"/>
      <c r="AVF160" s="216"/>
      <c r="AVG160" s="216"/>
      <c r="AVH160" s="216"/>
      <c r="AVI160" s="216"/>
      <c r="AVJ160" s="216"/>
      <c r="AVK160" s="216"/>
      <c r="AVL160" s="216"/>
      <c r="AVM160" s="216"/>
      <c r="AVN160" s="216"/>
      <c r="AVO160" s="216"/>
      <c r="AVP160" s="216"/>
      <c r="AVQ160" s="216"/>
      <c r="AVR160" s="216"/>
      <c r="AVS160" s="216"/>
      <c r="AVT160" s="216"/>
      <c r="AVU160" s="216"/>
      <c r="AVV160" s="216"/>
      <c r="AVW160" s="216"/>
      <c r="AVX160" s="216"/>
      <c r="AVY160" s="216"/>
      <c r="AVZ160" s="216"/>
      <c r="AWA160" s="216"/>
      <c r="AWB160" s="216"/>
      <c r="AWC160" s="216"/>
      <c r="AWD160" s="216"/>
      <c r="AWE160" s="216"/>
      <c r="AWF160" s="216"/>
      <c r="AWG160" s="216"/>
      <c r="AWH160" s="216"/>
      <c r="AWI160" s="216"/>
      <c r="AWJ160" s="216"/>
      <c r="AWK160" s="216"/>
      <c r="AWL160" s="216"/>
      <c r="AWM160" s="216"/>
      <c r="AWN160" s="216"/>
      <c r="AWO160" s="216"/>
      <c r="AWP160" s="216"/>
      <c r="AWQ160" s="216"/>
      <c r="AWR160" s="216"/>
      <c r="AWS160" s="216"/>
      <c r="AWT160" s="216"/>
      <c r="AWU160" s="216"/>
      <c r="AWV160" s="216"/>
      <c r="AWW160" s="216"/>
      <c r="AWX160" s="216"/>
      <c r="AWY160" s="216"/>
      <c r="AWZ160" s="216"/>
      <c r="AXA160" s="216"/>
      <c r="AXB160" s="216"/>
      <c r="AXC160" s="216"/>
      <c r="AXD160" s="216"/>
      <c r="AXE160" s="216"/>
      <c r="AXF160" s="216"/>
      <c r="AXG160" s="216"/>
      <c r="AXH160" s="216"/>
      <c r="AXI160" s="216"/>
      <c r="AXJ160" s="216"/>
      <c r="AXK160" s="216"/>
      <c r="AXL160" s="216"/>
      <c r="AXM160" s="216"/>
      <c r="AXN160" s="216"/>
      <c r="AXO160" s="216"/>
      <c r="AXP160" s="216"/>
      <c r="AXQ160" s="216"/>
      <c r="AXR160" s="216"/>
      <c r="AXS160" s="216"/>
      <c r="AXT160" s="216"/>
      <c r="AXU160" s="216"/>
      <c r="AXV160" s="216"/>
      <c r="AXW160" s="216"/>
      <c r="AXX160" s="216"/>
      <c r="AXY160" s="216"/>
      <c r="AXZ160" s="216"/>
      <c r="AYA160" s="216"/>
      <c r="AYB160" s="216"/>
      <c r="AYC160" s="216"/>
      <c r="AYD160" s="216"/>
      <c r="AYE160" s="216"/>
      <c r="AYF160" s="216"/>
      <c r="AYG160" s="216"/>
      <c r="AYH160" s="216"/>
      <c r="AYI160" s="216"/>
      <c r="AYJ160" s="216"/>
      <c r="AYK160" s="216"/>
      <c r="AYL160" s="216"/>
      <c r="AYM160" s="216"/>
      <c r="AYN160" s="216"/>
      <c r="AYO160" s="216"/>
      <c r="AYP160" s="216"/>
      <c r="AYQ160" s="216"/>
      <c r="AYR160" s="216"/>
      <c r="AYS160" s="216"/>
      <c r="AYT160" s="216"/>
      <c r="AYU160" s="216"/>
      <c r="AYV160" s="216"/>
      <c r="AYW160" s="216"/>
      <c r="AYX160" s="216"/>
      <c r="AYY160" s="216"/>
      <c r="AYZ160" s="216"/>
      <c r="AZA160" s="216"/>
      <c r="AZB160" s="216"/>
      <c r="AZC160" s="216"/>
      <c r="AZD160" s="216"/>
      <c r="AZE160" s="216"/>
      <c r="AZF160" s="216"/>
      <c r="AZG160" s="216"/>
      <c r="AZH160" s="216"/>
      <c r="AZI160" s="216"/>
      <c r="AZJ160" s="216"/>
      <c r="AZK160" s="216"/>
      <c r="AZL160" s="216"/>
      <c r="AZM160" s="216"/>
      <c r="AZN160" s="216"/>
      <c r="AZO160" s="216"/>
      <c r="AZP160" s="216"/>
      <c r="AZQ160" s="216"/>
      <c r="AZR160" s="216"/>
      <c r="AZS160" s="216"/>
      <c r="AZT160" s="216"/>
      <c r="AZU160" s="216"/>
      <c r="AZV160" s="216"/>
      <c r="AZW160" s="216"/>
      <c r="AZX160" s="216"/>
      <c r="AZY160" s="216"/>
      <c r="AZZ160" s="216"/>
      <c r="BAA160" s="216"/>
      <c r="BAB160" s="216"/>
      <c r="BAC160" s="216"/>
      <c r="BAD160" s="216"/>
      <c r="BAE160" s="216"/>
      <c r="BAF160" s="216"/>
      <c r="BAG160" s="216"/>
      <c r="BAH160" s="216"/>
      <c r="BAI160" s="216"/>
      <c r="BAJ160" s="216"/>
      <c r="BAK160" s="216"/>
      <c r="BAL160" s="216"/>
      <c r="BAM160" s="216"/>
      <c r="BAN160" s="216"/>
      <c r="BAO160" s="216"/>
      <c r="BAP160" s="216"/>
      <c r="BAQ160" s="216"/>
      <c r="BAR160" s="216"/>
      <c r="BAS160" s="216"/>
      <c r="BAT160" s="216"/>
      <c r="BAU160" s="216"/>
      <c r="BAV160" s="216"/>
      <c r="BAW160" s="216"/>
      <c r="BAX160" s="216"/>
      <c r="BAY160" s="216"/>
      <c r="BAZ160" s="216"/>
      <c r="BBA160" s="216"/>
      <c r="BBB160" s="216"/>
      <c r="BBC160" s="216"/>
      <c r="BBD160" s="216"/>
      <c r="BBE160" s="216"/>
      <c r="BBF160" s="216"/>
      <c r="BBG160" s="216"/>
      <c r="BBH160" s="216"/>
      <c r="BBI160" s="216"/>
      <c r="BBJ160" s="216"/>
      <c r="BBK160" s="216"/>
      <c r="BBL160" s="216"/>
      <c r="BBM160" s="216"/>
      <c r="BBN160" s="216"/>
      <c r="BBO160" s="216"/>
      <c r="BBP160" s="216"/>
      <c r="BBQ160" s="216"/>
      <c r="BBR160" s="216"/>
      <c r="BBS160" s="216"/>
      <c r="BBT160" s="216"/>
      <c r="BBU160" s="216"/>
      <c r="BBV160" s="216"/>
      <c r="BBW160" s="216"/>
      <c r="BBX160" s="216"/>
      <c r="BBY160" s="216"/>
      <c r="BBZ160" s="216"/>
      <c r="BCA160" s="216"/>
      <c r="BCB160" s="216"/>
      <c r="BCC160" s="216"/>
      <c r="BCD160" s="216"/>
      <c r="BCE160" s="216"/>
      <c r="BCF160" s="216"/>
      <c r="BCG160" s="216"/>
      <c r="BCH160" s="216"/>
      <c r="BCI160" s="216"/>
      <c r="BCJ160" s="216"/>
      <c r="BCK160" s="216"/>
      <c r="BCL160" s="216"/>
      <c r="BCM160" s="216"/>
      <c r="BCN160" s="216"/>
      <c r="BCO160" s="216"/>
      <c r="BCP160" s="216"/>
      <c r="BCQ160" s="216"/>
      <c r="BCR160" s="216"/>
      <c r="BCS160" s="216"/>
      <c r="BCT160" s="216"/>
      <c r="BCU160" s="216"/>
      <c r="BCV160" s="216"/>
      <c r="BCW160" s="216"/>
      <c r="BCX160" s="216"/>
      <c r="BCY160" s="216"/>
      <c r="BCZ160" s="216"/>
      <c r="BDA160" s="216"/>
      <c r="BDB160" s="216"/>
      <c r="BDC160" s="216"/>
      <c r="BDD160" s="216"/>
      <c r="BDE160" s="216"/>
      <c r="BDF160" s="216"/>
      <c r="BDG160" s="216"/>
      <c r="BDH160" s="216"/>
      <c r="BDI160" s="216"/>
      <c r="BDJ160" s="216"/>
      <c r="BDK160" s="216"/>
      <c r="BDL160" s="216"/>
      <c r="BDM160" s="216"/>
      <c r="BDN160" s="216"/>
      <c r="BDO160" s="216"/>
      <c r="BDP160" s="216"/>
      <c r="BDQ160" s="216"/>
      <c r="BDR160" s="216"/>
      <c r="BDS160" s="216"/>
      <c r="BDT160" s="216"/>
      <c r="BDU160" s="216"/>
      <c r="BDV160" s="216"/>
      <c r="BDW160" s="216"/>
      <c r="BDX160" s="216"/>
      <c r="BDY160" s="216"/>
      <c r="BDZ160" s="216"/>
      <c r="BEA160" s="216"/>
      <c r="BEB160" s="216"/>
      <c r="BEC160" s="216"/>
      <c r="BED160" s="216"/>
      <c r="BEE160" s="216"/>
      <c r="BEF160" s="216"/>
      <c r="BEG160" s="216"/>
      <c r="BEH160" s="216"/>
      <c r="BEI160" s="216"/>
      <c r="BEJ160" s="216"/>
      <c r="BEK160" s="216"/>
      <c r="BEL160" s="216"/>
      <c r="BEM160" s="216"/>
      <c r="BEN160" s="216"/>
      <c r="BEO160" s="216"/>
      <c r="BEP160" s="216"/>
      <c r="BEQ160" s="216"/>
      <c r="BER160" s="216"/>
      <c r="BES160" s="216"/>
      <c r="BET160" s="216"/>
      <c r="BEU160" s="216"/>
      <c r="BEV160" s="216"/>
      <c r="BEW160" s="216"/>
      <c r="BEX160" s="216"/>
      <c r="BEY160" s="216"/>
      <c r="BEZ160" s="216"/>
      <c r="BFA160" s="216"/>
      <c r="BFB160" s="216"/>
      <c r="BFC160" s="216"/>
      <c r="BFD160" s="216"/>
      <c r="BFE160" s="216"/>
      <c r="BFF160" s="216"/>
      <c r="BFG160" s="216"/>
      <c r="BFH160" s="216"/>
      <c r="BFI160" s="216"/>
      <c r="BFJ160" s="216"/>
      <c r="BFK160" s="216"/>
      <c r="BFL160" s="216"/>
      <c r="BFM160" s="216"/>
      <c r="BFN160" s="216"/>
      <c r="BFO160" s="216"/>
      <c r="BFP160" s="216"/>
      <c r="BFQ160" s="216"/>
      <c r="BFR160" s="216"/>
      <c r="BFS160" s="216"/>
      <c r="BFT160" s="216"/>
      <c r="BFU160" s="216"/>
      <c r="BFV160" s="216"/>
      <c r="BFW160" s="216"/>
      <c r="BFX160" s="216"/>
      <c r="BFY160" s="216"/>
      <c r="BFZ160" s="216"/>
      <c r="BGA160" s="216"/>
      <c r="BGB160" s="216"/>
      <c r="BGC160" s="216"/>
      <c r="BGD160" s="216"/>
      <c r="BGE160" s="216"/>
      <c r="BGF160" s="216"/>
      <c r="BGG160" s="216"/>
      <c r="BGH160" s="216"/>
      <c r="BGI160" s="216"/>
      <c r="BGJ160" s="216"/>
      <c r="BGK160" s="216"/>
      <c r="BGL160" s="216"/>
      <c r="BGM160" s="216"/>
      <c r="BGN160" s="216"/>
      <c r="BGO160" s="216"/>
      <c r="BGP160" s="216"/>
      <c r="BGQ160" s="216"/>
      <c r="BGR160" s="216"/>
      <c r="BGS160" s="216"/>
      <c r="BGT160" s="216"/>
      <c r="BGU160" s="216"/>
      <c r="BGV160" s="216"/>
      <c r="BGW160" s="216"/>
      <c r="BGX160" s="216"/>
      <c r="BGY160" s="216"/>
      <c r="BGZ160" s="216"/>
      <c r="BHA160" s="216"/>
      <c r="BHB160" s="216"/>
      <c r="BHC160" s="216"/>
      <c r="BHD160" s="216"/>
      <c r="BHE160" s="216"/>
      <c r="BHF160" s="216"/>
      <c r="BHG160" s="216"/>
      <c r="BHH160" s="216"/>
      <c r="BHI160" s="216"/>
      <c r="BHJ160" s="216"/>
      <c r="BHK160" s="216"/>
      <c r="BHL160" s="216"/>
      <c r="BHM160" s="216"/>
      <c r="BHN160" s="216"/>
      <c r="BHO160" s="216"/>
      <c r="BHP160" s="216"/>
      <c r="BHQ160" s="216"/>
      <c r="BHR160" s="216"/>
      <c r="BHS160" s="216"/>
      <c r="BHT160" s="216"/>
      <c r="BHU160" s="216"/>
      <c r="BHV160" s="216"/>
      <c r="BHW160" s="216"/>
      <c r="BHX160" s="216"/>
      <c r="BHY160" s="216"/>
      <c r="BHZ160" s="216"/>
      <c r="BIA160" s="216"/>
      <c r="BIB160" s="216"/>
      <c r="BIC160" s="216"/>
      <c r="BID160" s="216"/>
      <c r="BIE160" s="216"/>
      <c r="BIF160" s="216"/>
      <c r="BIG160" s="216"/>
      <c r="BIH160" s="216"/>
      <c r="BII160" s="216"/>
      <c r="BIJ160" s="216"/>
      <c r="BIK160" s="216"/>
      <c r="BIL160" s="216"/>
      <c r="BIM160" s="216"/>
      <c r="BIN160" s="216"/>
      <c r="BIO160" s="216"/>
      <c r="BIP160" s="216"/>
      <c r="BIQ160" s="216"/>
      <c r="BIR160" s="216"/>
      <c r="BIS160" s="216"/>
      <c r="BIT160" s="216"/>
      <c r="BIU160" s="216"/>
      <c r="BIV160" s="216"/>
      <c r="BIW160" s="216"/>
      <c r="BIX160" s="216"/>
      <c r="BIY160" s="216"/>
      <c r="BIZ160" s="216"/>
      <c r="BJA160" s="216"/>
      <c r="BJB160" s="216"/>
      <c r="BJC160" s="216"/>
      <c r="BJD160" s="216"/>
      <c r="BJE160" s="216"/>
      <c r="BJF160" s="216"/>
      <c r="BJG160" s="216"/>
      <c r="BJH160" s="216"/>
      <c r="BJI160" s="216"/>
      <c r="BJJ160" s="216"/>
      <c r="BJK160" s="216"/>
      <c r="BJL160" s="216"/>
      <c r="BJM160" s="216"/>
      <c r="BJN160" s="216"/>
      <c r="BJO160" s="216"/>
      <c r="BJP160" s="216"/>
      <c r="BJQ160" s="216"/>
      <c r="BJR160" s="216"/>
      <c r="BJS160" s="216"/>
      <c r="BJT160" s="216"/>
      <c r="BJU160" s="216"/>
      <c r="BJV160" s="216"/>
      <c r="BJW160" s="216"/>
      <c r="BJX160" s="216"/>
      <c r="BJY160" s="216"/>
      <c r="BJZ160" s="216"/>
      <c r="BKA160" s="216"/>
      <c r="BKB160" s="216"/>
      <c r="BKC160" s="216"/>
      <c r="BKD160" s="216"/>
      <c r="BKE160" s="216"/>
      <c r="BKF160" s="216"/>
      <c r="BKG160" s="216"/>
      <c r="BKH160" s="216"/>
      <c r="BKI160" s="216"/>
      <c r="BKJ160" s="216"/>
      <c r="BKK160" s="216"/>
      <c r="BKL160" s="216"/>
      <c r="BKM160" s="216"/>
      <c r="BKN160" s="216"/>
      <c r="BKO160" s="216"/>
      <c r="BKP160" s="216"/>
      <c r="BKQ160" s="216"/>
      <c r="BKR160" s="216"/>
      <c r="BKS160" s="216"/>
      <c r="BKT160" s="216"/>
      <c r="BKU160" s="216"/>
      <c r="BKV160" s="216"/>
      <c r="BKW160" s="216"/>
      <c r="BKX160" s="216"/>
      <c r="BKY160" s="216"/>
      <c r="BKZ160" s="216"/>
      <c r="BLA160" s="216"/>
      <c r="BLB160" s="216"/>
      <c r="BLC160" s="216"/>
      <c r="BLD160" s="216"/>
      <c r="BLE160" s="216"/>
      <c r="BLF160" s="216"/>
      <c r="BLG160" s="216"/>
      <c r="BLH160" s="216"/>
      <c r="BLI160" s="216"/>
      <c r="BLJ160" s="216"/>
      <c r="BLK160" s="216"/>
      <c r="BLL160" s="216"/>
      <c r="BLM160" s="216"/>
      <c r="BLN160" s="216"/>
      <c r="BLO160" s="216"/>
      <c r="BLP160" s="216"/>
      <c r="BLQ160" s="216"/>
      <c r="BLR160" s="216"/>
      <c r="BLS160" s="216"/>
      <c r="BLT160" s="216"/>
      <c r="BLU160" s="216"/>
      <c r="BLV160" s="216"/>
      <c r="BLW160" s="216"/>
      <c r="BLX160" s="216"/>
      <c r="BLY160" s="216"/>
      <c r="BLZ160" s="216"/>
      <c r="BMA160" s="216"/>
      <c r="BMB160" s="216"/>
      <c r="BMC160" s="216"/>
      <c r="BMD160" s="216"/>
      <c r="BME160" s="216"/>
      <c r="BMF160" s="216"/>
      <c r="BMG160" s="216"/>
      <c r="BMH160" s="216"/>
      <c r="BMI160" s="216"/>
      <c r="BMJ160" s="216"/>
      <c r="BMK160" s="216"/>
      <c r="BML160" s="216"/>
      <c r="BMM160" s="216"/>
      <c r="BMN160" s="216"/>
      <c r="BMO160" s="216"/>
      <c r="BMP160" s="216"/>
      <c r="BMQ160" s="216"/>
      <c r="BMR160" s="216"/>
      <c r="BMS160" s="216"/>
      <c r="BMT160" s="216"/>
      <c r="BMU160" s="216"/>
      <c r="BMV160" s="216"/>
      <c r="BMW160" s="216"/>
      <c r="BMX160" s="216"/>
      <c r="BMY160" s="216"/>
      <c r="BMZ160" s="216"/>
      <c r="BNA160" s="216"/>
      <c r="BNB160" s="216"/>
      <c r="BNC160" s="216"/>
      <c r="BND160" s="216"/>
      <c r="BNE160" s="216"/>
      <c r="BNF160" s="216"/>
      <c r="BNG160" s="216"/>
      <c r="BNH160" s="216"/>
      <c r="BNI160" s="216"/>
      <c r="BNJ160" s="216"/>
      <c r="BNK160" s="216"/>
      <c r="BNL160" s="216"/>
      <c r="BNM160" s="216"/>
      <c r="BNN160" s="216"/>
      <c r="BNO160" s="216"/>
      <c r="BNP160" s="216"/>
      <c r="BNQ160" s="216"/>
      <c r="BNR160" s="216"/>
      <c r="BNS160" s="216"/>
      <c r="BNT160" s="216"/>
      <c r="BNU160" s="216"/>
      <c r="BNV160" s="216"/>
      <c r="BNW160" s="216"/>
      <c r="BNX160" s="216"/>
      <c r="BNY160" s="216"/>
      <c r="BNZ160" s="216"/>
      <c r="BOA160" s="216"/>
      <c r="BOB160" s="216"/>
      <c r="BOC160" s="216"/>
      <c r="BOD160" s="216"/>
      <c r="BOE160" s="216"/>
      <c r="BOF160" s="216"/>
      <c r="BOG160" s="216"/>
      <c r="BOH160" s="216"/>
      <c r="BOI160" s="216"/>
      <c r="BOJ160" s="216"/>
      <c r="BOK160" s="216"/>
      <c r="BOL160" s="216"/>
      <c r="BOM160" s="216"/>
      <c r="BON160" s="216"/>
      <c r="BOO160" s="216"/>
      <c r="BOP160" s="216"/>
      <c r="BOQ160" s="216"/>
      <c r="BOR160" s="216"/>
      <c r="BOS160" s="216"/>
      <c r="BOT160" s="216"/>
      <c r="BOU160" s="216"/>
      <c r="BOV160" s="216"/>
      <c r="BOW160" s="216"/>
      <c r="BOX160" s="216"/>
      <c r="BOY160" s="216"/>
      <c r="BOZ160" s="216"/>
      <c r="BPA160" s="216"/>
      <c r="BPB160" s="216"/>
      <c r="BPC160" s="216"/>
      <c r="BPD160" s="216"/>
      <c r="BPE160" s="216"/>
      <c r="BPF160" s="216"/>
      <c r="BPG160" s="216"/>
      <c r="BPH160" s="216"/>
      <c r="BPI160" s="216"/>
      <c r="BPJ160" s="216"/>
      <c r="BPK160" s="216"/>
      <c r="BPL160" s="216"/>
      <c r="BPM160" s="216"/>
      <c r="BPN160" s="216"/>
      <c r="BPO160" s="216"/>
      <c r="BPP160" s="216"/>
      <c r="BPQ160" s="216"/>
      <c r="BPR160" s="216"/>
      <c r="BPS160" s="216"/>
      <c r="BPT160" s="216"/>
      <c r="BPU160" s="216"/>
      <c r="BPV160" s="216"/>
      <c r="BPW160" s="216"/>
      <c r="BPX160" s="216"/>
      <c r="BPY160" s="216"/>
      <c r="BPZ160" s="216"/>
      <c r="BQA160" s="216"/>
      <c r="BQB160" s="216"/>
      <c r="BQC160" s="216"/>
      <c r="BQD160" s="216"/>
      <c r="BQE160" s="216"/>
      <c r="BQF160" s="216"/>
      <c r="BQG160" s="216"/>
      <c r="BQH160" s="216"/>
      <c r="BQI160" s="216"/>
      <c r="BQJ160" s="216"/>
      <c r="BQK160" s="216"/>
      <c r="BQL160" s="216"/>
      <c r="BQM160" s="216"/>
      <c r="BQN160" s="216"/>
      <c r="BQO160" s="216"/>
      <c r="BQP160" s="216"/>
      <c r="BQQ160" s="216"/>
      <c r="BQR160" s="216"/>
      <c r="BQS160" s="216"/>
      <c r="BQT160" s="216"/>
      <c r="BQU160" s="216"/>
      <c r="BQV160" s="216"/>
      <c r="BQW160" s="216"/>
      <c r="BQX160" s="216"/>
      <c r="BQY160" s="216"/>
      <c r="BQZ160" s="216"/>
      <c r="BRA160" s="216"/>
      <c r="BRB160" s="216"/>
      <c r="BRC160" s="216"/>
      <c r="BRD160" s="216"/>
      <c r="BRE160" s="216"/>
      <c r="BRF160" s="216"/>
      <c r="BRG160" s="216"/>
      <c r="BRH160" s="216"/>
      <c r="BRI160" s="216"/>
      <c r="BRJ160" s="216"/>
      <c r="BRK160" s="216"/>
      <c r="BRL160" s="216"/>
      <c r="BRM160" s="216"/>
      <c r="BRN160" s="216"/>
      <c r="BRO160" s="216"/>
      <c r="BRP160" s="216"/>
      <c r="BRQ160" s="216"/>
      <c r="BRR160" s="216"/>
      <c r="BRS160" s="216"/>
      <c r="BRT160" s="216"/>
      <c r="BRU160" s="216"/>
      <c r="BRV160" s="216"/>
      <c r="BRW160" s="216"/>
      <c r="BRX160" s="216"/>
      <c r="BRY160" s="216"/>
      <c r="BRZ160" s="216"/>
      <c r="BSA160" s="216"/>
      <c r="BSB160" s="216"/>
      <c r="BSC160" s="216"/>
      <c r="BSD160" s="216"/>
      <c r="BSE160" s="216"/>
      <c r="BSF160" s="216"/>
      <c r="BSG160" s="216"/>
      <c r="BSH160" s="216"/>
      <c r="BSI160" s="216"/>
      <c r="BSJ160" s="216"/>
      <c r="BSK160" s="216"/>
      <c r="BSL160" s="216"/>
      <c r="BSM160" s="216"/>
      <c r="BSN160" s="216"/>
      <c r="BSO160" s="216"/>
      <c r="BSP160" s="216"/>
      <c r="BSQ160" s="216"/>
      <c r="BSR160" s="216"/>
      <c r="BSS160" s="216"/>
      <c r="BST160" s="216"/>
      <c r="BSU160" s="216"/>
      <c r="BSV160" s="216"/>
      <c r="BSW160" s="216"/>
      <c r="BSX160" s="216"/>
      <c r="BSY160" s="216"/>
      <c r="BSZ160" s="216"/>
      <c r="BTA160" s="216"/>
      <c r="BTB160" s="216"/>
      <c r="BTC160" s="216"/>
      <c r="BTD160" s="216"/>
      <c r="BTE160" s="216"/>
      <c r="BTF160" s="216"/>
      <c r="BTG160" s="216"/>
      <c r="BTH160" s="216"/>
      <c r="BTI160" s="216"/>
      <c r="BTJ160" s="216"/>
      <c r="BTK160" s="216"/>
      <c r="BTL160" s="216"/>
      <c r="BTM160" s="216"/>
      <c r="BTN160" s="216"/>
      <c r="BTO160" s="216"/>
      <c r="BTP160" s="216"/>
      <c r="BTQ160" s="216"/>
      <c r="BTR160" s="216"/>
      <c r="BTS160" s="216"/>
      <c r="BTT160" s="216"/>
      <c r="BTU160" s="216"/>
      <c r="BTV160" s="216"/>
      <c r="BTW160" s="216"/>
      <c r="BTX160" s="216"/>
      <c r="BTY160" s="216"/>
      <c r="BTZ160" s="216"/>
      <c r="BUA160" s="216"/>
      <c r="BUB160" s="216"/>
      <c r="BUC160" s="216"/>
      <c r="BUD160" s="216"/>
      <c r="BUE160" s="216"/>
      <c r="BUF160" s="216"/>
      <c r="BUG160" s="216"/>
      <c r="BUH160" s="216"/>
      <c r="BUI160" s="216"/>
      <c r="BUJ160" s="216"/>
      <c r="BUK160" s="216"/>
      <c r="BUL160" s="216"/>
      <c r="BUM160" s="216"/>
      <c r="BUN160" s="216"/>
      <c r="BUO160" s="216"/>
      <c r="BUP160" s="216"/>
      <c r="BUQ160" s="216"/>
      <c r="BUR160" s="216"/>
      <c r="BUS160" s="216"/>
      <c r="BUT160" s="216"/>
      <c r="BUU160" s="216"/>
      <c r="BUV160" s="216"/>
      <c r="BUW160" s="216"/>
      <c r="BUX160" s="216"/>
      <c r="BUY160" s="216"/>
      <c r="BUZ160" s="216"/>
      <c r="BVA160" s="216"/>
      <c r="BVB160" s="216"/>
      <c r="BVC160" s="216"/>
      <c r="BVD160" s="216"/>
      <c r="BVE160" s="216"/>
      <c r="BVF160" s="216"/>
      <c r="BVG160" s="216"/>
      <c r="BVH160" s="216"/>
      <c r="BVI160" s="216"/>
      <c r="BVJ160" s="216"/>
      <c r="BVK160" s="216"/>
      <c r="BVL160" s="216"/>
      <c r="BVM160" s="216"/>
      <c r="BVN160" s="216"/>
      <c r="BVO160" s="216"/>
      <c r="BVP160" s="216"/>
      <c r="BVQ160" s="216"/>
      <c r="BVR160" s="216"/>
      <c r="BVS160" s="216"/>
      <c r="BVT160" s="216"/>
      <c r="BVU160" s="216"/>
      <c r="BVV160" s="216"/>
      <c r="BVW160" s="216"/>
      <c r="BVX160" s="216"/>
      <c r="BVY160" s="216"/>
      <c r="BVZ160" s="216"/>
      <c r="BWA160" s="216"/>
      <c r="BWB160" s="216"/>
      <c r="BWC160" s="216"/>
      <c r="BWD160" s="216"/>
      <c r="BWE160" s="216"/>
      <c r="BWF160" s="216"/>
      <c r="BWG160" s="216"/>
      <c r="BWH160" s="216"/>
      <c r="BWI160" s="216"/>
      <c r="BWJ160" s="216"/>
      <c r="BWK160" s="216"/>
      <c r="BWL160" s="216"/>
      <c r="BWM160" s="216"/>
      <c r="BWN160" s="216"/>
      <c r="BWO160" s="216"/>
      <c r="BWP160" s="216"/>
      <c r="BWQ160" s="216"/>
      <c r="BWR160" s="216"/>
      <c r="BWS160" s="216"/>
      <c r="BWT160" s="216"/>
      <c r="BWU160" s="216"/>
      <c r="BWV160" s="216"/>
      <c r="BWW160" s="216"/>
      <c r="BWX160" s="216"/>
      <c r="BWY160" s="216"/>
      <c r="BWZ160" s="216"/>
      <c r="BXA160" s="216"/>
      <c r="BXB160" s="216"/>
      <c r="BXC160" s="216"/>
      <c r="BXD160" s="216"/>
      <c r="BXE160" s="216"/>
      <c r="BXF160" s="216"/>
      <c r="BXG160" s="216"/>
      <c r="BXH160" s="216"/>
      <c r="BXI160" s="216"/>
      <c r="BXJ160" s="216"/>
      <c r="BXK160" s="216"/>
      <c r="BXL160" s="216"/>
      <c r="BXM160" s="216"/>
      <c r="BXN160" s="216"/>
      <c r="BXO160" s="216"/>
      <c r="BXP160" s="216"/>
      <c r="BXQ160" s="216"/>
      <c r="BXR160" s="216"/>
      <c r="BXS160" s="216"/>
      <c r="BXT160" s="216"/>
      <c r="BXU160" s="216"/>
      <c r="BXV160" s="216"/>
      <c r="BXW160" s="216"/>
      <c r="BXX160" s="216"/>
      <c r="BXY160" s="216"/>
      <c r="BXZ160" s="216"/>
      <c r="BYA160" s="216"/>
      <c r="BYB160" s="216"/>
      <c r="BYC160" s="216"/>
      <c r="BYD160" s="216"/>
      <c r="BYE160" s="216"/>
      <c r="BYF160" s="216"/>
      <c r="BYG160" s="216"/>
      <c r="BYH160" s="216"/>
      <c r="BYI160" s="216"/>
      <c r="BYJ160" s="216"/>
      <c r="BYK160" s="216"/>
      <c r="BYL160" s="216"/>
      <c r="BYM160" s="216"/>
      <c r="BYN160" s="216"/>
      <c r="BYO160" s="216"/>
      <c r="BYP160" s="216"/>
      <c r="BYQ160" s="216"/>
      <c r="BYR160" s="216"/>
      <c r="BYS160" s="216"/>
      <c r="BYT160" s="216"/>
      <c r="BYU160" s="216"/>
      <c r="BYV160" s="216"/>
      <c r="BYW160" s="216"/>
      <c r="BYX160" s="216"/>
      <c r="BYY160" s="216"/>
      <c r="BYZ160" s="216"/>
      <c r="BZA160" s="216"/>
      <c r="BZB160" s="216"/>
      <c r="BZC160" s="216"/>
      <c r="BZD160" s="216"/>
      <c r="BZE160" s="216"/>
      <c r="BZF160" s="216"/>
      <c r="BZG160" s="216"/>
      <c r="BZH160" s="216"/>
      <c r="BZI160" s="216"/>
      <c r="BZJ160" s="216"/>
      <c r="BZK160" s="216"/>
      <c r="BZL160" s="216"/>
      <c r="BZM160" s="216"/>
      <c r="BZN160" s="216"/>
      <c r="BZO160" s="216"/>
      <c r="BZP160" s="216"/>
      <c r="BZQ160" s="216"/>
      <c r="BZR160" s="216"/>
      <c r="BZS160" s="216"/>
      <c r="BZT160" s="216"/>
      <c r="BZU160" s="216"/>
      <c r="BZV160" s="216"/>
      <c r="BZW160" s="216"/>
      <c r="BZX160" s="216"/>
      <c r="BZY160" s="216"/>
      <c r="BZZ160" s="216"/>
      <c r="CAA160" s="216"/>
      <c r="CAB160" s="216"/>
      <c r="CAC160" s="216"/>
      <c r="CAD160" s="216"/>
      <c r="CAE160" s="216"/>
      <c r="CAF160" s="216"/>
      <c r="CAG160" s="216"/>
      <c r="CAH160" s="216"/>
      <c r="CAI160" s="216"/>
      <c r="CAJ160" s="216"/>
      <c r="CAK160" s="216"/>
      <c r="CAL160" s="216"/>
      <c r="CAM160" s="216"/>
      <c r="CAN160" s="216"/>
      <c r="CAO160" s="216"/>
      <c r="CAP160" s="216"/>
      <c r="CAQ160" s="216"/>
      <c r="CAR160" s="216"/>
      <c r="CAS160" s="216"/>
      <c r="CAT160" s="216"/>
      <c r="CAU160" s="216"/>
      <c r="CAV160" s="216"/>
      <c r="CAW160" s="216"/>
      <c r="CAX160" s="216"/>
      <c r="CAY160" s="216"/>
      <c r="CAZ160" s="216"/>
      <c r="CBA160" s="216"/>
      <c r="CBB160" s="216"/>
      <c r="CBC160" s="216"/>
      <c r="CBD160" s="216"/>
      <c r="CBE160" s="216"/>
      <c r="CBF160" s="216"/>
      <c r="CBG160" s="216"/>
      <c r="CBH160" s="216"/>
      <c r="CBI160" s="216"/>
      <c r="CBJ160" s="216"/>
      <c r="CBK160" s="216"/>
      <c r="CBL160" s="216"/>
      <c r="CBM160" s="216"/>
      <c r="CBN160" s="216"/>
      <c r="CBO160" s="216"/>
      <c r="CBP160" s="216"/>
      <c r="CBQ160" s="216"/>
      <c r="CBR160" s="216"/>
      <c r="CBS160" s="216"/>
      <c r="CBT160" s="216"/>
      <c r="CBU160" s="216"/>
      <c r="CBV160" s="216"/>
      <c r="CBW160" s="216"/>
      <c r="CBX160" s="216"/>
      <c r="CBY160" s="216"/>
      <c r="CBZ160" s="216"/>
      <c r="CCA160" s="216"/>
      <c r="CCB160" s="216"/>
      <c r="CCC160" s="216"/>
      <c r="CCD160" s="216"/>
      <c r="CCE160" s="216"/>
      <c r="CCF160" s="216"/>
      <c r="CCG160" s="216"/>
      <c r="CCH160" s="216"/>
      <c r="CCI160" s="216"/>
      <c r="CCJ160" s="216"/>
      <c r="CCK160" s="216"/>
      <c r="CCL160" s="216"/>
      <c r="CCM160" s="216"/>
      <c r="CCN160" s="216"/>
      <c r="CCO160" s="216"/>
      <c r="CCP160" s="216"/>
      <c r="CCQ160" s="216"/>
      <c r="CCR160" s="216"/>
      <c r="CCS160" s="216"/>
      <c r="CCT160" s="216"/>
      <c r="CCU160" s="216"/>
      <c r="CCV160" s="216"/>
      <c r="CCW160" s="216"/>
      <c r="CCX160" s="216"/>
      <c r="CCY160" s="216"/>
      <c r="CCZ160" s="216"/>
      <c r="CDA160" s="216"/>
      <c r="CDB160" s="216"/>
      <c r="CDC160" s="216"/>
      <c r="CDD160" s="216"/>
      <c r="CDE160" s="216"/>
      <c r="CDF160" s="216"/>
      <c r="CDG160" s="216"/>
      <c r="CDH160" s="216"/>
      <c r="CDI160" s="216"/>
      <c r="CDJ160" s="216"/>
      <c r="CDK160" s="216"/>
      <c r="CDL160" s="216"/>
      <c r="CDM160" s="216"/>
      <c r="CDN160" s="216"/>
      <c r="CDO160" s="216"/>
      <c r="CDP160" s="216"/>
      <c r="CDQ160" s="216"/>
      <c r="CDR160" s="216"/>
      <c r="CDS160" s="216"/>
      <c r="CDT160" s="216"/>
      <c r="CDU160" s="216"/>
      <c r="CDV160" s="216"/>
      <c r="CDW160" s="216"/>
      <c r="CDX160" s="216"/>
      <c r="CDY160" s="216"/>
      <c r="CDZ160" s="216"/>
      <c r="CEA160" s="216"/>
      <c r="CEB160" s="216"/>
      <c r="CEC160" s="216"/>
      <c r="CED160" s="216"/>
      <c r="CEE160" s="216"/>
      <c r="CEF160" s="216"/>
      <c r="CEG160" s="216"/>
      <c r="CEH160" s="216"/>
      <c r="CEI160" s="216"/>
      <c r="CEJ160" s="216"/>
      <c r="CEK160" s="216"/>
      <c r="CEL160" s="216"/>
      <c r="CEM160" s="216"/>
      <c r="CEN160" s="216"/>
      <c r="CEO160" s="216"/>
      <c r="CEP160" s="216"/>
      <c r="CEQ160" s="216"/>
      <c r="CER160" s="216"/>
      <c r="CES160" s="216"/>
      <c r="CET160" s="216"/>
      <c r="CEU160" s="216"/>
      <c r="CEV160" s="216"/>
      <c r="CEW160" s="216"/>
      <c r="CEX160" s="216"/>
      <c r="CEY160" s="216"/>
      <c r="CEZ160" s="216"/>
      <c r="CFA160" s="216"/>
      <c r="CFB160" s="216"/>
      <c r="CFC160" s="216"/>
      <c r="CFD160" s="216"/>
      <c r="CFE160" s="216"/>
      <c r="CFF160" s="216"/>
      <c r="CFG160" s="216"/>
      <c r="CFH160" s="216"/>
      <c r="CFI160" s="216"/>
      <c r="CFJ160" s="216"/>
      <c r="CFK160" s="216"/>
      <c r="CFL160" s="216"/>
      <c r="CFM160" s="216"/>
      <c r="CFN160" s="216"/>
      <c r="CFO160" s="216"/>
      <c r="CFP160" s="216"/>
      <c r="CFQ160" s="216"/>
      <c r="CFR160" s="216"/>
      <c r="CFS160" s="216"/>
      <c r="CFT160" s="216"/>
      <c r="CFU160" s="216"/>
      <c r="CFV160" s="216"/>
      <c r="CFW160" s="216"/>
      <c r="CFX160" s="216"/>
      <c r="CFY160" s="216"/>
      <c r="CFZ160" s="216"/>
      <c r="CGA160" s="216"/>
      <c r="CGB160" s="216"/>
      <c r="CGC160" s="216"/>
      <c r="CGD160" s="216"/>
      <c r="CGE160" s="216"/>
      <c r="CGF160" s="216"/>
      <c r="CGG160" s="216"/>
      <c r="CGH160" s="216"/>
      <c r="CGI160" s="216"/>
      <c r="CGJ160" s="216"/>
      <c r="CGK160" s="216"/>
      <c r="CGL160" s="216"/>
      <c r="CGM160" s="216"/>
      <c r="CGN160" s="216"/>
      <c r="CGO160" s="216"/>
      <c r="CGP160" s="216"/>
      <c r="CGQ160" s="216"/>
      <c r="CGR160" s="216"/>
      <c r="CGS160" s="216"/>
      <c r="CGT160" s="216"/>
      <c r="CGU160" s="216"/>
      <c r="CGV160" s="216"/>
      <c r="CGW160" s="216"/>
      <c r="CGX160" s="216"/>
      <c r="CGY160" s="216"/>
      <c r="CGZ160" s="216"/>
      <c r="CHA160" s="216"/>
      <c r="CHB160" s="216"/>
      <c r="CHC160" s="216"/>
      <c r="CHD160" s="216"/>
      <c r="CHE160" s="216"/>
      <c r="CHF160" s="216"/>
      <c r="CHG160" s="216"/>
      <c r="CHH160" s="216"/>
      <c r="CHI160" s="216"/>
      <c r="CHJ160" s="216"/>
      <c r="CHK160" s="216"/>
      <c r="CHL160" s="216"/>
      <c r="CHM160" s="216"/>
      <c r="CHN160" s="216"/>
      <c r="CHO160" s="216"/>
      <c r="CHP160" s="216"/>
      <c r="CHQ160" s="216"/>
      <c r="CHR160" s="216"/>
      <c r="CHS160" s="216"/>
      <c r="CHT160" s="216"/>
      <c r="CHU160" s="216"/>
      <c r="CHV160" s="216"/>
      <c r="CHW160" s="216"/>
      <c r="CHX160" s="216"/>
      <c r="CHY160" s="216"/>
      <c r="CHZ160" s="216"/>
      <c r="CIA160" s="216"/>
      <c r="CIB160" s="216"/>
      <c r="CIC160" s="216"/>
      <c r="CID160" s="216"/>
      <c r="CIE160" s="216"/>
      <c r="CIF160" s="216"/>
      <c r="CIG160" s="216"/>
      <c r="CIH160" s="216"/>
      <c r="CII160" s="216"/>
      <c r="CIJ160" s="216"/>
      <c r="CIK160" s="216"/>
      <c r="CIL160" s="216"/>
      <c r="CIM160" s="216"/>
      <c r="CIN160" s="216"/>
      <c r="CIO160" s="216"/>
      <c r="CIP160" s="216"/>
      <c r="CIQ160" s="216"/>
      <c r="CIR160" s="216"/>
      <c r="CIS160" s="216"/>
      <c r="CIT160" s="216"/>
      <c r="CIU160" s="216"/>
      <c r="CIV160" s="216"/>
      <c r="CIW160" s="216"/>
      <c r="CIX160" s="216"/>
      <c r="CIY160" s="216"/>
      <c r="CIZ160" s="216"/>
      <c r="CJA160" s="216"/>
      <c r="CJB160" s="216"/>
      <c r="CJC160" s="216"/>
      <c r="CJD160" s="216"/>
      <c r="CJE160" s="216"/>
      <c r="CJF160" s="216"/>
      <c r="CJG160" s="216"/>
      <c r="CJH160" s="216"/>
      <c r="CJI160" s="216"/>
      <c r="CJJ160" s="216"/>
      <c r="CJK160" s="216"/>
      <c r="CJL160" s="216"/>
      <c r="CJM160" s="216"/>
      <c r="CJN160" s="216"/>
      <c r="CJO160" s="216"/>
      <c r="CJP160" s="216"/>
      <c r="CJQ160" s="216"/>
      <c r="CJR160" s="216"/>
      <c r="CJS160" s="216"/>
      <c r="CJT160" s="216"/>
      <c r="CJU160" s="216"/>
      <c r="CJV160" s="216"/>
      <c r="CJW160" s="216"/>
      <c r="CJX160" s="216"/>
      <c r="CJY160" s="216"/>
      <c r="CJZ160" s="216"/>
      <c r="CKA160" s="216"/>
      <c r="CKB160" s="216"/>
      <c r="CKC160" s="216"/>
      <c r="CKD160" s="216"/>
      <c r="CKE160" s="216"/>
      <c r="CKF160" s="216"/>
      <c r="CKG160" s="216"/>
      <c r="CKH160" s="216"/>
      <c r="CKI160" s="216"/>
      <c r="CKJ160" s="216"/>
      <c r="CKK160" s="216"/>
      <c r="CKL160" s="216"/>
      <c r="CKM160" s="216"/>
      <c r="CKN160" s="216"/>
      <c r="CKO160" s="216"/>
      <c r="CKP160" s="216"/>
      <c r="CKQ160" s="216"/>
      <c r="CKR160" s="216"/>
      <c r="CKS160" s="216"/>
      <c r="CKT160" s="216"/>
      <c r="CKU160" s="216"/>
      <c r="CKV160" s="216"/>
      <c r="CKW160" s="216"/>
      <c r="CKX160" s="216"/>
      <c r="CKY160" s="216"/>
      <c r="CKZ160" s="216"/>
      <c r="CLA160" s="216"/>
      <c r="CLB160" s="216"/>
      <c r="CLC160" s="216"/>
      <c r="CLD160" s="216"/>
      <c r="CLE160" s="216"/>
      <c r="CLF160" s="216"/>
      <c r="CLG160" s="216"/>
      <c r="CLH160" s="216"/>
      <c r="CLI160" s="216"/>
      <c r="CLJ160" s="216"/>
      <c r="CLK160" s="216"/>
      <c r="CLL160" s="216"/>
      <c r="CLM160" s="216"/>
      <c r="CLN160" s="216"/>
      <c r="CLO160" s="216"/>
      <c r="CLP160" s="216"/>
      <c r="CLQ160" s="216"/>
      <c r="CLR160" s="216"/>
      <c r="CLS160" s="216"/>
      <c r="CLT160" s="216"/>
      <c r="CLU160" s="216"/>
      <c r="CLV160" s="216"/>
      <c r="CLW160" s="216"/>
      <c r="CLX160" s="216"/>
      <c r="CLY160" s="216"/>
      <c r="CLZ160" s="216"/>
      <c r="CMA160" s="216"/>
      <c r="CMB160" s="216"/>
      <c r="CMC160" s="216"/>
      <c r="CMD160" s="216"/>
      <c r="CME160" s="216"/>
      <c r="CMF160" s="216"/>
      <c r="CMG160" s="216"/>
      <c r="CMH160" s="216"/>
      <c r="CMI160" s="216"/>
      <c r="CMJ160" s="216"/>
      <c r="CMK160" s="216"/>
      <c r="CML160" s="216"/>
      <c r="CMM160" s="216"/>
      <c r="CMN160" s="216"/>
      <c r="CMO160" s="216"/>
      <c r="CMP160" s="216"/>
      <c r="CMQ160" s="216"/>
      <c r="CMR160" s="216"/>
      <c r="CMS160" s="216"/>
      <c r="CMT160" s="216"/>
      <c r="CMU160" s="216"/>
      <c r="CMV160" s="216"/>
      <c r="CMW160" s="216"/>
      <c r="CMX160" s="216"/>
      <c r="CMY160" s="216"/>
      <c r="CMZ160" s="216"/>
      <c r="CNA160" s="216"/>
      <c r="CNB160" s="216"/>
      <c r="CNC160" s="216"/>
      <c r="CND160" s="216"/>
      <c r="CNE160" s="216"/>
      <c r="CNF160" s="216"/>
      <c r="CNG160" s="216"/>
      <c r="CNH160" s="216"/>
      <c r="CNI160" s="216"/>
      <c r="CNJ160" s="216"/>
      <c r="CNK160" s="216"/>
      <c r="CNL160" s="216"/>
      <c r="CNM160" s="216"/>
      <c r="CNN160" s="216"/>
      <c r="CNO160" s="216"/>
      <c r="CNP160" s="216"/>
      <c r="CNQ160" s="216"/>
      <c r="CNR160" s="216"/>
      <c r="CNS160" s="216"/>
      <c r="CNT160" s="216"/>
      <c r="CNU160" s="216"/>
      <c r="CNV160" s="216"/>
      <c r="CNW160" s="216"/>
      <c r="CNX160" s="216"/>
      <c r="CNY160" s="216"/>
      <c r="CNZ160" s="216"/>
      <c r="COA160" s="216"/>
      <c r="COB160" s="216"/>
      <c r="COC160" s="216"/>
      <c r="COD160" s="216"/>
      <c r="COE160" s="216"/>
      <c r="COF160" s="216"/>
      <c r="COG160" s="216"/>
      <c r="COH160" s="216"/>
      <c r="COI160" s="216"/>
      <c r="COJ160" s="216"/>
      <c r="COK160" s="216"/>
      <c r="COL160" s="216"/>
      <c r="COM160" s="216"/>
      <c r="CON160" s="216"/>
      <c r="COO160" s="216"/>
      <c r="COP160" s="216"/>
      <c r="COQ160" s="216"/>
      <c r="COR160" s="216"/>
      <c r="COS160" s="216"/>
      <c r="COT160" s="216"/>
      <c r="COU160" s="216"/>
      <c r="COV160" s="216"/>
      <c r="COW160" s="216"/>
      <c r="COX160" s="216"/>
      <c r="COY160" s="216"/>
      <c r="COZ160" s="216"/>
      <c r="CPA160" s="216"/>
      <c r="CPB160" s="216"/>
      <c r="CPC160" s="216"/>
      <c r="CPD160" s="216"/>
      <c r="CPE160" s="216"/>
      <c r="CPF160" s="216"/>
    </row>
    <row r="161" spans="1:2450" s="175" customFormat="1" ht="15" customHeight="1" thickBot="1" x14ac:dyDescent="0.3">
      <c r="A161" s="697" t="s">
        <v>240</v>
      </c>
      <c r="B161" s="698"/>
      <c r="C161" s="698"/>
      <c r="D161" s="698"/>
      <c r="E161" s="699"/>
      <c r="F161" s="154" t="s">
        <v>241</v>
      </c>
      <c r="G161" s="367" t="s">
        <v>242</v>
      </c>
      <c r="H161" s="284"/>
      <c r="I161" s="373"/>
      <c r="J161" s="373"/>
      <c r="K161" s="373"/>
      <c r="L161" s="373"/>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c r="CW161" s="216"/>
      <c r="CX161" s="216"/>
      <c r="CY161" s="216"/>
      <c r="CZ161" s="216"/>
      <c r="DA161" s="216"/>
      <c r="DB161" s="216"/>
      <c r="DC161" s="216"/>
      <c r="DD161" s="216"/>
      <c r="DE161" s="216"/>
      <c r="DF161" s="216"/>
      <c r="DG161" s="216"/>
      <c r="DH161" s="216"/>
      <c r="DI161" s="216"/>
      <c r="DJ161" s="216"/>
      <c r="DK161" s="216"/>
      <c r="DL161" s="216"/>
      <c r="DM161" s="216"/>
      <c r="DN161" s="216"/>
      <c r="DO161" s="216"/>
      <c r="DP161" s="216"/>
      <c r="DQ161" s="216"/>
      <c r="DR161" s="216"/>
      <c r="DS161" s="216"/>
      <c r="DT161" s="216"/>
      <c r="DU161" s="216"/>
      <c r="DV161" s="216"/>
      <c r="DW161" s="216"/>
      <c r="DX161" s="216"/>
      <c r="DY161" s="216"/>
      <c r="DZ161" s="216"/>
      <c r="EA161" s="216"/>
      <c r="EB161" s="216"/>
      <c r="EC161" s="216"/>
      <c r="ED161" s="216"/>
      <c r="EE161" s="216"/>
      <c r="EF161" s="216"/>
      <c r="EG161" s="216"/>
      <c r="EH161" s="216"/>
      <c r="EI161" s="216"/>
      <c r="EJ161" s="216"/>
      <c r="EK161" s="216"/>
      <c r="EL161" s="216"/>
      <c r="EM161" s="216"/>
      <c r="EN161" s="216"/>
      <c r="EO161" s="216"/>
      <c r="EP161" s="216"/>
      <c r="EQ161" s="216"/>
      <c r="ER161" s="216"/>
      <c r="ES161" s="216"/>
      <c r="ET161" s="216"/>
      <c r="EU161" s="216"/>
      <c r="EV161" s="216"/>
      <c r="EW161" s="216"/>
      <c r="EX161" s="216"/>
      <c r="EY161" s="216"/>
      <c r="EZ161" s="216"/>
      <c r="FA161" s="216"/>
      <c r="FB161" s="216"/>
      <c r="FC161" s="216"/>
      <c r="FD161" s="216"/>
      <c r="FE161" s="216"/>
      <c r="FF161" s="216"/>
      <c r="FG161" s="216"/>
      <c r="FH161" s="216"/>
      <c r="FI161" s="216"/>
      <c r="FJ161" s="216"/>
      <c r="FK161" s="216"/>
      <c r="FL161" s="216"/>
      <c r="FM161" s="216"/>
      <c r="FN161" s="216"/>
      <c r="FO161" s="216"/>
      <c r="FP161" s="216"/>
      <c r="FQ161" s="216"/>
      <c r="FR161" s="216"/>
      <c r="FS161" s="216"/>
      <c r="FT161" s="216"/>
      <c r="FU161" s="216"/>
      <c r="FV161" s="216"/>
      <c r="FW161" s="216"/>
      <c r="FX161" s="216"/>
      <c r="FY161" s="216"/>
      <c r="FZ161" s="216"/>
      <c r="GA161" s="216"/>
      <c r="GB161" s="216"/>
      <c r="GC161" s="216"/>
      <c r="GD161" s="216"/>
      <c r="GE161" s="216"/>
      <c r="GF161" s="216"/>
      <c r="GG161" s="216"/>
      <c r="GH161" s="216"/>
      <c r="GI161" s="216"/>
      <c r="GJ161" s="216"/>
      <c r="GK161" s="216"/>
      <c r="GL161" s="216"/>
      <c r="GM161" s="216"/>
      <c r="GN161" s="216"/>
      <c r="GO161" s="216"/>
      <c r="GP161" s="216"/>
      <c r="GQ161" s="216"/>
      <c r="GR161" s="216"/>
      <c r="GS161" s="216"/>
      <c r="GT161" s="216"/>
      <c r="GU161" s="216"/>
      <c r="GV161" s="216"/>
      <c r="GW161" s="216"/>
      <c r="GX161" s="216"/>
      <c r="GY161" s="216"/>
      <c r="GZ161" s="216"/>
      <c r="HA161" s="216"/>
      <c r="HB161" s="216"/>
      <c r="HC161" s="216"/>
      <c r="HD161" s="216"/>
      <c r="HE161" s="216"/>
      <c r="HF161" s="216"/>
      <c r="HG161" s="216"/>
      <c r="HH161" s="216"/>
      <c r="HI161" s="216"/>
      <c r="HJ161" s="216"/>
      <c r="HK161" s="216"/>
      <c r="HL161" s="216"/>
      <c r="HM161" s="216"/>
      <c r="HN161" s="216"/>
      <c r="HO161" s="216"/>
      <c r="HP161" s="216"/>
      <c r="HQ161" s="216"/>
      <c r="HR161" s="216"/>
      <c r="HS161" s="216"/>
      <c r="HT161" s="216"/>
      <c r="HU161" s="216"/>
      <c r="HV161" s="216"/>
      <c r="HW161" s="216"/>
      <c r="HX161" s="216"/>
      <c r="HY161" s="216"/>
      <c r="HZ161" s="216"/>
      <c r="IA161" s="216"/>
      <c r="IB161" s="216"/>
      <c r="IC161" s="216"/>
      <c r="ID161" s="216"/>
      <c r="IE161" s="216"/>
      <c r="IF161" s="216"/>
      <c r="IG161" s="216"/>
      <c r="IH161" s="216"/>
      <c r="II161" s="216"/>
      <c r="IJ161" s="216"/>
      <c r="IK161" s="216"/>
      <c r="IL161" s="216"/>
      <c r="IM161" s="216"/>
      <c r="IN161" s="216"/>
      <c r="IO161" s="216"/>
      <c r="IP161" s="216"/>
      <c r="IQ161" s="216"/>
      <c r="IR161" s="216"/>
      <c r="IS161" s="216"/>
      <c r="IT161" s="216"/>
      <c r="IU161" s="216"/>
      <c r="IV161" s="216"/>
      <c r="IW161" s="216"/>
      <c r="IX161" s="216"/>
      <c r="IY161" s="216"/>
      <c r="IZ161" s="216"/>
      <c r="JA161" s="216"/>
      <c r="JB161" s="216"/>
      <c r="JC161" s="216"/>
      <c r="JD161" s="216"/>
      <c r="JE161" s="216"/>
      <c r="JF161" s="216"/>
      <c r="JG161" s="216"/>
      <c r="JH161" s="216"/>
      <c r="JI161" s="216"/>
      <c r="JJ161" s="216"/>
      <c r="JK161" s="216"/>
      <c r="JL161" s="216"/>
      <c r="JM161" s="216"/>
      <c r="JN161" s="216"/>
      <c r="JO161" s="216"/>
      <c r="JP161" s="216"/>
      <c r="JQ161" s="216"/>
      <c r="JR161" s="216"/>
      <c r="JS161" s="216"/>
      <c r="JT161" s="216"/>
      <c r="JU161" s="216"/>
      <c r="JV161" s="216"/>
      <c r="JW161" s="216"/>
      <c r="JX161" s="216"/>
      <c r="JY161" s="216"/>
      <c r="JZ161" s="216"/>
      <c r="KA161" s="216"/>
      <c r="KB161" s="216"/>
      <c r="KC161" s="216"/>
      <c r="KD161" s="216"/>
      <c r="KE161" s="216"/>
      <c r="KF161" s="216"/>
      <c r="KG161" s="216"/>
      <c r="KH161" s="216"/>
      <c r="KI161" s="216"/>
      <c r="KJ161" s="216"/>
      <c r="KK161" s="216"/>
      <c r="KL161" s="216"/>
      <c r="KM161" s="216"/>
      <c r="KN161" s="216"/>
      <c r="KO161" s="216"/>
      <c r="KP161" s="216"/>
      <c r="KQ161" s="216"/>
      <c r="KR161" s="216"/>
      <c r="KS161" s="216"/>
      <c r="KT161" s="216"/>
      <c r="KU161" s="216"/>
      <c r="KV161" s="216"/>
      <c r="KW161" s="216"/>
      <c r="KX161" s="216"/>
      <c r="KY161" s="216"/>
      <c r="KZ161" s="216"/>
      <c r="LA161" s="216"/>
      <c r="LB161" s="216"/>
      <c r="LC161" s="216"/>
      <c r="LD161" s="216"/>
      <c r="LE161" s="216"/>
      <c r="LF161" s="216"/>
      <c r="LG161" s="216"/>
      <c r="LH161" s="216"/>
      <c r="LI161" s="216"/>
      <c r="LJ161" s="216"/>
      <c r="LK161" s="216"/>
      <c r="LL161" s="216"/>
      <c r="LM161" s="216"/>
      <c r="LN161" s="216"/>
      <c r="LO161" s="216"/>
      <c r="LP161" s="216"/>
      <c r="LQ161" s="216"/>
      <c r="LR161" s="216"/>
      <c r="LS161" s="216"/>
      <c r="LT161" s="216"/>
      <c r="LU161" s="216"/>
      <c r="LV161" s="216"/>
      <c r="LW161" s="216"/>
      <c r="LX161" s="216"/>
      <c r="LY161" s="216"/>
      <c r="LZ161" s="216"/>
      <c r="MA161" s="216"/>
      <c r="MB161" s="216"/>
      <c r="MC161" s="216"/>
      <c r="MD161" s="216"/>
      <c r="ME161" s="216"/>
      <c r="MF161" s="216"/>
      <c r="MG161" s="216"/>
      <c r="MH161" s="216"/>
      <c r="MI161" s="216"/>
      <c r="MJ161" s="216"/>
      <c r="MK161" s="216"/>
      <c r="ML161" s="216"/>
      <c r="MM161" s="216"/>
      <c r="MN161" s="216"/>
      <c r="MO161" s="216"/>
      <c r="MP161" s="216"/>
      <c r="MQ161" s="216"/>
      <c r="MR161" s="216"/>
      <c r="MS161" s="216"/>
      <c r="MT161" s="216"/>
      <c r="MU161" s="216"/>
      <c r="MV161" s="216"/>
      <c r="MW161" s="216"/>
      <c r="MX161" s="216"/>
      <c r="MY161" s="216"/>
      <c r="MZ161" s="216"/>
      <c r="NA161" s="216"/>
      <c r="NB161" s="216"/>
      <c r="NC161" s="216"/>
      <c r="ND161" s="216"/>
      <c r="NE161" s="216"/>
      <c r="NF161" s="216"/>
      <c r="NG161" s="216"/>
      <c r="NH161" s="216"/>
      <c r="NI161" s="216"/>
      <c r="NJ161" s="216"/>
      <c r="NK161" s="216"/>
      <c r="NL161" s="216"/>
      <c r="NM161" s="216"/>
      <c r="NN161" s="216"/>
      <c r="NO161" s="216"/>
      <c r="NP161" s="216"/>
      <c r="NQ161" s="216"/>
      <c r="NR161" s="216"/>
      <c r="NS161" s="216"/>
      <c r="NT161" s="216"/>
      <c r="NU161" s="216"/>
      <c r="NV161" s="216"/>
      <c r="NW161" s="216"/>
      <c r="NX161" s="216"/>
      <c r="NY161" s="216"/>
      <c r="NZ161" s="216"/>
      <c r="OA161" s="216"/>
      <c r="OB161" s="216"/>
      <c r="OC161" s="216"/>
      <c r="OD161" s="216"/>
      <c r="OE161" s="216"/>
      <c r="OF161" s="216"/>
      <c r="OG161" s="216"/>
      <c r="OH161" s="216"/>
      <c r="OI161" s="216"/>
      <c r="OJ161" s="216"/>
      <c r="OK161" s="216"/>
      <c r="OL161" s="216"/>
      <c r="OM161" s="216"/>
      <c r="ON161" s="216"/>
      <c r="OO161" s="216"/>
      <c r="OP161" s="216"/>
      <c r="OQ161" s="216"/>
      <c r="OR161" s="216"/>
      <c r="OS161" s="216"/>
      <c r="OT161" s="216"/>
      <c r="OU161" s="216"/>
      <c r="OV161" s="216"/>
      <c r="OW161" s="216"/>
      <c r="OX161" s="216"/>
      <c r="OY161" s="216"/>
      <c r="OZ161" s="216"/>
      <c r="PA161" s="216"/>
      <c r="PB161" s="216"/>
      <c r="PC161" s="216"/>
      <c r="PD161" s="216"/>
      <c r="PE161" s="216"/>
      <c r="PF161" s="216"/>
      <c r="PG161" s="216"/>
      <c r="PH161" s="216"/>
      <c r="PI161" s="216"/>
      <c r="PJ161" s="216"/>
      <c r="PK161" s="216"/>
      <c r="PL161" s="216"/>
      <c r="PM161" s="216"/>
      <c r="PN161" s="216"/>
      <c r="PO161" s="216"/>
      <c r="PP161" s="216"/>
      <c r="PQ161" s="216"/>
      <c r="PR161" s="216"/>
      <c r="PS161" s="216"/>
      <c r="PT161" s="216"/>
      <c r="PU161" s="216"/>
      <c r="PV161" s="216"/>
      <c r="PW161" s="216"/>
      <c r="PX161" s="216"/>
      <c r="PY161" s="216"/>
      <c r="PZ161" s="216"/>
      <c r="QA161" s="216"/>
      <c r="QB161" s="216"/>
      <c r="QC161" s="216"/>
      <c r="QD161" s="216"/>
      <c r="QE161" s="216"/>
      <c r="QF161" s="216"/>
      <c r="QG161" s="216"/>
      <c r="QH161" s="216"/>
      <c r="QI161" s="216"/>
      <c r="QJ161" s="216"/>
      <c r="QK161" s="216"/>
      <c r="QL161" s="216"/>
      <c r="QM161" s="216"/>
      <c r="QN161" s="216"/>
      <c r="QO161" s="216"/>
      <c r="QP161" s="216"/>
      <c r="QQ161" s="216"/>
      <c r="QR161" s="216"/>
      <c r="QS161" s="216"/>
      <c r="QT161" s="216"/>
      <c r="QU161" s="216"/>
      <c r="QV161" s="216"/>
      <c r="QW161" s="216"/>
      <c r="QX161" s="216"/>
      <c r="QY161" s="216"/>
      <c r="QZ161" s="216"/>
      <c r="RA161" s="216"/>
      <c r="RB161" s="216"/>
      <c r="RC161" s="216"/>
      <c r="RD161" s="216"/>
      <c r="RE161" s="216"/>
      <c r="RF161" s="216"/>
      <c r="RG161" s="216"/>
      <c r="RH161" s="216"/>
      <c r="RI161" s="216"/>
      <c r="RJ161" s="216"/>
      <c r="RK161" s="216"/>
      <c r="RL161" s="216"/>
      <c r="RM161" s="216"/>
      <c r="RN161" s="216"/>
      <c r="RO161" s="216"/>
      <c r="RP161" s="216"/>
      <c r="RQ161" s="216"/>
      <c r="RR161" s="216"/>
      <c r="RS161" s="216"/>
      <c r="RT161" s="216"/>
      <c r="RU161" s="216"/>
      <c r="RV161" s="216"/>
      <c r="RW161" s="216"/>
      <c r="RX161" s="216"/>
      <c r="RY161" s="216"/>
      <c r="RZ161" s="216"/>
      <c r="SA161" s="216"/>
      <c r="SB161" s="216"/>
      <c r="SC161" s="216"/>
      <c r="SD161" s="216"/>
      <c r="SE161" s="216"/>
      <c r="SF161" s="216"/>
      <c r="SG161" s="216"/>
      <c r="SH161" s="216"/>
      <c r="SI161" s="216"/>
      <c r="SJ161" s="216"/>
      <c r="SK161" s="216"/>
      <c r="SL161" s="216"/>
      <c r="SM161" s="216"/>
      <c r="SN161" s="216"/>
      <c r="SO161" s="216"/>
      <c r="SP161" s="216"/>
      <c r="SQ161" s="216"/>
      <c r="SR161" s="216"/>
      <c r="SS161" s="216"/>
      <c r="ST161" s="216"/>
      <c r="SU161" s="216"/>
      <c r="SV161" s="216"/>
      <c r="SW161" s="216"/>
      <c r="SX161" s="216"/>
      <c r="SY161" s="216"/>
      <c r="SZ161" s="216"/>
      <c r="TA161" s="216"/>
      <c r="TB161" s="216"/>
      <c r="TC161" s="216"/>
      <c r="TD161" s="216"/>
      <c r="TE161" s="216"/>
      <c r="TF161" s="216"/>
      <c r="TG161" s="216"/>
      <c r="TH161" s="216"/>
      <c r="TI161" s="216"/>
      <c r="TJ161" s="216"/>
      <c r="TK161" s="216"/>
      <c r="TL161" s="216"/>
      <c r="TM161" s="216"/>
      <c r="TN161" s="216"/>
      <c r="TO161" s="216"/>
      <c r="TP161" s="216"/>
      <c r="TQ161" s="216"/>
      <c r="TR161" s="216"/>
      <c r="TS161" s="216"/>
      <c r="TT161" s="216"/>
      <c r="TU161" s="216"/>
      <c r="TV161" s="216"/>
      <c r="TW161" s="216"/>
      <c r="TX161" s="216"/>
      <c r="TY161" s="216"/>
      <c r="TZ161" s="216"/>
      <c r="UA161" s="216"/>
      <c r="UB161" s="216"/>
      <c r="UC161" s="216"/>
      <c r="UD161" s="216"/>
      <c r="UE161" s="216"/>
      <c r="UF161" s="216"/>
      <c r="UG161" s="216"/>
      <c r="UH161" s="216"/>
      <c r="UI161" s="216"/>
      <c r="UJ161" s="216"/>
      <c r="UK161" s="216"/>
      <c r="UL161" s="216"/>
      <c r="UM161" s="216"/>
      <c r="UN161" s="216"/>
      <c r="UO161" s="216"/>
      <c r="UP161" s="216"/>
      <c r="UQ161" s="216"/>
      <c r="UR161" s="216"/>
      <c r="US161" s="216"/>
      <c r="UT161" s="216"/>
      <c r="UU161" s="216"/>
      <c r="UV161" s="216"/>
      <c r="UW161" s="216"/>
      <c r="UX161" s="216"/>
      <c r="UY161" s="216"/>
      <c r="UZ161" s="216"/>
      <c r="VA161" s="216"/>
      <c r="VB161" s="216"/>
      <c r="VC161" s="216"/>
      <c r="VD161" s="216"/>
      <c r="VE161" s="216"/>
      <c r="VF161" s="216"/>
      <c r="VG161" s="216"/>
      <c r="VH161" s="216"/>
      <c r="VI161" s="216"/>
      <c r="VJ161" s="216"/>
      <c r="VK161" s="216"/>
      <c r="VL161" s="216"/>
      <c r="VM161" s="216"/>
      <c r="VN161" s="216"/>
      <c r="VO161" s="216"/>
      <c r="VP161" s="216"/>
      <c r="VQ161" s="216"/>
      <c r="VR161" s="216"/>
      <c r="VS161" s="216"/>
      <c r="VT161" s="216"/>
      <c r="VU161" s="216"/>
      <c r="VV161" s="216"/>
      <c r="VW161" s="216"/>
      <c r="VX161" s="216"/>
      <c r="VY161" s="216"/>
      <c r="VZ161" s="216"/>
      <c r="WA161" s="216"/>
      <c r="WB161" s="216"/>
      <c r="WC161" s="216"/>
      <c r="WD161" s="216"/>
      <c r="WE161" s="216"/>
      <c r="WF161" s="216"/>
      <c r="WG161" s="216"/>
      <c r="WH161" s="216"/>
      <c r="WI161" s="216"/>
      <c r="WJ161" s="216"/>
      <c r="WK161" s="216"/>
      <c r="WL161" s="216"/>
      <c r="WM161" s="216"/>
      <c r="WN161" s="216"/>
      <c r="WO161" s="216"/>
      <c r="WP161" s="216"/>
      <c r="WQ161" s="216"/>
      <c r="WR161" s="216"/>
      <c r="WS161" s="216"/>
      <c r="WT161" s="216"/>
      <c r="WU161" s="216"/>
      <c r="WV161" s="216"/>
      <c r="WW161" s="216"/>
      <c r="WX161" s="216"/>
      <c r="WY161" s="216"/>
      <c r="WZ161" s="216"/>
      <c r="XA161" s="216"/>
      <c r="XB161" s="216"/>
      <c r="XC161" s="216"/>
      <c r="XD161" s="216"/>
      <c r="XE161" s="216"/>
      <c r="XF161" s="216"/>
      <c r="XG161" s="216"/>
      <c r="XH161" s="216"/>
      <c r="XI161" s="216"/>
      <c r="XJ161" s="216"/>
      <c r="XK161" s="216"/>
      <c r="XL161" s="216"/>
      <c r="XM161" s="216"/>
      <c r="XN161" s="216"/>
      <c r="XO161" s="216"/>
      <c r="XP161" s="216"/>
      <c r="XQ161" s="216"/>
      <c r="XR161" s="216"/>
      <c r="XS161" s="216"/>
      <c r="XT161" s="216"/>
      <c r="XU161" s="216"/>
      <c r="XV161" s="216"/>
      <c r="XW161" s="216"/>
      <c r="XX161" s="216"/>
      <c r="XY161" s="216"/>
      <c r="XZ161" s="216"/>
      <c r="YA161" s="216"/>
      <c r="YB161" s="216"/>
      <c r="YC161" s="216"/>
      <c r="YD161" s="216"/>
      <c r="YE161" s="216"/>
      <c r="YF161" s="216"/>
      <c r="YG161" s="216"/>
      <c r="YH161" s="216"/>
      <c r="YI161" s="216"/>
      <c r="YJ161" s="216"/>
      <c r="YK161" s="216"/>
      <c r="YL161" s="216"/>
      <c r="YM161" s="216"/>
      <c r="YN161" s="216"/>
      <c r="YO161" s="216"/>
      <c r="YP161" s="216"/>
      <c r="YQ161" s="216"/>
      <c r="YR161" s="216"/>
      <c r="YS161" s="216"/>
      <c r="YT161" s="216"/>
      <c r="YU161" s="216"/>
      <c r="YV161" s="216"/>
      <c r="YW161" s="216"/>
      <c r="YX161" s="216"/>
      <c r="YY161" s="216"/>
      <c r="YZ161" s="216"/>
      <c r="ZA161" s="216"/>
      <c r="ZB161" s="216"/>
      <c r="ZC161" s="216"/>
      <c r="ZD161" s="216"/>
      <c r="ZE161" s="216"/>
      <c r="ZF161" s="216"/>
      <c r="ZG161" s="216"/>
      <c r="ZH161" s="216"/>
      <c r="ZI161" s="216"/>
      <c r="ZJ161" s="216"/>
      <c r="ZK161" s="216"/>
      <c r="ZL161" s="216"/>
      <c r="ZM161" s="216"/>
      <c r="ZN161" s="216"/>
      <c r="ZO161" s="216"/>
      <c r="ZP161" s="216"/>
      <c r="ZQ161" s="216"/>
      <c r="ZR161" s="216"/>
      <c r="ZS161" s="216"/>
      <c r="ZT161" s="216"/>
      <c r="ZU161" s="216"/>
      <c r="ZV161" s="216"/>
      <c r="ZW161" s="216"/>
      <c r="ZX161" s="216"/>
      <c r="ZY161" s="216"/>
      <c r="ZZ161" s="216"/>
      <c r="AAA161" s="216"/>
      <c r="AAB161" s="216"/>
      <c r="AAC161" s="216"/>
      <c r="AAD161" s="216"/>
      <c r="AAE161" s="216"/>
      <c r="AAF161" s="216"/>
      <c r="AAG161" s="216"/>
      <c r="AAH161" s="216"/>
      <c r="AAI161" s="216"/>
      <c r="AAJ161" s="216"/>
      <c r="AAK161" s="216"/>
      <c r="AAL161" s="216"/>
      <c r="AAM161" s="216"/>
      <c r="AAN161" s="216"/>
      <c r="AAO161" s="216"/>
      <c r="AAP161" s="216"/>
      <c r="AAQ161" s="216"/>
      <c r="AAR161" s="216"/>
      <c r="AAS161" s="216"/>
      <c r="AAT161" s="216"/>
      <c r="AAU161" s="216"/>
      <c r="AAV161" s="216"/>
      <c r="AAW161" s="216"/>
      <c r="AAX161" s="216"/>
      <c r="AAY161" s="216"/>
      <c r="AAZ161" s="216"/>
      <c r="ABA161" s="216"/>
      <c r="ABB161" s="216"/>
      <c r="ABC161" s="216"/>
      <c r="ABD161" s="216"/>
      <c r="ABE161" s="216"/>
      <c r="ABF161" s="216"/>
      <c r="ABG161" s="216"/>
      <c r="ABH161" s="216"/>
      <c r="ABI161" s="216"/>
      <c r="ABJ161" s="216"/>
      <c r="ABK161" s="216"/>
      <c r="ABL161" s="216"/>
      <c r="ABM161" s="216"/>
      <c r="ABN161" s="216"/>
      <c r="ABO161" s="216"/>
      <c r="ABP161" s="216"/>
      <c r="ABQ161" s="216"/>
      <c r="ABR161" s="216"/>
      <c r="ABS161" s="216"/>
      <c r="ABT161" s="216"/>
      <c r="ABU161" s="216"/>
      <c r="ABV161" s="216"/>
      <c r="ABW161" s="216"/>
      <c r="ABX161" s="216"/>
      <c r="ABY161" s="216"/>
      <c r="ABZ161" s="216"/>
      <c r="ACA161" s="216"/>
      <c r="ACB161" s="216"/>
      <c r="ACC161" s="216"/>
      <c r="ACD161" s="216"/>
      <c r="ACE161" s="216"/>
      <c r="ACF161" s="216"/>
      <c r="ACG161" s="216"/>
      <c r="ACH161" s="216"/>
      <c r="ACI161" s="216"/>
      <c r="ACJ161" s="216"/>
      <c r="ACK161" s="216"/>
      <c r="ACL161" s="216"/>
      <c r="ACM161" s="216"/>
      <c r="ACN161" s="216"/>
      <c r="ACO161" s="216"/>
      <c r="ACP161" s="216"/>
      <c r="ACQ161" s="216"/>
      <c r="ACR161" s="216"/>
      <c r="ACS161" s="216"/>
      <c r="ACT161" s="216"/>
      <c r="ACU161" s="216"/>
      <c r="ACV161" s="216"/>
      <c r="ACW161" s="216"/>
      <c r="ACX161" s="216"/>
      <c r="ACY161" s="216"/>
      <c r="ACZ161" s="216"/>
      <c r="ADA161" s="216"/>
      <c r="ADB161" s="216"/>
      <c r="ADC161" s="216"/>
      <c r="ADD161" s="216"/>
      <c r="ADE161" s="216"/>
      <c r="ADF161" s="216"/>
      <c r="ADG161" s="216"/>
      <c r="ADH161" s="216"/>
      <c r="ADI161" s="216"/>
      <c r="ADJ161" s="216"/>
      <c r="ADK161" s="216"/>
      <c r="ADL161" s="216"/>
      <c r="ADM161" s="216"/>
      <c r="ADN161" s="216"/>
      <c r="ADO161" s="216"/>
      <c r="ADP161" s="216"/>
      <c r="ADQ161" s="216"/>
      <c r="ADR161" s="216"/>
      <c r="ADS161" s="216"/>
      <c r="ADT161" s="216"/>
      <c r="ADU161" s="216"/>
      <c r="ADV161" s="216"/>
      <c r="ADW161" s="216"/>
      <c r="ADX161" s="216"/>
      <c r="ADY161" s="216"/>
      <c r="ADZ161" s="216"/>
      <c r="AEA161" s="216"/>
      <c r="AEB161" s="216"/>
      <c r="AEC161" s="216"/>
      <c r="AED161" s="216"/>
      <c r="AEE161" s="216"/>
      <c r="AEF161" s="216"/>
      <c r="AEG161" s="216"/>
      <c r="AEH161" s="216"/>
      <c r="AEI161" s="216"/>
      <c r="AEJ161" s="216"/>
      <c r="AEK161" s="216"/>
      <c r="AEL161" s="216"/>
      <c r="AEM161" s="216"/>
      <c r="AEN161" s="216"/>
      <c r="AEO161" s="216"/>
      <c r="AEP161" s="216"/>
      <c r="AEQ161" s="216"/>
      <c r="AER161" s="216"/>
      <c r="AES161" s="216"/>
      <c r="AET161" s="216"/>
      <c r="AEU161" s="216"/>
      <c r="AEV161" s="216"/>
      <c r="AEW161" s="216"/>
      <c r="AEX161" s="216"/>
      <c r="AEY161" s="216"/>
      <c r="AEZ161" s="216"/>
      <c r="AFA161" s="216"/>
      <c r="AFB161" s="216"/>
      <c r="AFC161" s="216"/>
      <c r="AFD161" s="216"/>
      <c r="AFE161" s="216"/>
      <c r="AFF161" s="216"/>
      <c r="AFG161" s="216"/>
      <c r="AFH161" s="216"/>
      <c r="AFI161" s="216"/>
      <c r="AFJ161" s="216"/>
      <c r="AFK161" s="216"/>
      <c r="AFL161" s="216"/>
      <c r="AFM161" s="216"/>
      <c r="AFN161" s="216"/>
      <c r="AFO161" s="216"/>
      <c r="AFP161" s="216"/>
      <c r="AFQ161" s="216"/>
      <c r="AFR161" s="216"/>
      <c r="AFS161" s="216"/>
      <c r="AFT161" s="216"/>
      <c r="AFU161" s="216"/>
      <c r="AFV161" s="216"/>
      <c r="AFW161" s="216"/>
      <c r="AFX161" s="216"/>
      <c r="AFY161" s="216"/>
      <c r="AFZ161" s="216"/>
      <c r="AGA161" s="216"/>
      <c r="AGB161" s="216"/>
      <c r="AGC161" s="216"/>
      <c r="AGD161" s="216"/>
      <c r="AGE161" s="216"/>
      <c r="AGF161" s="216"/>
      <c r="AGG161" s="216"/>
      <c r="AGH161" s="216"/>
      <c r="AGI161" s="216"/>
      <c r="AGJ161" s="216"/>
      <c r="AGK161" s="216"/>
      <c r="AGL161" s="216"/>
      <c r="AGM161" s="216"/>
      <c r="AGN161" s="216"/>
      <c r="AGO161" s="216"/>
      <c r="AGP161" s="216"/>
      <c r="AGQ161" s="216"/>
      <c r="AGR161" s="216"/>
      <c r="AGS161" s="216"/>
      <c r="AGT161" s="216"/>
      <c r="AGU161" s="216"/>
      <c r="AGV161" s="216"/>
      <c r="AGW161" s="216"/>
      <c r="AGX161" s="216"/>
      <c r="AGY161" s="216"/>
      <c r="AGZ161" s="216"/>
      <c r="AHA161" s="216"/>
      <c r="AHB161" s="216"/>
      <c r="AHC161" s="216"/>
      <c r="AHD161" s="216"/>
      <c r="AHE161" s="216"/>
      <c r="AHF161" s="216"/>
      <c r="AHG161" s="216"/>
      <c r="AHH161" s="216"/>
      <c r="AHI161" s="216"/>
      <c r="AHJ161" s="216"/>
      <c r="AHK161" s="216"/>
      <c r="AHL161" s="216"/>
      <c r="AHM161" s="216"/>
      <c r="AHN161" s="216"/>
      <c r="AHO161" s="216"/>
      <c r="AHP161" s="216"/>
      <c r="AHQ161" s="216"/>
      <c r="AHR161" s="216"/>
      <c r="AHS161" s="216"/>
      <c r="AHT161" s="216"/>
      <c r="AHU161" s="216"/>
      <c r="AHV161" s="216"/>
      <c r="AHW161" s="216"/>
      <c r="AHX161" s="216"/>
      <c r="AHY161" s="216"/>
      <c r="AHZ161" s="216"/>
      <c r="AIA161" s="216"/>
      <c r="AIB161" s="216"/>
      <c r="AIC161" s="216"/>
      <c r="AID161" s="216"/>
      <c r="AIE161" s="216"/>
      <c r="AIF161" s="216"/>
      <c r="AIG161" s="216"/>
      <c r="AIH161" s="216"/>
      <c r="AII161" s="216"/>
      <c r="AIJ161" s="216"/>
      <c r="AIK161" s="216"/>
      <c r="AIL161" s="216"/>
      <c r="AIM161" s="216"/>
      <c r="AIN161" s="216"/>
      <c r="AIO161" s="216"/>
      <c r="AIP161" s="216"/>
      <c r="AIQ161" s="216"/>
      <c r="AIR161" s="216"/>
      <c r="AIS161" s="216"/>
      <c r="AIT161" s="216"/>
      <c r="AIU161" s="216"/>
      <c r="AIV161" s="216"/>
      <c r="AIW161" s="216"/>
      <c r="AIX161" s="216"/>
      <c r="AIY161" s="216"/>
      <c r="AIZ161" s="216"/>
      <c r="AJA161" s="216"/>
      <c r="AJB161" s="216"/>
      <c r="AJC161" s="216"/>
      <c r="AJD161" s="216"/>
      <c r="AJE161" s="216"/>
      <c r="AJF161" s="216"/>
      <c r="AJG161" s="216"/>
      <c r="AJH161" s="216"/>
      <c r="AJI161" s="216"/>
      <c r="AJJ161" s="216"/>
      <c r="AJK161" s="216"/>
      <c r="AJL161" s="216"/>
      <c r="AJM161" s="216"/>
      <c r="AJN161" s="216"/>
      <c r="AJO161" s="216"/>
      <c r="AJP161" s="216"/>
      <c r="AJQ161" s="216"/>
      <c r="AJR161" s="216"/>
      <c r="AJS161" s="216"/>
      <c r="AJT161" s="216"/>
      <c r="AJU161" s="216"/>
      <c r="AJV161" s="216"/>
      <c r="AJW161" s="216"/>
      <c r="AJX161" s="216"/>
      <c r="AJY161" s="216"/>
      <c r="AJZ161" s="216"/>
      <c r="AKA161" s="216"/>
      <c r="AKB161" s="216"/>
      <c r="AKC161" s="216"/>
      <c r="AKD161" s="216"/>
      <c r="AKE161" s="216"/>
      <c r="AKF161" s="216"/>
      <c r="AKG161" s="216"/>
      <c r="AKH161" s="216"/>
      <c r="AKI161" s="216"/>
      <c r="AKJ161" s="216"/>
      <c r="AKK161" s="216"/>
      <c r="AKL161" s="216"/>
      <c r="AKM161" s="216"/>
      <c r="AKN161" s="216"/>
      <c r="AKO161" s="216"/>
      <c r="AKP161" s="216"/>
      <c r="AKQ161" s="216"/>
      <c r="AKR161" s="216"/>
      <c r="AKS161" s="216"/>
      <c r="AKT161" s="216"/>
      <c r="AKU161" s="216"/>
      <c r="AKV161" s="216"/>
      <c r="AKW161" s="216"/>
      <c r="AKX161" s="216"/>
      <c r="AKY161" s="216"/>
      <c r="AKZ161" s="216"/>
      <c r="ALA161" s="216"/>
      <c r="ALB161" s="216"/>
      <c r="ALC161" s="216"/>
      <c r="ALD161" s="216"/>
      <c r="ALE161" s="216"/>
      <c r="ALF161" s="216"/>
      <c r="ALG161" s="216"/>
      <c r="ALH161" s="216"/>
      <c r="ALI161" s="216"/>
      <c r="ALJ161" s="216"/>
      <c r="ALK161" s="216"/>
      <c r="ALL161" s="216"/>
      <c r="ALM161" s="216"/>
      <c r="ALN161" s="216"/>
      <c r="ALO161" s="216"/>
      <c r="ALP161" s="216"/>
      <c r="ALQ161" s="216"/>
      <c r="ALR161" s="216"/>
      <c r="ALS161" s="216"/>
      <c r="ALT161" s="216"/>
      <c r="ALU161" s="216"/>
      <c r="ALV161" s="216"/>
      <c r="ALW161" s="216"/>
      <c r="ALX161" s="216"/>
      <c r="ALY161" s="216"/>
      <c r="ALZ161" s="216"/>
      <c r="AMA161" s="216"/>
      <c r="AMB161" s="216"/>
      <c r="AMC161" s="216"/>
      <c r="AMD161" s="216"/>
      <c r="AME161" s="216"/>
      <c r="AMF161" s="216"/>
      <c r="AMG161" s="216"/>
      <c r="AMH161" s="216"/>
      <c r="AMI161" s="216"/>
      <c r="AMJ161" s="216"/>
      <c r="AMK161" s="216"/>
      <c r="AML161" s="216"/>
      <c r="AMM161" s="216"/>
      <c r="AMN161" s="216"/>
      <c r="AMO161" s="216"/>
      <c r="AMP161" s="216"/>
      <c r="AMQ161" s="216"/>
      <c r="AMR161" s="216"/>
      <c r="AMS161" s="216"/>
      <c r="AMT161" s="216"/>
      <c r="AMU161" s="216"/>
      <c r="AMV161" s="216"/>
      <c r="AMW161" s="216"/>
      <c r="AMX161" s="216"/>
      <c r="AMY161" s="216"/>
      <c r="AMZ161" s="216"/>
      <c r="ANA161" s="216"/>
      <c r="ANB161" s="216"/>
      <c r="ANC161" s="216"/>
      <c r="AND161" s="216"/>
      <c r="ANE161" s="216"/>
      <c r="ANF161" s="216"/>
      <c r="ANG161" s="216"/>
      <c r="ANH161" s="216"/>
      <c r="ANI161" s="216"/>
      <c r="ANJ161" s="216"/>
      <c r="ANK161" s="216"/>
      <c r="ANL161" s="216"/>
      <c r="ANM161" s="216"/>
      <c r="ANN161" s="216"/>
      <c r="ANO161" s="216"/>
      <c r="ANP161" s="216"/>
      <c r="ANQ161" s="216"/>
      <c r="ANR161" s="216"/>
      <c r="ANS161" s="216"/>
      <c r="ANT161" s="216"/>
      <c r="ANU161" s="216"/>
      <c r="ANV161" s="216"/>
      <c r="ANW161" s="216"/>
      <c r="ANX161" s="216"/>
      <c r="ANY161" s="216"/>
      <c r="ANZ161" s="216"/>
      <c r="AOA161" s="216"/>
      <c r="AOB161" s="216"/>
      <c r="AOC161" s="216"/>
      <c r="AOD161" s="216"/>
      <c r="AOE161" s="216"/>
      <c r="AOF161" s="216"/>
      <c r="AOG161" s="216"/>
      <c r="AOH161" s="216"/>
      <c r="AOI161" s="216"/>
      <c r="AOJ161" s="216"/>
      <c r="AOK161" s="216"/>
      <c r="AOL161" s="216"/>
      <c r="AOM161" s="216"/>
      <c r="AON161" s="216"/>
      <c r="AOO161" s="216"/>
      <c r="AOP161" s="216"/>
      <c r="AOQ161" s="216"/>
      <c r="AOR161" s="216"/>
      <c r="AOS161" s="216"/>
      <c r="AOT161" s="216"/>
      <c r="AOU161" s="216"/>
      <c r="AOV161" s="216"/>
      <c r="AOW161" s="216"/>
      <c r="AOX161" s="216"/>
      <c r="AOY161" s="216"/>
      <c r="AOZ161" s="216"/>
      <c r="APA161" s="216"/>
      <c r="APB161" s="216"/>
      <c r="APC161" s="216"/>
      <c r="APD161" s="216"/>
      <c r="APE161" s="216"/>
      <c r="APF161" s="216"/>
      <c r="APG161" s="216"/>
      <c r="APH161" s="216"/>
      <c r="API161" s="216"/>
      <c r="APJ161" s="216"/>
      <c r="APK161" s="216"/>
      <c r="APL161" s="216"/>
      <c r="APM161" s="216"/>
      <c r="APN161" s="216"/>
      <c r="APO161" s="216"/>
      <c r="APP161" s="216"/>
      <c r="APQ161" s="216"/>
      <c r="APR161" s="216"/>
      <c r="APS161" s="216"/>
      <c r="APT161" s="216"/>
      <c r="APU161" s="216"/>
      <c r="APV161" s="216"/>
      <c r="APW161" s="216"/>
      <c r="APX161" s="216"/>
      <c r="APY161" s="216"/>
      <c r="APZ161" s="216"/>
      <c r="AQA161" s="216"/>
      <c r="AQB161" s="216"/>
      <c r="AQC161" s="216"/>
      <c r="AQD161" s="216"/>
      <c r="AQE161" s="216"/>
      <c r="AQF161" s="216"/>
      <c r="AQG161" s="216"/>
      <c r="AQH161" s="216"/>
      <c r="AQI161" s="216"/>
      <c r="AQJ161" s="216"/>
      <c r="AQK161" s="216"/>
      <c r="AQL161" s="216"/>
      <c r="AQM161" s="216"/>
      <c r="AQN161" s="216"/>
      <c r="AQO161" s="216"/>
      <c r="AQP161" s="216"/>
      <c r="AQQ161" s="216"/>
      <c r="AQR161" s="216"/>
      <c r="AQS161" s="216"/>
      <c r="AQT161" s="216"/>
      <c r="AQU161" s="216"/>
      <c r="AQV161" s="216"/>
      <c r="AQW161" s="216"/>
      <c r="AQX161" s="216"/>
      <c r="AQY161" s="216"/>
      <c r="AQZ161" s="216"/>
      <c r="ARA161" s="216"/>
      <c r="ARB161" s="216"/>
      <c r="ARC161" s="216"/>
      <c r="ARD161" s="216"/>
      <c r="ARE161" s="216"/>
      <c r="ARF161" s="216"/>
      <c r="ARG161" s="216"/>
      <c r="ARH161" s="216"/>
      <c r="ARI161" s="216"/>
      <c r="ARJ161" s="216"/>
      <c r="ARK161" s="216"/>
      <c r="ARL161" s="216"/>
      <c r="ARM161" s="216"/>
      <c r="ARN161" s="216"/>
      <c r="ARO161" s="216"/>
      <c r="ARP161" s="216"/>
      <c r="ARQ161" s="216"/>
      <c r="ARR161" s="216"/>
      <c r="ARS161" s="216"/>
      <c r="ART161" s="216"/>
      <c r="ARU161" s="216"/>
      <c r="ARV161" s="216"/>
      <c r="ARW161" s="216"/>
      <c r="ARX161" s="216"/>
      <c r="ARY161" s="216"/>
      <c r="ARZ161" s="216"/>
      <c r="ASA161" s="216"/>
      <c r="ASB161" s="216"/>
      <c r="ASC161" s="216"/>
      <c r="ASD161" s="216"/>
      <c r="ASE161" s="216"/>
      <c r="ASF161" s="216"/>
      <c r="ASG161" s="216"/>
      <c r="ASH161" s="216"/>
      <c r="ASI161" s="216"/>
      <c r="ASJ161" s="216"/>
      <c r="ASK161" s="216"/>
      <c r="ASL161" s="216"/>
      <c r="ASM161" s="216"/>
      <c r="ASN161" s="216"/>
      <c r="ASO161" s="216"/>
      <c r="ASP161" s="216"/>
      <c r="ASQ161" s="216"/>
      <c r="ASR161" s="216"/>
      <c r="ASS161" s="216"/>
      <c r="AST161" s="216"/>
      <c r="ASU161" s="216"/>
      <c r="ASV161" s="216"/>
      <c r="ASW161" s="216"/>
      <c r="ASX161" s="216"/>
      <c r="ASY161" s="216"/>
      <c r="ASZ161" s="216"/>
      <c r="ATA161" s="216"/>
      <c r="ATB161" s="216"/>
      <c r="ATC161" s="216"/>
      <c r="ATD161" s="216"/>
      <c r="ATE161" s="216"/>
      <c r="ATF161" s="216"/>
      <c r="ATG161" s="216"/>
      <c r="ATH161" s="216"/>
      <c r="ATI161" s="216"/>
      <c r="ATJ161" s="216"/>
      <c r="ATK161" s="216"/>
      <c r="ATL161" s="216"/>
      <c r="ATM161" s="216"/>
      <c r="ATN161" s="216"/>
      <c r="ATO161" s="216"/>
      <c r="ATP161" s="216"/>
      <c r="ATQ161" s="216"/>
      <c r="ATR161" s="216"/>
      <c r="ATS161" s="216"/>
      <c r="ATT161" s="216"/>
      <c r="ATU161" s="216"/>
      <c r="ATV161" s="216"/>
      <c r="ATW161" s="216"/>
      <c r="ATX161" s="216"/>
      <c r="ATY161" s="216"/>
      <c r="ATZ161" s="216"/>
      <c r="AUA161" s="216"/>
      <c r="AUB161" s="216"/>
      <c r="AUC161" s="216"/>
      <c r="AUD161" s="216"/>
      <c r="AUE161" s="216"/>
      <c r="AUF161" s="216"/>
      <c r="AUG161" s="216"/>
      <c r="AUH161" s="216"/>
      <c r="AUI161" s="216"/>
      <c r="AUJ161" s="216"/>
      <c r="AUK161" s="216"/>
      <c r="AUL161" s="216"/>
      <c r="AUM161" s="216"/>
      <c r="AUN161" s="216"/>
      <c r="AUO161" s="216"/>
      <c r="AUP161" s="216"/>
      <c r="AUQ161" s="216"/>
      <c r="AUR161" s="216"/>
      <c r="AUS161" s="216"/>
      <c r="AUT161" s="216"/>
      <c r="AUU161" s="216"/>
      <c r="AUV161" s="216"/>
      <c r="AUW161" s="216"/>
      <c r="AUX161" s="216"/>
      <c r="AUY161" s="216"/>
      <c r="AUZ161" s="216"/>
      <c r="AVA161" s="216"/>
      <c r="AVB161" s="216"/>
      <c r="AVC161" s="216"/>
      <c r="AVD161" s="216"/>
      <c r="AVE161" s="216"/>
      <c r="AVF161" s="216"/>
      <c r="AVG161" s="216"/>
      <c r="AVH161" s="216"/>
      <c r="AVI161" s="216"/>
      <c r="AVJ161" s="216"/>
      <c r="AVK161" s="216"/>
      <c r="AVL161" s="216"/>
      <c r="AVM161" s="216"/>
      <c r="AVN161" s="216"/>
      <c r="AVO161" s="216"/>
      <c r="AVP161" s="216"/>
      <c r="AVQ161" s="216"/>
      <c r="AVR161" s="216"/>
      <c r="AVS161" s="216"/>
      <c r="AVT161" s="216"/>
      <c r="AVU161" s="216"/>
      <c r="AVV161" s="216"/>
      <c r="AVW161" s="216"/>
      <c r="AVX161" s="216"/>
      <c r="AVY161" s="216"/>
      <c r="AVZ161" s="216"/>
      <c r="AWA161" s="216"/>
      <c r="AWB161" s="216"/>
      <c r="AWC161" s="216"/>
      <c r="AWD161" s="216"/>
      <c r="AWE161" s="216"/>
      <c r="AWF161" s="216"/>
      <c r="AWG161" s="216"/>
      <c r="AWH161" s="216"/>
      <c r="AWI161" s="216"/>
      <c r="AWJ161" s="216"/>
      <c r="AWK161" s="216"/>
      <c r="AWL161" s="216"/>
      <c r="AWM161" s="216"/>
      <c r="AWN161" s="216"/>
      <c r="AWO161" s="216"/>
      <c r="AWP161" s="216"/>
      <c r="AWQ161" s="216"/>
      <c r="AWR161" s="216"/>
      <c r="AWS161" s="216"/>
      <c r="AWT161" s="216"/>
      <c r="AWU161" s="216"/>
      <c r="AWV161" s="216"/>
      <c r="AWW161" s="216"/>
      <c r="AWX161" s="216"/>
      <c r="AWY161" s="216"/>
      <c r="AWZ161" s="216"/>
      <c r="AXA161" s="216"/>
      <c r="AXB161" s="216"/>
      <c r="AXC161" s="216"/>
      <c r="AXD161" s="216"/>
      <c r="AXE161" s="216"/>
      <c r="AXF161" s="216"/>
      <c r="AXG161" s="216"/>
      <c r="AXH161" s="216"/>
      <c r="AXI161" s="216"/>
      <c r="AXJ161" s="216"/>
      <c r="AXK161" s="216"/>
      <c r="AXL161" s="216"/>
      <c r="AXM161" s="216"/>
      <c r="AXN161" s="216"/>
      <c r="AXO161" s="216"/>
      <c r="AXP161" s="216"/>
      <c r="AXQ161" s="216"/>
      <c r="AXR161" s="216"/>
      <c r="AXS161" s="216"/>
      <c r="AXT161" s="216"/>
      <c r="AXU161" s="216"/>
      <c r="AXV161" s="216"/>
      <c r="AXW161" s="216"/>
      <c r="AXX161" s="216"/>
      <c r="AXY161" s="216"/>
      <c r="AXZ161" s="216"/>
      <c r="AYA161" s="216"/>
      <c r="AYB161" s="216"/>
      <c r="AYC161" s="216"/>
      <c r="AYD161" s="216"/>
      <c r="AYE161" s="216"/>
      <c r="AYF161" s="216"/>
      <c r="AYG161" s="216"/>
      <c r="AYH161" s="216"/>
      <c r="AYI161" s="216"/>
      <c r="AYJ161" s="216"/>
      <c r="AYK161" s="216"/>
      <c r="AYL161" s="216"/>
      <c r="AYM161" s="216"/>
      <c r="AYN161" s="216"/>
      <c r="AYO161" s="216"/>
      <c r="AYP161" s="216"/>
      <c r="AYQ161" s="216"/>
      <c r="AYR161" s="216"/>
      <c r="AYS161" s="216"/>
      <c r="AYT161" s="216"/>
      <c r="AYU161" s="216"/>
      <c r="AYV161" s="216"/>
      <c r="AYW161" s="216"/>
      <c r="AYX161" s="216"/>
      <c r="AYY161" s="216"/>
      <c r="AYZ161" s="216"/>
      <c r="AZA161" s="216"/>
      <c r="AZB161" s="216"/>
      <c r="AZC161" s="216"/>
      <c r="AZD161" s="216"/>
      <c r="AZE161" s="216"/>
      <c r="AZF161" s="216"/>
      <c r="AZG161" s="216"/>
      <c r="AZH161" s="216"/>
      <c r="AZI161" s="216"/>
      <c r="AZJ161" s="216"/>
      <c r="AZK161" s="216"/>
      <c r="AZL161" s="216"/>
      <c r="AZM161" s="216"/>
      <c r="AZN161" s="216"/>
      <c r="AZO161" s="216"/>
      <c r="AZP161" s="216"/>
      <c r="AZQ161" s="216"/>
      <c r="AZR161" s="216"/>
      <c r="AZS161" s="216"/>
      <c r="AZT161" s="216"/>
      <c r="AZU161" s="216"/>
      <c r="AZV161" s="216"/>
      <c r="AZW161" s="216"/>
      <c r="AZX161" s="216"/>
      <c r="AZY161" s="216"/>
      <c r="AZZ161" s="216"/>
      <c r="BAA161" s="216"/>
      <c r="BAB161" s="216"/>
      <c r="BAC161" s="216"/>
      <c r="BAD161" s="216"/>
      <c r="BAE161" s="216"/>
      <c r="BAF161" s="216"/>
      <c r="BAG161" s="216"/>
      <c r="BAH161" s="216"/>
      <c r="BAI161" s="216"/>
      <c r="BAJ161" s="216"/>
      <c r="BAK161" s="216"/>
      <c r="BAL161" s="216"/>
      <c r="BAM161" s="216"/>
      <c r="BAN161" s="216"/>
      <c r="BAO161" s="216"/>
      <c r="BAP161" s="216"/>
      <c r="BAQ161" s="216"/>
      <c r="BAR161" s="216"/>
      <c r="BAS161" s="216"/>
      <c r="BAT161" s="216"/>
      <c r="BAU161" s="216"/>
      <c r="BAV161" s="216"/>
      <c r="BAW161" s="216"/>
      <c r="BAX161" s="216"/>
      <c r="BAY161" s="216"/>
      <c r="BAZ161" s="216"/>
      <c r="BBA161" s="216"/>
      <c r="BBB161" s="216"/>
      <c r="BBC161" s="216"/>
      <c r="BBD161" s="216"/>
      <c r="BBE161" s="216"/>
      <c r="BBF161" s="216"/>
      <c r="BBG161" s="216"/>
      <c r="BBH161" s="216"/>
      <c r="BBI161" s="216"/>
      <c r="BBJ161" s="216"/>
      <c r="BBK161" s="216"/>
      <c r="BBL161" s="216"/>
      <c r="BBM161" s="216"/>
      <c r="BBN161" s="216"/>
      <c r="BBO161" s="216"/>
      <c r="BBP161" s="216"/>
      <c r="BBQ161" s="216"/>
      <c r="BBR161" s="216"/>
      <c r="BBS161" s="216"/>
      <c r="BBT161" s="216"/>
      <c r="BBU161" s="216"/>
      <c r="BBV161" s="216"/>
      <c r="BBW161" s="216"/>
      <c r="BBX161" s="216"/>
      <c r="BBY161" s="216"/>
      <c r="BBZ161" s="216"/>
      <c r="BCA161" s="216"/>
      <c r="BCB161" s="216"/>
      <c r="BCC161" s="216"/>
      <c r="BCD161" s="216"/>
      <c r="BCE161" s="216"/>
      <c r="BCF161" s="216"/>
      <c r="BCG161" s="216"/>
      <c r="BCH161" s="216"/>
      <c r="BCI161" s="216"/>
      <c r="BCJ161" s="216"/>
      <c r="BCK161" s="216"/>
      <c r="BCL161" s="216"/>
      <c r="BCM161" s="216"/>
      <c r="BCN161" s="216"/>
      <c r="BCO161" s="216"/>
      <c r="BCP161" s="216"/>
      <c r="BCQ161" s="216"/>
      <c r="BCR161" s="216"/>
      <c r="BCS161" s="216"/>
      <c r="BCT161" s="216"/>
      <c r="BCU161" s="216"/>
      <c r="BCV161" s="216"/>
      <c r="BCW161" s="216"/>
      <c r="BCX161" s="216"/>
      <c r="BCY161" s="216"/>
      <c r="BCZ161" s="216"/>
      <c r="BDA161" s="216"/>
      <c r="BDB161" s="216"/>
      <c r="BDC161" s="216"/>
      <c r="BDD161" s="216"/>
      <c r="BDE161" s="216"/>
      <c r="BDF161" s="216"/>
      <c r="BDG161" s="216"/>
      <c r="BDH161" s="216"/>
      <c r="BDI161" s="216"/>
      <c r="BDJ161" s="216"/>
      <c r="BDK161" s="216"/>
      <c r="BDL161" s="216"/>
      <c r="BDM161" s="216"/>
      <c r="BDN161" s="216"/>
      <c r="BDO161" s="216"/>
      <c r="BDP161" s="216"/>
      <c r="BDQ161" s="216"/>
      <c r="BDR161" s="216"/>
      <c r="BDS161" s="216"/>
      <c r="BDT161" s="216"/>
      <c r="BDU161" s="216"/>
      <c r="BDV161" s="216"/>
      <c r="BDW161" s="216"/>
      <c r="BDX161" s="216"/>
      <c r="BDY161" s="216"/>
      <c r="BDZ161" s="216"/>
      <c r="BEA161" s="216"/>
      <c r="BEB161" s="216"/>
      <c r="BEC161" s="216"/>
      <c r="BED161" s="216"/>
      <c r="BEE161" s="216"/>
      <c r="BEF161" s="216"/>
      <c r="BEG161" s="216"/>
      <c r="BEH161" s="216"/>
      <c r="BEI161" s="216"/>
      <c r="BEJ161" s="216"/>
      <c r="BEK161" s="216"/>
      <c r="BEL161" s="216"/>
      <c r="BEM161" s="216"/>
      <c r="BEN161" s="216"/>
      <c r="BEO161" s="216"/>
      <c r="BEP161" s="216"/>
      <c r="BEQ161" s="216"/>
      <c r="BER161" s="216"/>
      <c r="BES161" s="216"/>
      <c r="BET161" s="216"/>
      <c r="BEU161" s="216"/>
      <c r="BEV161" s="216"/>
      <c r="BEW161" s="216"/>
      <c r="BEX161" s="216"/>
      <c r="BEY161" s="216"/>
      <c r="BEZ161" s="216"/>
      <c r="BFA161" s="216"/>
      <c r="BFB161" s="216"/>
      <c r="BFC161" s="216"/>
      <c r="BFD161" s="216"/>
      <c r="BFE161" s="216"/>
      <c r="BFF161" s="216"/>
      <c r="BFG161" s="216"/>
      <c r="BFH161" s="216"/>
      <c r="BFI161" s="216"/>
      <c r="BFJ161" s="216"/>
      <c r="BFK161" s="216"/>
      <c r="BFL161" s="216"/>
      <c r="BFM161" s="216"/>
      <c r="BFN161" s="216"/>
      <c r="BFO161" s="216"/>
      <c r="BFP161" s="216"/>
      <c r="BFQ161" s="216"/>
      <c r="BFR161" s="216"/>
      <c r="BFS161" s="216"/>
      <c r="BFT161" s="216"/>
      <c r="BFU161" s="216"/>
      <c r="BFV161" s="216"/>
      <c r="BFW161" s="216"/>
      <c r="BFX161" s="216"/>
      <c r="BFY161" s="216"/>
      <c r="BFZ161" s="216"/>
      <c r="BGA161" s="216"/>
      <c r="BGB161" s="216"/>
      <c r="BGC161" s="216"/>
      <c r="BGD161" s="216"/>
      <c r="BGE161" s="216"/>
      <c r="BGF161" s="216"/>
      <c r="BGG161" s="216"/>
      <c r="BGH161" s="216"/>
      <c r="BGI161" s="216"/>
      <c r="BGJ161" s="216"/>
      <c r="BGK161" s="216"/>
      <c r="BGL161" s="216"/>
      <c r="BGM161" s="216"/>
      <c r="BGN161" s="216"/>
      <c r="BGO161" s="216"/>
      <c r="BGP161" s="216"/>
      <c r="BGQ161" s="216"/>
      <c r="BGR161" s="216"/>
      <c r="BGS161" s="216"/>
      <c r="BGT161" s="216"/>
      <c r="BGU161" s="216"/>
      <c r="BGV161" s="216"/>
      <c r="BGW161" s="216"/>
      <c r="BGX161" s="216"/>
      <c r="BGY161" s="216"/>
      <c r="BGZ161" s="216"/>
      <c r="BHA161" s="216"/>
      <c r="BHB161" s="216"/>
      <c r="BHC161" s="216"/>
      <c r="BHD161" s="216"/>
      <c r="BHE161" s="216"/>
      <c r="BHF161" s="216"/>
      <c r="BHG161" s="216"/>
      <c r="BHH161" s="216"/>
      <c r="BHI161" s="216"/>
      <c r="BHJ161" s="216"/>
      <c r="BHK161" s="216"/>
      <c r="BHL161" s="216"/>
      <c r="BHM161" s="216"/>
      <c r="BHN161" s="216"/>
      <c r="BHO161" s="216"/>
      <c r="BHP161" s="216"/>
      <c r="BHQ161" s="216"/>
      <c r="BHR161" s="216"/>
      <c r="BHS161" s="216"/>
      <c r="BHT161" s="216"/>
      <c r="BHU161" s="216"/>
      <c r="BHV161" s="216"/>
      <c r="BHW161" s="216"/>
      <c r="BHX161" s="216"/>
      <c r="BHY161" s="216"/>
      <c r="BHZ161" s="216"/>
      <c r="BIA161" s="216"/>
      <c r="BIB161" s="216"/>
      <c r="BIC161" s="216"/>
      <c r="BID161" s="216"/>
      <c r="BIE161" s="216"/>
      <c r="BIF161" s="216"/>
      <c r="BIG161" s="216"/>
      <c r="BIH161" s="216"/>
      <c r="BII161" s="216"/>
      <c r="BIJ161" s="216"/>
      <c r="BIK161" s="216"/>
      <c r="BIL161" s="216"/>
      <c r="BIM161" s="216"/>
      <c r="BIN161" s="216"/>
      <c r="BIO161" s="216"/>
      <c r="BIP161" s="216"/>
      <c r="BIQ161" s="216"/>
      <c r="BIR161" s="216"/>
      <c r="BIS161" s="216"/>
      <c r="BIT161" s="216"/>
      <c r="BIU161" s="216"/>
      <c r="BIV161" s="216"/>
      <c r="BIW161" s="216"/>
      <c r="BIX161" s="216"/>
      <c r="BIY161" s="216"/>
      <c r="BIZ161" s="216"/>
      <c r="BJA161" s="216"/>
      <c r="BJB161" s="216"/>
      <c r="BJC161" s="216"/>
      <c r="BJD161" s="216"/>
      <c r="BJE161" s="216"/>
      <c r="BJF161" s="216"/>
      <c r="BJG161" s="216"/>
      <c r="BJH161" s="216"/>
      <c r="BJI161" s="216"/>
      <c r="BJJ161" s="216"/>
      <c r="BJK161" s="216"/>
      <c r="BJL161" s="216"/>
      <c r="BJM161" s="216"/>
      <c r="BJN161" s="216"/>
      <c r="BJO161" s="216"/>
      <c r="BJP161" s="216"/>
      <c r="BJQ161" s="216"/>
      <c r="BJR161" s="216"/>
      <c r="BJS161" s="216"/>
      <c r="BJT161" s="216"/>
      <c r="BJU161" s="216"/>
      <c r="BJV161" s="216"/>
      <c r="BJW161" s="216"/>
      <c r="BJX161" s="216"/>
      <c r="BJY161" s="216"/>
      <c r="BJZ161" s="216"/>
      <c r="BKA161" s="216"/>
      <c r="BKB161" s="216"/>
      <c r="BKC161" s="216"/>
      <c r="BKD161" s="216"/>
      <c r="BKE161" s="216"/>
      <c r="BKF161" s="216"/>
      <c r="BKG161" s="216"/>
      <c r="BKH161" s="216"/>
      <c r="BKI161" s="216"/>
      <c r="BKJ161" s="216"/>
      <c r="BKK161" s="216"/>
      <c r="BKL161" s="216"/>
      <c r="BKM161" s="216"/>
      <c r="BKN161" s="216"/>
      <c r="BKO161" s="216"/>
      <c r="BKP161" s="216"/>
      <c r="BKQ161" s="216"/>
      <c r="BKR161" s="216"/>
      <c r="BKS161" s="216"/>
      <c r="BKT161" s="216"/>
      <c r="BKU161" s="216"/>
      <c r="BKV161" s="216"/>
      <c r="BKW161" s="216"/>
      <c r="BKX161" s="216"/>
      <c r="BKY161" s="216"/>
      <c r="BKZ161" s="216"/>
      <c r="BLA161" s="216"/>
      <c r="BLB161" s="216"/>
      <c r="BLC161" s="216"/>
      <c r="BLD161" s="216"/>
      <c r="BLE161" s="216"/>
      <c r="BLF161" s="216"/>
      <c r="BLG161" s="216"/>
      <c r="BLH161" s="216"/>
      <c r="BLI161" s="216"/>
      <c r="BLJ161" s="216"/>
      <c r="BLK161" s="216"/>
      <c r="BLL161" s="216"/>
      <c r="BLM161" s="216"/>
      <c r="BLN161" s="216"/>
      <c r="BLO161" s="216"/>
      <c r="BLP161" s="216"/>
      <c r="BLQ161" s="216"/>
      <c r="BLR161" s="216"/>
      <c r="BLS161" s="216"/>
      <c r="BLT161" s="216"/>
      <c r="BLU161" s="216"/>
      <c r="BLV161" s="216"/>
      <c r="BLW161" s="216"/>
      <c r="BLX161" s="216"/>
      <c r="BLY161" s="216"/>
      <c r="BLZ161" s="216"/>
      <c r="BMA161" s="216"/>
      <c r="BMB161" s="216"/>
      <c r="BMC161" s="216"/>
      <c r="BMD161" s="216"/>
      <c r="BME161" s="216"/>
      <c r="BMF161" s="216"/>
      <c r="BMG161" s="216"/>
      <c r="BMH161" s="216"/>
      <c r="BMI161" s="216"/>
      <c r="BMJ161" s="216"/>
      <c r="BMK161" s="216"/>
      <c r="BML161" s="216"/>
      <c r="BMM161" s="216"/>
      <c r="BMN161" s="216"/>
      <c r="BMO161" s="216"/>
      <c r="BMP161" s="216"/>
      <c r="BMQ161" s="216"/>
      <c r="BMR161" s="216"/>
      <c r="BMS161" s="216"/>
      <c r="BMT161" s="216"/>
      <c r="BMU161" s="216"/>
      <c r="BMV161" s="216"/>
      <c r="BMW161" s="216"/>
      <c r="BMX161" s="216"/>
      <c r="BMY161" s="216"/>
      <c r="BMZ161" s="216"/>
      <c r="BNA161" s="216"/>
      <c r="BNB161" s="216"/>
      <c r="BNC161" s="216"/>
      <c r="BND161" s="216"/>
      <c r="BNE161" s="216"/>
      <c r="BNF161" s="216"/>
      <c r="BNG161" s="216"/>
      <c r="BNH161" s="216"/>
      <c r="BNI161" s="216"/>
      <c r="BNJ161" s="216"/>
      <c r="BNK161" s="216"/>
      <c r="BNL161" s="216"/>
      <c r="BNM161" s="216"/>
      <c r="BNN161" s="216"/>
      <c r="BNO161" s="216"/>
      <c r="BNP161" s="216"/>
      <c r="BNQ161" s="216"/>
      <c r="BNR161" s="216"/>
      <c r="BNS161" s="216"/>
      <c r="BNT161" s="216"/>
      <c r="BNU161" s="216"/>
      <c r="BNV161" s="216"/>
      <c r="BNW161" s="216"/>
      <c r="BNX161" s="216"/>
      <c r="BNY161" s="216"/>
      <c r="BNZ161" s="216"/>
      <c r="BOA161" s="216"/>
      <c r="BOB161" s="216"/>
      <c r="BOC161" s="216"/>
      <c r="BOD161" s="216"/>
      <c r="BOE161" s="216"/>
      <c r="BOF161" s="216"/>
      <c r="BOG161" s="216"/>
      <c r="BOH161" s="216"/>
      <c r="BOI161" s="216"/>
      <c r="BOJ161" s="216"/>
      <c r="BOK161" s="216"/>
      <c r="BOL161" s="216"/>
      <c r="BOM161" s="216"/>
      <c r="BON161" s="216"/>
      <c r="BOO161" s="216"/>
      <c r="BOP161" s="216"/>
      <c r="BOQ161" s="216"/>
      <c r="BOR161" s="216"/>
      <c r="BOS161" s="216"/>
      <c r="BOT161" s="216"/>
      <c r="BOU161" s="216"/>
      <c r="BOV161" s="216"/>
      <c r="BOW161" s="216"/>
      <c r="BOX161" s="216"/>
      <c r="BOY161" s="216"/>
      <c r="BOZ161" s="216"/>
      <c r="BPA161" s="216"/>
      <c r="BPB161" s="216"/>
      <c r="BPC161" s="216"/>
      <c r="BPD161" s="216"/>
      <c r="BPE161" s="216"/>
      <c r="BPF161" s="216"/>
      <c r="BPG161" s="216"/>
      <c r="BPH161" s="216"/>
      <c r="BPI161" s="216"/>
      <c r="BPJ161" s="216"/>
      <c r="BPK161" s="216"/>
      <c r="BPL161" s="216"/>
      <c r="BPM161" s="216"/>
      <c r="BPN161" s="216"/>
      <c r="BPO161" s="216"/>
      <c r="BPP161" s="216"/>
      <c r="BPQ161" s="216"/>
      <c r="BPR161" s="216"/>
      <c r="BPS161" s="216"/>
      <c r="BPT161" s="216"/>
      <c r="BPU161" s="216"/>
      <c r="BPV161" s="216"/>
      <c r="BPW161" s="216"/>
      <c r="BPX161" s="216"/>
      <c r="BPY161" s="216"/>
      <c r="BPZ161" s="216"/>
      <c r="BQA161" s="216"/>
      <c r="BQB161" s="216"/>
      <c r="BQC161" s="216"/>
      <c r="BQD161" s="216"/>
      <c r="BQE161" s="216"/>
      <c r="BQF161" s="216"/>
      <c r="BQG161" s="216"/>
      <c r="BQH161" s="216"/>
      <c r="BQI161" s="216"/>
      <c r="BQJ161" s="216"/>
      <c r="BQK161" s="216"/>
      <c r="BQL161" s="216"/>
      <c r="BQM161" s="216"/>
      <c r="BQN161" s="216"/>
      <c r="BQO161" s="216"/>
      <c r="BQP161" s="216"/>
      <c r="BQQ161" s="216"/>
      <c r="BQR161" s="216"/>
      <c r="BQS161" s="216"/>
      <c r="BQT161" s="216"/>
      <c r="BQU161" s="216"/>
      <c r="BQV161" s="216"/>
      <c r="BQW161" s="216"/>
      <c r="BQX161" s="216"/>
      <c r="BQY161" s="216"/>
      <c r="BQZ161" s="216"/>
      <c r="BRA161" s="216"/>
      <c r="BRB161" s="216"/>
      <c r="BRC161" s="216"/>
      <c r="BRD161" s="216"/>
      <c r="BRE161" s="216"/>
      <c r="BRF161" s="216"/>
      <c r="BRG161" s="216"/>
      <c r="BRH161" s="216"/>
      <c r="BRI161" s="216"/>
      <c r="BRJ161" s="216"/>
      <c r="BRK161" s="216"/>
      <c r="BRL161" s="216"/>
      <c r="BRM161" s="216"/>
      <c r="BRN161" s="216"/>
      <c r="BRO161" s="216"/>
      <c r="BRP161" s="216"/>
      <c r="BRQ161" s="216"/>
      <c r="BRR161" s="216"/>
      <c r="BRS161" s="216"/>
      <c r="BRT161" s="216"/>
      <c r="BRU161" s="216"/>
      <c r="BRV161" s="216"/>
      <c r="BRW161" s="216"/>
      <c r="BRX161" s="216"/>
      <c r="BRY161" s="216"/>
      <c r="BRZ161" s="216"/>
      <c r="BSA161" s="216"/>
      <c r="BSB161" s="216"/>
      <c r="BSC161" s="216"/>
      <c r="BSD161" s="216"/>
      <c r="BSE161" s="216"/>
      <c r="BSF161" s="216"/>
      <c r="BSG161" s="216"/>
      <c r="BSH161" s="216"/>
      <c r="BSI161" s="216"/>
      <c r="BSJ161" s="216"/>
      <c r="BSK161" s="216"/>
      <c r="BSL161" s="216"/>
      <c r="BSM161" s="216"/>
      <c r="BSN161" s="216"/>
      <c r="BSO161" s="216"/>
      <c r="BSP161" s="216"/>
      <c r="BSQ161" s="216"/>
      <c r="BSR161" s="216"/>
      <c r="BSS161" s="216"/>
      <c r="BST161" s="216"/>
      <c r="BSU161" s="216"/>
      <c r="BSV161" s="216"/>
      <c r="BSW161" s="216"/>
      <c r="BSX161" s="216"/>
      <c r="BSY161" s="216"/>
      <c r="BSZ161" s="216"/>
      <c r="BTA161" s="216"/>
      <c r="BTB161" s="216"/>
      <c r="BTC161" s="216"/>
      <c r="BTD161" s="216"/>
      <c r="BTE161" s="216"/>
      <c r="BTF161" s="216"/>
      <c r="BTG161" s="216"/>
      <c r="BTH161" s="216"/>
      <c r="BTI161" s="216"/>
      <c r="BTJ161" s="216"/>
      <c r="BTK161" s="216"/>
      <c r="BTL161" s="216"/>
      <c r="BTM161" s="216"/>
      <c r="BTN161" s="216"/>
      <c r="BTO161" s="216"/>
      <c r="BTP161" s="216"/>
      <c r="BTQ161" s="216"/>
      <c r="BTR161" s="216"/>
      <c r="BTS161" s="216"/>
      <c r="BTT161" s="216"/>
      <c r="BTU161" s="216"/>
      <c r="BTV161" s="216"/>
      <c r="BTW161" s="216"/>
      <c r="BTX161" s="216"/>
      <c r="BTY161" s="216"/>
      <c r="BTZ161" s="216"/>
      <c r="BUA161" s="216"/>
      <c r="BUB161" s="216"/>
      <c r="BUC161" s="216"/>
      <c r="BUD161" s="216"/>
      <c r="BUE161" s="216"/>
      <c r="BUF161" s="216"/>
      <c r="BUG161" s="216"/>
      <c r="BUH161" s="216"/>
      <c r="BUI161" s="216"/>
      <c r="BUJ161" s="216"/>
      <c r="BUK161" s="216"/>
      <c r="BUL161" s="216"/>
      <c r="BUM161" s="216"/>
      <c r="BUN161" s="216"/>
      <c r="BUO161" s="216"/>
      <c r="BUP161" s="216"/>
      <c r="BUQ161" s="216"/>
      <c r="BUR161" s="216"/>
      <c r="BUS161" s="216"/>
      <c r="BUT161" s="216"/>
      <c r="BUU161" s="216"/>
      <c r="BUV161" s="216"/>
      <c r="BUW161" s="216"/>
      <c r="BUX161" s="216"/>
      <c r="BUY161" s="216"/>
      <c r="BUZ161" s="216"/>
      <c r="BVA161" s="216"/>
      <c r="BVB161" s="216"/>
      <c r="BVC161" s="216"/>
      <c r="BVD161" s="216"/>
      <c r="BVE161" s="216"/>
      <c r="BVF161" s="216"/>
      <c r="BVG161" s="216"/>
      <c r="BVH161" s="216"/>
      <c r="BVI161" s="216"/>
      <c r="BVJ161" s="216"/>
      <c r="BVK161" s="216"/>
      <c r="BVL161" s="216"/>
      <c r="BVM161" s="216"/>
      <c r="BVN161" s="216"/>
      <c r="BVO161" s="216"/>
      <c r="BVP161" s="216"/>
      <c r="BVQ161" s="216"/>
      <c r="BVR161" s="216"/>
      <c r="BVS161" s="216"/>
      <c r="BVT161" s="216"/>
      <c r="BVU161" s="216"/>
      <c r="BVV161" s="216"/>
      <c r="BVW161" s="216"/>
      <c r="BVX161" s="216"/>
      <c r="BVY161" s="216"/>
      <c r="BVZ161" s="216"/>
      <c r="BWA161" s="216"/>
      <c r="BWB161" s="216"/>
      <c r="BWC161" s="216"/>
      <c r="BWD161" s="216"/>
      <c r="BWE161" s="216"/>
      <c r="BWF161" s="216"/>
      <c r="BWG161" s="216"/>
      <c r="BWH161" s="216"/>
      <c r="BWI161" s="216"/>
      <c r="BWJ161" s="216"/>
      <c r="BWK161" s="216"/>
      <c r="BWL161" s="216"/>
      <c r="BWM161" s="216"/>
      <c r="BWN161" s="216"/>
      <c r="BWO161" s="216"/>
      <c r="BWP161" s="216"/>
      <c r="BWQ161" s="216"/>
      <c r="BWR161" s="216"/>
      <c r="BWS161" s="216"/>
      <c r="BWT161" s="216"/>
      <c r="BWU161" s="216"/>
      <c r="BWV161" s="216"/>
      <c r="BWW161" s="216"/>
      <c r="BWX161" s="216"/>
      <c r="BWY161" s="216"/>
      <c r="BWZ161" s="216"/>
      <c r="BXA161" s="216"/>
      <c r="BXB161" s="216"/>
      <c r="BXC161" s="216"/>
      <c r="BXD161" s="216"/>
      <c r="BXE161" s="216"/>
      <c r="BXF161" s="216"/>
      <c r="BXG161" s="216"/>
      <c r="BXH161" s="216"/>
      <c r="BXI161" s="216"/>
      <c r="BXJ161" s="216"/>
      <c r="BXK161" s="216"/>
      <c r="BXL161" s="216"/>
      <c r="BXM161" s="216"/>
      <c r="BXN161" s="216"/>
      <c r="BXO161" s="216"/>
      <c r="BXP161" s="216"/>
      <c r="BXQ161" s="216"/>
      <c r="BXR161" s="216"/>
      <c r="BXS161" s="216"/>
      <c r="BXT161" s="216"/>
      <c r="BXU161" s="216"/>
      <c r="BXV161" s="216"/>
      <c r="BXW161" s="216"/>
      <c r="BXX161" s="216"/>
      <c r="BXY161" s="216"/>
      <c r="BXZ161" s="216"/>
      <c r="BYA161" s="216"/>
      <c r="BYB161" s="216"/>
      <c r="BYC161" s="216"/>
      <c r="BYD161" s="216"/>
      <c r="BYE161" s="216"/>
      <c r="BYF161" s="216"/>
      <c r="BYG161" s="216"/>
      <c r="BYH161" s="216"/>
      <c r="BYI161" s="216"/>
      <c r="BYJ161" s="216"/>
      <c r="BYK161" s="216"/>
      <c r="BYL161" s="216"/>
      <c r="BYM161" s="216"/>
      <c r="BYN161" s="216"/>
      <c r="BYO161" s="216"/>
      <c r="BYP161" s="216"/>
      <c r="BYQ161" s="216"/>
      <c r="BYR161" s="216"/>
      <c r="BYS161" s="216"/>
      <c r="BYT161" s="216"/>
      <c r="BYU161" s="216"/>
      <c r="BYV161" s="216"/>
      <c r="BYW161" s="216"/>
      <c r="BYX161" s="216"/>
      <c r="BYY161" s="216"/>
      <c r="BYZ161" s="216"/>
      <c r="BZA161" s="216"/>
      <c r="BZB161" s="216"/>
      <c r="BZC161" s="216"/>
      <c r="BZD161" s="216"/>
      <c r="BZE161" s="216"/>
      <c r="BZF161" s="216"/>
      <c r="BZG161" s="216"/>
      <c r="BZH161" s="216"/>
      <c r="BZI161" s="216"/>
      <c r="BZJ161" s="216"/>
      <c r="BZK161" s="216"/>
      <c r="BZL161" s="216"/>
      <c r="BZM161" s="216"/>
      <c r="BZN161" s="216"/>
      <c r="BZO161" s="216"/>
      <c r="BZP161" s="216"/>
      <c r="BZQ161" s="216"/>
      <c r="BZR161" s="216"/>
      <c r="BZS161" s="216"/>
      <c r="BZT161" s="216"/>
      <c r="BZU161" s="216"/>
      <c r="BZV161" s="216"/>
      <c r="BZW161" s="216"/>
      <c r="BZX161" s="216"/>
      <c r="BZY161" s="216"/>
      <c r="BZZ161" s="216"/>
      <c r="CAA161" s="216"/>
      <c r="CAB161" s="216"/>
      <c r="CAC161" s="216"/>
      <c r="CAD161" s="216"/>
      <c r="CAE161" s="216"/>
      <c r="CAF161" s="216"/>
      <c r="CAG161" s="216"/>
      <c r="CAH161" s="216"/>
      <c r="CAI161" s="216"/>
      <c r="CAJ161" s="216"/>
      <c r="CAK161" s="216"/>
      <c r="CAL161" s="216"/>
      <c r="CAM161" s="216"/>
      <c r="CAN161" s="216"/>
      <c r="CAO161" s="216"/>
      <c r="CAP161" s="216"/>
      <c r="CAQ161" s="216"/>
      <c r="CAR161" s="216"/>
      <c r="CAS161" s="216"/>
      <c r="CAT161" s="216"/>
      <c r="CAU161" s="216"/>
      <c r="CAV161" s="216"/>
      <c r="CAW161" s="216"/>
      <c r="CAX161" s="216"/>
      <c r="CAY161" s="216"/>
      <c r="CAZ161" s="216"/>
      <c r="CBA161" s="216"/>
      <c r="CBB161" s="216"/>
      <c r="CBC161" s="216"/>
      <c r="CBD161" s="216"/>
      <c r="CBE161" s="216"/>
      <c r="CBF161" s="216"/>
      <c r="CBG161" s="216"/>
      <c r="CBH161" s="216"/>
      <c r="CBI161" s="216"/>
      <c r="CBJ161" s="216"/>
      <c r="CBK161" s="216"/>
      <c r="CBL161" s="216"/>
      <c r="CBM161" s="216"/>
      <c r="CBN161" s="216"/>
      <c r="CBO161" s="216"/>
      <c r="CBP161" s="216"/>
      <c r="CBQ161" s="216"/>
      <c r="CBR161" s="216"/>
      <c r="CBS161" s="216"/>
      <c r="CBT161" s="216"/>
      <c r="CBU161" s="216"/>
      <c r="CBV161" s="216"/>
      <c r="CBW161" s="216"/>
      <c r="CBX161" s="216"/>
      <c r="CBY161" s="216"/>
      <c r="CBZ161" s="216"/>
      <c r="CCA161" s="216"/>
      <c r="CCB161" s="216"/>
      <c r="CCC161" s="216"/>
      <c r="CCD161" s="216"/>
      <c r="CCE161" s="216"/>
      <c r="CCF161" s="216"/>
      <c r="CCG161" s="216"/>
      <c r="CCH161" s="216"/>
      <c r="CCI161" s="216"/>
      <c r="CCJ161" s="216"/>
      <c r="CCK161" s="216"/>
      <c r="CCL161" s="216"/>
      <c r="CCM161" s="216"/>
      <c r="CCN161" s="216"/>
      <c r="CCO161" s="216"/>
      <c r="CCP161" s="216"/>
      <c r="CCQ161" s="216"/>
      <c r="CCR161" s="216"/>
      <c r="CCS161" s="216"/>
      <c r="CCT161" s="216"/>
      <c r="CCU161" s="216"/>
      <c r="CCV161" s="216"/>
      <c r="CCW161" s="216"/>
      <c r="CCX161" s="216"/>
      <c r="CCY161" s="216"/>
      <c r="CCZ161" s="216"/>
      <c r="CDA161" s="216"/>
      <c r="CDB161" s="216"/>
      <c r="CDC161" s="216"/>
      <c r="CDD161" s="216"/>
      <c r="CDE161" s="216"/>
      <c r="CDF161" s="216"/>
      <c r="CDG161" s="216"/>
      <c r="CDH161" s="216"/>
      <c r="CDI161" s="216"/>
      <c r="CDJ161" s="216"/>
      <c r="CDK161" s="216"/>
      <c r="CDL161" s="216"/>
      <c r="CDM161" s="216"/>
      <c r="CDN161" s="216"/>
      <c r="CDO161" s="216"/>
      <c r="CDP161" s="216"/>
      <c r="CDQ161" s="216"/>
      <c r="CDR161" s="216"/>
      <c r="CDS161" s="216"/>
      <c r="CDT161" s="216"/>
      <c r="CDU161" s="216"/>
      <c r="CDV161" s="216"/>
      <c r="CDW161" s="216"/>
      <c r="CDX161" s="216"/>
      <c r="CDY161" s="216"/>
      <c r="CDZ161" s="216"/>
      <c r="CEA161" s="216"/>
      <c r="CEB161" s="216"/>
      <c r="CEC161" s="216"/>
      <c r="CED161" s="216"/>
      <c r="CEE161" s="216"/>
      <c r="CEF161" s="216"/>
      <c r="CEG161" s="216"/>
      <c r="CEH161" s="216"/>
      <c r="CEI161" s="216"/>
      <c r="CEJ161" s="216"/>
      <c r="CEK161" s="216"/>
      <c r="CEL161" s="216"/>
      <c r="CEM161" s="216"/>
      <c r="CEN161" s="216"/>
      <c r="CEO161" s="216"/>
      <c r="CEP161" s="216"/>
      <c r="CEQ161" s="216"/>
      <c r="CER161" s="216"/>
      <c r="CES161" s="216"/>
      <c r="CET161" s="216"/>
      <c r="CEU161" s="216"/>
      <c r="CEV161" s="216"/>
      <c r="CEW161" s="216"/>
      <c r="CEX161" s="216"/>
      <c r="CEY161" s="216"/>
      <c r="CEZ161" s="216"/>
      <c r="CFA161" s="216"/>
      <c r="CFB161" s="216"/>
      <c r="CFC161" s="216"/>
      <c r="CFD161" s="216"/>
      <c r="CFE161" s="216"/>
      <c r="CFF161" s="216"/>
      <c r="CFG161" s="216"/>
      <c r="CFH161" s="216"/>
      <c r="CFI161" s="216"/>
      <c r="CFJ161" s="216"/>
      <c r="CFK161" s="216"/>
      <c r="CFL161" s="216"/>
      <c r="CFM161" s="216"/>
      <c r="CFN161" s="216"/>
      <c r="CFO161" s="216"/>
      <c r="CFP161" s="216"/>
      <c r="CFQ161" s="216"/>
      <c r="CFR161" s="216"/>
      <c r="CFS161" s="216"/>
      <c r="CFT161" s="216"/>
      <c r="CFU161" s="216"/>
      <c r="CFV161" s="216"/>
      <c r="CFW161" s="216"/>
      <c r="CFX161" s="216"/>
      <c r="CFY161" s="216"/>
      <c r="CFZ161" s="216"/>
      <c r="CGA161" s="216"/>
      <c r="CGB161" s="216"/>
      <c r="CGC161" s="216"/>
      <c r="CGD161" s="216"/>
      <c r="CGE161" s="216"/>
      <c r="CGF161" s="216"/>
      <c r="CGG161" s="216"/>
      <c r="CGH161" s="216"/>
      <c r="CGI161" s="216"/>
      <c r="CGJ161" s="216"/>
      <c r="CGK161" s="216"/>
      <c r="CGL161" s="216"/>
      <c r="CGM161" s="216"/>
      <c r="CGN161" s="216"/>
      <c r="CGO161" s="216"/>
      <c r="CGP161" s="216"/>
      <c r="CGQ161" s="216"/>
      <c r="CGR161" s="216"/>
      <c r="CGS161" s="216"/>
      <c r="CGT161" s="216"/>
      <c r="CGU161" s="216"/>
      <c r="CGV161" s="216"/>
      <c r="CGW161" s="216"/>
      <c r="CGX161" s="216"/>
      <c r="CGY161" s="216"/>
      <c r="CGZ161" s="216"/>
      <c r="CHA161" s="216"/>
      <c r="CHB161" s="216"/>
      <c r="CHC161" s="216"/>
      <c r="CHD161" s="216"/>
      <c r="CHE161" s="216"/>
      <c r="CHF161" s="216"/>
      <c r="CHG161" s="216"/>
      <c r="CHH161" s="216"/>
      <c r="CHI161" s="216"/>
      <c r="CHJ161" s="216"/>
      <c r="CHK161" s="216"/>
      <c r="CHL161" s="216"/>
      <c r="CHM161" s="216"/>
      <c r="CHN161" s="216"/>
      <c r="CHO161" s="216"/>
      <c r="CHP161" s="216"/>
      <c r="CHQ161" s="216"/>
      <c r="CHR161" s="216"/>
      <c r="CHS161" s="216"/>
      <c r="CHT161" s="216"/>
      <c r="CHU161" s="216"/>
      <c r="CHV161" s="216"/>
      <c r="CHW161" s="216"/>
      <c r="CHX161" s="216"/>
      <c r="CHY161" s="216"/>
      <c r="CHZ161" s="216"/>
      <c r="CIA161" s="216"/>
      <c r="CIB161" s="216"/>
      <c r="CIC161" s="216"/>
      <c r="CID161" s="216"/>
      <c r="CIE161" s="216"/>
      <c r="CIF161" s="216"/>
      <c r="CIG161" s="216"/>
      <c r="CIH161" s="216"/>
      <c r="CII161" s="216"/>
      <c r="CIJ161" s="216"/>
      <c r="CIK161" s="216"/>
      <c r="CIL161" s="216"/>
      <c r="CIM161" s="216"/>
      <c r="CIN161" s="216"/>
      <c r="CIO161" s="216"/>
      <c r="CIP161" s="216"/>
      <c r="CIQ161" s="216"/>
      <c r="CIR161" s="216"/>
      <c r="CIS161" s="216"/>
      <c r="CIT161" s="216"/>
      <c r="CIU161" s="216"/>
      <c r="CIV161" s="216"/>
      <c r="CIW161" s="216"/>
      <c r="CIX161" s="216"/>
      <c r="CIY161" s="216"/>
      <c r="CIZ161" s="216"/>
      <c r="CJA161" s="216"/>
      <c r="CJB161" s="216"/>
      <c r="CJC161" s="216"/>
      <c r="CJD161" s="216"/>
      <c r="CJE161" s="216"/>
      <c r="CJF161" s="216"/>
      <c r="CJG161" s="216"/>
      <c r="CJH161" s="216"/>
      <c r="CJI161" s="216"/>
      <c r="CJJ161" s="216"/>
      <c r="CJK161" s="216"/>
      <c r="CJL161" s="216"/>
      <c r="CJM161" s="216"/>
      <c r="CJN161" s="216"/>
      <c r="CJO161" s="216"/>
      <c r="CJP161" s="216"/>
      <c r="CJQ161" s="216"/>
      <c r="CJR161" s="216"/>
      <c r="CJS161" s="216"/>
      <c r="CJT161" s="216"/>
      <c r="CJU161" s="216"/>
      <c r="CJV161" s="216"/>
      <c r="CJW161" s="216"/>
      <c r="CJX161" s="216"/>
      <c r="CJY161" s="216"/>
      <c r="CJZ161" s="216"/>
      <c r="CKA161" s="216"/>
      <c r="CKB161" s="216"/>
      <c r="CKC161" s="216"/>
      <c r="CKD161" s="216"/>
      <c r="CKE161" s="216"/>
      <c r="CKF161" s="216"/>
      <c r="CKG161" s="216"/>
      <c r="CKH161" s="216"/>
      <c r="CKI161" s="216"/>
      <c r="CKJ161" s="216"/>
      <c r="CKK161" s="216"/>
      <c r="CKL161" s="216"/>
      <c r="CKM161" s="216"/>
      <c r="CKN161" s="216"/>
      <c r="CKO161" s="216"/>
      <c r="CKP161" s="216"/>
      <c r="CKQ161" s="216"/>
      <c r="CKR161" s="216"/>
      <c r="CKS161" s="216"/>
      <c r="CKT161" s="216"/>
      <c r="CKU161" s="216"/>
      <c r="CKV161" s="216"/>
      <c r="CKW161" s="216"/>
      <c r="CKX161" s="216"/>
      <c r="CKY161" s="216"/>
      <c r="CKZ161" s="216"/>
      <c r="CLA161" s="216"/>
      <c r="CLB161" s="216"/>
      <c r="CLC161" s="216"/>
      <c r="CLD161" s="216"/>
      <c r="CLE161" s="216"/>
      <c r="CLF161" s="216"/>
      <c r="CLG161" s="216"/>
      <c r="CLH161" s="216"/>
      <c r="CLI161" s="216"/>
      <c r="CLJ161" s="216"/>
      <c r="CLK161" s="216"/>
      <c r="CLL161" s="216"/>
      <c r="CLM161" s="216"/>
      <c r="CLN161" s="216"/>
      <c r="CLO161" s="216"/>
      <c r="CLP161" s="216"/>
      <c r="CLQ161" s="216"/>
      <c r="CLR161" s="216"/>
      <c r="CLS161" s="216"/>
      <c r="CLT161" s="216"/>
      <c r="CLU161" s="216"/>
      <c r="CLV161" s="216"/>
      <c r="CLW161" s="216"/>
      <c r="CLX161" s="216"/>
      <c r="CLY161" s="216"/>
      <c r="CLZ161" s="216"/>
      <c r="CMA161" s="216"/>
      <c r="CMB161" s="216"/>
      <c r="CMC161" s="216"/>
      <c r="CMD161" s="216"/>
      <c r="CME161" s="216"/>
      <c r="CMF161" s="216"/>
      <c r="CMG161" s="216"/>
      <c r="CMH161" s="216"/>
      <c r="CMI161" s="216"/>
      <c r="CMJ161" s="216"/>
      <c r="CMK161" s="216"/>
      <c r="CML161" s="216"/>
      <c r="CMM161" s="216"/>
      <c r="CMN161" s="216"/>
      <c r="CMO161" s="216"/>
      <c r="CMP161" s="216"/>
      <c r="CMQ161" s="216"/>
      <c r="CMR161" s="216"/>
      <c r="CMS161" s="216"/>
      <c r="CMT161" s="216"/>
      <c r="CMU161" s="216"/>
      <c r="CMV161" s="216"/>
      <c r="CMW161" s="216"/>
      <c r="CMX161" s="216"/>
      <c r="CMY161" s="216"/>
      <c r="CMZ161" s="216"/>
      <c r="CNA161" s="216"/>
      <c r="CNB161" s="216"/>
      <c r="CNC161" s="216"/>
      <c r="CND161" s="216"/>
      <c r="CNE161" s="216"/>
      <c r="CNF161" s="216"/>
      <c r="CNG161" s="216"/>
      <c r="CNH161" s="216"/>
      <c r="CNI161" s="216"/>
      <c r="CNJ161" s="216"/>
      <c r="CNK161" s="216"/>
      <c r="CNL161" s="216"/>
      <c r="CNM161" s="216"/>
      <c r="CNN161" s="216"/>
      <c r="CNO161" s="216"/>
      <c r="CNP161" s="216"/>
      <c r="CNQ161" s="216"/>
      <c r="CNR161" s="216"/>
      <c r="CNS161" s="216"/>
      <c r="CNT161" s="216"/>
      <c r="CNU161" s="216"/>
      <c r="CNV161" s="216"/>
      <c r="CNW161" s="216"/>
      <c r="CNX161" s="216"/>
      <c r="CNY161" s="216"/>
      <c r="CNZ161" s="216"/>
      <c r="COA161" s="216"/>
      <c r="COB161" s="216"/>
      <c r="COC161" s="216"/>
      <c r="COD161" s="216"/>
      <c r="COE161" s="216"/>
      <c r="COF161" s="216"/>
      <c r="COG161" s="216"/>
      <c r="COH161" s="216"/>
      <c r="COI161" s="216"/>
      <c r="COJ161" s="216"/>
      <c r="COK161" s="216"/>
      <c r="COL161" s="216"/>
      <c r="COM161" s="216"/>
      <c r="CON161" s="216"/>
      <c r="COO161" s="216"/>
      <c r="COP161" s="216"/>
      <c r="COQ161" s="216"/>
      <c r="COR161" s="216"/>
      <c r="COS161" s="216"/>
      <c r="COT161" s="216"/>
      <c r="COU161" s="216"/>
      <c r="COV161" s="216"/>
      <c r="COW161" s="216"/>
      <c r="COX161" s="216"/>
      <c r="COY161" s="216"/>
      <c r="COZ161" s="216"/>
      <c r="CPA161" s="216"/>
      <c r="CPB161" s="216"/>
      <c r="CPC161" s="216"/>
      <c r="CPD161" s="216"/>
      <c r="CPE161" s="216"/>
      <c r="CPF161" s="216"/>
    </row>
    <row r="162" spans="1:2450" s="175" customFormat="1" ht="26.25" customHeight="1" x14ac:dyDescent="0.25">
      <c r="A162" s="706" t="s">
        <v>243</v>
      </c>
      <c r="B162" s="707"/>
      <c r="C162" s="707"/>
      <c r="D162" s="707"/>
      <c r="E162" s="707"/>
      <c r="F162" s="707"/>
      <c r="G162" s="708"/>
      <c r="H162" s="284"/>
      <c r="I162" s="373"/>
      <c r="J162" s="373"/>
      <c r="K162" s="373"/>
      <c r="L162" s="373"/>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c r="CW162" s="216"/>
      <c r="CX162" s="216"/>
      <c r="CY162" s="216"/>
      <c r="CZ162" s="216"/>
      <c r="DA162" s="216"/>
      <c r="DB162" s="216"/>
      <c r="DC162" s="216"/>
      <c r="DD162" s="216"/>
      <c r="DE162" s="216"/>
      <c r="DF162" s="216"/>
      <c r="DG162" s="216"/>
      <c r="DH162" s="216"/>
      <c r="DI162" s="216"/>
      <c r="DJ162" s="216"/>
      <c r="DK162" s="216"/>
      <c r="DL162" s="216"/>
      <c r="DM162" s="216"/>
      <c r="DN162" s="216"/>
      <c r="DO162" s="216"/>
      <c r="DP162" s="216"/>
      <c r="DQ162" s="216"/>
      <c r="DR162" s="216"/>
      <c r="DS162" s="216"/>
      <c r="DT162" s="216"/>
      <c r="DU162" s="216"/>
      <c r="DV162" s="216"/>
      <c r="DW162" s="216"/>
      <c r="DX162" s="216"/>
      <c r="DY162" s="216"/>
      <c r="DZ162" s="216"/>
      <c r="EA162" s="216"/>
      <c r="EB162" s="216"/>
      <c r="EC162" s="216"/>
      <c r="ED162" s="216"/>
      <c r="EE162" s="216"/>
      <c r="EF162" s="216"/>
      <c r="EG162" s="216"/>
      <c r="EH162" s="216"/>
      <c r="EI162" s="216"/>
      <c r="EJ162" s="216"/>
      <c r="EK162" s="216"/>
      <c r="EL162" s="216"/>
      <c r="EM162" s="216"/>
      <c r="EN162" s="216"/>
      <c r="EO162" s="216"/>
      <c r="EP162" s="216"/>
      <c r="EQ162" s="216"/>
      <c r="ER162" s="216"/>
      <c r="ES162" s="216"/>
      <c r="ET162" s="216"/>
      <c r="EU162" s="216"/>
      <c r="EV162" s="216"/>
      <c r="EW162" s="216"/>
      <c r="EX162" s="216"/>
      <c r="EY162" s="216"/>
      <c r="EZ162" s="216"/>
      <c r="FA162" s="216"/>
      <c r="FB162" s="216"/>
      <c r="FC162" s="216"/>
      <c r="FD162" s="216"/>
      <c r="FE162" s="216"/>
      <c r="FF162" s="216"/>
      <c r="FG162" s="216"/>
      <c r="FH162" s="216"/>
      <c r="FI162" s="216"/>
      <c r="FJ162" s="216"/>
      <c r="FK162" s="216"/>
      <c r="FL162" s="216"/>
      <c r="FM162" s="216"/>
      <c r="FN162" s="216"/>
      <c r="FO162" s="216"/>
      <c r="FP162" s="216"/>
      <c r="FQ162" s="216"/>
      <c r="FR162" s="216"/>
      <c r="FS162" s="216"/>
      <c r="FT162" s="216"/>
      <c r="FU162" s="216"/>
      <c r="FV162" s="216"/>
      <c r="FW162" s="216"/>
      <c r="FX162" s="216"/>
      <c r="FY162" s="216"/>
      <c r="FZ162" s="216"/>
      <c r="GA162" s="216"/>
      <c r="GB162" s="216"/>
      <c r="GC162" s="216"/>
      <c r="GD162" s="216"/>
      <c r="GE162" s="216"/>
      <c r="GF162" s="216"/>
      <c r="GG162" s="216"/>
      <c r="GH162" s="216"/>
      <c r="GI162" s="216"/>
      <c r="GJ162" s="216"/>
      <c r="GK162" s="216"/>
      <c r="GL162" s="216"/>
      <c r="GM162" s="216"/>
      <c r="GN162" s="216"/>
      <c r="GO162" s="216"/>
      <c r="GP162" s="216"/>
      <c r="GQ162" s="216"/>
      <c r="GR162" s="216"/>
      <c r="GS162" s="216"/>
      <c r="GT162" s="216"/>
      <c r="GU162" s="216"/>
      <c r="GV162" s="216"/>
      <c r="GW162" s="216"/>
      <c r="GX162" s="216"/>
      <c r="GY162" s="216"/>
      <c r="GZ162" s="216"/>
      <c r="HA162" s="216"/>
      <c r="HB162" s="216"/>
      <c r="HC162" s="216"/>
      <c r="HD162" s="216"/>
      <c r="HE162" s="216"/>
      <c r="HF162" s="216"/>
      <c r="HG162" s="216"/>
      <c r="HH162" s="216"/>
      <c r="HI162" s="216"/>
      <c r="HJ162" s="216"/>
      <c r="HK162" s="216"/>
      <c r="HL162" s="216"/>
      <c r="HM162" s="216"/>
      <c r="HN162" s="216"/>
      <c r="HO162" s="216"/>
      <c r="HP162" s="216"/>
      <c r="HQ162" s="216"/>
      <c r="HR162" s="216"/>
      <c r="HS162" s="216"/>
      <c r="HT162" s="216"/>
      <c r="HU162" s="216"/>
      <c r="HV162" s="216"/>
      <c r="HW162" s="216"/>
      <c r="HX162" s="216"/>
      <c r="HY162" s="216"/>
      <c r="HZ162" s="216"/>
      <c r="IA162" s="216"/>
      <c r="IB162" s="216"/>
      <c r="IC162" s="216"/>
      <c r="ID162" s="216"/>
      <c r="IE162" s="216"/>
      <c r="IF162" s="216"/>
      <c r="IG162" s="216"/>
      <c r="IH162" s="216"/>
      <c r="II162" s="216"/>
      <c r="IJ162" s="216"/>
      <c r="IK162" s="216"/>
      <c r="IL162" s="216"/>
      <c r="IM162" s="216"/>
      <c r="IN162" s="216"/>
      <c r="IO162" s="216"/>
      <c r="IP162" s="216"/>
      <c r="IQ162" s="216"/>
      <c r="IR162" s="216"/>
      <c r="IS162" s="216"/>
      <c r="IT162" s="216"/>
      <c r="IU162" s="216"/>
      <c r="IV162" s="216"/>
      <c r="IW162" s="216"/>
      <c r="IX162" s="216"/>
      <c r="IY162" s="216"/>
      <c r="IZ162" s="216"/>
      <c r="JA162" s="216"/>
      <c r="JB162" s="216"/>
      <c r="JC162" s="216"/>
      <c r="JD162" s="216"/>
      <c r="JE162" s="216"/>
      <c r="JF162" s="216"/>
      <c r="JG162" s="216"/>
      <c r="JH162" s="216"/>
      <c r="JI162" s="216"/>
      <c r="JJ162" s="216"/>
      <c r="JK162" s="216"/>
      <c r="JL162" s="216"/>
      <c r="JM162" s="216"/>
      <c r="JN162" s="216"/>
      <c r="JO162" s="216"/>
      <c r="JP162" s="216"/>
      <c r="JQ162" s="216"/>
      <c r="JR162" s="216"/>
      <c r="JS162" s="216"/>
      <c r="JT162" s="216"/>
      <c r="JU162" s="216"/>
      <c r="JV162" s="216"/>
      <c r="JW162" s="216"/>
      <c r="JX162" s="216"/>
      <c r="JY162" s="216"/>
      <c r="JZ162" s="216"/>
      <c r="KA162" s="216"/>
      <c r="KB162" s="216"/>
      <c r="KC162" s="216"/>
      <c r="KD162" s="216"/>
      <c r="KE162" s="216"/>
      <c r="KF162" s="216"/>
      <c r="KG162" s="216"/>
      <c r="KH162" s="216"/>
      <c r="KI162" s="216"/>
      <c r="KJ162" s="216"/>
      <c r="KK162" s="216"/>
      <c r="KL162" s="216"/>
      <c r="KM162" s="216"/>
      <c r="KN162" s="216"/>
      <c r="KO162" s="216"/>
      <c r="KP162" s="216"/>
      <c r="KQ162" s="216"/>
      <c r="KR162" s="216"/>
      <c r="KS162" s="216"/>
      <c r="KT162" s="216"/>
      <c r="KU162" s="216"/>
      <c r="KV162" s="216"/>
      <c r="KW162" s="216"/>
      <c r="KX162" s="216"/>
      <c r="KY162" s="216"/>
      <c r="KZ162" s="216"/>
      <c r="LA162" s="216"/>
      <c r="LB162" s="216"/>
      <c r="LC162" s="216"/>
      <c r="LD162" s="216"/>
      <c r="LE162" s="216"/>
      <c r="LF162" s="216"/>
      <c r="LG162" s="216"/>
      <c r="LH162" s="216"/>
      <c r="LI162" s="216"/>
      <c r="LJ162" s="216"/>
      <c r="LK162" s="216"/>
      <c r="LL162" s="216"/>
      <c r="LM162" s="216"/>
      <c r="LN162" s="216"/>
      <c r="LO162" s="216"/>
      <c r="LP162" s="216"/>
      <c r="LQ162" s="216"/>
      <c r="LR162" s="216"/>
      <c r="LS162" s="216"/>
      <c r="LT162" s="216"/>
      <c r="LU162" s="216"/>
      <c r="LV162" s="216"/>
      <c r="LW162" s="216"/>
      <c r="LX162" s="216"/>
      <c r="LY162" s="216"/>
      <c r="LZ162" s="216"/>
      <c r="MA162" s="216"/>
      <c r="MB162" s="216"/>
      <c r="MC162" s="216"/>
      <c r="MD162" s="216"/>
      <c r="ME162" s="216"/>
      <c r="MF162" s="216"/>
      <c r="MG162" s="216"/>
      <c r="MH162" s="216"/>
      <c r="MI162" s="216"/>
      <c r="MJ162" s="216"/>
      <c r="MK162" s="216"/>
      <c r="ML162" s="216"/>
      <c r="MM162" s="216"/>
      <c r="MN162" s="216"/>
      <c r="MO162" s="216"/>
      <c r="MP162" s="216"/>
      <c r="MQ162" s="216"/>
      <c r="MR162" s="216"/>
      <c r="MS162" s="216"/>
      <c r="MT162" s="216"/>
      <c r="MU162" s="216"/>
      <c r="MV162" s="216"/>
      <c r="MW162" s="216"/>
      <c r="MX162" s="216"/>
      <c r="MY162" s="216"/>
      <c r="MZ162" s="216"/>
      <c r="NA162" s="216"/>
      <c r="NB162" s="216"/>
      <c r="NC162" s="216"/>
      <c r="ND162" s="216"/>
      <c r="NE162" s="216"/>
      <c r="NF162" s="216"/>
      <c r="NG162" s="216"/>
      <c r="NH162" s="216"/>
      <c r="NI162" s="216"/>
      <c r="NJ162" s="216"/>
      <c r="NK162" s="216"/>
      <c r="NL162" s="216"/>
      <c r="NM162" s="216"/>
      <c r="NN162" s="216"/>
      <c r="NO162" s="216"/>
      <c r="NP162" s="216"/>
      <c r="NQ162" s="216"/>
      <c r="NR162" s="216"/>
      <c r="NS162" s="216"/>
      <c r="NT162" s="216"/>
      <c r="NU162" s="216"/>
      <c r="NV162" s="216"/>
      <c r="NW162" s="216"/>
      <c r="NX162" s="216"/>
      <c r="NY162" s="216"/>
      <c r="NZ162" s="216"/>
      <c r="OA162" s="216"/>
      <c r="OB162" s="216"/>
      <c r="OC162" s="216"/>
      <c r="OD162" s="216"/>
      <c r="OE162" s="216"/>
      <c r="OF162" s="216"/>
      <c r="OG162" s="216"/>
      <c r="OH162" s="216"/>
      <c r="OI162" s="216"/>
      <c r="OJ162" s="216"/>
      <c r="OK162" s="216"/>
      <c r="OL162" s="216"/>
      <c r="OM162" s="216"/>
      <c r="ON162" s="216"/>
      <c r="OO162" s="216"/>
      <c r="OP162" s="216"/>
      <c r="OQ162" s="216"/>
      <c r="OR162" s="216"/>
      <c r="OS162" s="216"/>
      <c r="OT162" s="216"/>
      <c r="OU162" s="216"/>
      <c r="OV162" s="216"/>
      <c r="OW162" s="216"/>
      <c r="OX162" s="216"/>
      <c r="OY162" s="216"/>
      <c r="OZ162" s="216"/>
      <c r="PA162" s="216"/>
      <c r="PB162" s="216"/>
      <c r="PC162" s="216"/>
      <c r="PD162" s="216"/>
      <c r="PE162" s="216"/>
      <c r="PF162" s="216"/>
      <c r="PG162" s="216"/>
      <c r="PH162" s="216"/>
      <c r="PI162" s="216"/>
      <c r="PJ162" s="216"/>
      <c r="PK162" s="216"/>
      <c r="PL162" s="216"/>
      <c r="PM162" s="216"/>
      <c r="PN162" s="216"/>
      <c r="PO162" s="216"/>
      <c r="PP162" s="216"/>
      <c r="PQ162" s="216"/>
      <c r="PR162" s="216"/>
      <c r="PS162" s="216"/>
      <c r="PT162" s="216"/>
      <c r="PU162" s="216"/>
      <c r="PV162" s="216"/>
      <c r="PW162" s="216"/>
      <c r="PX162" s="216"/>
      <c r="PY162" s="216"/>
      <c r="PZ162" s="216"/>
      <c r="QA162" s="216"/>
      <c r="QB162" s="216"/>
      <c r="QC162" s="216"/>
      <c r="QD162" s="216"/>
      <c r="QE162" s="216"/>
      <c r="QF162" s="216"/>
      <c r="QG162" s="216"/>
      <c r="QH162" s="216"/>
      <c r="QI162" s="216"/>
      <c r="QJ162" s="216"/>
      <c r="QK162" s="216"/>
      <c r="QL162" s="216"/>
      <c r="QM162" s="216"/>
      <c r="QN162" s="216"/>
      <c r="QO162" s="216"/>
      <c r="QP162" s="216"/>
      <c r="QQ162" s="216"/>
      <c r="QR162" s="216"/>
      <c r="QS162" s="216"/>
      <c r="QT162" s="216"/>
      <c r="QU162" s="216"/>
      <c r="QV162" s="216"/>
      <c r="QW162" s="216"/>
      <c r="QX162" s="216"/>
      <c r="QY162" s="216"/>
      <c r="QZ162" s="216"/>
      <c r="RA162" s="216"/>
      <c r="RB162" s="216"/>
      <c r="RC162" s="216"/>
      <c r="RD162" s="216"/>
      <c r="RE162" s="216"/>
      <c r="RF162" s="216"/>
      <c r="RG162" s="216"/>
      <c r="RH162" s="216"/>
      <c r="RI162" s="216"/>
      <c r="RJ162" s="216"/>
      <c r="RK162" s="216"/>
      <c r="RL162" s="216"/>
      <c r="RM162" s="216"/>
      <c r="RN162" s="216"/>
      <c r="RO162" s="216"/>
      <c r="RP162" s="216"/>
      <c r="RQ162" s="216"/>
      <c r="RR162" s="216"/>
      <c r="RS162" s="216"/>
      <c r="RT162" s="216"/>
      <c r="RU162" s="216"/>
      <c r="RV162" s="216"/>
      <c r="RW162" s="216"/>
      <c r="RX162" s="216"/>
      <c r="RY162" s="216"/>
      <c r="RZ162" s="216"/>
      <c r="SA162" s="216"/>
      <c r="SB162" s="216"/>
      <c r="SC162" s="216"/>
      <c r="SD162" s="216"/>
      <c r="SE162" s="216"/>
      <c r="SF162" s="216"/>
      <c r="SG162" s="216"/>
      <c r="SH162" s="216"/>
      <c r="SI162" s="216"/>
      <c r="SJ162" s="216"/>
      <c r="SK162" s="216"/>
      <c r="SL162" s="216"/>
      <c r="SM162" s="216"/>
      <c r="SN162" s="216"/>
      <c r="SO162" s="216"/>
      <c r="SP162" s="216"/>
      <c r="SQ162" s="216"/>
      <c r="SR162" s="216"/>
      <c r="SS162" s="216"/>
      <c r="ST162" s="216"/>
      <c r="SU162" s="216"/>
      <c r="SV162" s="216"/>
      <c r="SW162" s="216"/>
      <c r="SX162" s="216"/>
      <c r="SY162" s="216"/>
      <c r="SZ162" s="216"/>
      <c r="TA162" s="216"/>
      <c r="TB162" s="216"/>
      <c r="TC162" s="216"/>
      <c r="TD162" s="216"/>
      <c r="TE162" s="216"/>
      <c r="TF162" s="216"/>
      <c r="TG162" s="216"/>
      <c r="TH162" s="216"/>
      <c r="TI162" s="216"/>
      <c r="TJ162" s="216"/>
      <c r="TK162" s="216"/>
      <c r="TL162" s="216"/>
      <c r="TM162" s="216"/>
      <c r="TN162" s="216"/>
      <c r="TO162" s="216"/>
      <c r="TP162" s="216"/>
      <c r="TQ162" s="216"/>
      <c r="TR162" s="216"/>
      <c r="TS162" s="216"/>
      <c r="TT162" s="216"/>
      <c r="TU162" s="216"/>
      <c r="TV162" s="216"/>
      <c r="TW162" s="216"/>
      <c r="TX162" s="216"/>
      <c r="TY162" s="216"/>
      <c r="TZ162" s="216"/>
      <c r="UA162" s="216"/>
      <c r="UB162" s="216"/>
      <c r="UC162" s="216"/>
      <c r="UD162" s="216"/>
      <c r="UE162" s="216"/>
      <c r="UF162" s="216"/>
      <c r="UG162" s="216"/>
      <c r="UH162" s="216"/>
      <c r="UI162" s="216"/>
      <c r="UJ162" s="216"/>
      <c r="UK162" s="216"/>
      <c r="UL162" s="216"/>
      <c r="UM162" s="216"/>
      <c r="UN162" s="216"/>
      <c r="UO162" s="216"/>
      <c r="UP162" s="216"/>
      <c r="UQ162" s="216"/>
      <c r="UR162" s="216"/>
      <c r="US162" s="216"/>
      <c r="UT162" s="216"/>
      <c r="UU162" s="216"/>
      <c r="UV162" s="216"/>
      <c r="UW162" s="216"/>
      <c r="UX162" s="216"/>
      <c r="UY162" s="216"/>
      <c r="UZ162" s="216"/>
      <c r="VA162" s="216"/>
      <c r="VB162" s="216"/>
      <c r="VC162" s="216"/>
      <c r="VD162" s="216"/>
      <c r="VE162" s="216"/>
      <c r="VF162" s="216"/>
      <c r="VG162" s="216"/>
      <c r="VH162" s="216"/>
      <c r="VI162" s="216"/>
      <c r="VJ162" s="216"/>
      <c r="VK162" s="216"/>
      <c r="VL162" s="216"/>
      <c r="VM162" s="216"/>
      <c r="VN162" s="216"/>
      <c r="VO162" s="216"/>
      <c r="VP162" s="216"/>
      <c r="VQ162" s="216"/>
      <c r="VR162" s="216"/>
      <c r="VS162" s="216"/>
      <c r="VT162" s="216"/>
      <c r="VU162" s="216"/>
      <c r="VV162" s="216"/>
      <c r="VW162" s="216"/>
      <c r="VX162" s="216"/>
      <c r="VY162" s="216"/>
      <c r="VZ162" s="216"/>
      <c r="WA162" s="216"/>
      <c r="WB162" s="216"/>
      <c r="WC162" s="216"/>
      <c r="WD162" s="216"/>
      <c r="WE162" s="216"/>
      <c r="WF162" s="216"/>
      <c r="WG162" s="216"/>
      <c r="WH162" s="216"/>
      <c r="WI162" s="216"/>
      <c r="WJ162" s="216"/>
      <c r="WK162" s="216"/>
      <c r="WL162" s="216"/>
      <c r="WM162" s="216"/>
      <c r="WN162" s="216"/>
      <c r="WO162" s="216"/>
      <c r="WP162" s="216"/>
      <c r="WQ162" s="216"/>
      <c r="WR162" s="216"/>
      <c r="WS162" s="216"/>
      <c r="WT162" s="216"/>
      <c r="WU162" s="216"/>
      <c r="WV162" s="216"/>
      <c r="WW162" s="216"/>
      <c r="WX162" s="216"/>
      <c r="WY162" s="216"/>
      <c r="WZ162" s="216"/>
      <c r="XA162" s="216"/>
      <c r="XB162" s="216"/>
      <c r="XC162" s="216"/>
      <c r="XD162" s="216"/>
      <c r="XE162" s="216"/>
      <c r="XF162" s="216"/>
      <c r="XG162" s="216"/>
      <c r="XH162" s="216"/>
      <c r="XI162" s="216"/>
      <c r="XJ162" s="216"/>
      <c r="XK162" s="216"/>
      <c r="XL162" s="216"/>
      <c r="XM162" s="216"/>
      <c r="XN162" s="216"/>
      <c r="XO162" s="216"/>
      <c r="XP162" s="216"/>
      <c r="XQ162" s="216"/>
      <c r="XR162" s="216"/>
      <c r="XS162" s="216"/>
      <c r="XT162" s="216"/>
      <c r="XU162" s="216"/>
      <c r="XV162" s="216"/>
      <c r="XW162" s="216"/>
      <c r="XX162" s="216"/>
      <c r="XY162" s="216"/>
      <c r="XZ162" s="216"/>
      <c r="YA162" s="216"/>
      <c r="YB162" s="216"/>
      <c r="YC162" s="216"/>
      <c r="YD162" s="216"/>
      <c r="YE162" s="216"/>
      <c r="YF162" s="216"/>
      <c r="YG162" s="216"/>
      <c r="YH162" s="216"/>
      <c r="YI162" s="216"/>
      <c r="YJ162" s="216"/>
      <c r="YK162" s="216"/>
      <c r="YL162" s="216"/>
      <c r="YM162" s="216"/>
      <c r="YN162" s="216"/>
      <c r="YO162" s="216"/>
      <c r="YP162" s="216"/>
      <c r="YQ162" s="216"/>
      <c r="YR162" s="216"/>
      <c r="YS162" s="216"/>
      <c r="YT162" s="216"/>
      <c r="YU162" s="216"/>
      <c r="YV162" s="216"/>
      <c r="YW162" s="216"/>
      <c r="YX162" s="216"/>
      <c r="YY162" s="216"/>
      <c r="YZ162" s="216"/>
      <c r="ZA162" s="216"/>
      <c r="ZB162" s="216"/>
      <c r="ZC162" s="216"/>
      <c r="ZD162" s="216"/>
      <c r="ZE162" s="216"/>
      <c r="ZF162" s="216"/>
      <c r="ZG162" s="216"/>
      <c r="ZH162" s="216"/>
      <c r="ZI162" s="216"/>
      <c r="ZJ162" s="216"/>
      <c r="ZK162" s="216"/>
      <c r="ZL162" s="216"/>
      <c r="ZM162" s="216"/>
      <c r="ZN162" s="216"/>
      <c r="ZO162" s="216"/>
      <c r="ZP162" s="216"/>
      <c r="ZQ162" s="216"/>
      <c r="ZR162" s="216"/>
      <c r="ZS162" s="216"/>
      <c r="ZT162" s="216"/>
      <c r="ZU162" s="216"/>
      <c r="ZV162" s="216"/>
      <c r="ZW162" s="216"/>
      <c r="ZX162" s="216"/>
      <c r="ZY162" s="216"/>
      <c r="ZZ162" s="216"/>
      <c r="AAA162" s="216"/>
      <c r="AAB162" s="216"/>
      <c r="AAC162" s="216"/>
      <c r="AAD162" s="216"/>
      <c r="AAE162" s="216"/>
      <c r="AAF162" s="216"/>
      <c r="AAG162" s="216"/>
      <c r="AAH162" s="216"/>
      <c r="AAI162" s="216"/>
      <c r="AAJ162" s="216"/>
      <c r="AAK162" s="216"/>
      <c r="AAL162" s="216"/>
      <c r="AAM162" s="216"/>
      <c r="AAN162" s="216"/>
      <c r="AAO162" s="216"/>
      <c r="AAP162" s="216"/>
      <c r="AAQ162" s="216"/>
      <c r="AAR162" s="216"/>
      <c r="AAS162" s="216"/>
      <c r="AAT162" s="216"/>
      <c r="AAU162" s="216"/>
      <c r="AAV162" s="216"/>
      <c r="AAW162" s="216"/>
      <c r="AAX162" s="216"/>
      <c r="AAY162" s="216"/>
      <c r="AAZ162" s="216"/>
      <c r="ABA162" s="216"/>
      <c r="ABB162" s="216"/>
      <c r="ABC162" s="216"/>
      <c r="ABD162" s="216"/>
      <c r="ABE162" s="216"/>
      <c r="ABF162" s="216"/>
      <c r="ABG162" s="216"/>
      <c r="ABH162" s="216"/>
      <c r="ABI162" s="216"/>
      <c r="ABJ162" s="216"/>
      <c r="ABK162" s="216"/>
      <c r="ABL162" s="216"/>
      <c r="ABM162" s="216"/>
      <c r="ABN162" s="216"/>
      <c r="ABO162" s="216"/>
      <c r="ABP162" s="216"/>
      <c r="ABQ162" s="216"/>
      <c r="ABR162" s="216"/>
      <c r="ABS162" s="216"/>
      <c r="ABT162" s="216"/>
      <c r="ABU162" s="216"/>
      <c r="ABV162" s="216"/>
      <c r="ABW162" s="216"/>
      <c r="ABX162" s="216"/>
      <c r="ABY162" s="216"/>
      <c r="ABZ162" s="216"/>
      <c r="ACA162" s="216"/>
      <c r="ACB162" s="216"/>
      <c r="ACC162" s="216"/>
      <c r="ACD162" s="216"/>
      <c r="ACE162" s="216"/>
      <c r="ACF162" s="216"/>
      <c r="ACG162" s="216"/>
      <c r="ACH162" s="216"/>
      <c r="ACI162" s="216"/>
      <c r="ACJ162" s="216"/>
      <c r="ACK162" s="216"/>
      <c r="ACL162" s="216"/>
      <c r="ACM162" s="216"/>
      <c r="ACN162" s="216"/>
      <c r="ACO162" s="216"/>
      <c r="ACP162" s="216"/>
      <c r="ACQ162" s="216"/>
      <c r="ACR162" s="216"/>
      <c r="ACS162" s="216"/>
      <c r="ACT162" s="216"/>
      <c r="ACU162" s="216"/>
      <c r="ACV162" s="216"/>
      <c r="ACW162" s="216"/>
      <c r="ACX162" s="216"/>
      <c r="ACY162" s="216"/>
      <c r="ACZ162" s="216"/>
      <c r="ADA162" s="216"/>
      <c r="ADB162" s="216"/>
      <c r="ADC162" s="216"/>
      <c r="ADD162" s="216"/>
      <c r="ADE162" s="216"/>
      <c r="ADF162" s="216"/>
      <c r="ADG162" s="216"/>
      <c r="ADH162" s="216"/>
      <c r="ADI162" s="216"/>
      <c r="ADJ162" s="216"/>
      <c r="ADK162" s="216"/>
      <c r="ADL162" s="216"/>
      <c r="ADM162" s="216"/>
      <c r="ADN162" s="216"/>
      <c r="ADO162" s="216"/>
      <c r="ADP162" s="216"/>
      <c r="ADQ162" s="216"/>
      <c r="ADR162" s="216"/>
      <c r="ADS162" s="216"/>
      <c r="ADT162" s="216"/>
      <c r="ADU162" s="216"/>
      <c r="ADV162" s="216"/>
      <c r="ADW162" s="216"/>
      <c r="ADX162" s="216"/>
      <c r="ADY162" s="216"/>
      <c r="ADZ162" s="216"/>
      <c r="AEA162" s="216"/>
      <c r="AEB162" s="216"/>
      <c r="AEC162" s="216"/>
      <c r="AED162" s="216"/>
      <c r="AEE162" s="216"/>
      <c r="AEF162" s="216"/>
      <c r="AEG162" s="216"/>
      <c r="AEH162" s="216"/>
      <c r="AEI162" s="216"/>
      <c r="AEJ162" s="216"/>
      <c r="AEK162" s="216"/>
      <c r="AEL162" s="216"/>
      <c r="AEM162" s="216"/>
      <c r="AEN162" s="216"/>
      <c r="AEO162" s="216"/>
      <c r="AEP162" s="216"/>
      <c r="AEQ162" s="216"/>
      <c r="AER162" s="216"/>
      <c r="AES162" s="216"/>
      <c r="AET162" s="216"/>
      <c r="AEU162" s="216"/>
      <c r="AEV162" s="216"/>
      <c r="AEW162" s="216"/>
      <c r="AEX162" s="216"/>
      <c r="AEY162" s="216"/>
      <c r="AEZ162" s="216"/>
      <c r="AFA162" s="216"/>
      <c r="AFB162" s="216"/>
      <c r="AFC162" s="216"/>
      <c r="AFD162" s="216"/>
      <c r="AFE162" s="216"/>
      <c r="AFF162" s="216"/>
      <c r="AFG162" s="216"/>
      <c r="AFH162" s="216"/>
      <c r="AFI162" s="216"/>
      <c r="AFJ162" s="216"/>
      <c r="AFK162" s="216"/>
      <c r="AFL162" s="216"/>
      <c r="AFM162" s="216"/>
      <c r="AFN162" s="216"/>
      <c r="AFO162" s="216"/>
      <c r="AFP162" s="216"/>
      <c r="AFQ162" s="216"/>
      <c r="AFR162" s="216"/>
      <c r="AFS162" s="216"/>
      <c r="AFT162" s="216"/>
      <c r="AFU162" s="216"/>
      <c r="AFV162" s="216"/>
      <c r="AFW162" s="216"/>
      <c r="AFX162" s="216"/>
      <c r="AFY162" s="216"/>
      <c r="AFZ162" s="216"/>
      <c r="AGA162" s="216"/>
      <c r="AGB162" s="216"/>
      <c r="AGC162" s="216"/>
      <c r="AGD162" s="216"/>
      <c r="AGE162" s="216"/>
      <c r="AGF162" s="216"/>
      <c r="AGG162" s="216"/>
      <c r="AGH162" s="216"/>
      <c r="AGI162" s="216"/>
      <c r="AGJ162" s="216"/>
      <c r="AGK162" s="216"/>
      <c r="AGL162" s="216"/>
      <c r="AGM162" s="216"/>
      <c r="AGN162" s="216"/>
      <c r="AGO162" s="216"/>
      <c r="AGP162" s="216"/>
      <c r="AGQ162" s="216"/>
      <c r="AGR162" s="216"/>
      <c r="AGS162" s="216"/>
      <c r="AGT162" s="216"/>
      <c r="AGU162" s="216"/>
      <c r="AGV162" s="216"/>
      <c r="AGW162" s="216"/>
      <c r="AGX162" s="216"/>
      <c r="AGY162" s="216"/>
      <c r="AGZ162" s="216"/>
      <c r="AHA162" s="216"/>
      <c r="AHB162" s="216"/>
      <c r="AHC162" s="216"/>
      <c r="AHD162" s="216"/>
      <c r="AHE162" s="216"/>
      <c r="AHF162" s="216"/>
      <c r="AHG162" s="216"/>
      <c r="AHH162" s="216"/>
      <c r="AHI162" s="216"/>
      <c r="AHJ162" s="216"/>
      <c r="AHK162" s="216"/>
      <c r="AHL162" s="216"/>
      <c r="AHM162" s="216"/>
      <c r="AHN162" s="216"/>
      <c r="AHO162" s="216"/>
      <c r="AHP162" s="216"/>
      <c r="AHQ162" s="216"/>
      <c r="AHR162" s="216"/>
      <c r="AHS162" s="216"/>
      <c r="AHT162" s="216"/>
      <c r="AHU162" s="216"/>
      <c r="AHV162" s="216"/>
      <c r="AHW162" s="216"/>
      <c r="AHX162" s="216"/>
      <c r="AHY162" s="216"/>
      <c r="AHZ162" s="216"/>
      <c r="AIA162" s="216"/>
      <c r="AIB162" s="216"/>
      <c r="AIC162" s="216"/>
      <c r="AID162" s="216"/>
      <c r="AIE162" s="216"/>
      <c r="AIF162" s="216"/>
      <c r="AIG162" s="216"/>
      <c r="AIH162" s="216"/>
      <c r="AII162" s="216"/>
      <c r="AIJ162" s="216"/>
      <c r="AIK162" s="216"/>
      <c r="AIL162" s="216"/>
      <c r="AIM162" s="216"/>
      <c r="AIN162" s="216"/>
      <c r="AIO162" s="216"/>
      <c r="AIP162" s="216"/>
      <c r="AIQ162" s="216"/>
      <c r="AIR162" s="216"/>
      <c r="AIS162" s="216"/>
      <c r="AIT162" s="216"/>
      <c r="AIU162" s="216"/>
      <c r="AIV162" s="216"/>
      <c r="AIW162" s="216"/>
      <c r="AIX162" s="216"/>
      <c r="AIY162" s="216"/>
      <c r="AIZ162" s="216"/>
      <c r="AJA162" s="216"/>
      <c r="AJB162" s="216"/>
      <c r="AJC162" s="216"/>
      <c r="AJD162" s="216"/>
      <c r="AJE162" s="216"/>
      <c r="AJF162" s="216"/>
      <c r="AJG162" s="216"/>
      <c r="AJH162" s="216"/>
      <c r="AJI162" s="216"/>
      <c r="AJJ162" s="216"/>
      <c r="AJK162" s="216"/>
      <c r="AJL162" s="216"/>
      <c r="AJM162" s="216"/>
      <c r="AJN162" s="216"/>
      <c r="AJO162" s="216"/>
      <c r="AJP162" s="216"/>
      <c r="AJQ162" s="216"/>
      <c r="AJR162" s="216"/>
      <c r="AJS162" s="216"/>
      <c r="AJT162" s="216"/>
      <c r="AJU162" s="216"/>
      <c r="AJV162" s="216"/>
      <c r="AJW162" s="216"/>
      <c r="AJX162" s="216"/>
      <c r="AJY162" s="216"/>
      <c r="AJZ162" s="216"/>
      <c r="AKA162" s="216"/>
      <c r="AKB162" s="216"/>
      <c r="AKC162" s="216"/>
      <c r="AKD162" s="216"/>
      <c r="AKE162" s="216"/>
      <c r="AKF162" s="216"/>
      <c r="AKG162" s="216"/>
      <c r="AKH162" s="216"/>
      <c r="AKI162" s="216"/>
      <c r="AKJ162" s="216"/>
      <c r="AKK162" s="216"/>
      <c r="AKL162" s="216"/>
      <c r="AKM162" s="216"/>
      <c r="AKN162" s="216"/>
      <c r="AKO162" s="216"/>
      <c r="AKP162" s="216"/>
      <c r="AKQ162" s="216"/>
      <c r="AKR162" s="216"/>
      <c r="AKS162" s="216"/>
      <c r="AKT162" s="216"/>
      <c r="AKU162" s="216"/>
      <c r="AKV162" s="216"/>
      <c r="AKW162" s="216"/>
      <c r="AKX162" s="216"/>
      <c r="AKY162" s="216"/>
      <c r="AKZ162" s="216"/>
      <c r="ALA162" s="216"/>
      <c r="ALB162" s="216"/>
      <c r="ALC162" s="216"/>
      <c r="ALD162" s="216"/>
      <c r="ALE162" s="216"/>
      <c r="ALF162" s="216"/>
      <c r="ALG162" s="216"/>
      <c r="ALH162" s="216"/>
      <c r="ALI162" s="216"/>
      <c r="ALJ162" s="216"/>
      <c r="ALK162" s="216"/>
      <c r="ALL162" s="216"/>
      <c r="ALM162" s="216"/>
      <c r="ALN162" s="216"/>
      <c r="ALO162" s="216"/>
      <c r="ALP162" s="216"/>
      <c r="ALQ162" s="216"/>
      <c r="ALR162" s="216"/>
      <c r="ALS162" s="216"/>
      <c r="ALT162" s="216"/>
      <c r="ALU162" s="216"/>
      <c r="ALV162" s="216"/>
      <c r="ALW162" s="216"/>
      <c r="ALX162" s="216"/>
      <c r="ALY162" s="216"/>
      <c r="ALZ162" s="216"/>
      <c r="AMA162" s="216"/>
      <c r="AMB162" s="216"/>
      <c r="AMC162" s="216"/>
      <c r="AMD162" s="216"/>
      <c r="AME162" s="216"/>
      <c r="AMF162" s="216"/>
      <c r="AMG162" s="216"/>
      <c r="AMH162" s="216"/>
      <c r="AMI162" s="216"/>
      <c r="AMJ162" s="216"/>
      <c r="AMK162" s="216"/>
      <c r="AML162" s="216"/>
      <c r="AMM162" s="216"/>
      <c r="AMN162" s="216"/>
      <c r="AMO162" s="216"/>
      <c r="AMP162" s="216"/>
      <c r="AMQ162" s="216"/>
      <c r="AMR162" s="216"/>
      <c r="AMS162" s="216"/>
      <c r="AMT162" s="216"/>
      <c r="AMU162" s="216"/>
      <c r="AMV162" s="216"/>
      <c r="AMW162" s="216"/>
      <c r="AMX162" s="216"/>
      <c r="AMY162" s="216"/>
      <c r="AMZ162" s="216"/>
      <c r="ANA162" s="216"/>
      <c r="ANB162" s="216"/>
      <c r="ANC162" s="216"/>
      <c r="AND162" s="216"/>
      <c r="ANE162" s="216"/>
      <c r="ANF162" s="216"/>
      <c r="ANG162" s="216"/>
      <c r="ANH162" s="216"/>
      <c r="ANI162" s="216"/>
      <c r="ANJ162" s="216"/>
      <c r="ANK162" s="216"/>
      <c r="ANL162" s="216"/>
      <c r="ANM162" s="216"/>
      <c r="ANN162" s="216"/>
      <c r="ANO162" s="216"/>
      <c r="ANP162" s="216"/>
      <c r="ANQ162" s="216"/>
      <c r="ANR162" s="216"/>
      <c r="ANS162" s="216"/>
      <c r="ANT162" s="216"/>
      <c r="ANU162" s="216"/>
      <c r="ANV162" s="216"/>
      <c r="ANW162" s="216"/>
      <c r="ANX162" s="216"/>
      <c r="ANY162" s="216"/>
      <c r="ANZ162" s="216"/>
      <c r="AOA162" s="216"/>
      <c r="AOB162" s="216"/>
      <c r="AOC162" s="216"/>
      <c r="AOD162" s="216"/>
      <c r="AOE162" s="216"/>
      <c r="AOF162" s="216"/>
      <c r="AOG162" s="216"/>
      <c r="AOH162" s="216"/>
      <c r="AOI162" s="216"/>
      <c r="AOJ162" s="216"/>
      <c r="AOK162" s="216"/>
      <c r="AOL162" s="216"/>
      <c r="AOM162" s="216"/>
      <c r="AON162" s="216"/>
      <c r="AOO162" s="216"/>
      <c r="AOP162" s="216"/>
      <c r="AOQ162" s="216"/>
      <c r="AOR162" s="216"/>
      <c r="AOS162" s="216"/>
      <c r="AOT162" s="216"/>
      <c r="AOU162" s="216"/>
      <c r="AOV162" s="216"/>
      <c r="AOW162" s="216"/>
      <c r="AOX162" s="216"/>
      <c r="AOY162" s="216"/>
      <c r="AOZ162" s="216"/>
      <c r="APA162" s="216"/>
      <c r="APB162" s="216"/>
      <c r="APC162" s="216"/>
      <c r="APD162" s="216"/>
      <c r="APE162" s="216"/>
      <c r="APF162" s="216"/>
      <c r="APG162" s="216"/>
      <c r="APH162" s="216"/>
      <c r="API162" s="216"/>
      <c r="APJ162" s="216"/>
      <c r="APK162" s="216"/>
      <c r="APL162" s="216"/>
      <c r="APM162" s="216"/>
      <c r="APN162" s="216"/>
      <c r="APO162" s="216"/>
      <c r="APP162" s="216"/>
      <c r="APQ162" s="216"/>
      <c r="APR162" s="216"/>
      <c r="APS162" s="216"/>
      <c r="APT162" s="216"/>
      <c r="APU162" s="216"/>
      <c r="APV162" s="216"/>
      <c r="APW162" s="216"/>
      <c r="APX162" s="216"/>
      <c r="APY162" s="216"/>
      <c r="APZ162" s="216"/>
      <c r="AQA162" s="216"/>
      <c r="AQB162" s="216"/>
      <c r="AQC162" s="216"/>
      <c r="AQD162" s="216"/>
      <c r="AQE162" s="216"/>
      <c r="AQF162" s="216"/>
      <c r="AQG162" s="216"/>
      <c r="AQH162" s="216"/>
      <c r="AQI162" s="216"/>
      <c r="AQJ162" s="216"/>
      <c r="AQK162" s="216"/>
      <c r="AQL162" s="216"/>
      <c r="AQM162" s="216"/>
      <c r="AQN162" s="216"/>
      <c r="AQO162" s="216"/>
      <c r="AQP162" s="216"/>
      <c r="AQQ162" s="216"/>
      <c r="AQR162" s="216"/>
      <c r="AQS162" s="216"/>
      <c r="AQT162" s="216"/>
      <c r="AQU162" s="216"/>
      <c r="AQV162" s="216"/>
      <c r="AQW162" s="216"/>
      <c r="AQX162" s="216"/>
      <c r="AQY162" s="216"/>
      <c r="AQZ162" s="216"/>
      <c r="ARA162" s="216"/>
      <c r="ARB162" s="216"/>
      <c r="ARC162" s="216"/>
      <c r="ARD162" s="216"/>
      <c r="ARE162" s="216"/>
      <c r="ARF162" s="216"/>
      <c r="ARG162" s="216"/>
      <c r="ARH162" s="216"/>
      <c r="ARI162" s="216"/>
      <c r="ARJ162" s="216"/>
      <c r="ARK162" s="216"/>
      <c r="ARL162" s="216"/>
      <c r="ARM162" s="216"/>
      <c r="ARN162" s="216"/>
      <c r="ARO162" s="216"/>
      <c r="ARP162" s="216"/>
      <c r="ARQ162" s="216"/>
      <c r="ARR162" s="216"/>
      <c r="ARS162" s="216"/>
      <c r="ART162" s="216"/>
      <c r="ARU162" s="216"/>
      <c r="ARV162" s="216"/>
      <c r="ARW162" s="216"/>
      <c r="ARX162" s="216"/>
      <c r="ARY162" s="216"/>
      <c r="ARZ162" s="216"/>
      <c r="ASA162" s="216"/>
      <c r="ASB162" s="216"/>
      <c r="ASC162" s="216"/>
      <c r="ASD162" s="216"/>
      <c r="ASE162" s="216"/>
      <c r="ASF162" s="216"/>
      <c r="ASG162" s="216"/>
      <c r="ASH162" s="216"/>
      <c r="ASI162" s="216"/>
      <c r="ASJ162" s="216"/>
      <c r="ASK162" s="216"/>
      <c r="ASL162" s="216"/>
      <c r="ASM162" s="216"/>
      <c r="ASN162" s="216"/>
      <c r="ASO162" s="216"/>
      <c r="ASP162" s="216"/>
      <c r="ASQ162" s="216"/>
      <c r="ASR162" s="216"/>
      <c r="ASS162" s="216"/>
      <c r="AST162" s="216"/>
      <c r="ASU162" s="216"/>
      <c r="ASV162" s="216"/>
      <c r="ASW162" s="216"/>
      <c r="ASX162" s="216"/>
      <c r="ASY162" s="216"/>
      <c r="ASZ162" s="216"/>
      <c r="ATA162" s="216"/>
      <c r="ATB162" s="216"/>
      <c r="ATC162" s="216"/>
      <c r="ATD162" s="216"/>
      <c r="ATE162" s="216"/>
      <c r="ATF162" s="216"/>
      <c r="ATG162" s="216"/>
      <c r="ATH162" s="216"/>
      <c r="ATI162" s="216"/>
      <c r="ATJ162" s="216"/>
      <c r="ATK162" s="216"/>
      <c r="ATL162" s="216"/>
      <c r="ATM162" s="216"/>
      <c r="ATN162" s="216"/>
      <c r="ATO162" s="216"/>
      <c r="ATP162" s="216"/>
      <c r="ATQ162" s="216"/>
      <c r="ATR162" s="216"/>
      <c r="ATS162" s="216"/>
      <c r="ATT162" s="216"/>
      <c r="ATU162" s="216"/>
      <c r="ATV162" s="216"/>
      <c r="ATW162" s="216"/>
      <c r="ATX162" s="216"/>
      <c r="ATY162" s="216"/>
      <c r="ATZ162" s="216"/>
      <c r="AUA162" s="216"/>
      <c r="AUB162" s="216"/>
      <c r="AUC162" s="216"/>
      <c r="AUD162" s="216"/>
      <c r="AUE162" s="216"/>
      <c r="AUF162" s="216"/>
      <c r="AUG162" s="216"/>
      <c r="AUH162" s="216"/>
      <c r="AUI162" s="216"/>
      <c r="AUJ162" s="216"/>
      <c r="AUK162" s="216"/>
      <c r="AUL162" s="216"/>
      <c r="AUM162" s="216"/>
      <c r="AUN162" s="216"/>
      <c r="AUO162" s="216"/>
      <c r="AUP162" s="216"/>
      <c r="AUQ162" s="216"/>
      <c r="AUR162" s="216"/>
      <c r="AUS162" s="216"/>
      <c r="AUT162" s="216"/>
      <c r="AUU162" s="216"/>
      <c r="AUV162" s="216"/>
      <c r="AUW162" s="216"/>
      <c r="AUX162" s="216"/>
      <c r="AUY162" s="216"/>
      <c r="AUZ162" s="216"/>
      <c r="AVA162" s="216"/>
      <c r="AVB162" s="216"/>
      <c r="AVC162" s="216"/>
      <c r="AVD162" s="216"/>
      <c r="AVE162" s="216"/>
      <c r="AVF162" s="216"/>
      <c r="AVG162" s="216"/>
      <c r="AVH162" s="216"/>
      <c r="AVI162" s="216"/>
      <c r="AVJ162" s="216"/>
      <c r="AVK162" s="216"/>
      <c r="AVL162" s="216"/>
      <c r="AVM162" s="216"/>
      <c r="AVN162" s="216"/>
      <c r="AVO162" s="216"/>
      <c r="AVP162" s="216"/>
      <c r="AVQ162" s="216"/>
      <c r="AVR162" s="216"/>
      <c r="AVS162" s="216"/>
      <c r="AVT162" s="216"/>
      <c r="AVU162" s="216"/>
      <c r="AVV162" s="216"/>
      <c r="AVW162" s="216"/>
      <c r="AVX162" s="216"/>
      <c r="AVY162" s="216"/>
      <c r="AVZ162" s="216"/>
      <c r="AWA162" s="216"/>
      <c r="AWB162" s="216"/>
      <c r="AWC162" s="216"/>
      <c r="AWD162" s="216"/>
      <c r="AWE162" s="216"/>
      <c r="AWF162" s="216"/>
      <c r="AWG162" s="216"/>
      <c r="AWH162" s="216"/>
      <c r="AWI162" s="216"/>
      <c r="AWJ162" s="216"/>
      <c r="AWK162" s="216"/>
      <c r="AWL162" s="216"/>
      <c r="AWM162" s="216"/>
      <c r="AWN162" s="216"/>
      <c r="AWO162" s="216"/>
      <c r="AWP162" s="216"/>
      <c r="AWQ162" s="216"/>
      <c r="AWR162" s="216"/>
      <c r="AWS162" s="216"/>
      <c r="AWT162" s="216"/>
      <c r="AWU162" s="216"/>
      <c r="AWV162" s="216"/>
      <c r="AWW162" s="216"/>
      <c r="AWX162" s="216"/>
      <c r="AWY162" s="216"/>
      <c r="AWZ162" s="216"/>
      <c r="AXA162" s="216"/>
      <c r="AXB162" s="216"/>
      <c r="AXC162" s="216"/>
      <c r="AXD162" s="216"/>
      <c r="AXE162" s="216"/>
      <c r="AXF162" s="216"/>
      <c r="AXG162" s="216"/>
      <c r="AXH162" s="216"/>
      <c r="AXI162" s="216"/>
      <c r="AXJ162" s="216"/>
      <c r="AXK162" s="216"/>
      <c r="AXL162" s="216"/>
      <c r="AXM162" s="216"/>
      <c r="AXN162" s="216"/>
      <c r="AXO162" s="216"/>
      <c r="AXP162" s="216"/>
      <c r="AXQ162" s="216"/>
      <c r="AXR162" s="216"/>
      <c r="AXS162" s="216"/>
      <c r="AXT162" s="216"/>
      <c r="AXU162" s="216"/>
      <c r="AXV162" s="216"/>
      <c r="AXW162" s="216"/>
      <c r="AXX162" s="216"/>
      <c r="AXY162" s="216"/>
      <c r="AXZ162" s="216"/>
      <c r="AYA162" s="216"/>
      <c r="AYB162" s="216"/>
      <c r="AYC162" s="216"/>
      <c r="AYD162" s="216"/>
      <c r="AYE162" s="216"/>
      <c r="AYF162" s="216"/>
      <c r="AYG162" s="216"/>
      <c r="AYH162" s="216"/>
      <c r="AYI162" s="216"/>
      <c r="AYJ162" s="216"/>
      <c r="AYK162" s="216"/>
      <c r="AYL162" s="216"/>
      <c r="AYM162" s="216"/>
      <c r="AYN162" s="216"/>
      <c r="AYO162" s="216"/>
      <c r="AYP162" s="216"/>
      <c r="AYQ162" s="216"/>
      <c r="AYR162" s="216"/>
      <c r="AYS162" s="216"/>
      <c r="AYT162" s="216"/>
      <c r="AYU162" s="216"/>
      <c r="AYV162" s="216"/>
      <c r="AYW162" s="216"/>
      <c r="AYX162" s="216"/>
      <c r="AYY162" s="216"/>
      <c r="AYZ162" s="216"/>
      <c r="AZA162" s="216"/>
      <c r="AZB162" s="216"/>
      <c r="AZC162" s="216"/>
      <c r="AZD162" s="216"/>
      <c r="AZE162" s="216"/>
      <c r="AZF162" s="216"/>
      <c r="AZG162" s="216"/>
      <c r="AZH162" s="216"/>
      <c r="AZI162" s="216"/>
      <c r="AZJ162" s="216"/>
      <c r="AZK162" s="216"/>
      <c r="AZL162" s="216"/>
      <c r="AZM162" s="216"/>
      <c r="AZN162" s="216"/>
      <c r="AZO162" s="216"/>
      <c r="AZP162" s="216"/>
      <c r="AZQ162" s="216"/>
      <c r="AZR162" s="216"/>
      <c r="AZS162" s="216"/>
      <c r="AZT162" s="216"/>
      <c r="AZU162" s="216"/>
      <c r="AZV162" s="216"/>
      <c r="AZW162" s="216"/>
      <c r="AZX162" s="216"/>
      <c r="AZY162" s="216"/>
      <c r="AZZ162" s="216"/>
      <c r="BAA162" s="216"/>
      <c r="BAB162" s="216"/>
      <c r="BAC162" s="216"/>
      <c r="BAD162" s="216"/>
      <c r="BAE162" s="216"/>
      <c r="BAF162" s="216"/>
      <c r="BAG162" s="216"/>
      <c r="BAH162" s="216"/>
      <c r="BAI162" s="216"/>
      <c r="BAJ162" s="216"/>
      <c r="BAK162" s="216"/>
      <c r="BAL162" s="216"/>
      <c r="BAM162" s="216"/>
      <c r="BAN162" s="216"/>
      <c r="BAO162" s="216"/>
      <c r="BAP162" s="216"/>
      <c r="BAQ162" s="216"/>
      <c r="BAR162" s="216"/>
      <c r="BAS162" s="216"/>
      <c r="BAT162" s="216"/>
      <c r="BAU162" s="216"/>
      <c r="BAV162" s="216"/>
      <c r="BAW162" s="216"/>
      <c r="BAX162" s="216"/>
      <c r="BAY162" s="216"/>
      <c r="BAZ162" s="216"/>
      <c r="BBA162" s="216"/>
      <c r="BBB162" s="216"/>
      <c r="BBC162" s="216"/>
      <c r="BBD162" s="216"/>
      <c r="BBE162" s="216"/>
      <c r="BBF162" s="216"/>
      <c r="BBG162" s="216"/>
      <c r="BBH162" s="216"/>
      <c r="BBI162" s="216"/>
      <c r="BBJ162" s="216"/>
      <c r="BBK162" s="216"/>
      <c r="BBL162" s="216"/>
      <c r="BBM162" s="216"/>
      <c r="BBN162" s="216"/>
      <c r="BBO162" s="216"/>
      <c r="BBP162" s="216"/>
      <c r="BBQ162" s="216"/>
      <c r="BBR162" s="216"/>
      <c r="BBS162" s="216"/>
      <c r="BBT162" s="216"/>
      <c r="BBU162" s="216"/>
      <c r="BBV162" s="216"/>
      <c r="BBW162" s="216"/>
      <c r="BBX162" s="216"/>
      <c r="BBY162" s="216"/>
      <c r="BBZ162" s="216"/>
      <c r="BCA162" s="216"/>
      <c r="BCB162" s="216"/>
      <c r="BCC162" s="216"/>
      <c r="BCD162" s="216"/>
      <c r="BCE162" s="216"/>
      <c r="BCF162" s="216"/>
      <c r="BCG162" s="216"/>
      <c r="BCH162" s="216"/>
      <c r="BCI162" s="216"/>
      <c r="BCJ162" s="216"/>
      <c r="BCK162" s="216"/>
      <c r="BCL162" s="216"/>
      <c r="BCM162" s="216"/>
      <c r="BCN162" s="216"/>
      <c r="BCO162" s="216"/>
      <c r="BCP162" s="216"/>
      <c r="BCQ162" s="216"/>
      <c r="BCR162" s="216"/>
      <c r="BCS162" s="216"/>
      <c r="BCT162" s="216"/>
      <c r="BCU162" s="216"/>
      <c r="BCV162" s="216"/>
      <c r="BCW162" s="216"/>
      <c r="BCX162" s="216"/>
      <c r="BCY162" s="216"/>
      <c r="BCZ162" s="216"/>
      <c r="BDA162" s="216"/>
      <c r="BDB162" s="216"/>
      <c r="BDC162" s="216"/>
      <c r="BDD162" s="216"/>
      <c r="BDE162" s="216"/>
      <c r="BDF162" s="216"/>
      <c r="BDG162" s="216"/>
      <c r="BDH162" s="216"/>
      <c r="BDI162" s="216"/>
      <c r="BDJ162" s="216"/>
      <c r="BDK162" s="216"/>
      <c r="BDL162" s="216"/>
      <c r="BDM162" s="216"/>
      <c r="BDN162" s="216"/>
      <c r="BDO162" s="216"/>
      <c r="BDP162" s="216"/>
      <c r="BDQ162" s="216"/>
      <c r="BDR162" s="216"/>
      <c r="BDS162" s="216"/>
      <c r="BDT162" s="216"/>
      <c r="BDU162" s="216"/>
      <c r="BDV162" s="216"/>
      <c r="BDW162" s="216"/>
      <c r="BDX162" s="216"/>
      <c r="BDY162" s="216"/>
      <c r="BDZ162" s="216"/>
      <c r="BEA162" s="216"/>
      <c r="BEB162" s="216"/>
      <c r="BEC162" s="216"/>
      <c r="BED162" s="216"/>
      <c r="BEE162" s="216"/>
      <c r="BEF162" s="216"/>
      <c r="BEG162" s="216"/>
      <c r="BEH162" s="216"/>
      <c r="BEI162" s="216"/>
      <c r="BEJ162" s="216"/>
      <c r="BEK162" s="216"/>
      <c r="BEL162" s="216"/>
      <c r="BEM162" s="216"/>
      <c r="BEN162" s="216"/>
      <c r="BEO162" s="216"/>
      <c r="BEP162" s="216"/>
      <c r="BEQ162" s="216"/>
      <c r="BER162" s="216"/>
      <c r="BES162" s="216"/>
      <c r="BET162" s="216"/>
      <c r="BEU162" s="216"/>
      <c r="BEV162" s="216"/>
      <c r="BEW162" s="216"/>
      <c r="BEX162" s="216"/>
      <c r="BEY162" s="216"/>
      <c r="BEZ162" s="216"/>
      <c r="BFA162" s="216"/>
      <c r="BFB162" s="216"/>
      <c r="BFC162" s="216"/>
      <c r="BFD162" s="216"/>
      <c r="BFE162" s="216"/>
      <c r="BFF162" s="216"/>
      <c r="BFG162" s="216"/>
      <c r="BFH162" s="216"/>
      <c r="BFI162" s="216"/>
      <c r="BFJ162" s="216"/>
      <c r="BFK162" s="216"/>
      <c r="BFL162" s="216"/>
      <c r="BFM162" s="216"/>
      <c r="BFN162" s="216"/>
      <c r="BFO162" s="216"/>
      <c r="BFP162" s="216"/>
      <c r="BFQ162" s="216"/>
      <c r="BFR162" s="216"/>
      <c r="BFS162" s="216"/>
      <c r="BFT162" s="216"/>
      <c r="BFU162" s="216"/>
      <c r="BFV162" s="216"/>
      <c r="BFW162" s="216"/>
      <c r="BFX162" s="216"/>
      <c r="BFY162" s="216"/>
      <c r="BFZ162" s="216"/>
      <c r="BGA162" s="216"/>
      <c r="BGB162" s="216"/>
      <c r="BGC162" s="216"/>
      <c r="BGD162" s="216"/>
      <c r="BGE162" s="216"/>
      <c r="BGF162" s="216"/>
      <c r="BGG162" s="216"/>
      <c r="BGH162" s="216"/>
      <c r="BGI162" s="216"/>
      <c r="BGJ162" s="216"/>
      <c r="BGK162" s="216"/>
      <c r="BGL162" s="216"/>
      <c r="BGM162" s="216"/>
      <c r="BGN162" s="216"/>
      <c r="BGO162" s="216"/>
      <c r="BGP162" s="216"/>
      <c r="BGQ162" s="216"/>
      <c r="BGR162" s="216"/>
      <c r="BGS162" s="216"/>
      <c r="BGT162" s="216"/>
      <c r="BGU162" s="216"/>
      <c r="BGV162" s="216"/>
      <c r="BGW162" s="216"/>
      <c r="BGX162" s="216"/>
      <c r="BGY162" s="216"/>
      <c r="BGZ162" s="216"/>
      <c r="BHA162" s="216"/>
      <c r="BHB162" s="216"/>
      <c r="BHC162" s="216"/>
      <c r="BHD162" s="216"/>
      <c r="BHE162" s="216"/>
      <c r="BHF162" s="216"/>
      <c r="BHG162" s="216"/>
      <c r="BHH162" s="216"/>
      <c r="BHI162" s="216"/>
      <c r="BHJ162" s="216"/>
      <c r="BHK162" s="216"/>
      <c r="BHL162" s="216"/>
      <c r="BHM162" s="216"/>
      <c r="BHN162" s="216"/>
      <c r="BHO162" s="216"/>
      <c r="BHP162" s="216"/>
      <c r="BHQ162" s="216"/>
      <c r="BHR162" s="216"/>
      <c r="BHS162" s="216"/>
      <c r="BHT162" s="216"/>
      <c r="BHU162" s="216"/>
      <c r="BHV162" s="216"/>
      <c r="BHW162" s="216"/>
      <c r="BHX162" s="216"/>
      <c r="BHY162" s="216"/>
      <c r="BHZ162" s="216"/>
      <c r="BIA162" s="216"/>
      <c r="BIB162" s="216"/>
      <c r="BIC162" s="216"/>
      <c r="BID162" s="216"/>
      <c r="BIE162" s="216"/>
      <c r="BIF162" s="216"/>
      <c r="BIG162" s="216"/>
      <c r="BIH162" s="216"/>
      <c r="BII162" s="216"/>
      <c r="BIJ162" s="216"/>
      <c r="BIK162" s="216"/>
      <c r="BIL162" s="216"/>
      <c r="BIM162" s="216"/>
      <c r="BIN162" s="216"/>
      <c r="BIO162" s="216"/>
      <c r="BIP162" s="216"/>
      <c r="BIQ162" s="216"/>
      <c r="BIR162" s="216"/>
      <c r="BIS162" s="216"/>
      <c r="BIT162" s="216"/>
      <c r="BIU162" s="216"/>
      <c r="BIV162" s="216"/>
      <c r="BIW162" s="216"/>
      <c r="BIX162" s="216"/>
      <c r="BIY162" s="216"/>
      <c r="BIZ162" s="216"/>
      <c r="BJA162" s="216"/>
      <c r="BJB162" s="216"/>
      <c r="BJC162" s="216"/>
      <c r="BJD162" s="216"/>
      <c r="BJE162" s="216"/>
      <c r="BJF162" s="216"/>
      <c r="BJG162" s="216"/>
      <c r="BJH162" s="216"/>
      <c r="BJI162" s="216"/>
      <c r="BJJ162" s="216"/>
      <c r="BJK162" s="216"/>
      <c r="BJL162" s="216"/>
      <c r="BJM162" s="216"/>
      <c r="BJN162" s="216"/>
      <c r="BJO162" s="216"/>
      <c r="BJP162" s="216"/>
      <c r="BJQ162" s="216"/>
      <c r="BJR162" s="216"/>
      <c r="BJS162" s="216"/>
      <c r="BJT162" s="216"/>
      <c r="BJU162" s="216"/>
      <c r="BJV162" s="216"/>
      <c r="BJW162" s="216"/>
      <c r="BJX162" s="216"/>
      <c r="BJY162" s="216"/>
      <c r="BJZ162" s="216"/>
      <c r="BKA162" s="216"/>
      <c r="BKB162" s="216"/>
      <c r="BKC162" s="216"/>
      <c r="BKD162" s="216"/>
      <c r="BKE162" s="216"/>
      <c r="BKF162" s="216"/>
      <c r="BKG162" s="216"/>
      <c r="BKH162" s="216"/>
      <c r="BKI162" s="216"/>
      <c r="BKJ162" s="216"/>
      <c r="BKK162" s="216"/>
      <c r="BKL162" s="216"/>
      <c r="BKM162" s="216"/>
      <c r="BKN162" s="216"/>
      <c r="BKO162" s="216"/>
      <c r="BKP162" s="216"/>
      <c r="BKQ162" s="216"/>
      <c r="BKR162" s="216"/>
      <c r="BKS162" s="216"/>
      <c r="BKT162" s="216"/>
      <c r="BKU162" s="216"/>
      <c r="BKV162" s="216"/>
      <c r="BKW162" s="216"/>
      <c r="BKX162" s="216"/>
      <c r="BKY162" s="216"/>
      <c r="BKZ162" s="216"/>
      <c r="BLA162" s="216"/>
      <c r="BLB162" s="216"/>
      <c r="BLC162" s="216"/>
      <c r="BLD162" s="216"/>
      <c r="BLE162" s="216"/>
      <c r="BLF162" s="216"/>
      <c r="BLG162" s="216"/>
      <c r="BLH162" s="216"/>
      <c r="BLI162" s="216"/>
      <c r="BLJ162" s="216"/>
      <c r="BLK162" s="216"/>
      <c r="BLL162" s="216"/>
      <c r="BLM162" s="216"/>
      <c r="BLN162" s="216"/>
      <c r="BLO162" s="216"/>
      <c r="BLP162" s="216"/>
      <c r="BLQ162" s="216"/>
      <c r="BLR162" s="216"/>
      <c r="BLS162" s="216"/>
      <c r="BLT162" s="216"/>
      <c r="BLU162" s="216"/>
      <c r="BLV162" s="216"/>
      <c r="BLW162" s="216"/>
      <c r="BLX162" s="216"/>
      <c r="BLY162" s="216"/>
      <c r="BLZ162" s="216"/>
      <c r="BMA162" s="216"/>
      <c r="BMB162" s="216"/>
      <c r="BMC162" s="216"/>
      <c r="BMD162" s="216"/>
      <c r="BME162" s="216"/>
      <c r="BMF162" s="216"/>
      <c r="BMG162" s="216"/>
      <c r="BMH162" s="216"/>
      <c r="BMI162" s="216"/>
      <c r="BMJ162" s="216"/>
      <c r="BMK162" s="216"/>
      <c r="BML162" s="216"/>
      <c r="BMM162" s="216"/>
      <c r="BMN162" s="216"/>
      <c r="BMO162" s="216"/>
      <c r="BMP162" s="216"/>
      <c r="BMQ162" s="216"/>
      <c r="BMR162" s="216"/>
      <c r="BMS162" s="216"/>
      <c r="BMT162" s="216"/>
      <c r="BMU162" s="216"/>
      <c r="BMV162" s="216"/>
      <c r="BMW162" s="216"/>
      <c r="BMX162" s="216"/>
      <c r="BMY162" s="216"/>
      <c r="BMZ162" s="216"/>
      <c r="BNA162" s="216"/>
      <c r="BNB162" s="216"/>
      <c r="BNC162" s="216"/>
      <c r="BND162" s="216"/>
      <c r="BNE162" s="216"/>
      <c r="BNF162" s="216"/>
      <c r="BNG162" s="216"/>
      <c r="BNH162" s="216"/>
      <c r="BNI162" s="216"/>
      <c r="BNJ162" s="216"/>
      <c r="BNK162" s="216"/>
      <c r="BNL162" s="216"/>
      <c r="BNM162" s="216"/>
      <c r="BNN162" s="216"/>
      <c r="BNO162" s="216"/>
      <c r="BNP162" s="216"/>
      <c r="BNQ162" s="216"/>
      <c r="BNR162" s="216"/>
      <c r="BNS162" s="216"/>
      <c r="BNT162" s="216"/>
      <c r="BNU162" s="216"/>
      <c r="BNV162" s="216"/>
      <c r="BNW162" s="216"/>
      <c r="BNX162" s="216"/>
      <c r="BNY162" s="216"/>
      <c r="BNZ162" s="216"/>
      <c r="BOA162" s="216"/>
      <c r="BOB162" s="216"/>
      <c r="BOC162" s="216"/>
      <c r="BOD162" s="216"/>
      <c r="BOE162" s="216"/>
      <c r="BOF162" s="216"/>
      <c r="BOG162" s="216"/>
      <c r="BOH162" s="216"/>
      <c r="BOI162" s="216"/>
      <c r="BOJ162" s="216"/>
      <c r="BOK162" s="216"/>
      <c r="BOL162" s="216"/>
      <c r="BOM162" s="216"/>
      <c r="BON162" s="216"/>
      <c r="BOO162" s="216"/>
      <c r="BOP162" s="216"/>
      <c r="BOQ162" s="216"/>
      <c r="BOR162" s="216"/>
      <c r="BOS162" s="216"/>
      <c r="BOT162" s="216"/>
      <c r="BOU162" s="216"/>
      <c r="BOV162" s="216"/>
      <c r="BOW162" s="216"/>
      <c r="BOX162" s="216"/>
      <c r="BOY162" s="216"/>
      <c r="BOZ162" s="216"/>
      <c r="BPA162" s="216"/>
      <c r="BPB162" s="216"/>
      <c r="BPC162" s="216"/>
      <c r="BPD162" s="216"/>
      <c r="BPE162" s="216"/>
      <c r="BPF162" s="216"/>
      <c r="BPG162" s="216"/>
      <c r="BPH162" s="216"/>
      <c r="BPI162" s="216"/>
      <c r="BPJ162" s="216"/>
      <c r="BPK162" s="216"/>
      <c r="BPL162" s="216"/>
      <c r="BPM162" s="216"/>
      <c r="BPN162" s="216"/>
      <c r="BPO162" s="216"/>
      <c r="BPP162" s="216"/>
      <c r="BPQ162" s="216"/>
      <c r="BPR162" s="216"/>
      <c r="BPS162" s="216"/>
      <c r="BPT162" s="216"/>
      <c r="BPU162" s="216"/>
      <c r="BPV162" s="216"/>
      <c r="BPW162" s="216"/>
      <c r="BPX162" s="216"/>
      <c r="BPY162" s="216"/>
      <c r="BPZ162" s="216"/>
      <c r="BQA162" s="216"/>
      <c r="BQB162" s="216"/>
      <c r="BQC162" s="216"/>
      <c r="BQD162" s="216"/>
      <c r="BQE162" s="216"/>
      <c r="BQF162" s="216"/>
      <c r="BQG162" s="216"/>
      <c r="BQH162" s="216"/>
      <c r="BQI162" s="216"/>
      <c r="BQJ162" s="216"/>
      <c r="BQK162" s="216"/>
      <c r="BQL162" s="216"/>
      <c r="BQM162" s="216"/>
      <c r="BQN162" s="216"/>
      <c r="BQO162" s="216"/>
      <c r="BQP162" s="216"/>
      <c r="BQQ162" s="216"/>
      <c r="BQR162" s="216"/>
      <c r="BQS162" s="216"/>
      <c r="BQT162" s="216"/>
      <c r="BQU162" s="216"/>
      <c r="BQV162" s="216"/>
      <c r="BQW162" s="216"/>
      <c r="BQX162" s="216"/>
      <c r="BQY162" s="216"/>
      <c r="BQZ162" s="216"/>
      <c r="BRA162" s="216"/>
      <c r="BRB162" s="216"/>
      <c r="BRC162" s="216"/>
      <c r="BRD162" s="216"/>
      <c r="BRE162" s="216"/>
      <c r="BRF162" s="216"/>
      <c r="BRG162" s="216"/>
      <c r="BRH162" s="216"/>
      <c r="BRI162" s="216"/>
      <c r="BRJ162" s="216"/>
      <c r="BRK162" s="216"/>
      <c r="BRL162" s="216"/>
      <c r="BRM162" s="216"/>
      <c r="BRN162" s="216"/>
      <c r="BRO162" s="216"/>
      <c r="BRP162" s="216"/>
      <c r="BRQ162" s="216"/>
      <c r="BRR162" s="216"/>
      <c r="BRS162" s="216"/>
      <c r="BRT162" s="216"/>
      <c r="BRU162" s="216"/>
      <c r="BRV162" s="216"/>
      <c r="BRW162" s="216"/>
      <c r="BRX162" s="216"/>
      <c r="BRY162" s="216"/>
      <c r="BRZ162" s="216"/>
      <c r="BSA162" s="216"/>
      <c r="BSB162" s="216"/>
      <c r="BSC162" s="216"/>
      <c r="BSD162" s="216"/>
      <c r="BSE162" s="216"/>
      <c r="BSF162" s="216"/>
      <c r="BSG162" s="216"/>
      <c r="BSH162" s="216"/>
      <c r="BSI162" s="216"/>
      <c r="BSJ162" s="216"/>
      <c r="BSK162" s="216"/>
      <c r="BSL162" s="216"/>
      <c r="BSM162" s="216"/>
      <c r="BSN162" s="216"/>
      <c r="BSO162" s="216"/>
      <c r="BSP162" s="216"/>
      <c r="BSQ162" s="216"/>
      <c r="BSR162" s="216"/>
      <c r="BSS162" s="216"/>
      <c r="BST162" s="216"/>
      <c r="BSU162" s="216"/>
      <c r="BSV162" s="216"/>
      <c r="BSW162" s="216"/>
      <c r="BSX162" s="216"/>
      <c r="BSY162" s="216"/>
      <c r="BSZ162" s="216"/>
      <c r="BTA162" s="216"/>
      <c r="BTB162" s="216"/>
      <c r="BTC162" s="216"/>
      <c r="BTD162" s="216"/>
      <c r="BTE162" s="216"/>
      <c r="BTF162" s="216"/>
      <c r="BTG162" s="216"/>
      <c r="BTH162" s="216"/>
      <c r="BTI162" s="216"/>
      <c r="BTJ162" s="216"/>
      <c r="BTK162" s="216"/>
      <c r="BTL162" s="216"/>
      <c r="BTM162" s="216"/>
      <c r="BTN162" s="216"/>
      <c r="BTO162" s="216"/>
      <c r="BTP162" s="216"/>
      <c r="BTQ162" s="216"/>
      <c r="BTR162" s="216"/>
      <c r="BTS162" s="216"/>
      <c r="BTT162" s="216"/>
      <c r="BTU162" s="216"/>
      <c r="BTV162" s="216"/>
      <c r="BTW162" s="216"/>
      <c r="BTX162" s="216"/>
      <c r="BTY162" s="216"/>
      <c r="BTZ162" s="216"/>
      <c r="BUA162" s="216"/>
      <c r="BUB162" s="216"/>
      <c r="BUC162" s="216"/>
      <c r="BUD162" s="216"/>
      <c r="BUE162" s="216"/>
      <c r="BUF162" s="216"/>
      <c r="BUG162" s="216"/>
      <c r="BUH162" s="216"/>
      <c r="BUI162" s="216"/>
      <c r="BUJ162" s="216"/>
      <c r="BUK162" s="216"/>
      <c r="BUL162" s="216"/>
      <c r="BUM162" s="216"/>
      <c r="BUN162" s="216"/>
      <c r="BUO162" s="216"/>
      <c r="BUP162" s="216"/>
      <c r="BUQ162" s="216"/>
      <c r="BUR162" s="216"/>
      <c r="BUS162" s="216"/>
      <c r="BUT162" s="216"/>
      <c r="BUU162" s="216"/>
      <c r="BUV162" s="216"/>
      <c r="BUW162" s="216"/>
      <c r="BUX162" s="216"/>
      <c r="BUY162" s="216"/>
      <c r="BUZ162" s="216"/>
      <c r="BVA162" s="216"/>
      <c r="BVB162" s="216"/>
      <c r="BVC162" s="216"/>
      <c r="BVD162" s="216"/>
      <c r="BVE162" s="216"/>
      <c r="BVF162" s="216"/>
      <c r="BVG162" s="216"/>
      <c r="BVH162" s="216"/>
      <c r="BVI162" s="216"/>
      <c r="BVJ162" s="216"/>
      <c r="BVK162" s="216"/>
      <c r="BVL162" s="216"/>
      <c r="BVM162" s="216"/>
      <c r="BVN162" s="216"/>
      <c r="BVO162" s="216"/>
      <c r="BVP162" s="216"/>
      <c r="BVQ162" s="216"/>
      <c r="BVR162" s="216"/>
      <c r="BVS162" s="216"/>
      <c r="BVT162" s="216"/>
      <c r="BVU162" s="216"/>
      <c r="BVV162" s="216"/>
      <c r="BVW162" s="216"/>
      <c r="BVX162" s="216"/>
      <c r="BVY162" s="216"/>
      <c r="BVZ162" s="216"/>
      <c r="BWA162" s="216"/>
      <c r="BWB162" s="216"/>
      <c r="BWC162" s="216"/>
      <c r="BWD162" s="216"/>
      <c r="BWE162" s="216"/>
      <c r="BWF162" s="216"/>
      <c r="BWG162" s="216"/>
      <c r="BWH162" s="216"/>
      <c r="BWI162" s="216"/>
      <c r="BWJ162" s="216"/>
      <c r="BWK162" s="216"/>
      <c r="BWL162" s="216"/>
      <c r="BWM162" s="216"/>
      <c r="BWN162" s="216"/>
      <c r="BWO162" s="216"/>
      <c r="BWP162" s="216"/>
      <c r="BWQ162" s="216"/>
      <c r="BWR162" s="216"/>
      <c r="BWS162" s="216"/>
      <c r="BWT162" s="216"/>
      <c r="BWU162" s="216"/>
      <c r="BWV162" s="216"/>
      <c r="BWW162" s="216"/>
      <c r="BWX162" s="216"/>
      <c r="BWY162" s="216"/>
      <c r="BWZ162" s="216"/>
      <c r="BXA162" s="216"/>
      <c r="BXB162" s="216"/>
      <c r="BXC162" s="216"/>
      <c r="BXD162" s="216"/>
      <c r="BXE162" s="216"/>
      <c r="BXF162" s="216"/>
      <c r="BXG162" s="216"/>
      <c r="BXH162" s="216"/>
      <c r="BXI162" s="216"/>
      <c r="BXJ162" s="216"/>
      <c r="BXK162" s="216"/>
      <c r="BXL162" s="216"/>
      <c r="BXM162" s="216"/>
      <c r="BXN162" s="216"/>
      <c r="BXO162" s="216"/>
      <c r="BXP162" s="216"/>
      <c r="BXQ162" s="216"/>
      <c r="BXR162" s="216"/>
      <c r="BXS162" s="216"/>
      <c r="BXT162" s="216"/>
      <c r="BXU162" s="216"/>
      <c r="BXV162" s="216"/>
      <c r="BXW162" s="216"/>
      <c r="BXX162" s="216"/>
      <c r="BXY162" s="216"/>
      <c r="BXZ162" s="216"/>
      <c r="BYA162" s="216"/>
      <c r="BYB162" s="216"/>
      <c r="BYC162" s="216"/>
      <c r="BYD162" s="216"/>
      <c r="BYE162" s="216"/>
      <c r="BYF162" s="216"/>
      <c r="BYG162" s="216"/>
      <c r="BYH162" s="216"/>
      <c r="BYI162" s="216"/>
      <c r="BYJ162" s="216"/>
      <c r="BYK162" s="216"/>
      <c r="BYL162" s="216"/>
      <c r="BYM162" s="216"/>
      <c r="BYN162" s="216"/>
      <c r="BYO162" s="216"/>
      <c r="BYP162" s="216"/>
      <c r="BYQ162" s="216"/>
      <c r="BYR162" s="216"/>
      <c r="BYS162" s="216"/>
      <c r="BYT162" s="216"/>
      <c r="BYU162" s="216"/>
      <c r="BYV162" s="216"/>
      <c r="BYW162" s="216"/>
      <c r="BYX162" s="216"/>
      <c r="BYY162" s="216"/>
      <c r="BYZ162" s="216"/>
      <c r="BZA162" s="216"/>
      <c r="BZB162" s="216"/>
      <c r="BZC162" s="216"/>
      <c r="BZD162" s="216"/>
      <c r="BZE162" s="216"/>
      <c r="BZF162" s="216"/>
      <c r="BZG162" s="216"/>
      <c r="BZH162" s="216"/>
      <c r="BZI162" s="216"/>
      <c r="BZJ162" s="216"/>
      <c r="BZK162" s="216"/>
      <c r="BZL162" s="216"/>
      <c r="BZM162" s="216"/>
      <c r="BZN162" s="216"/>
      <c r="BZO162" s="216"/>
      <c r="BZP162" s="216"/>
      <c r="BZQ162" s="216"/>
      <c r="BZR162" s="216"/>
      <c r="BZS162" s="216"/>
      <c r="BZT162" s="216"/>
      <c r="BZU162" s="216"/>
      <c r="BZV162" s="216"/>
      <c r="BZW162" s="216"/>
      <c r="BZX162" s="216"/>
      <c r="BZY162" s="216"/>
      <c r="BZZ162" s="216"/>
      <c r="CAA162" s="216"/>
      <c r="CAB162" s="216"/>
      <c r="CAC162" s="216"/>
      <c r="CAD162" s="216"/>
      <c r="CAE162" s="216"/>
      <c r="CAF162" s="216"/>
      <c r="CAG162" s="216"/>
      <c r="CAH162" s="216"/>
      <c r="CAI162" s="216"/>
      <c r="CAJ162" s="216"/>
      <c r="CAK162" s="216"/>
      <c r="CAL162" s="216"/>
      <c r="CAM162" s="216"/>
      <c r="CAN162" s="216"/>
      <c r="CAO162" s="216"/>
      <c r="CAP162" s="216"/>
      <c r="CAQ162" s="216"/>
      <c r="CAR162" s="216"/>
      <c r="CAS162" s="216"/>
      <c r="CAT162" s="216"/>
      <c r="CAU162" s="216"/>
      <c r="CAV162" s="216"/>
      <c r="CAW162" s="216"/>
      <c r="CAX162" s="216"/>
      <c r="CAY162" s="216"/>
      <c r="CAZ162" s="216"/>
      <c r="CBA162" s="216"/>
      <c r="CBB162" s="216"/>
      <c r="CBC162" s="216"/>
      <c r="CBD162" s="216"/>
      <c r="CBE162" s="216"/>
      <c r="CBF162" s="216"/>
      <c r="CBG162" s="216"/>
      <c r="CBH162" s="216"/>
      <c r="CBI162" s="216"/>
      <c r="CBJ162" s="216"/>
      <c r="CBK162" s="216"/>
      <c r="CBL162" s="216"/>
      <c r="CBM162" s="216"/>
      <c r="CBN162" s="216"/>
      <c r="CBO162" s="216"/>
      <c r="CBP162" s="216"/>
      <c r="CBQ162" s="216"/>
      <c r="CBR162" s="216"/>
      <c r="CBS162" s="216"/>
      <c r="CBT162" s="216"/>
      <c r="CBU162" s="216"/>
      <c r="CBV162" s="216"/>
      <c r="CBW162" s="216"/>
      <c r="CBX162" s="216"/>
      <c r="CBY162" s="216"/>
      <c r="CBZ162" s="216"/>
      <c r="CCA162" s="216"/>
      <c r="CCB162" s="216"/>
      <c r="CCC162" s="216"/>
      <c r="CCD162" s="216"/>
      <c r="CCE162" s="216"/>
      <c r="CCF162" s="216"/>
      <c r="CCG162" s="216"/>
      <c r="CCH162" s="216"/>
      <c r="CCI162" s="216"/>
      <c r="CCJ162" s="216"/>
      <c r="CCK162" s="216"/>
      <c r="CCL162" s="216"/>
      <c r="CCM162" s="216"/>
      <c r="CCN162" s="216"/>
      <c r="CCO162" s="216"/>
      <c r="CCP162" s="216"/>
      <c r="CCQ162" s="216"/>
      <c r="CCR162" s="216"/>
      <c r="CCS162" s="216"/>
      <c r="CCT162" s="216"/>
      <c r="CCU162" s="216"/>
      <c r="CCV162" s="216"/>
      <c r="CCW162" s="216"/>
      <c r="CCX162" s="216"/>
      <c r="CCY162" s="216"/>
      <c r="CCZ162" s="216"/>
      <c r="CDA162" s="216"/>
      <c r="CDB162" s="216"/>
      <c r="CDC162" s="216"/>
      <c r="CDD162" s="216"/>
      <c r="CDE162" s="216"/>
      <c r="CDF162" s="216"/>
      <c r="CDG162" s="216"/>
      <c r="CDH162" s="216"/>
      <c r="CDI162" s="216"/>
      <c r="CDJ162" s="216"/>
      <c r="CDK162" s="216"/>
      <c r="CDL162" s="216"/>
      <c r="CDM162" s="216"/>
      <c r="CDN162" s="216"/>
      <c r="CDO162" s="216"/>
      <c r="CDP162" s="216"/>
      <c r="CDQ162" s="216"/>
      <c r="CDR162" s="216"/>
      <c r="CDS162" s="216"/>
      <c r="CDT162" s="216"/>
      <c r="CDU162" s="216"/>
      <c r="CDV162" s="216"/>
      <c r="CDW162" s="216"/>
      <c r="CDX162" s="216"/>
      <c r="CDY162" s="216"/>
      <c r="CDZ162" s="216"/>
      <c r="CEA162" s="216"/>
      <c r="CEB162" s="216"/>
      <c r="CEC162" s="216"/>
      <c r="CED162" s="216"/>
      <c r="CEE162" s="216"/>
      <c r="CEF162" s="216"/>
      <c r="CEG162" s="216"/>
      <c r="CEH162" s="216"/>
      <c r="CEI162" s="216"/>
      <c r="CEJ162" s="216"/>
      <c r="CEK162" s="216"/>
      <c r="CEL162" s="216"/>
      <c r="CEM162" s="216"/>
      <c r="CEN162" s="216"/>
      <c r="CEO162" s="216"/>
      <c r="CEP162" s="216"/>
      <c r="CEQ162" s="216"/>
      <c r="CER162" s="216"/>
      <c r="CES162" s="216"/>
      <c r="CET162" s="216"/>
      <c r="CEU162" s="216"/>
      <c r="CEV162" s="216"/>
      <c r="CEW162" s="216"/>
      <c r="CEX162" s="216"/>
      <c r="CEY162" s="216"/>
      <c r="CEZ162" s="216"/>
      <c r="CFA162" s="216"/>
      <c r="CFB162" s="216"/>
      <c r="CFC162" s="216"/>
      <c r="CFD162" s="216"/>
      <c r="CFE162" s="216"/>
      <c r="CFF162" s="216"/>
      <c r="CFG162" s="216"/>
      <c r="CFH162" s="216"/>
      <c r="CFI162" s="216"/>
      <c r="CFJ162" s="216"/>
      <c r="CFK162" s="216"/>
      <c r="CFL162" s="216"/>
      <c r="CFM162" s="216"/>
      <c r="CFN162" s="216"/>
      <c r="CFO162" s="216"/>
      <c r="CFP162" s="216"/>
      <c r="CFQ162" s="216"/>
      <c r="CFR162" s="216"/>
      <c r="CFS162" s="216"/>
      <c r="CFT162" s="216"/>
      <c r="CFU162" s="216"/>
      <c r="CFV162" s="216"/>
      <c r="CFW162" s="216"/>
      <c r="CFX162" s="216"/>
      <c r="CFY162" s="216"/>
      <c r="CFZ162" s="216"/>
      <c r="CGA162" s="216"/>
      <c r="CGB162" s="216"/>
      <c r="CGC162" s="216"/>
      <c r="CGD162" s="216"/>
      <c r="CGE162" s="216"/>
      <c r="CGF162" s="216"/>
      <c r="CGG162" s="216"/>
      <c r="CGH162" s="216"/>
      <c r="CGI162" s="216"/>
      <c r="CGJ162" s="216"/>
      <c r="CGK162" s="216"/>
      <c r="CGL162" s="216"/>
      <c r="CGM162" s="216"/>
      <c r="CGN162" s="216"/>
      <c r="CGO162" s="216"/>
      <c r="CGP162" s="216"/>
      <c r="CGQ162" s="216"/>
      <c r="CGR162" s="216"/>
      <c r="CGS162" s="216"/>
      <c r="CGT162" s="216"/>
      <c r="CGU162" s="216"/>
      <c r="CGV162" s="216"/>
      <c r="CGW162" s="216"/>
      <c r="CGX162" s="216"/>
      <c r="CGY162" s="216"/>
      <c r="CGZ162" s="216"/>
      <c r="CHA162" s="216"/>
      <c r="CHB162" s="216"/>
      <c r="CHC162" s="216"/>
      <c r="CHD162" s="216"/>
      <c r="CHE162" s="216"/>
      <c r="CHF162" s="216"/>
      <c r="CHG162" s="216"/>
      <c r="CHH162" s="216"/>
      <c r="CHI162" s="216"/>
      <c r="CHJ162" s="216"/>
      <c r="CHK162" s="216"/>
      <c r="CHL162" s="216"/>
      <c r="CHM162" s="216"/>
      <c r="CHN162" s="216"/>
      <c r="CHO162" s="216"/>
      <c r="CHP162" s="216"/>
      <c r="CHQ162" s="216"/>
      <c r="CHR162" s="216"/>
      <c r="CHS162" s="216"/>
      <c r="CHT162" s="216"/>
      <c r="CHU162" s="216"/>
      <c r="CHV162" s="216"/>
      <c r="CHW162" s="216"/>
      <c r="CHX162" s="216"/>
      <c r="CHY162" s="216"/>
      <c r="CHZ162" s="216"/>
      <c r="CIA162" s="216"/>
      <c r="CIB162" s="216"/>
      <c r="CIC162" s="216"/>
      <c r="CID162" s="216"/>
      <c r="CIE162" s="216"/>
      <c r="CIF162" s="216"/>
      <c r="CIG162" s="216"/>
      <c r="CIH162" s="216"/>
      <c r="CII162" s="216"/>
      <c r="CIJ162" s="216"/>
      <c r="CIK162" s="216"/>
      <c r="CIL162" s="216"/>
      <c r="CIM162" s="216"/>
      <c r="CIN162" s="216"/>
      <c r="CIO162" s="216"/>
      <c r="CIP162" s="216"/>
      <c r="CIQ162" s="216"/>
      <c r="CIR162" s="216"/>
      <c r="CIS162" s="216"/>
      <c r="CIT162" s="216"/>
      <c r="CIU162" s="216"/>
      <c r="CIV162" s="216"/>
      <c r="CIW162" s="216"/>
      <c r="CIX162" s="216"/>
      <c r="CIY162" s="216"/>
      <c r="CIZ162" s="216"/>
      <c r="CJA162" s="216"/>
      <c r="CJB162" s="216"/>
      <c r="CJC162" s="216"/>
      <c r="CJD162" s="216"/>
      <c r="CJE162" s="216"/>
      <c r="CJF162" s="216"/>
      <c r="CJG162" s="216"/>
      <c r="CJH162" s="216"/>
      <c r="CJI162" s="216"/>
      <c r="CJJ162" s="216"/>
      <c r="CJK162" s="216"/>
      <c r="CJL162" s="216"/>
      <c r="CJM162" s="216"/>
      <c r="CJN162" s="216"/>
      <c r="CJO162" s="216"/>
      <c r="CJP162" s="216"/>
      <c r="CJQ162" s="216"/>
      <c r="CJR162" s="216"/>
      <c r="CJS162" s="216"/>
      <c r="CJT162" s="216"/>
      <c r="CJU162" s="216"/>
      <c r="CJV162" s="216"/>
      <c r="CJW162" s="216"/>
      <c r="CJX162" s="216"/>
      <c r="CJY162" s="216"/>
      <c r="CJZ162" s="216"/>
      <c r="CKA162" s="216"/>
      <c r="CKB162" s="216"/>
      <c r="CKC162" s="216"/>
      <c r="CKD162" s="216"/>
      <c r="CKE162" s="216"/>
      <c r="CKF162" s="216"/>
      <c r="CKG162" s="216"/>
      <c r="CKH162" s="216"/>
      <c r="CKI162" s="216"/>
      <c r="CKJ162" s="216"/>
      <c r="CKK162" s="216"/>
      <c r="CKL162" s="216"/>
      <c r="CKM162" s="216"/>
      <c r="CKN162" s="216"/>
      <c r="CKO162" s="216"/>
      <c r="CKP162" s="216"/>
      <c r="CKQ162" s="216"/>
      <c r="CKR162" s="216"/>
      <c r="CKS162" s="216"/>
      <c r="CKT162" s="216"/>
      <c r="CKU162" s="216"/>
      <c r="CKV162" s="216"/>
      <c r="CKW162" s="216"/>
      <c r="CKX162" s="216"/>
      <c r="CKY162" s="216"/>
      <c r="CKZ162" s="216"/>
      <c r="CLA162" s="216"/>
      <c r="CLB162" s="216"/>
      <c r="CLC162" s="216"/>
      <c r="CLD162" s="216"/>
      <c r="CLE162" s="216"/>
      <c r="CLF162" s="216"/>
      <c r="CLG162" s="216"/>
      <c r="CLH162" s="216"/>
      <c r="CLI162" s="216"/>
      <c r="CLJ162" s="216"/>
      <c r="CLK162" s="216"/>
      <c r="CLL162" s="216"/>
      <c r="CLM162" s="216"/>
      <c r="CLN162" s="216"/>
      <c r="CLO162" s="216"/>
      <c r="CLP162" s="216"/>
      <c r="CLQ162" s="216"/>
      <c r="CLR162" s="216"/>
      <c r="CLS162" s="216"/>
      <c r="CLT162" s="216"/>
      <c r="CLU162" s="216"/>
      <c r="CLV162" s="216"/>
      <c r="CLW162" s="216"/>
      <c r="CLX162" s="216"/>
      <c r="CLY162" s="216"/>
      <c r="CLZ162" s="216"/>
      <c r="CMA162" s="216"/>
      <c r="CMB162" s="216"/>
      <c r="CMC162" s="216"/>
      <c r="CMD162" s="216"/>
      <c r="CME162" s="216"/>
      <c r="CMF162" s="216"/>
      <c r="CMG162" s="216"/>
      <c r="CMH162" s="216"/>
      <c r="CMI162" s="216"/>
      <c r="CMJ162" s="216"/>
      <c r="CMK162" s="216"/>
      <c r="CML162" s="216"/>
      <c r="CMM162" s="216"/>
      <c r="CMN162" s="216"/>
      <c r="CMO162" s="216"/>
      <c r="CMP162" s="216"/>
      <c r="CMQ162" s="216"/>
      <c r="CMR162" s="216"/>
      <c r="CMS162" s="216"/>
      <c r="CMT162" s="216"/>
      <c r="CMU162" s="216"/>
      <c r="CMV162" s="216"/>
      <c r="CMW162" s="216"/>
      <c r="CMX162" s="216"/>
      <c r="CMY162" s="216"/>
      <c r="CMZ162" s="216"/>
      <c r="CNA162" s="216"/>
      <c r="CNB162" s="216"/>
      <c r="CNC162" s="216"/>
      <c r="CND162" s="216"/>
      <c r="CNE162" s="216"/>
      <c r="CNF162" s="216"/>
      <c r="CNG162" s="216"/>
      <c r="CNH162" s="216"/>
      <c r="CNI162" s="216"/>
      <c r="CNJ162" s="216"/>
      <c r="CNK162" s="216"/>
      <c r="CNL162" s="216"/>
      <c r="CNM162" s="216"/>
      <c r="CNN162" s="216"/>
      <c r="CNO162" s="216"/>
      <c r="CNP162" s="216"/>
      <c r="CNQ162" s="216"/>
      <c r="CNR162" s="216"/>
      <c r="CNS162" s="216"/>
      <c r="CNT162" s="216"/>
      <c r="CNU162" s="216"/>
      <c r="CNV162" s="216"/>
      <c r="CNW162" s="216"/>
      <c r="CNX162" s="216"/>
      <c r="CNY162" s="216"/>
      <c r="CNZ162" s="216"/>
      <c r="COA162" s="216"/>
      <c r="COB162" s="216"/>
      <c r="COC162" s="216"/>
      <c r="COD162" s="216"/>
      <c r="COE162" s="216"/>
      <c r="COF162" s="216"/>
      <c r="COG162" s="216"/>
      <c r="COH162" s="216"/>
      <c r="COI162" s="216"/>
      <c r="COJ162" s="216"/>
      <c r="COK162" s="216"/>
      <c r="COL162" s="216"/>
      <c r="COM162" s="216"/>
      <c r="CON162" s="216"/>
      <c r="COO162" s="216"/>
      <c r="COP162" s="216"/>
      <c r="COQ162" s="216"/>
      <c r="COR162" s="216"/>
      <c r="COS162" s="216"/>
      <c r="COT162" s="216"/>
      <c r="COU162" s="216"/>
      <c r="COV162" s="216"/>
      <c r="COW162" s="216"/>
      <c r="COX162" s="216"/>
      <c r="COY162" s="216"/>
      <c r="COZ162" s="216"/>
      <c r="CPA162" s="216"/>
      <c r="CPB162" s="216"/>
      <c r="CPC162" s="216"/>
      <c r="CPD162" s="216"/>
      <c r="CPE162" s="216"/>
      <c r="CPF162" s="216"/>
    </row>
    <row r="163" spans="1:2450" s="175" customFormat="1" ht="15" customHeight="1" x14ac:dyDescent="0.25">
      <c r="A163" s="691" t="s">
        <v>255</v>
      </c>
      <c r="B163" s="692"/>
      <c r="C163" s="692"/>
      <c r="D163" s="692"/>
      <c r="E163" s="693"/>
      <c r="F163" s="274">
        <v>68</v>
      </c>
      <c r="G163" s="368"/>
      <c r="H163" s="366"/>
      <c r="I163" s="373"/>
      <c r="J163" s="373"/>
      <c r="K163" s="373"/>
      <c r="L163" s="373"/>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c r="CW163" s="216"/>
      <c r="CX163" s="216"/>
      <c r="CY163" s="216"/>
      <c r="CZ163" s="216"/>
      <c r="DA163" s="216"/>
      <c r="DB163" s="216"/>
      <c r="DC163" s="216"/>
      <c r="DD163" s="216"/>
      <c r="DE163" s="216"/>
      <c r="DF163" s="216"/>
      <c r="DG163" s="216"/>
      <c r="DH163" s="216"/>
      <c r="DI163" s="216"/>
      <c r="DJ163" s="216"/>
      <c r="DK163" s="216"/>
      <c r="DL163" s="216"/>
      <c r="DM163" s="216"/>
      <c r="DN163" s="216"/>
      <c r="DO163" s="216"/>
      <c r="DP163" s="216"/>
      <c r="DQ163" s="216"/>
      <c r="DR163" s="216"/>
      <c r="DS163" s="216"/>
      <c r="DT163" s="216"/>
      <c r="DU163" s="216"/>
      <c r="DV163" s="216"/>
      <c r="DW163" s="216"/>
      <c r="DX163" s="216"/>
      <c r="DY163" s="216"/>
      <c r="DZ163" s="216"/>
      <c r="EA163" s="216"/>
      <c r="EB163" s="216"/>
      <c r="EC163" s="216"/>
      <c r="ED163" s="216"/>
      <c r="EE163" s="216"/>
      <c r="EF163" s="216"/>
      <c r="EG163" s="216"/>
      <c r="EH163" s="216"/>
      <c r="EI163" s="216"/>
      <c r="EJ163" s="216"/>
      <c r="EK163" s="216"/>
      <c r="EL163" s="216"/>
      <c r="EM163" s="216"/>
      <c r="EN163" s="216"/>
      <c r="EO163" s="216"/>
      <c r="EP163" s="216"/>
      <c r="EQ163" s="216"/>
      <c r="ER163" s="216"/>
      <c r="ES163" s="216"/>
      <c r="ET163" s="216"/>
      <c r="EU163" s="216"/>
      <c r="EV163" s="216"/>
      <c r="EW163" s="216"/>
      <c r="EX163" s="216"/>
      <c r="EY163" s="216"/>
      <c r="EZ163" s="216"/>
      <c r="FA163" s="216"/>
      <c r="FB163" s="216"/>
      <c r="FC163" s="216"/>
      <c r="FD163" s="216"/>
      <c r="FE163" s="216"/>
      <c r="FF163" s="216"/>
      <c r="FG163" s="216"/>
      <c r="FH163" s="216"/>
      <c r="FI163" s="216"/>
      <c r="FJ163" s="216"/>
      <c r="FK163" s="216"/>
      <c r="FL163" s="216"/>
      <c r="FM163" s="216"/>
      <c r="FN163" s="216"/>
      <c r="FO163" s="216"/>
      <c r="FP163" s="216"/>
      <c r="FQ163" s="216"/>
      <c r="FR163" s="216"/>
      <c r="FS163" s="216"/>
      <c r="FT163" s="216"/>
      <c r="FU163" s="216"/>
      <c r="FV163" s="216"/>
      <c r="FW163" s="216"/>
      <c r="FX163" s="216"/>
      <c r="FY163" s="216"/>
      <c r="FZ163" s="216"/>
      <c r="GA163" s="216"/>
      <c r="GB163" s="216"/>
      <c r="GC163" s="216"/>
      <c r="GD163" s="216"/>
      <c r="GE163" s="216"/>
      <c r="GF163" s="216"/>
      <c r="GG163" s="216"/>
      <c r="GH163" s="216"/>
      <c r="GI163" s="216"/>
      <c r="GJ163" s="216"/>
      <c r="GK163" s="216"/>
      <c r="GL163" s="216"/>
      <c r="GM163" s="216"/>
      <c r="GN163" s="216"/>
      <c r="GO163" s="216"/>
      <c r="GP163" s="216"/>
      <c r="GQ163" s="216"/>
      <c r="GR163" s="216"/>
      <c r="GS163" s="216"/>
      <c r="GT163" s="216"/>
      <c r="GU163" s="216"/>
      <c r="GV163" s="216"/>
      <c r="GW163" s="216"/>
      <c r="GX163" s="216"/>
      <c r="GY163" s="216"/>
      <c r="GZ163" s="216"/>
      <c r="HA163" s="216"/>
      <c r="HB163" s="216"/>
      <c r="HC163" s="216"/>
      <c r="HD163" s="216"/>
      <c r="HE163" s="216"/>
      <c r="HF163" s="216"/>
      <c r="HG163" s="216"/>
      <c r="HH163" s="216"/>
      <c r="HI163" s="216"/>
      <c r="HJ163" s="216"/>
      <c r="HK163" s="216"/>
      <c r="HL163" s="216"/>
      <c r="HM163" s="216"/>
      <c r="HN163" s="216"/>
      <c r="HO163" s="216"/>
      <c r="HP163" s="216"/>
      <c r="HQ163" s="216"/>
      <c r="HR163" s="216"/>
      <c r="HS163" s="216"/>
      <c r="HT163" s="216"/>
      <c r="HU163" s="216"/>
      <c r="HV163" s="216"/>
      <c r="HW163" s="216"/>
      <c r="HX163" s="216"/>
      <c r="HY163" s="216"/>
      <c r="HZ163" s="216"/>
      <c r="IA163" s="216"/>
      <c r="IB163" s="216"/>
      <c r="IC163" s="216"/>
      <c r="ID163" s="216"/>
      <c r="IE163" s="216"/>
      <c r="IF163" s="216"/>
      <c r="IG163" s="216"/>
      <c r="IH163" s="216"/>
      <c r="II163" s="216"/>
      <c r="IJ163" s="216"/>
      <c r="IK163" s="216"/>
      <c r="IL163" s="216"/>
      <c r="IM163" s="216"/>
      <c r="IN163" s="216"/>
      <c r="IO163" s="216"/>
      <c r="IP163" s="216"/>
      <c r="IQ163" s="216"/>
      <c r="IR163" s="216"/>
      <c r="IS163" s="216"/>
      <c r="IT163" s="216"/>
      <c r="IU163" s="216"/>
      <c r="IV163" s="216"/>
      <c r="IW163" s="216"/>
      <c r="IX163" s="216"/>
      <c r="IY163" s="216"/>
      <c r="IZ163" s="216"/>
      <c r="JA163" s="216"/>
      <c r="JB163" s="216"/>
      <c r="JC163" s="216"/>
      <c r="JD163" s="216"/>
      <c r="JE163" s="216"/>
      <c r="JF163" s="216"/>
      <c r="JG163" s="216"/>
      <c r="JH163" s="216"/>
      <c r="JI163" s="216"/>
      <c r="JJ163" s="216"/>
      <c r="JK163" s="216"/>
      <c r="JL163" s="216"/>
      <c r="JM163" s="216"/>
      <c r="JN163" s="216"/>
      <c r="JO163" s="216"/>
      <c r="JP163" s="216"/>
      <c r="JQ163" s="216"/>
      <c r="JR163" s="216"/>
      <c r="JS163" s="216"/>
      <c r="JT163" s="216"/>
      <c r="JU163" s="216"/>
      <c r="JV163" s="216"/>
      <c r="JW163" s="216"/>
      <c r="JX163" s="216"/>
      <c r="JY163" s="216"/>
      <c r="JZ163" s="216"/>
      <c r="KA163" s="216"/>
      <c r="KB163" s="216"/>
      <c r="KC163" s="216"/>
      <c r="KD163" s="216"/>
      <c r="KE163" s="216"/>
      <c r="KF163" s="216"/>
      <c r="KG163" s="216"/>
      <c r="KH163" s="216"/>
      <c r="KI163" s="216"/>
      <c r="KJ163" s="216"/>
      <c r="KK163" s="216"/>
      <c r="KL163" s="216"/>
      <c r="KM163" s="216"/>
      <c r="KN163" s="216"/>
      <c r="KO163" s="216"/>
      <c r="KP163" s="216"/>
      <c r="KQ163" s="216"/>
      <c r="KR163" s="216"/>
      <c r="KS163" s="216"/>
      <c r="KT163" s="216"/>
      <c r="KU163" s="216"/>
      <c r="KV163" s="216"/>
      <c r="KW163" s="216"/>
      <c r="KX163" s="216"/>
      <c r="KY163" s="216"/>
      <c r="KZ163" s="216"/>
      <c r="LA163" s="216"/>
      <c r="LB163" s="216"/>
      <c r="LC163" s="216"/>
      <c r="LD163" s="216"/>
      <c r="LE163" s="216"/>
      <c r="LF163" s="216"/>
      <c r="LG163" s="216"/>
      <c r="LH163" s="216"/>
      <c r="LI163" s="216"/>
      <c r="LJ163" s="216"/>
      <c r="LK163" s="216"/>
      <c r="LL163" s="216"/>
      <c r="LM163" s="216"/>
      <c r="LN163" s="216"/>
      <c r="LO163" s="216"/>
      <c r="LP163" s="216"/>
      <c r="LQ163" s="216"/>
      <c r="LR163" s="216"/>
      <c r="LS163" s="216"/>
      <c r="LT163" s="216"/>
      <c r="LU163" s="216"/>
      <c r="LV163" s="216"/>
      <c r="LW163" s="216"/>
      <c r="LX163" s="216"/>
      <c r="LY163" s="216"/>
      <c r="LZ163" s="216"/>
      <c r="MA163" s="216"/>
      <c r="MB163" s="216"/>
      <c r="MC163" s="216"/>
      <c r="MD163" s="216"/>
      <c r="ME163" s="216"/>
      <c r="MF163" s="216"/>
      <c r="MG163" s="216"/>
      <c r="MH163" s="216"/>
      <c r="MI163" s="216"/>
      <c r="MJ163" s="216"/>
      <c r="MK163" s="216"/>
      <c r="ML163" s="216"/>
      <c r="MM163" s="216"/>
      <c r="MN163" s="216"/>
      <c r="MO163" s="216"/>
      <c r="MP163" s="216"/>
      <c r="MQ163" s="216"/>
      <c r="MR163" s="216"/>
      <c r="MS163" s="216"/>
      <c r="MT163" s="216"/>
      <c r="MU163" s="216"/>
      <c r="MV163" s="216"/>
      <c r="MW163" s="216"/>
      <c r="MX163" s="216"/>
      <c r="MY163" s="216"/>
      <c r="MZ163" s="216"/>
      <c r="NA163" s="216"/>
      <c r="NB163" s="216"/>
      <c r="NC163" s="216"/>
      <c r="ND163" s="216"/>
      <c r="NE163" s="216"/>
      <c r="NF163" s="216"/>
      <c r="NG163" s="216"/>
      <c r="NH163" s="216"/>
      <c r="NI163" s="216"/>
      <c r="NJ163" s="216"/>
      <c r="NK163" s="216"/>
      <c r="NL163" s="216"/>
      <c r="NM163" s="216"/>
      <c r="NN163" s="216"/>
      <c r="NO163" s="216"/>
      <c r="NP163" s="216"/>
      <c r="NQ163" s="216"/>
      <c r="NR163" s="216"/>
      <c r="NS163" s="216"/>
      <c r="NT163" s="216"/>
      <c r="NU163" s="216"/>
      <c r="NV163" s="216"/>
      <c r="NW163" s="216"/>
      <c r="NX163" s="216"/>
      <c r="NY163" s="216"/>
      <c r="NZ163" s="216"/>
      <c r="OA163" s="216"/>
      <c r="OB163" s="216"/>
      <c r="OC163" s="216"/>
      <c r="OD163" s="216"/>
      <c r="OE163" s="216"/>
      <c r="OF163" s="216"/>
      <c r="OG163" s="216"/>
      <c r="OH163" s="216"/>
      <c r="OI163" s="216"/>
      <c r="OJ163" s="216"/>
      <c r="OK163" s="216"/>
      <c r="OL163" s="216"/>
      <c r="OM163" s="216"/>
      <c r="ON163" s="216"/>
      <c r="OO163" s="216"/>
      <c r="OP163" s="216"/>
      <c r="OQ163" s="216"/>
      <c r="OR163" s="216"/>
      <c r="OS163" s="216"/>
      <c r="OT163" s="216"/>
      <c r="OU163" s="216"/>
      <c r="OV163" s="216"/>
      <c r="OW163" s="216"/>
      <c r="OX163" s="216"/>
      <c r="OY163" s="216"/>
      <c r="OZ163" s="216"/>
      <c r="PA163" s="216"/>
      <c r="PB163" s="216"/>
      <c r="PC163" s="216"/>
      <c r="PD163" s="216"/>
      <c r="PE163" s="216"/>
      <c r="PF163" s="216"/>
      <c r="PG163" s="216"/>
      <c r="PH163" s="216"/>
      <c r="PI163" s="216"/>
      <c r="PJ163" s="216"/>
      <c r="PK163" s="216"/>
      <c r="PL163" s="216"/>
      <c r="PM163" s="216"/>
      <c r="PN163" s="216"/>
      <c r="PO163" s="216"/>
      <c r="PP163" s="216"/>
      <c r="PQ163" s="216"/>
      <c r="PR163" s="216"/>
      <c r="PS163" s="216"/>
      <c r="PT163" s="216"/>
      <c r="PU163" s="216"/>
      <c r="PV163" s="216"/>
      <c r="PW163" s="216"/>
      <c r="PX163" s="216"/>
      <c r="PY163" s="216"/>
      <c r="PZ163" s="216"/>
      <c r="QA163" s="216"/>
      <c r="QB163" s="216"/>
      <c r="QC163" s="216"/>
      <c r="QD163" s="216"/>
      <c r="QE163" s="216"/>
      <c r="QF163" s="216"/>
      <c r="QG163" s="216"/>
      <c r="QH163" s="216"/>
      <c r="QI163" s="216"/>
      <c r="QJ163" s="216"/>
      <c r="QK163" s="216"/>
      <c r="QL163" s="216"/>
      <c r="QM163" s="216"/>
      <c r="QN163" s="216"/>
      <c r="QO163" s="216"/>
      <c r="QP163" s="216"/>
      <c r="QQ163" s="216"/>
      <c r="QR163" s="216"/>
      <c r="QS163" s="216"/>
      <c r="QT163" s="216"/>
      <c r="QU163" s="216"/>
      <c r="QV163" s="216"/>
      <c r="QW163" s="216"/>
      <c r="QX163" s="216"/>
      <c r="QY163" s="216"/>
      <c r="QZ163" s="216"/>
      <c r="RA163" s="216"/>
      <c r="RB163" s="216"/>
      <c r="RC163" s="216"/>
      <c r="RD163" s="216"/>
      <c r="RE163" s="216"/>
      <c r="RF163" s="216"/>
      <c r="RG163" s="216"/>
      <c r="RH163" s="216"/>
      <c r="RI163" s="216"/>
      <c r="RJ163" s="216"/>
      <c r="RK163" s="216"/>
      <c r="RL163" s="216"/>
      <c r="RM163" s="216"/>
      <c r="RN163" s="216"/>
      <c r="RO163" s="216"/>
      <c r="RP163" s="216"/>
      <c r="RQ163" s="216"/>
      <c r="RR163" s="216"/>
      <c r="RS163" s="216"/>
      <c r="RT163" s="216"/>
      <c r="RU163" s="216"/>
      <c r="RV163" s="216"/>
      <c r="RW163" s="216"/>
      <c r="RX163" s="216"/>
      <c r="RY163" s="216"/>
      <c r="RZ163" s="216"/>
      <c r="SA163" s="216"/>
      <c r="SB163" s="216"/>
      <c r="SC163" s="216"/>
      <c r="SD163" s="216"/>
      <c r="SE163" s="216"/>
      <c r="SF163" s="216"/>
      <c r="SG163" s="216"/>
      <c r="SH163" s="216"/>
      <c r="SI163" s="216"/>
      <c r="SJ163" s="216"/>
      <c r="SK163" s="216"/>
      <c r="SL163" s="216"/>
      <c r="SM163" s="216"/>
      <c r="SN163" s="216"/>
      <c r="SO163" s="216"/>
      <c r="SP163" s="216"/>
      <c r="SQ163" s="216"/>
      <c r="SR163" s="216"/>
      <c r="SS163" s="216"/>
      <c r="ST163" s="216"/>
      <c r="SU163" s="216"/>
      <c r="SV163" s="216"/>
      <c r="SW163" s="216"/>
      <c r="SX163" s="216"/>
      <c r="SY163" s="216"/>
      <c r="SZ163" s="216"/>
      <c r="TA163" s="216"/>
      <c r="TB163" s="216"/>
      <c r="TC163" s="216"/>
      <c r="TD163" s="216"/>
      <c r="TE163" s="216"/>
      <c r="TF163" s="216"/>
      <c r="TG163" s="216"/>
      <c r="TH163" s="216"/>
      <c r="TI163" s="216"/>
      <c r="TJ163" s="216"/>
      <c r="TK163" s="216"/>
      <c r="TL163" s="216"/>
      <c r="TM163" s="216"/>
      <c r="TN163" s="216"/>
      <c r="TO163" s="216"/>
      <c r="TP163" s="216"/>
      <c r="TQ163" s="216"/>
      <c r="TR163" s="216"/>
      <c r="TS163" s="216"/>
      <c r="TT163" s="216"/>
      <c r="TU163" s="216"/>
      <c r="TV163" s="216"/>
      <c r="TW163" s="216"/>
      <c r="TX163" s="216"/>
      <c r="TY163" s="216"/>
      <c r="TZ163" s="216"/>
      <c r="UA163" s="216"/>
      <c r="UB163" s="216"/>
      <c r="UC163" s="216"/>
      <c r="UD163" s="216"/>
      <c r="UE163" s="216"/>
      <c r="UF163" s="216"/>
      <c r="UG163" s="216"/>
      <c r="UH163" s="216"/>
      <c r="UI163" s="216"/>
      <c r="UJ163" s="216"/>
      <c r="UK163" s="216"/>
      <c r="UL163" s="216"/>
      <c r="UM163" s="216"/>
      <c r="UN163" s="216"/>
      <c r="UO163" s="216"/>
      <c r="UP163" s="216"/>
      <c r="UQ163" s="216"/>
      <c r="UR163" s="216"/>
      <c r="US163" s="216"/>
      <c r="UT163" s="216"/>
      <c r="UU163" s="216"/>
      <c r="UV163" s="216"/>
      <c r="UW163" s="216"/>
      <c r="UX163" s="216"/>
      <c r="UY163" s="216"/>
      <c r="UZ163" s="216"/>
      <c r="VA163" s="216"/>
      <c r="VB163" s="216"/>
      <c r="VC163" s="216"/>
      <c r="VD163" s="216"/>
      <c r="VE163" s="216"/>
      <c r="VF163" s="216"/>
      <c r="VG163" s="216"/>
      <c r="VH163" s="216"/>
      <c r="VI163" s="216"/>
      <c r="VJ163" s="216"/>
      <c r="VK163" s="216"/>
      <c r="VL163" s="216"/>
      <c r="VM163" s="216"/>
      <c r="VN163" s="216"/>
      <c r="VO163" s="216"/>
      <c r="VP163" s="216"/>
      <c r="VQ163" s="216"/>
      <c r="VR163" s="216"/>
      <c r="VS163" s="216"/>
      <c r="VT163" s="216"/>
      <c r="VU163" s="216"/>
      <c r="VV163" s="216"/>
      <c r="VW163" s="216"/>
      <c r="VX163" s="216"/>
      <c r="VY163" s="216"/>
      <c r="VZ163" s="216"/>
      <c r="WA163" s="216"/>
      <c r="WB163" s="216"/>
      <c r="WC163" s="216"/>
      <c r="WD163" s="216"/>
      <c r="WE163" s="216"/>
      <c r="WF163" s="216"/>
      <c r="WG163" s="216"/>
      <c r="WH163" s="216"/>
      <c r="WI163" s="216"/>
      <c r="WJ163" s="216"/>
      <c r="WK163" s="216"/>
      <c r="WL163" s="216"/>
      <c r="WM163" s="216"/>
      <c r="WN163" s="216"/>
      <c r="WO163" s="216"/>
      <c r="WP163" s="216"/>
      <c r="WQ163" s="216"/>
      <c r="WR163" s="216"/>
      <c r="WS163" s="216"/>
      <c r="WT163" s="216"/>
      <c r="WU163" s="216"/>
      <c r="WV163" s="216"/>
      <c r="WW163" s="216"/>
      <c r="WX163" s="216"/>
      <c r="WY163" s="216"/>
      <c r="WZ163" s="216"/>
      <c r="XA163" s="216"/>
      <c r="XB163" s="216"/>
      <c r="XC163" s="216"/>
      <c r="XD163" s="216"/>
      <c r="XE163" s="216"/>
      <c r="XF163" s="216"/>
      <c r="XG163" s="216"/>
      <c r="XH163" s="216"/>
      <c r="XI163" s="216"/>
      <c r="XJ163" s="216"/>
      <c r="XK163" s="216"/>
      <c r="XL163" s="216"/>
      <c r="XM163" s="216"/>
      <c r="XN163" s="216"/>
      <c r="XO163" s="216"/>
      <c r="XP163" s="216"/>
      <c r="XQ163" s="216"/>
      <c r="XR163" s="216"/>
      <c r="XS163" s="216"/>
      <c r="XT163" s="216"/>
      <c r="XU163" s="216"/>
      <c r="XV163" s="216"/>
      <c r="XW163" s="216"/>
      <c r="XX163" s="216"/>
      <c r="XY163" s="216"/>
      <c r="XZ163" s="216"/>
      <c r="YA163" s="216"/>
      <c r="YB163" s="216"/>
      <c r="YC163" s="216"/>
      <c r="YD163" s="216"/>
      <c r="YE163" s="216"/>
      <c r="YF163" s="216"/>
      <c r="YG163" s="216"/>
      <c r="YH163" s="216"/>
      <c r="YI163" s="216"/>
      <c r="YJ163" s="216"/>
      <c r="YK163" s="216"/>
      <c r="YL163" s="216"/>
      <c r="YM163" s="216"/>
      <c r="YN163" s="216"/>
      <c r="YO163" s="216"/>
      <c r="YP163" s="216"/>
      <c r="YQ163" s="216"/>
      <c r="YR163" s="216"/>
      <c r="YS163" s="216"/>
      <c r="YT163" s="216"/>
      <c r="YU163" s="216"/>
      <c r="YV163" s="216"/>
      <c r="YW163" s="216"/>
      <c r="YX163" s="216"/>
      <c r="YY163" s="216"/>
      <c r="YZ163" s="216"/>
      <c r="ZA163" s="216"/>
      <c r="ZB163" s="216"/>
      <c r="ZC163" s="216"/>
      <c r="ZD163" s="216"/>
      <c r="ZE163" s="216"/>
      <c r="ZF163" s="216"/>
      <c r="ZG163" s="216"/>
      <c r="ZH163" s="216"/>
      <c r="ZI163" s="216"/>
      <c r="ZJ163" s="216"/>
      <c r="ZK163" s="216"/>
      <c r="ZL163" s="216"/>
      <c r="ZM163" s="216"/>
      <c r="ZN163" s="216"/>
      <c r="ZO163" s="216"/>
      <c r="ZP163" s="216"/>
      <c r="ZQ163" s="216"/>
      <c r="ZR163" s="216"/>
      <c r="ZS163" s="216"/>
      <c r="ZT163" s="216"/>
      <c r="ZU163" s="216"/>
      <c r="ZV163" s="216"/>
      <c r="ZW163" s="216"/>
      <c r="ZX163" s="216"/>
      <c r="ZY163" s="216"/>
      <c r="ZZ163" s="216"/>
      <c r="AAA163" s="216"/>
      <c r="AAB163" s="216"/>
      <c r="AAC163" s="216"/>
      <c r="AAD163" s="216"/>
      <c r="AAE163" s="216"/>
      <c r="AAF163" s="216"/>
      <c r="AAG163" s="216"/>
      <c r="AAH163" s="216"/>
      <c r="AAI163" s="216"/>
      <c r="AAJ163" s="216"/>
      <c r="AAK163" s="216"/>
      <c r="AAL163" s="216"/>
      <c r="AAM163" s="216"/>
      <c r="AAN163" s="216"/>
      <c r="AAO163" s="216"/>
      <c r="AAP163" s="216"/>
      <c r="AAQ163" s="216"/>
      <c r="AAR163" s="216"/>
      <c r="AAS163" s="216"/>
      <c r="AAT163" s="216"/>
      <c r="AAU163" s="216"/>
      <c r="AAV163" s="216"/>
      <c r="AAW163" s="216"/>
      <c r="AAX163" s="216"/>
      <c r="AAY163" s="216"/>
      <c r="AAZ163" s="216"/>
      <c r="ABA163" s="216"/>
      <c r="ABB163" s="216"/>
      <c r="ABC163" s="216"/>
      <c r="ABD163" s="216"/>
      <c r="ABE163" s="216"/>
      <c r="ABF163" s="216"/>
      <c r="ABG163" s="216"/>
      <c r="ABH163" s="216"/>
      <c r="ABI163" s="216"/>
      <c r="ABJ163" s="216"/>
      <c r="ABK163" s="216"/>
      <c r="ABL163" s="216"/>
      <c r="ABM163" s="216"/>
      <c r="ABN163" s="216"/>
      <c r="ABO163" s="216"/>
      <c r="ABP163" s="216"/>
      <c r="ABQ163" s="216"/>
      <c r="ABR163" s="216"/>
      <c r="ABS163" s="216"/>
      <c r="ABT163" s="216"/>
      <c r="ABU163" s="216"/>
      <c r="ABV163" s="216"/>
      <c r="ABW163" s="216"/>
      <c r="ABX163" s="216"/>
      <c r="ABY163" s="216"/>
      <c r="ABZ163" s="216"/>
      <c r="ACA163" s="216"/>
      <c r="ACB163" s="216"/>
      <c r="ACC163" s="216"/>
      <c r="ACD163" s="216"/>
      <c r="ACE163" s="216"/>
      <c r="ACF163" s="216"/>
      <c r="ACG163" s="216"/>
      <c r="ACH163" s="216"/>
      <c r="ACI163" s="216"/>
      <c r="ACJ163" s="216"/>
      <c r="ACK163" s="216"/>
      <c r="ACL163" s="216"/>
      <c r="ACM163" s="216"/>
      <c r="ACN163" s="216"/>
      <c r="ACO163" s="216"/>
      <c r="ACP163" s="216"/>
      <c r="ACQ163" s="216"/>
      <c r="ACR163" s="216"/>
      <c r="ACS163" s="216"/>
      <c r="ACT163" s="216"/>
      <c r="ACU163" s="216"/>
      <c r="ACV163" s="216"/>
      <c r="ACW163" s="216"/>
      <c r="ACX163" s="216"/>
      <c r="ACY163" s="216"/>
      <c r="ACZ163" s="216"/>
      <c r="ADA163" s="216"/>
      <c r="ADB163" s="216"/>
      <c r="ADC163" s="216"/>
      <c r="ADD163" s="216"/>
      <c r="ADE163" s="216"/>
      <c r="ADF163" s="216"/>
      <c r="ADG163" s="216"/>
      <c r="ADH163" s="216"/>
      <c r="ADI163" s="216"/>
      <c r="ADJ163" s="216"/>
      <c r="ADK163" s="216"/>
      <c r="ADL163" s="216"/>
      <c r="ADM163" s="216"/>
      <c r="ADN163" s="216"/>
      <c r="ADO163" s="216"/>
      <c r="ADP163" s="216"/>
      <c r="ADQ163" s="216"/>
      <c r="ADR163" s="216"/>
      <c r="ADS163" s="216"/>
      <c r="ADT163" s="216"/>
      <c r="ADU163" s="216"/>
      <c r="ADV163" s="216"/>
      <c r="ADW163" s="216"/>
      <c r="ADX163" s="216"/>
      <c r="ADY163" s="216"/>
      <c r="ADZ163" s="216"/>
      <c r="AEA163" s="216"/>
      <c r="AEB163" s="216"/>
      <c r="AEC163" s="216"/>
      <c r="AED163" s="216"/>
      <c r="AEE163" s="216"/>
      <c r="AEF163" s="216"/>
      <c r="AEG163" s="216"/>
      <c r="AEH163" s="216"/>
      <c r="AEI163" s="216"/>
      <c r="AEJ163" s="216"/>
      <c r="AEK163" s="216"/>
      <c r="AEL163" s="216"/>
      <c r="AEM163" s="216"/>
      <c r="AEN163" s="216"/>
      <c r="AEO163" s="216"/>
      <c r="AEP163" s="216"/>
      <c r="AEQ163" s="216"/>
      <c r="AER163" s="216"/>
      <c r="AES163" s="216"/>
      <c r="AET163" s="216"/>
      <c r="AEU163" s="216"/>
      <c r="AEV163" s="216"/>
      <c r="AEW163" s="216"/>
      <c r="AEX163" s="216"/>
      <c r="AEY163" s="216"/>
      <c r="AEZ163" s="216"/>
      <c r="AFA163" s="216"/>
      <c r="AFB163" s="216"/>
      <c r="AFC163" s="216"/>
      <c r="AFD163" s="216"/>
      <c r="AFE163" s="216"/>
      <c r="AFF163" s="216"/>
      <c r="AFG163" s="216"/>
      <c r="AFH163" s="216"/>
      <c r="AFI163" s="216"/>
      <c r="AFJ163" s="216"/>
      <c r="AFK163" s="216"/>
      <c r="AFL163" s="216"/>
      <c r="AFM163" s="216"/>
      <c r="AFN163" s="216"/>
      <c r="AFO163" s="216"/>
      <c r="AFP163" s="216"/>
      <c r="AFQ163" s="216"/>
      <c r="AFR163" s="216"/>
      <c r="AFS163" s="216"/>
      <c r="AFT163" s="216"/>
      <c r="AFU163" s="216"/>
      <c r="AFV163" s="216"/>
      <c r="AFW163" s="216"/>
      <c r="AFX163" s="216"/>
      <c r="AFY163" s="216"/>
      <c r="AFZ163" s="216"/>
      <c r="AGA163" s="216"/>
      <c r="AGB163" s="216"/>
      <c r="AGC163" s="216"/>
      <c r="AGD163" s="216"/>
      <c r="AGE163" s="216"/>
      <c r="AGF163" s="216"/>
      <c r="AGG163" s="216"/>
      <c r="AGH163" s="216"/>
      <c r="AGI163" s="216"/>
      <c r="AGJ163" s="216"/>
      <c r="AGK163" s="216"/>
      <c r="AGL163" s="216"/>
      <c r="AGM163" s="216"/>
      <c r="AGN163" s="216"/>
      <c r="AGO163" s="216"/>
      <c r="AGP163" s="216"/>
      <c r="AGQ163" s="216"/>
      <c r="AGR163" s="216"/>
      <c r="AGS163" s="216"/>
      <c r="AGT163" s="216"/>
      <c r="AGU163" s="216"/>
      <c r="AGV163" s="216"/>
      <c r="AGW163" s="216"/>
      <c r="AGX163" s="216"/>
      <c r="AGY163" s="216"/>
      <c r="AGZ163" s="216"/>
      <c r="AHA163" s="216"/>
      <c r="AHB163" s="216"/>
      <c r="AHC163" s="216"/>
      <c r="AHD163" s="216"/>
      <c r="AHE163" s="216"/>
      <c r="AHF163" s="216"/>
      <c r="AHG163" s="216"/>
      <c r="AHH163" s="216"/>
      <c r="AHI163" s="216"/>
      <c r="AHJ163" s="216"/>
      <c r="AHK163" s="216"/>
      <c r="AHL163" s="216"/>
      <c r="AHM163" s="216"/>
      <c r="AHN163" s="216"/>
      <c r="AHO163" s="216"/>
      <c r="AHP163" s="216"/>
      <c r="AHQ163" s="216"/>
      <c r="AHR163" s="216"/>
      <c r="AHS163" s="216"/>
      <c r="AHT163" s="216"/>
      <c r="AHU163" s="216"/>
      <c r="AHV163" s="216"/>
      <c r="AHW163" s="216"/>
      <c r="AHX163" s="216"/>
      <c r="AHY163" s="216"/>
      <c r="AHZ163" s="216"/>
      <c r="AIA163" s="216"/>
      <c r="AIB163" s="216"/>
      <c r="AIC163" s="216"/>
      <c r="AID163" s="216"/>
      <c r="AIE163" s="216"/>
      <c r="AIF163" s="216"/>
      <c r="AIG163" s="216"/>
      <c r="AIH163" s="216"/>
      <c r="AII163" s="216"/>
      <c r="AIJ163" s="216"/>
      <c r="AIK163" s="216"/>
      <c r="AIL163" s="216"/>
      <c r="AIM163" s="216"/>
      <c r="AIN163" s="216"/>
      <c r="AIO163" s="216"/>
      <c r="AIP163" s="216"/>
      <c r="AIQ163" s="216"/>
      <c r="AIR163" s="216"/>
      <c r="AIS163" s="216"/>
      <c r="AIT163" s="216"/>
      <c r="AIU163" s="216"/>
      <c r="AIV163" s="216"/>
      <c r="AIW163" s="216"/>
      <c r="AIX163" s="216"/>
      <c r="AIY163" s="216"/>
      <c r="AIZ163" s="216"/>
      <c r="AJA163" s="216"/>
      <c r="AJB163" s="216"/>
      <c r="AJC163" s="216"/>
      <c r="AJD163" s="216"/>
      <c r="AJE163" s="216"/>
      <c r="AJF163" s="216"/>
      <c r="AJG163" s="216"/>
      <c r="AJH163" s="216"/>
      <c r="AJI163" s="216"/>
      <c r="AJJ163" s="216"/>
      <c r="AJK163" s="216"/>
      <c r="AJL163" s="216"/>
      <c r="AJM163" s="216"/>
      <c r="AJN163" s="216"/>
      <c r="AJO163" s="216"/>
      <c r="AJP163" s="216"/>
      <c r="AJQ163" s="216"/>
      <c r="AJR163" s="216"/>
      <c r="AJS163" s="216"/>
      <c r="AJT163" s="216"/>
      <c r="AJU163" s="216"/>
      <c r="AJV163" s="216"/>
      <c r="AJW163" s="216"/>
      <c r="AJX163" s="216"/>
      <c r="AJY163" s="216"/>
      <c r="AJZ163" s="216"/>
      <c r="AKA163" s="216"/>
      <c r="AKB163" s="216"/>
      <c r="AKC163" s="216"/>
      <c r="AKD163" s="216"/>
      <c r="AKE163" s="216"/>
      <c r="AKF163" s="216"/>
      <c r="AKG163" s="216"/>
      <c r="AKH163" s="216"/>
      <c r="AKI163" s="216"/>
      <c r="AKJ163" s="216"/>
      <c r="AKK163" s="216"/>
      <c r="AKL163" s="216"/>
      <c r="AKM163" s="216"/>
      <c r="AKN163" s="216"/>
      <c r="AKO163" s="216"/>
      <c r="AKP163" s="216"/>
      <c r="AKQ163" s="216"/>
      <c r="AKR163" s="216"/>
      <c r="AKS163" s="216"/>
      <c r="AKT163" s="216"/>
      <c r="AKU163" s="216"/>
      <c r="AKV163" s="216"/>
      <c r="AKW163" s="216"/>
      <c r="AKX163" s="216"/>
      <c r="AKY163" s="216"/>
      <c r="AKZ163" s="216"/>
      <c r="ALA163" s="216"/>
      <c r="ALB163" s="216"/>
      <c r="ALC163" s="216"/>
      <c r="ALD163" s="216"/>
      <c r="ALE163" s="216"/>
      <c r="ALF163" s="216"/>
      <c r="ALG163" s="216"/>
      <c r="ALH163" s="216"/>
      <c r="ALI163" s="216"/>
      <c r="ALJ163" s="216"/>
      <c r="ALK163" s="216"/>
      <c r="ALL163" s="216"/>
      <c r="ALM163" s="216"/>
      <c r="ALN163" s="216"/>
      <c r="ALO163" s="216"/>
      <c r="ALP163" s="216"/>
      <c r="ALQ163" s="216"/>
      <c r="ALR163" s="216"/>
      <c r="ALS163" s="216"/>
      <c r="ALT163" s="216"/>
      <c r="ALU163" s="216"/>
      <c r="ALV163" s="216"/>
      <c r="ALW163" s="216"/>
      <c r="ALX163" s="216"/>
      <c r="ALY163" s="216"/>
      <c r="ALZ163" s="216"/>
      <c r="AMA163" s="216"/>
      <c r="AMB163" s="216"/>
      <c r="AMC163" s="216"/>
      <c r="AMD163" s="216"/>
      <c r="AME163" s="216"/>
      <c r="AMF163" s="216"/>
      <c r="AMG163" s="216"/>
      <c r="AMH163" s="216"/>
      <c r="AMI163" s="216"/>
      <c r="AMJ163" s="216"/>
      <c r="AMK163" s="216"/>
      <c r="AML163" s="216"/>
      <c r="AMM163" s="216"/>
      <c r="AMN163" s="216"/>
      <c r="AMO163" s="216"/>
      <c r="AMP163" s="216"/>
      <c r="AMQ163" s="216"/>
      <c r="AMR163" s="216"/>
      <c r="AMS163" s="216"/>
      <c r="AMT163" s="216"/>
      <c r="AMU163" s="216"/>
      <c r="AMV163" s="216"/>
      <c r="AMW163" s="216"/>
      <c r="AMX163" s="216"/>
      <c r="AMY163" s="216"/>
      <c r="AMZ163" s="216"/>
      <c r="ANA163" s="216"/>
      <c r="ANB163" s="216"/>
      <c r="ANC163" s="216"/>
      <c r="AND163" s="216"/>
      <c r="ANE163" s="216"/>
      <c r="ANF163" s="216"/>
      <c r="ANG163" s="216"/>
      <c r="ANH163" s="216"/>
      <c r="ANI163" s="216"/>
      <c r="ANJ163" s="216"/>
      <c r="ANK163" s="216"/>
      <c r="ANL163" s="216"/>
      <c r="ANM163" s="216"/>
      <c r="ANN163" s="216"/>
      <c r="ANO163" s="216"/>
      <c r="ANP163" s="216"/>
      <c r="ANQ163" s="216"/>
      <c r="ANR163" s="216"/>
      <c r="ANS163" s="216"/>
      <c r="ANT163" s="216"/>
      <c r="ANU163" s="216"/>
      <c r="ANV163" s="216"/>
      <c r="ANW163" s="216"/>
      <c r="ANX163" s="216"/>
      <c r="ANY163" s="216"/>
      <c r="ANZ163" s="216"/>
      <c r="AOA163" s="216"/>
      <c r="AOB163" s="216"/>
      <c r="AOC163" s="216"/>
      <c r="AOD163" s="216"/>
      <c r="AOE163" s="216"/>
      <c r="AOF163" s="216"/>
      <c r="AOG163" s="216"/>
      <c r="AOH163" s="216"/>
      <c r="AOI163" s="216"/>
      <c r="AOJ163" s="216"/>
      <c r="AOK163" s="216"/>
      <c r="AOL163" s="216"/>
      <c r="AOM163" s="216"/>
      <c r="AON163" s="216"/>
      <c r="AOO163" s="216"/>
      <c r="AOP163" s="216"/>
      <c r="AOQ163" s="216"/>
      <c r="AOR163" s="216"/>
      <c r="AOS163" s="216"/>
      <c r="AOT163" s="216"/>
      <c r="AOU163" s="216"/>
      <c r="AOV163" s="216"/>
      <c r="AOW163" s="216"/>
      <c r="AOX163" s="216"/>
      <c r="AOY163" s="216"/>
      <c r="AOZ163" s="216"/>
      <c r="APA163" s="216"/>
      <c r="APB163" s="216"/>
      <c r="APC163" s="216"/>
      <c r="APD163" s="216"/>
      <c r="APE163" s="216"/>
      <c r="APF163" s="216"/>
      <c r="APG163" s="216"/>
      <c r="APH163" s="216"/>
      <c r="API163" s="216"/>
      <c r="APJ163" s="216"/>
      <c r="APK163" s="216"/>
      <c r="APL163" s="216"/>
      <c r="APM163" s="216"/>
      <c r="APN163" s="216"/>
      <c r="APO163" s="216"/>
      <c r="APP163" s="216"/>
      <c r="APQ163" s="216"/>
      <c r="APR163" s="216"/>
      <c r="APS163" s="216"/>
      <c r="APT163" s="216"/>
      <c r="APU163" s="216"/>
      <c r="APV163" s="216"/>
      <c r="APW163" s="216"/>
      <c r="APX163" s="216"/>
      <c r="APY163" s="216"/>
      <c r="APZ163" s="216"/>
      <c r="AQA163" s="216"/>
      <c r="AQB163" s="216"/>
      <c r="AQC163" s="216"/>
      <c r="AQD163" s="216"/>
      <c r="AQE163" s="216"/>
      <c r="AQF163" s="216"/>
      <c r="AQG163" s="216"/>
      <c r="AQH163" s="216"/>
      <c r="AQI163" s="216"/>
      <c r="AQJ163" s="216"/>
      <c r="AQK163" s="216"/>
      <c r="AQL163" s="216"/>
      <c r="AQM163" s="216"/>
      <c r="AQN163" s="216"/>
      <c r="AQO163" s="216"/>
      <c r="AQP163" s="216"/>
      <c r="AQQ163" s="216"/>
      <c r="AQR163" s="216"/>
      <c r="AQS163" s="216"/>
      <c r="AQT163" s="216"/>
      <c r="AQU163" s="216"/>
      <c r="AQV163" s="216"/>
      <c r="AQW163" s="216"/>
      <c r="AQX163" s="216"/>
      <c r="AQY163" s="216"/>
      <c r="AQZ163" s="216"/>
      <c r="ARA163" s="216"/>
      <c r="ARB163" s="216"/>
      <c r="ARC163" s="216"/>
      <c r="ARD163" s="216"/>
      <c r="ARE163" s="216"/>
      <c r="ARF163" s="216"/>
      <c r="ARG163" s="216"/>
      <c r="ARH163" s="216"/>
      <c r="ARI163" s="216"/>
      <c r="ARJ163" s="216"/>
      <c r="ARK163" s="216"/>
      <c r="ARL163" s="216"/>
      <c r="ARM163" s="216"/>
      <c r="ARN163" s="216"/>
      <c r="ARO163" s="216"/>
      <c r="ARP163" s="216"/>
      <c r="ARQ163" s="216"/>
      <c r="ARR163" s="216"/>
      <c r="ARS163" s="216"/>
      <c r="ART163" s="216"/>
      <c r="ARU163" s="216"/>
      <c r="ARV163" s="216"/>
      <c r="ARW163" s="216"/>
      <c r="ARX163" s="216"/>
      <c r="ARY163" s="216"/>
      <c r="ARZ163" s="216"/>
      <c r="ASA163" s="216"/>
      <c r="ASB163" s="216"/>
      <c r="ASC163" s="216"/>
      <c r="ASD163" s="216"/>
      <c r="ASE163" s="216"/>
      <c r="ASF163" s="216"/>
      <c r="ASG163" s="216"/>
      <c r="ASH163" s="216"/>
      <c r="ASI163" s="216"/>
      <c r="ASJ163" s="216"/>
      <c r="ASK163" s="216"/>
      <c r="ASL163" s="216"/>
      <c r="ASM163" s="216"/>
      <c r="ASN163" s="216"/>
      <c r="ASO163" s="216"/>
      <c r="ASP163" s="216"/>
      <c r="ASQ163" s="216"/>
      <c r="ASR163" s="216"/>
      <c r="ASS163" s="216"/>
      <c r="AST163" s="216"/>
      <c r="ASU163" s="216"/>
      <c r="ASV163" s="216"/>
      <c r="ASW163" s="216"/>
      <c r="ASX163" s="216"/>
      <c r="ASY163" s="216"/>
      <c r="ASZ163" s="216"/>
      <c r="ATA163" s="216"/>
      <c r="ATB163" s="216"/>
      <c r="ATC163" s="216"/>
      <c r="ATD163" s="216"/>
      <c r="ATE163" s="216"/>
      <c r="ATF163" s="216"/>
      <c r="ATG163" s="216"/>
      <c r="ATH163" s="216"/>
      <c r="ATI163" s="216"/>
      <c r="ATJ163" s="216"/>
      <c r="ATK163" s="216"/>
      <c r="ATL163" s="216"/>
      <c r="ATM163" s="216"/>
      <c r="ATN163" s="216"/>
      <c r="ATO163" s="216"/>
      <c r="ATP163" s="216"/>
      <c r="ATQ163" s="216"/>
      <c r="ATR163" s="216"/>
      <c r="ATS163" s="216"/>
      <c r="ATT163" s="216"/>
      <c r="ATU163" s="216"/>
      <c r="ATV163" s="216"/>
      <c r="ATW163" s="216"/>
      <c r="ATX163" s="216"/>
      <c r="ATY163" s="216"/>
      <c r="ATZ163" s="216"/>
      <c r="AUA163" s="216"/>
      <c r="AUB163" s="216"/>
      <c r="AUC163" s="216"/>
      <c r="AUD163" s="216"/>
      <c r="AUE163" s="216"/>
      <c r="AUF163" s="216"/>
      <c r="AUG163" s="216"/>
      <c r="AUH163" s="216"/>
      <c r="AUI163" s="216"/>
      <c r="AUJ163" s="216"/>
      <c r="AUK163" s="216"/>
      <c r="AUL163" s="216"/>
      <c r="AUM163" s="216"/>
      <c r="AUN163" s="216"/>
      <c r="AUO163" s="216"/>
      <c r="AUP163" s="216"/>
      <c r="AUQ163" s="216"/>
      <c r="AUR163" s="216"/>
      <c r="AUS163" s="216"/>
      <c r="AUT163" s="216"/>
      <c r="AUU163" s="216"/>
      <c r="AUV163" s="216"/>
      <c r="AUW163" s="216"/>
      <c r="AUX163" s="216"/>
      <c r="AUY163" s="216"/>
      <c r="AUZ163" s="216"/>
      <c r="AVA163" s="216"/>
      <c r="AVB163" s="216"/>
      <c r="AVC163" s="216"/>
      <c r="AVD163" s="216"/>
      <c r="AVE163" s="216"/>
      <c r="AVF163" s="216"/>
      <c r="AVG163" s="216"/>
      <c r="AVH163" s="216"/>
      <c r="AVI163" s="216"/>
      <c r="AVJ163" s="216"/>
      <c r="AVK163" s="216"/>
      <c r="AVL163" s="216"/>
      <c r="AVM163" s="216"/>
      <c r="AVN163" s="216"/>
      <c r="AVO163" s="216"/>
      <c r="AVP163" s="216"/>
      <c r="AVQ163" s="216"/>
      <c r="AVR163" s="216"/>
      <c r="AVS163" s="216"/>
      <c r="AVT163" s="216"/>
      <c r="AVU163" s="216"/>
      <c r="AVV163" s="216"/>
      <c r="AVW163" s="216"/>
      <c r="AVX163" s="216"/>
      <c r="AVY163" s="216"/>
      <c r="AVZ163" s="216"/>
      <c r="AWA163" s="216"/>
      <c r="AWB163" s="216"/>
      <c r="AWC163" s="216"/>
      <c r="AWD163" s="216"/>
      <c r="AWE163" s="216"/>
      <c r="AWF163" s="216"/>
      <c r="AWG163" s="216"/>
      <c r="AWH163" s="216"/>
      <c r="AWI163" s="216"/>
      <c r="AWJ163" s="216"/>
      <c r="AWK163" s="216"/>
      <c r="AWL163" s="216"/>
      <c r="AWM163" s="216"/>
      <c r="AWN163" s="216"/>
      <c r="AWO163" s="216"/>
      <c r="AWP163" s="216"/>
      <c r="AWQ163" s="216"/>
      <c r="AWR163" s="216"/>
      <c r="AWS163" s="216"/>
      <c r="AWT163" s="216"/>
      <c r="AWU163" s="216"/>
      <c r="AWV163" s="216"/>
      <c r="AWW163" s="216"/>
      <c r="AWX163" s="216"/>
      <c r="AWY163" s="216"/>
      <c r="AWZ163" s="216"/>
      <c r="AXA163" s="216"/>
      <c r="AXB163" s="216"/>
      <c r="AXC163" s="216"/>
      <c r="AXD163" s="216"/>
      <c r="AXE163" s="216"/>
      <c r="AXF163" s="216"/>
      <c r="AXG163" s="216"/>
      <c r="AXH163" s="216"/>
      <c r="AXI163" s="216"/>
      <c r="AXJ163" s="216"/>
      <c r="AXK163" s="216"/>
      <c r="AXL163" s="216"/>
      <c r="AXM163" s="216"/>
      <c r="AXN163" s="216"/>
      <c r="AXO163" s="216"/>
      <c r="AXP163" s="216"/>
      <c r="AXQ163" s="216"/>
      <c r="AXR163" s="216"/>
      <c r="AXS163" s="216"/>
      <c r="AXT163" s="216"/>
      <c r="AXU163" s="216"/>
      <c r="AXV163" s="216"/>
      <c r="AXW163" s="216"/>
      <c r="AXX163" s="216"/>
      <c r="AXY163" s="216"/>
      <c r="AXZ163" s="216"/>
      <c r="AYA163" s="216"/>
      <c r="AYB163" s="216"/>
      <c r="AYC163" s="216"/>
      <c r="AYD163" s="216"/>
      <c r="AYE163" s="216"/>
      <c r="AYF163" s="216"/>
      <c r="AYG163" s="216"/>
      <c r="AYH163" s="216"/>
      <c r="AYI163" s="216"/>
      <c r="AYJ163" s="216"/>
      <c r="AYK163" s="216"/>
      <c r="AYL163" s="216"/>
      <c r="AYM163" s="216"/>
      <c r="AYN163" s="216"/>
      <c r="AYO163" s="216"/>
      <c r="AYP163" s="216"/>
      <c r="AYQ163" s="216"/>
      <c r="AYR163" s="216"/>
      <c r="AYS163" s="216"/>
      <c r="AYT163" s="216"/>
      <c r="AYU163" s="216"/>
      <c r="AYV163" s="216"/>
      <c r="AYW163" s="216"/>
      <c r="AYX163" s="216"/>
      <c r="AYY163" s="216"/>
      <c r="AYZ163" s="216"/>
      <c r="AZA163" s="216"/>
      <c r="AZB163" s="216"/>
      <c r="AZC163" s="216"/>
      <c r="AZD163" s="216"/>
      <c r="AZE163" s="216"/>
      <c r="AZF163" s="216"/>
      <c r="AZG163" s="216"/>
      <c r="AZH163" s="216"/>
      <c r="AZI163" s="216"/>
      <c r="AZJ163" s="216"/>
      <c r="AZK163" s="216"/>
      <c r="AZL163" s="216"/>
      <c r="AZM163" s="216"/>
      <c r="AZN163" s="216"/>
      <c r="AZO163" s="216"/>
      <c r="AZP163" s="216"/>
      <c r="AZQ163" s="216"/>
      <c r="AZR163" s="216"/>
      <c r="AZS163" s="216"/>
      <c r="AZT163" s="216"/>
      <c r="AZU163" s="216"/>
      <c r="AZV163" s="216"/>
      <c r="AZW163" s="216"/>
      <c r="AZX163" s="216"/>
      <c r="AZY163" s="216"/>
      <c r="AZZ163" s="216"/>
      <c r="BAA163" s="216"/>
      <c r="BAB163" s="216"/>
      <c r="BAC163" s="216"/>
      <c r="BAD163" s="216"/>
      <c r="BAE163" s="216"/>
      <c r="BAF163" s="216"/>
      <c r="BAG163" s="216"/>
      <c r="BAH163" s="216"/>
      <c r="BAI163" s="216"/>
      <c r="BAJ163" s="216"/>
      <c r="BAK163" s="216"/>
      <c r="BAL163" s="216"/>
      <c r="BAM163" s="216"/>
      <c r="BAN163" s="216"/>
      <c r="BAO163" s="216"/>
      <c r="BAP163" s="216"/>
      <c r="BAQ163" s="216"/>
      <c r="BAR163" s="216"/>
      <c r="BAS163" s="216"/>
      <c r="BAT163" s="216"/>
      <c r="BAU163" s="216"/>
      <c r="BAV163" s="216"/>
      <c r="BAW163" s="216"/>
      <c r="BAX163" s="216"/>
      <c r="BAY163" s="216"/>
      <c r="BAZ163" s="216"/>
      <c r="BBA163" s="216"/>
      <c r="BBB163" s="216"/>
      <c r="BBC163" s="216"/>
      <c r="BBD163" s="216"/>
      <c r="BBE163" s="216"/>
      <c r="BBF163" s="216"/>
      <c r="BBG163" s="216"/>
      <c r="BBH163" s="216"/>
      <c r="BBI163" s="216"/>
      <c r="BBJ163" s="216"/>
      <c r="BBK163" s="216"/>
      <c r="BBL163" s="216"/>
      <c r="BBM163" s="216"/>
      <c r="BBN163" s="216"/>
      <c r="BBO163" s="216"/>
      <c r="BBP163" s="216"/>
      <c r="BBQ163" s="216"/>
      <c r="BBR163" s="216"/>
      <c r="BBS163" s="216"/>
      <c r="BBT163" s="216"/>
      <c r="BBU163" s="216"/>
      <c r="BBV163" s="216"/>
      <c r="BBW163" s="216"/>
      <c r="BBX163" s="216"/>
      <c r="BBY163" s="216"/>
      <c r="BBZ163" s="216"/>
      <c r="BCA163" s="216"/>
      <c r="BCB163" s="216"/>
      <c r="BCC163" s="216"/>
      <c r="BCD163" s="216"/>
      <c r="BCE163" s="216"/>
      <c r="BCF163" s="216"/>
      <c r="BCG163" s="216"/>
      <c r="BCH163" s="216"/>
      <c r="BCI163" s="216"/>
      <c r="BCJ163" s="216"/>
      <c r="BCK163" s="216"/>
      <c r="BCL163" s="216"/>
      <c r="BCM163" s="216"/>
      <c r="BCN163" s="216"/>
      <c r="BCO163" s="216"/>
      <c r="BCP163" s="216"/>
      <c r="BCQ163" s="216"/>
      <c r="BCR163" s="216"/>
      <c r="BCS163" s="216"/>
      <c r="BCT163" s="216"/>
      <c r="BCU163" s="216"/>
      <c r="BCV163" s="216"/>
      <c r="BCW163" s="216"/>
      <c r="BCX163" s="216"/>
      <c r="BCY163" s="216"/>
      <c r="BCZ163" s="216"/>
      <c r="BDA163" s="216"/>
      <c r="BDB163" s="216"/>
      <c r="BDC163" s="216"/>
      <c r="BDD163" s="216"/>
      <c r="BDE163" s="216"/>
      <c r="BDF163" s="216"/>
      <c r="BDG163" s="216"/>
      <c r="BDH163" s="216"/>
      <c r="BDI163" s="216"/>
      <c r="BDJ163" s="216"/>
      <c r="BDK163" s="216"/>
      <c r="BDL163" s="216"/>
      <c r="BDM163" s="216"/>
      <c r="BDN163" s="216"/>
      <c r="BDO163" s="216"/>
      <c r="BDP163" s="216"/>
      <c r="BDQ163" s="216"/>
      <c r="BDR163" s="216"/>
      <c r="BDS163" s="216"/>
      <c r="BDT163" s="216"/>
      <c r="BDU163" s="216"/>
      <c r="BDV163" s="216"/>
      <c r="BDW163" s="216"/>
      <c r="BDX163" s="216"/>
      <c r="BDY163" s="216"/>
      <c r="BDZ163" s="216"/>
      <c r="BEA163" s="216"/>
      <c r="BEB163" s="216"/>
      <c r="BEC163" s="216"/>
      <c r="BED163" s="216"/>
      <c r="BEE163" s="216"/>
      <c r="BEF163" s="216"/>
      <c r="BEG163" s="216"/>
      <c r="BEH163" s="216"/>
      <c r="BEI163" s="216"/>
      <c r="BEJ163" s="216"/>
      <c r="BEK163" s="216"/>
      <c r="BEL163" s="216"/>
      <c r="BEM163" s="216"/>
      <c r="BEN163" s="216"/>
      <c r="BEO163" s="216"/>
      <c r="BEP163" s="216"/>
      <c r="BEQ163" s="216"/>
      <c r="BER163" s="216"/>
      <c r="BES163" s="216"/>
      <c r="BET163" s="216"/>
      <c r="BEU163" s="216"/>
      <c r="BEV163" s="216"/>
      <c r="BEW163" s="216"/>
      <c r="BEX163" s="216"/>
      <c r="BEY163" s="216"/>
      <c r="BEZ163" s="216"/>
      <c r="BFA163" s="216"/>
      <c r="BFB163" s="216"/>
      <c r="BFC163" s="216"/>
      <c r="BFD163" s="216"/>
      <c r="BFE163" s="216"/>
      <c r="BFF163" s="216"/>
      <c r="BFG163" s="216"/>
      <c r="BFH163" s="216"/>
      <c r="BFI163" s="216"/>
      <c r="BFJ163" s="216"/>
      <c r="BFK163" s="216"/>
      <c r="BFL163" s="216"/>
      <c r="BFM163" s="216"/>
      <c r="BFN163" s="216"/>
      <c r="BFO163" s="216"/>
      <c r="BFP163" s="216"/>
      <c r="BFQ163" s="216"/>
      <c r="BFR163" s="216"/>
      <c r="BFS163" s="216"/>
      <c r="BFT163" s="216"/>
      <c r="BFU163" s="216"/>
      <c r="BFV163" s="216"/>
      <c r="BFW163" s="216"/>
      <c r="BFX163" s="216"/>
      <c r="BFY163" s="216"/>
      <c r="BFZ163" s="216"/>
      <c r="BGA163" s="216"/>
      <c r="BGB163" s="216"/>
      <c r="BGC163" s="216"/>
      <c r="BGD163" s="216"/>
      <c r="BGE163" s="216"/>
      <c r="BGF163" s="216"/>
      <c r="BGG163" s="216"/>
      <c r="BGH163" s="216"/>
      <c r="BGI163" s="216"/>
      <c r="BGJ163" s="216"/>
      <c r="BGK163" s="216"/>
      <c r="BGL163" s="216"/>
      <c r="BGM163" s="216"/>
      <c r="BGN163" s="216"/>
      <c r="BGO163" s="216"/>
      <c r="BGP163" s="216"/>
      <c r="BGQ163" s="216"/>
      <c r="BGR163" s="216"/>
      <c r="BGS163" s="216"/>
      <c r="BGT163" s="216"/>
      <c r="BGU163" s="216"/>
      <c r="BGV163" s="216"/>
      <c r="BGW163" s="216"/>
      <c r="BGX163" s="216"/>
      <c r="BGY163" s="216"/>
      <c r="BGZ163" s="216"/>
      <c r="BHA163" s="216"/>
      <c r="BHB163" s="216"/>
      <c r="BHC163" s="216"/>
      <c r="BHD163" s="216"/>
      <c r="BHE163" s="216"/>
      <c r="BHF163" s="216"/>
      <c r="BHG163" s="216"/>
      <c r="BHH163" s="216"/>
      <c r="BHI163" s="216"/>
      <c r="BHJ163" s="216"/>
      <c r="BHK163" s="216"/>
      <c r="BHL163" s="216"/>
      <c r="BHM163" s="216"/>
      <c r="BHN163" s="216"/>
      <c r="BHO163" s="216"/>
      <c r="BHP163" s="216"/>
      <c r="BHQ163" s="216"/>
      <c r="BHR163" s="216"/>
      <c r="BHS163" s="216"/>
      <c r="BHT163" s="216"/>
      <c r="BHU163" s="216"/>
      <c r="BHV163" s="216"/>
      <c r="BHW163" s="216"/>
      <c r="BHX163" s="216"/>
      <c r="BHY163" s="216"/>
      <c r="BHZ163" s="216"/>
      <c r="BIA163" s="216"/>
      <c r="BIB163" s="216"/>
      <c r="BIC163" s="216"/>
      <c r="BID163" s="216"/>
      <c r="BIE163" s="216"/>
      <c r="BIF163" s="216"/>
      <c r="BIG163" s="216"/>
      <c r="BIH163" s="216"/>
      <c r="BII163" s="216"/>
      <c r="BIJ163" s="216"/>
      <c r="BIK163" s="216"/>
      <c r="BIL163" s="216"/>
      <c r="BIM163" s="216"/>
      <c r="BIN163" s="216"/>
      <c r="BIO163" s="216"/>
      <c r="BIP163" s="216"/>
      <c r="BIQ163" s="216"/>
      <c r="BIR163" s="216"/>
      <c r="BIS163" s="216"/>
      <c r="BIT163" s="216"/>
      <c r="BIU163" s="216"/>
      <c r="BIV163" s="216"/>
      <c r="BIW163" s="216"/>
      <c r="BIX163" s="216"/>
      <c r="BIY163" s="216"/>
      <c r="BIZ163" s="216"/>
      <c r="BJA163" s="216"/>
      <c r="BJB163" s="216"/>
      <c r="BJC163" s="216"/>
      <c r="BJD163" s="216"/>
      <c r="BJE163" s="216"/>
      <c r="BJF163" s="216"/>
      <c r="BJG163" s="216"/>
      <c r="BJH163" s="216"/>
      <c r="BJI163" s="216"/>
      <c r="BJJ163" s="216"/>
      <c r="BJK163" s="216"/>
      <c r="BJL163" s="216"/>
      <c r="BJM163" s="216"/>
      <c r="BJN163" s="216"/>
      <c r="BJO163" s="216"/>
      <c r="BJP163" s="216"/>
      <c r="BJQ163" s="216"/>
      <c r="BJR163" s="216"/>
      <c r="BJS163" s="216"/>
      <c r="BJT163" s="216"/>
      <c r="BJU163" s="216"/>
      <c r="BJV163" s="216"/>
      <c r="BJW163" s="216"/>
      <c r="BJX163" s="216"/>
      <c r="BJY163" s="216"/>
      <c r="BJZ163" s="216"/>
      <c r="BKA163" s="216"/>
      <c r="BKB163" s="216"/>
      <c r="BKC163" s="216"/>
      <c r="BKD163" s="216"/>
      <c r="BKE163" s="216"/>
      <c r="BKF163" s="216"/>
      <c r="BKG163" s="216"/>
      <c r="BKH163" s="216"/>
      <c r="BKI163" s="216"/>
      <c r="BKJ163" s="216"/>
      <c r="BKK163" s="216"/>
      <c r="BKL163" s="216"/>
      <c r="BKM163" s="216"/>
      <c r="BKN163" s="216"/>
      <c r="BKO163" s="216"/>
      <c r="BKP163" s="216"/>
      <c r="BKQ163" s="216"/>
      <c r="BKR163" s="216"/>
      <c r="BKS163" s="216"/>
      <c r="BKT163" s="216"/>
      <c r="BKU163" s="216"/>
      <c r="BKV163" s="216"/>
      <c r="BKW163" s="216"/>
      <c r="BKX163" s="216"/>
      <c r="BKY163" s="216"/>
      <c r="BKZ163" s="216"/>
      <c r="BLA163" s="216"/>
      <c r="BLB163" s="216"/>
      <c r="BLC163" s="216"/>
      <c r="BLD163" s="216"/>
      <c r="BLE163" s="216"/>
      <c r="BLF163" s="216"/>
      <c r="BLG163" s="216"/>
      <c r="BLH163" s="216"/>
      <c r="BLI163" s="216"/>
      <c r="BLJ163" s="216"/>
      <c r="BLK163" s="216"/>
      <c r="BLL163" s="216"/>
      <c r="BLM163" s="216"/>
      <c r="BLN163" s="216"/>
      <c r="BLO163" s="216"/>
      <c r="BLP163" s="216"/>
      <c r="BLQ163" s="216"/>
      <c r="BLR163" s="216"/>
      <c r="BLS163" s="216"/>
      <c r="BLT163" s="216"/>
      <c r="BLU163" s="216"/>
      <c r="BLV163" s="216"/>
      <c r="BLW163" s="216"/>
      <c r="BLX163" s="216"/>
      <c r="BLY163" s="216"/>
      <c r="BLZ163" s="216"/>
      <c r="BMA163" s="216"/>
      <c r="BMB163" s="216"/>
      <c r="BMC163" s="216"/>
      <c r="BMD163" s="216"/>
      <c r="BME163" s="216"/>
      <c r="BMF163" s="216"/>
      <c r="BMG163" s="216"/>
      <c r="BMH163" s="216"/>
      <c r="BMI163" s="216"/>
      <c r="BMJ163" s="216"/>
      <c r="BMK163" s="216"/>
      <c r="BML163" s="216"/>
      <c r="BMM163" s="216"/>
      <c r="BMN163" s="216"/>
      <c r="BMO163" s="216"/>
      <c r="BMP163" s="216"/>
      <c r="BMQ163" s="216"/>
      <c r="BMR163" s="216"/>
      <c r="BMS163" s="216"/>
      <c r="BMT163" s="216"/>
      <c r="BMU163" s="216"/>
      <c r="BMV163" s="216"/>
      <c r="BMW163" s="216"/>
      <c r="BMX163" s="216"/>
      <c r="BMY163" s="216"/>
      <c r="BMZ163" s="216"/>
      <c r="BNA163" s="216"/>
      <c r="BNB163" s="216"/>
      <c r="BNC163" s="216"/>
      <c r="BND163" s="216"/>
      <c r="BNE163" s="216"/>
      <c r="BNF163" s="216"/>
      <c r="BNG163" s="216"/>
      <c r="BNH163" s="216"/>
      <c r="BNI163" s="216"/>
      <c r="BNJ163" s="216"/>
      <c r="BNK163" s="216"/>
      <c r="BNL163" s="216"/>
      <c r="BNM163" s="216"/>
      <c r="BNN163" s="216"/>
      <c r="BNO163" s="216"/>
      <c r="BNP163" s="216"/>
      <c r="BNQ163" s="216"/>
      <c r="BNR163" s="216"/>
      <c r="BNS163" s="216"/>
      <c r="BNT163" s="216"/>
      <c r="BNU163" s="216"/>
      <c r="BNV163" s="216"/>
      <c r="BNW163" s="216"/>
      <c r="BNX163" s="216"/>
      <c r="BNY163" s="216"/>
      <c r="BNZ163" s="216"/>
      <c r="BOA163" s="216"/>
      <c r="BOB163" s="216"/>
      <c r="BOC163" s="216"/>
      <c r="BOD163" s="216"/>
      <c r="BOE163" s="216"/>
      <c r="BOF163" s="216"/>
      <c r="BOG163" s="216"/>
      <c r="BOH163" s="216"/>
      <c r="BOI163" s="216"/>
      <c r="BOJ163" s="216"/>
      <c r="BOK163" s="216"/>
      <c r="BOL163" s="216"/>
      <c r="BOM163" s="216"/>
      <c r="BON163" s="216"/>
      <c r="BOO163" s="216"/>
      <c r="BOP163" s="216"/>
      <c r="BOQ163" s="216"/>
      <c r="BOR163" s="216"/>
      <c r="BOS163" s="216"/>
      <c r="BOT163" s="216"/>
      <c r="BOU163" s="216"/>
      <c r="BOV163" s="216"/>
      <c r="BOW163" s="216"/>
      <c r="BOX163" s="216"/>
      <c r="BOY163" s="216"/>
      <c r="BOZ163" s="216"/>
      <c r="BPA163" s="216"/>
      <c r="BPB163" s="216"/>
      <c r="BPC163" s="216"/>
      <c r="BPD163" s="216"/>
      <c r="BPE163" s="216"/>
      <c r="BPF163" s="216"/>
      <c r="BPG163" s="216"/>
      <c r="BPH163" s="216"/>
      <c r="BPI163" s="216"/>
      <c r="BPJ163" s="216"/>
      <c r="BPK163" s="216"/>
      <c r="BPL163" s="216"/>
      <c r="BPM163" s="216"/>
      <c r="BPN163" s="216"/>
      <c r="BPO163" s="216"/>
      <c r="BPP163" s="216"/>
      <c r="BPQ163" s="216"/>
      <c r="BPR163" s="216"/>
      <c r="BPS163" s="216"/>
      <c r="BPT163" s="216"/>
      <c r="BPU163" s="216"/>
      <c r="BPV163" s="216"/>
      <c r="BPW163" s="216"/>
      <c r="BPX163" s="216"/>
      <c r="BPY163" s="216"/>
      <c r="BPZ163" s="216"/>
      <c r="BQA163" s="216"/>
      <c r="BQB163" s="216"/>
      <c r="BQC163" s="216"/>
      <c r="BQD163" s="216"/>
      <c r="BQE163" s="216"/>
      <c r="BQF163" s="216"/>
      <c r="BQG163" s="216"/>
      <c r="BQH163" s="216"/>
      <c r="BQI163" s="216"/>
      <c r="BQJ163" s="216"/>
      <c r="BQK163" s="216"/>
      <c r="BQL163" s="216"/>
      <c r="BQM163" s="216"/>
      <c r="BQN163" s="216"/>
      <c r="BQO163" s="216"/>
      <c r="BQP163" s="216"/>
      <c r="BQQ163" s="216"/>
      <c r="BQR163" s="216"/>
      <c r="BQS163" s="216"/>
      <c r="BQT163" s="216"/>
      <c r="BQU163" s="216"/>
      <c r="BQV163" s="216"/>
      <c r="BQW163" s="216"/>
      <c r="BQX163" s="216"/>
      <c r="BQY163" s="216"/>
      <c r="BQZ163" s="216"/>
      <c r="BRA163" s="216"/>
      <c r="BRB163" s="216"/>
      <c r="BRC163" s="216"/>
      <c r="BRD163" s="216"/>
      <c r="BRE163" s="216"/>
      <c r="BRF163" s="216"/>
      <c r="BRG163" s="216"/>
      <c r="BRH163" s="216"/>
      <c r="BRI163" s="216"/>
      <c r="BRJ163" s="216"/>
      <c r="BRK163" s="216"/>
      <c r="BRL163" s="216"/>
      <c r="BRM163" s="216"/>
      <c r="BRN163" s="216"/>
      <c r="BRO163" s="216"/>
      <c r="BRP163" s="216"/>
      <c r="BRQ163" s="216"/>
      <c r="BRR163" s="216"/>
      <c r="BRS163" s="216"/>
      <c r="BRT163" s="216"/>
      <c r="BRU163" s="216"/>
      <c r="BRV163" s="216"/>
      <c r="BRW163" s="216"/>
      <c r="BRX163" s="216"/>
      <c r="BRY163" s="216"/>
      <c r="BRZ163" s="216"/>
      <c r="BSA163" s="216"/>
      <c r="BSB163" s="216"/>
      <c r="BSC163" s="216"/>
      <c r="BSD163" s="216"/>
      <c r="BSE163" s="216"/>
      <c r="BSF163" s="216"/>
      <c r="BSG163" s="216"/>
      <c r="BSH163" s="216"/>
      <c r="BSI163" s="216"/>
      <c r="BSJ163" s="216"/>
      <c r="BSK163" s="216"/>
      <c r="BSL163" s="216"/>
      <c r="BSM163" s="216"/>
      <c r="BSN163" s="216"/>
      <c r="BSO163" s="216"/>
      <c r="BSP163" s="216"/>
      <c r="BSQ163" s="216"/>
      <c r="BSR163" s="216"/>
      <c r="BSS163" s="216"/>
      <c r="BST163" s="216"/>
      <c r="BSU163" s="216"/>
      <c r="BSV163" s="216"/>
      <c r="BSW163" s="216"/>
      <c r="BSX163" s="216"/>
      <c r="BSY163" s="216"/>
      <c r="BSZ163" s="216"/>
      <c r="BTA163" s="216"/>
      <c r="BTB163" s="216"/>
      <c r="BTC163" s="216"/>
      <c r="BTD163" s="216"/>
      <c r="BTE163" s="216"/>
      <c r="BTF163" s="216"/>
      <c r="BTG163" s="216"/>
      <c r="BTH163" s="216"/>
      <c r="BTI163" s="216"/>
      <c r="BTJ163" s="216"/>
      <c r="BTK163" s="216"/>
      <c r="BTL163" s="216"/>
      <c r="BTM163" s="216"/>
      <c r="BTN163" s="216"/>
      <c r="BTO163" s="216"/>
      <c r="BTP163" s="216"/>
      <c r="BTQ163" s="216"/>
      <c r="BTR163" s="216"/>
      <c r="BTS163" s="216"/>
      <c r="BTT163" s="216"/>
      <c r="BTU163" s="216"/>
      <c r="BTV163" s="216"/>
      <c r="BTW163" s="216"/>
      <c r="BTX163" s="216"/>
      <c r="BTY163" s="216"/>
      <c r="BTZ163" s="216"/>
      <c r="BUA163" s="216"/>
      <c r="BUB163" s="216"/>
      <c r="BUC163" s="216"/>
      <c r="BUD163" s="216"/>
      <c r="BUE163" s="216"/>
      <c r="BUF163" s="216"/>
      <c r="BUG163" s="216"/>
      <c r="BUH163" s="216"/>
      <c r="BUI163" s="216"/>
      <c r="BUJ163" s="216"/>
      <c r="BUK163" s="216"/>
      <c r="BUL163" s="216"/>
      <c r="BUM163" s="216"/>
      <c r="BUN163" s="216"/>
      <c r="BUO163" s="216"/>
      <c r="BUP163" s="216"/>
      <c r="BUQ163" s="216"/>
      <c r="BUR163" s="216"/>
      <c r="BUS163" s="216"/>
      <c r="BUT163" s="216"/>
      <c r="BUU163" s="216"/>
      <c r="BUV163" s="216"/>
      <c r="BUW163" s="216"/>
      <c r="BUX163" s="216"/>
      <c r="BUY163" s="216"/>
      <c r="BUZ163" s="216"/>
      <c r="BVA163" s="216"/>
      <c r="BVB163" s="216"/>
      <c r="BVC163" s="216"/>
      <c r="BVD163" s="216"/>
      <c r="BVE163" s="216"/>
      <c r="BVF163" s="216"/>
      <c r="BVG163" s="216"/>
      <c r="BVH163" s="216"/>
      <c r="BVI163" s="216"/>
      <c r="BVJ163" s="216"/>
      <c r="BVK163" s="216"/>
      <c r="BVL163" s="216"/>
      <c r="BVM163" s="216"/>
      <c r="BVN163" s="216"/>
      <c r="BVO163" s="216"/>
      <c r="BVP163" s="216"/>
      <c r="BVQ163" s="216"/>
      <c r="BVR163" s="216"/>
      <c r="BVS163" s="216"/>
      <c r="BVT163" s="216"/>
      <c r="BVU163" s="216"/>
      <c r="BVV163" s="216"/>
      <c r="BVW163" s="216"/>
      <c r="BVX163" s="216"/>
      <c r="BVY163" s="216"/>
      <c r="BVZ163" s="216"/>
      <c r="BWA163" s="216"/>
      <c r="BWB163" s="216"/>
      <c r="BWC163" s="216"/>
      <c r="BWD163" s="216"/>
      <c r="BWE163" s="216"/>
      <c r="BWF163" s="216"/>
      <c r="BWG163" s="216"/>
      <c r="BWH163" s="216"/>
      <c r="BWI163" s="216"/>
      <c r="BWJ163" s="216"/>
      <c r="BWK163" s="216"/>
      <c r="BWL163" s="216"/>
      <c r="BWM163" s="216"/>
      <c r="BWN163" s="216"/>
      <c r="BWO163" s="216"/>
      <c r="BWP163" s="216"/>
      <c r="BWQ163" s="216"/>
      <c r="BWR163" s="216"/>
      <c r="BWS163" s="216"/>
      <c r="BWT163" s="216"/>
      <c r="BWU163" s="216"/>
      <c r="BWV163" s="216"/>
      <c r="BWW163" s="216"/>
      <c r="BWX163" s="216"/>
      <c r="BWY163" s="216"/>
      <c r="BWZ163" s="216"/>
      <c r="BXA163" s="216"/>
      <c r="BXB163" s="216"/>
      <c r="BXC163" s="216"/>
      <c r="BXD163" s="216"/>
      <c r="BXE163" s="216"/>
      <c r="BXF163" s="216"/>
      <c r="BXG163" s="216"/>
      <c r="BXH163" s="216"/>
      <c r="BXI163" s="216"/>
      <c r="BXJ163" s="216"/>
      <c r="BXK163" s="216"/>
      <c r="BXL163" s="216"/>
      <c r="BXM163" s="216"/>
      <c r="BXN163" s="216"/>
      <c r="BXO163" s="216"/>
      <c r="BXP163" s="216"/>
      <c r="BXQ163" s="216"/>
      <c r="BXR163" s="216"/>
      <c r="BXS163" s="216"/>
      <c r="BXT163" s="216"/>
      <c r="BXU163" s="216"/>
      <c r="BXV163" s="216"/>
      <c r="BXW163" s="216"/>
      <c r="BXX163" s="216"/>
      <c r="BXY163" s="216"/>
      <c r="BXZ163" s="216"/>
      <c r="BYA163" s="216"/>
      <c r="BYB163" s="216"/>
      <c r="BYC163" s="216"/>
      <c r="BYD163" s="216"/>
      <c r="BYE163" s="216"/>
      <c r="BYF163" s="216"/>
      <c r="BYG163" s="216"/>
      <c r="BYH163" s="216"/>
      <c r="BYI163" s="216"/>
      <c r="BYJ163" s="216"/>
      <c r="BYK163" s="216"/>
      <c r="BYL163" s="216"/>
      <c r="BYM163" s="216"/>
      <c r="BYN163" s="216"/>
      <c r="BYO163" s="216"/>
      <c r="BYP163" s="216"/>
      <c r="BYQ163" s="216"/>
      <c r="BYR163" s="216"/>
      <c r="BYS163" s="216"/>
      <c r="BYT163" s="216"/>
      <c r="BYU163" s="216"/>
      <c r="BYV163" s="216"/>
      <c r="BYW163" s="216"/>
      <c r="BYX163" s="216"/>
      <c r="BYY163" s="216"/>
      <c r="BYZ163" s="216"/>
      <c r="BZA163" s="216"/>
      <c r="BZB163" s="216"/>
      <c r="BZC163" s="216"/>
      <c r="BZD163" s="216"/>
      <c r="BZE163" s="216"/>
      <c r="BZF163" s="216"/>
      <c r="BZG163" s="216"/>
      <c r="BZH163" s="216"/>
      <c r="BZI163" s="216"/>
      <c r="BZJ163" s="216"/>
      <c r="BZK163" s="216"/>
      <c r="BZL163" s="216"/>
      <c r="BZM163" s="216"/>
      <c r="BZN163" s="216"/>
      <c r="BZO163" s="216"/>
      <c r="BZP163" s="216"/>
      <c r="BZQ163" s="216"/>
      <c r="BZR163" s="216"/>
      <c r="BZS163" s="216"/>
      <c r="BZT163" s="216"/>
      <c r="BZU163" s="216"/>
      <c r="BZV163" s="216"/>
      <c r="BZW163" s="216"/>
      <c r="BZX163" s="216"/>
      <c r="BZY163" s="216"/>
      <c r="BZZ163" s="216"/>
      <c r="CAA163" s="216"/>
      <c r="CAB163" s="216"/>
      <c r="CAC163" s="216"/>
      <c r="CAD163" s="216"/>
      <c r="CAE163" s="216"/>
      <c r="CAF163" s="216"/>
      <c r="CAG163" s="216"/>
      <c r="CAH163" s="216"/>
      <c r="CAI163" s="216"/>
      <c r="CAJ163" s="216"/>
      <c r="CAK163" s="216"/>
      <c r="CAL163" s="216"/>
      <c r="CAM163" s="216"/>
      <c r="CAN163" s="216"/>
      <c r="CAO163" s="216"/>
      <c r="CAP163" s="216"/>
      <c r="CAQ163" s="216"/>
      <c r="CAR163" s="216"/>
      <c r="CAS163" s="216"/>
      <c r="CAT163" s="216"/>
      <c r="CAU163" s="216"/>
      <c r="CAV163" s="216"/>
      <c r="CAW163" s="216"/>
      <c r="CAX163" s="216"/>
      <c r="CAY163" s="216"/>
      <c r="CAZ163" s="216"/>
      <c r="CBA163" s="216"/>
      <c r="CBB163" s="216"/>
      <c r="CBC163" s="216"/>
      <c r="CBD163" s="216"/>
      <c r="CBE163" s="216"/>
      <c r="CBF163" s="216"/>
      <c r="CBG163" s="216"/>
      <c r="CBH163" s="216"/>
      <c r="CBI163" s="216"/>
      <c r="CBJ163" s="216"/>
      <c r="CBK163" s="216"/>
      <c r="CBL163" s="216"/>
      <c r="CBM163" s="216"/>
      <c r="CBN163" s="216"/>
      <c r="CBO163" s="216"/>
      <c r="CBP163" s="216"/>
      <c r="CBQ163" s="216"/>
      <c r="CBR163" s="216"/>
      <c r="CBS163" s="216"/>
      <c r="CBT163" s="216"/>
      <c r="CBU163" s="216"/>
      <c r="CBV163" s="216"/>
      <c r="CBW163" s="216"/>
      <c r="CBX163" s="216"/>
      <c r="CBY163" s="216"/>
      <c r="CBZ163" s="216"/>
      <c r="CCA163" s="216"/>
      <c r="CCB163" s="216"/>
      <c r="CCC163" s="216"/>
      <c r="CCD163" s="216"/>
      <c r="CCE163" s="216"/>
      <c r="CCF163" s="216"/>
      <c r="CCG163" s="216"/>
      <c r="CCH163" s="216"/>
      <c r="CCI163" s="216"/>
      <c r="CCJ163" s="216"/>
      <c r="CCK163" s="216"/>
      <c r="CCL163" s="216"/>
      <c r="CCM163" s="216"/>
      <c r="CCN163" s="216"/>
      <c r="CCO163" s="216"/>
      <c r="CCP163" s="216"/>
      <c r="CCQ163" s="216"/>
      <c r="CCR163" s="216"/>
      <c r="CCS163" s="216"/>
      <c r="CCT163" s="216"/>
      <c r="CCU163" s="216"/>
      <c r="CCV163" s="216"/>
      <c r="CCW163" s="216"/>
      <c r="CCX163" s="216"/>
      <c r="CCY163" s="216"/>
      <c r="CCZ163" s="216"/>
      <c r="CDA163" s="216"/>
      <c r="CDB163" s="216"/>
      <c r="CDC163" s="216"/>
      <c r="CDD163" s="216"/>
      <c r="CDE163" s="216"/>
      <c r="CDF163" s="216"/>
      <c r="CDG163" s="216"/>
      <c r="CDH163" s="216"/>
      <c r="CDI163" s="216"/>
      <c r="CDJ163" s="216"/>
      <c r="CDK163" s="216"/>
      <c r="CDL163" s="216"/>
      <c r="CDM163" s="216"/>
      <c r="CDN163" s="216"/>
      <c r="CDO163" s="216"/>
      <c r="CDP163" s="216"/>
      <c r="CDQ163" s="216"/>
      <c r="CDR163" s="216"/>
      <c r="CDS163" s="216"/>
      <c r="CDT163" s="216"/>
      <c r="CDU163" s="216"/>
      <c r="CDV163" s="216"/>
      <c r="CDW163" s="216"/>
      <c r="CDX163" s="216"/>
      <c r="CDY163" s="216"/>
      <c r="CDZ163" s="216"/>
      <c r="CEA163" s="216"/>
      <c r="CEB163" s="216"/>
      <c r="CEC163" s="216"/>
      <c r="CED163" s="216"/>
      <c r="CEE163" s="216"/>
      <c r="CEF163" s="216"/>
      <c r="CEG163" s="216"/>
      <c r="CEH163" s="216"/>
      <c r="CEI163" s="216"/>
      <c r="CEJ163" s="216"/>
      <c r="CEK163" s="216"/>
      <c r="CEL163" s="216"/>
      <c r="CEM163" s="216"/>
      <c r="CEN163" s="216"/>
      <c r="CEO163" s="216"/>
      <c r="CEP163" s="216"/>
      <c r="CEQ163" s="216"/>
      <c r="CER163" s="216"/>
      <c r="CES163" s="216"/>
      <c r="CET163" s="216"/>
      <c r="CEU163" s="216"/>
      <c r="CEV163" s="216"/>
      <c r="CEW163" s="216"/>
      <c r="CEX163" s="216"/>
      <c r="CEY163" s="216"/>
      <c r="CEZ163" s="216"/>
      <c r="CFA163" s="216"/>
      <c r="CFB163" s="216"/>
      <c r="CFC163" s="216"/>
      <c r="CFD163" s="216"/>
      <c r="CFE163" s="216"/>
      <c r="CFF163" s="216"/>
      <c r="CFG163" s="216"/>
      <c r="CFH163" s="216"/>
      <c r="CFI163" s="216"/>
      <c r="CFJ163" s="216"/>
      <c r="CFK163" s="216"/>
      <c r="CFL163" s="216"/>
      <c r="CFM163" s="216"/>
      <c r="CFN163" s="216"/>
      <c r="CFO163" s="216"/>
      <c r="CFP163" s="216"/>
      <c r="CFQ163" s="216"/>
      <c r="CFR163" s="216"/>
      <c r="CFS163" s="216"/>
      <c r="CFT163" s="216"/>
      <c r="CFU163" s="216"/>
      <c r="CFV163" s="216"/>
      <c r="CFW163" s="216"/>
      <c r="CFX163" s="216"/>
      <c r="CFY163" s="216"/>
      <c r="CFZ163" s="216"/>
      <c r="CGA163" s="216"/>
      <c r="CGB163" s="216"/>
      <c r="CGC163" s="216"/>
      <c r="CGD163" s="216"/>
      <c r="CGE163" s="216"/>
      <c r="CGF163" s="216"/>
      <c r="CGG163" s="216"/>
      <c r="CGH163" s="216"/>
      <c r="CGI163" s="216"/>
      <c r="CGJ163" s="216"/>
      <c r="CGK163" s="216"/>
      <c r="CGL163" s="216"/>
      <c r="CGM163" s="216"/>
      <c r="CGN163" s="216"/>
      <c r="CGO163" s="216"/>
      <c r="CGP163" s="216"/>
      <c r="CGQ163" s="216"/>
      <c r="CGR163" s="216"/>
      <c r="CGS163" s="216"/>
      <c r="CGT163" s="216"/>
      <c r="CGU163" s="216"/>
      <c r="CGV163" s="216"/>
      <c r="CGW163" s="216"/>
      <c r="CGX163" s="216"/>
      <c r="CGY163" s="216"/>
      <c r="CGZ163" s="216"/>
      <c r="CHA163" s="216"/>
      <c r="CHB163" s="216"/>
      <c r="CHC163" s="216"/>
      <c r="CHD163" s="216"/>
      <c r="CHE163" s="216"/>
      <c r="CHF163" s="216"/>
      <c r="CHG163" s="216"/>
      <c r="CHH163" s="216"/>
      <c r="CHI163" s="216"/>
      <c r="CHJ163" s="216"/>
      <c r="CHK163" s="216"/>
      <c r="CHL163" s="216"/>
      <c r="CHM163" s="216"/>
      <c r="CHN163" s="216"/>
      <c r="CHO163" s="216"/>
      <c r="CHP163" s="216"/>
      <c r="CHQ163" s="216"/>
      <c r="CHR163" s="216"/>
      <c r="CHS163" s="216"/>
      <c r="CHT163" s="216"/>
      <c r="CHU163" s="216"/>
      <c r="CHV163" s="216"/>
      <c r="CHW163" s="216"/>
      <c r="CHX163" s="216"/>
      <c r="CHY163" s="216"/>
      <c r="CHZ163" s="216"/>
      <c r="CIA163" s="216"/>
      <c r="CIB163" s="216"/>
      <c r="CIC163" s="216"/>
      <c r="CID163" s="216"/>
      <c r="CIE163" s="216"/>
      <c r="CIF163" s="216"/>
      <c r="CIG163" s="216"/>
      <c r="CIH163" s="216"/>
      <c r="CII163" s="216"/>
      <c r="CIJ163" s="216"/>
      <c r="CIK163" s="216"/>
      <c r="CIL163" s="216"/>
      <c r="CIM163" s="216"/>
      <c r="CIN163" s="216"/>
      <c r="CIO163" s="216"/>
      <c r="CIP163" s="216"/>
      <c r="CIQ163" s="216"/>
      <c r="CIR163" s="216"/>
      <c r="CIS163" s="216"/>
      <c r="CIT163" s="216"/>
      <c r="CIU163" s="216"/>
      <c r="CIV163" s="216"/>
      <c r="CIW163" s="216"/>
      <c r="CIX163" s="216"/>
      <c r="CIY163" s="216"/>
      <c r="CIZ163" s="216"/>
      <c r="CJA163" s="216"/>
      <c r="CJB163" s="216"/>
      <c r="CJC163" s="216"/>
      <c r="CJD163" s="216"/>
      <c r="CJE163" s="216"/>
      <c r="CJF163" s="216"/>
      <c r="CJG163" s="216"/>
      <c r="CJH163" s="216"/>
      <c r="CJI163" s="216"/>
      <c r="CJJ163" s="216"/>
      <c r="CJK163" s="216"/>
      <c r="CJL163" s="216"/>
      <c r="CJM163" s="216"/>
      <c r="CJN163" s="216"/>
      <c r="CJO163" s="216"/>
      <c r="CJP163" s="216"/>
      <c r="CJQ163" s="216"/>
      <c r="CJR163" s="216"/>
      <c r="CJS163" s="216"/>
      <c r="CJT163" s="216"/>
      <c r="CJU163" s="216"/>
      <c r="CJV163" s="216"/>
      <c r="CJW163" s="216"/>
      <c r="CJX163" s="216"/>
      <c r="CJY163" s="216"/>
      <c r="CJZ163" s="216"/>
      <c r="CKA163" s="216"/>
      <c r="CKB163" s="216"/>
      <c r="CKC163" s="216"/>
      <c r="CKD163" s="216"/>
      <c r="CKE163" s="216"/>
      <c r="CKF163" s="216"/>
      <c r="CKG163" s="216"/>
      <c r="CKH163" s="216"/>
      <c r="CKI163" s="216"/>
      <c r="CKJ163" s="216"/>
      <c r="CKK163" s="216"/>
      <c r="CKL163" s="216"/>
      <c r="CKM163" s="216"/>
      <c r="CKN163" s="216"/>
      <c r="CKO163" s="216"/>
      <c r="CKP163" s="216"/>
      <c r="CKQ163" s="216"/>
      <c r="CKR163" s="216"/>
      <c r="CKS163" s="216"/>
      <c r="CKT163" s="216"/>
      <c r="CKU163" s="216"/>
      <c r="CKV163" s="216"/>
      <c r="CKW163" s="216"/>
      <c r="CKX163" s="216"/>
      <c r="CKY163" s="216"/>
      <c r="CKZ163" s="216"/>
      <c r="CLA163" s="216"/>
      <c r="CLB163" s="216"/>
      <c r="CLC163" s="216"/>
      <c r="CLD163" s="216"/>
      <c r="CLE163" s="216"/>
      <c r="CLF163" s="216"/>
      <c r="CLG163" s="216"/>
      <c r="CLH163" s="216"/>
      <c r="CLI163" s="216"/>
      <c r="CLJ163" s="216"/>
      <c r="CLK163" s="216"/>
      <c r="CLL163" s="216"/>
      <c r="CLM163" s="216"/>
      <c r="CLN163" s="216"/>
      <c r="CLO163" s="216"/>
      <c r="CLP163" s="216"/>
      <c r="CLQ163" s="216"/>
      <c r="CLR163" s="216"/>
      <c r="CLS163" s="216"/>
      <c r="CLT163" s="216"/>
      <c r="CLU163" s="216"/>
      <c r="CLV163" s="216"/>
      <c r="CLW163" s="216"/>
      <c r="CLX163" s="216"/>
      <c r="CLY163" s="216"/>
      <c r="CLZ163" s="216"/>
      <c r="CMA163" s="216"/>
      <c r="CMB163" s="216"/>
      <c r="CMC163" s="216"/>
      <c r="CMD163" s="216"/>
      <c r="CME163" s="216"/>
      <c r="CMF163" s="216"/>
      <c r="CMG163" s="216"/>
      <c r="CMH163" s="216"/>
      <c r="CMI163" s="216"/>
      <c r="CMJ163" s="216"/>
      <c r="CMK163" s="216"/>
      <c r="CML163" s="216"/>
      <c r="CMM163" s="216"/>
      <c r="CMN163" s="216"/>
      <c r="CMO163" s="216"/>
      <c r="CMP163" s="216"/>
      <c r="CMQ163" s="216"/>
      <c r="CMR163" s="216"/>
      <c r="CMS163" s="216"/>
      <c r="CMT163" s="216"/>
      <c r="CMU163" s="216"/>
      <c r="CMV163" s="216"/>
      <c r="CMW163" s="216"/>
      <c r="CMX163" s="216"/>
      <c r="CMY163" s="216"/>
      <c r="CMZ163" s="216"/>
      <c r="CNA163" s="216"/>
      <c r="CNB163" s="216"/>
      <c r="CNC163" s="216"/>
      <c r="CND163" s="216"/>
      <c r="CNE163" s="216"/>
      <c r="CNF163" s="216"/>
      <c r="CNG163" s="216"/>
      <c r="CNH163" s="216"/>
      <c r="CNI163" s="216"/>
      <c r="CNJ163" s="216"/>
      <c r="CNK163" s="216"/>
      <c r="CNL163" s="216"/>
      <c r="CNM163" s="216"/>
      <c r="CNN163" s="216"/>
      <c r="CNO163" s="216"/>
      <c r="CNP163" s="216"/>
      <c r="CNQ163" s="216"/>
      <c r="CNR163" s="216"/>
      <c r="CNS163" s="216"/>
      <c r="CNT163" s="216"/>
      <c r="CNU163" s="216"/>
      <c r="CNV163" s="216"/>
      <c r="CNW163" s="216"/>
      <c r="CNX163" s="216"/>
      <c r="CNY163" s="216"/>
      <c r="CNZ163" s="216"/>
      <c r="COA163" s="216"/>
      <c r="COB163" s="216"/>
      <c r="COC163" s="216"/>
      <c r="COD163" s="216"/>
      <c r="COE163" s="216"/>
      <c r="COF163" s="216"/>
      <c r="COG163" s="216"/>
      <c r="COH163" s="216"/>
      <c r="COI163" s="216"/>
      <c r="COJ163" s="216"/>
      <c r="COK163" s="216"/>
      <c r="COL163" s="216"/>
      <c r="COM163" s="216"/>
      <c r="CON163" s="216"/>
      <c r="COO163" s="216"/>
      <c r="COP163" s="216"/>
      <c r="COQ163" s="216"/>
      <c r="COR163" s="216"/>
      <c r="COS163" s="216"/>
      <c r="COT163" s="216"/>
      <c r="COU163" s="216"/>
      <c r="COV163" s="216"/>
      <c r="COW163" s="216"/>
      <c r="COX163" s="216"/>
      <c r="COY163" s="216"/>
      <c r="COZ163" s="216"/>
      <c r="CPA163" s="216"/>
      <c r="CPB163" s="216"/>
      <c r="CPC163" s="216"/>
      <c r="CPD163" s="216"/>
      <c r="CPE163" s="216"/>
      <c r="CPF163" s="216"/>
    </row>
    <row r="164" spans="1:2450" s="175" customFormat="1" ht="15" customHeight="1" x14ac:dyDescent="0.25">
      <c r="A164" s="691" t="s">
        <v>261</v>
      </c>
      <c r="B164" s="692"/>
      <c r="C164" s="692"/>
      <c r="D164" s="692"/>
      <c r="E164" s="693"/>
      <c r="F164" s="274">
        <v>108</v>
      </c>
      <c r="G164" s="368"/>
      <c r="H164" s="284"/>
      <c r="I164" s="373"/>
      <c r="J164" s="373"/>
      <c r="K164" s="373"/>
      <c r="L164" s="373"/>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c r="CW164" s="216"/>
      <c r="CX164" s="216"/>
      <c r="CY164" s="216"/>
      <c r="CZ164" s="216"/>
      <c r="DA164" s="216"/>
      <c r="DB164" s="216"/>
      <c r="DC164" s="216"/>
      <c r="DD164" s="216"/>
      <c r="DE164" s="216"/>
      <c r="DF164" s="216"/>
      <c r="DG164" s="216"/>
      <c r="DH164" s="216"/>
      <c r="DI164" s="216"/>
      <c r="DJ164" s="216"/>
      <c r="DK164" s="216"/>
      <c r="DL164" s="216"/>
      <c r="DM164" s="216"/>
      <c r="DN164" s="216"/>
      <c r="DO164" s="216"/>
      <c r="DP164" s="216"/>
      <c r="DQ164" s="216"/>
      <c r="DR164" s="216"/>
      <c r="DS164" s="216"/>
      <c r="DT164" s="216"/>
      <c r="DU164" s="216"/>
      <c r="DV164" s="216"/>
      <c r="DW164" s="216"/>
      <c r="DX164" s="216"/>
      <c r="DY164" s="216"/>
      <c r="DZ164" s="216"/>
      <c r="EA164" s="216"/>
      <c r="EB164" s="216"/>
      <c r="EC164" s="216"/>
      <c r="ED164" s="216"/>
      <c r="EE164" s="216"/>
      <c r="EF164" s="216"/>
      <c r="EG164" s="216"/>
      <c r="EH164" s="216"/>
      <c r="EI164" s="216"/>
      <c r="EJ164" s="216"/>
      <c r="EK164" s="216"/>
      <c r="EL164" s="216"/>
      <c r="EM164" s="216"/>
      <c r="EN164" s="216"/>
      <c r="EO164" s="216"/>
      <c r="EP164" s="216"/>
      <c r="EQ164" s="216"/>
      <c r="ER164" s="216"/>
      <c r="ES164" s="216"/>
      <c r="ET164" s="216"/>
      <c r="EU164" s="216"/>
      <c r="EV164" s="216"/>
      <c r="EW164" s="216"/>
      <c r="EX164" s="216"/>
      <c r="EY164" s="216"/>
      <c r="EZ164" s="216"/>
      <c r="FA164" s="216"/>
      <c r="FB164" s="216"/>
      <c r="FC164" s="216"/>
      <c r="FD164" s="216"/>
      <c r="FE164" s="216"/>
      <c r="FF164" s="216"/>
      <c r="FG164" s="216"/>
      <c r="FH164" s="216"/>
      <c r="FI164" s="216"/>
      <c r="FJ164" s="216"/>
      <c r="FK164" s="216"/>
      <c r="FL164" s="216"/>
      <c r="FM164" s="216"/>
      <c r="FN164" s="216"/>
      <c r="FO164" s="216"/>
      <c r="FP164" s="216"/>
      <c r="FQ164" s="216"/>
      <c r="FR164" s="216"/>
      <c r="FS164" s="216"/>
      <c r="FT164" s="216"/>
      <c r="FU164" s="216"/>
      <c r="FV164" s="216"/>
      <c r="FW164" s="216"/>
      <c r="FX164" s="216"/>
      <c r="FY164" s="216"/>
      <c r="FZ164" s="216"/>
      <c r="GA164" s="216"/>
      <c r="GB164" s="216"/>
      <c r="GC164" s="216"/>
      <c r="GD164" s="216"/>
      <c r="GE164" s="216"/>
      <c r="GF164" s="216"/>
      <c r="GG164" s="216"/>
      <c r="GH164" s="216"/>
      <c r="GI164" s="216"/>
      <c r="GJ164" s="216"/>
      <c r="GK164" s="216"/>
      <c r="GL164" s="216"/>
      <c r="GM164" s="216"/>
      <c r="GN164" s="216"/>
      <c r="GO164" s="216"/>
      <c r="GP164" s="216"/>
      <c r="GQ164" s="216"/>
      <c r="GR164" s="216"/>
      <c r="GS164" s="216"/>
      <c r="GT164" s="216"/>
      <c r="GU164" s="216"/>
      <c r="GV164" s="216"/>
      <c r="GW164" s="216"/>
      <c r="GX164" s="216"/>
      <c r="GY164" s="216"/>
      <c r="GZ164" s="216"/>
      <c r="HA164" s="216"/>
      <c r="HB164" s="216"/>
      <c r="HC164" s="216"/>
      <c r="HD164" s="216"/>
      <c r="HE164" s="216"/>
      <c r="HF164" s="216"/>
      <c r="HG164" s="216"/>
      <c r="HH164" s="216"/>
      <c r="HI164" s="216"/>
      <c r="HJ164" s="216"/>
      <c r="HK164" s="216"/>
      <c r="HL164" s="216"/>
      <c r="HM164" s="216"/>
      <c r="HN164" s="216"/>
      <c r="HO164" s="216"/>
      <c r="HP164" s="216"/>
      <c r="HQ164" s="216"/>
      <c r="HR164" s="216"/>
      <c r="HS164" s="216"/>
      <c r="HT164" s="216"/>
      <c r="HU164" s="216"/>
      <c r="HV164" s="216"/>
      <c r="HW164" s="216"/>
      <c r="HX164" s="216"/>
      <c r="HY164" s="216"/>
      <c r="HZ164" s="216"/>
      <c r="IA164" s="216"/>
      <c r="IB164" s="216"/>
      <c r="IC164" s="216"/>
      <c r="ID164" s="216"/>
      <c r="IE164" s="216"/>
      <c r="IF164" s="216"/>
      <c r="IG164" s="216"/>
      <c r="IH164" s="216"/>
      <c r="II164" s="216"/>
      <c r="IJ164" s="216"/>
      <c r="IK164" s="216"/>
      <c r="IL164" s="216"/>
      <c r="IM164" s="216"/>
      <c r="IN164" s="216"/>
      <c r="IO164" s="216"/>
      <c r="IP164" s="216"/>
      <c r="IQ164" s="216"/>
      <c r="IR164" s="216"/>
      <c r="IS164" s="216"/>
      <c r="IT164" s="216"/>
      <c r="IU164" s="216"/>
      <c r="IV164" s="216"/>
      <c r="IW164" s="216"/>
      <c r="IX164" s="216"/>
      <c r="IY164" s="216"/>
      <c r="IZ164" s="216"/>
      <c r="JA164" s="216"/>
      <c r="JB164" s="216"/>
      <c r="JC164" s="216"/>
      <c r="JD164" s="216"/>
      <c r="JE164" s="216"/>
      <c r="JF164" s="216"/>
      <c r="JG164" s="216"/>
      <c r="JH164" s="216"/>
      <c r="JI164" s="216"/>
      <c r="JJ164" s="216"/>
      <c r="JK164" s="216"/>
      <c r="JL164" s="216"/>
      <c r="JM164" s="216"/>
      <c r="JN164" s="216"/>
      <c r="JO164" s="216"/>
      <c r="JP164" s="216"/>
      <c r="JQ164" s="216"/>
      <c r="JR164" s="216"/>
      <c r="JS164" s="216"/>
      <c r="JT164" s="216"/>
      <c r="JU164" s="216"/>
      <c r="JV164" s="216"/>
      <c r="JW164" s="216"/>
      <c r="JX164" s="216"/>
      <c r="JY164" s="216"/>
      <c r="JZ164" s="216"/>
      <c r="KA164" s="216"/>
      <c r="KB164" s="216"/>
      <c r="KC164" s="216"/>
      <c r="KD164" s="216"/>
      <c r="KE164" s="216"/>
      <c r="KF164" s="216"/>
      <c r="KG164" s="216"/>
      <c r="KH164" s="216"/>
      <c r="KI164" s="216"/>
      <c r="KJ164" s="216"/>
      <c r="KK164" s="216"/>
      <c r="KL164" s="216"/>
      <c r="KM164" s="216"/>
      <c r="KN164" s="216"/>
      <c r="KO164" s="216"/>
      <c r="KP164" s="216"/>
      <c r="KQ164" s="216"/>
      <c r="KR164" s="216"/>
      <c r="KS164" s="216"/>
      <c r="KT164" s="216"/>
      <c r="KU164" s="216"/>
      <c r="KV164" s="216"/>
      <c r="KW164" s="216"/>
      <c r="KX164" s="216"/>
      <c r="KY164" s="216"/>
      <c r="KZ164" s="216"/>
      <c r="LA164" s="216"/>
      <c r="LB164" s="216"/>
      <c r="LC164" s="216"/>
      <c r="LD164" s="216"/>
      <c r="LE164" s="216"/>
      <c r="LF164" s="216"/>
      <c r="LG164" s="216"/>
      <c r="LH164" s="216"/>
      <c r="LI164" s="216"/>
      <c r="LJ164" s="216"/>
      <c r="LK164" s="216"/>
      <c r="LL164" s="216"/>
      <c r="LM164" s="216"/>
      <c r="LN164" s="216"/>
      <c r="LO164" s="216"/>
      <c r="LP164" s="216"/>
      <c r="LQ164" s="216"/>
      <c r="LR164" s="216"/>
      <c r="LS164" s="216"/>
      <c r="LT164" s="216"/>
      <c r="LU164" s="216"/>
      <c r="LV164" s="216"/>
      <c r="LW164" s="216"/>
      <c r="LX164" s="216"/>
      <c r="LY164" s="216"/>
      <c r="LZ164" s="216"/>
      <c r="MA164" s="216"/>
      <c r="MB164" s="216"/>
      <c r="MC164" s="216"/>
      <c r="MD164" s="216"/>
      <c r="ME164" s="216"/>
      <c r="MF164" s="216"/>
      <c r="MG164" s="216"/>
      <c r="MH164" s="216"/>
      <c r="MI164" s="216"/>
      <c r="MJ164" s="216"/>
      <c r="MK164" s="216"/>
      <c r="ML164" s="216"/>
      <c r="MM164" s="216"/>
      <c r="MN164" s="216"/>
      <c r="MO164" s="216"/>
      <c r="MP164" s="216"/>
      <c r="MQ164" s="216"/>
      <c r="MR164" s="216"/>
      <c r="MS164" s="216"/>
      <c r="MT164" s="216"/>
      <c r="MU164" s="216"/>
      <c r="MV164" s="216"/>
      <c r="MW164" s="216"/>
      <c r="MX164" s="216"/>
      <c r="MY164" s="216"/>
      <c r="MZ164" s="216"/>
      <c r="NA164" s="216"/>
      <c r="NB164" s="216"/>
      <c r="NC164" s="216"/>
      <c r="ND164" s="216"/>
      <c r="NE164" s="216"/>
      <c r="NF164" s="216"/>
      <c r="NG164" s="216"/>
      <c r="NH164" s="216"/>
      <c r="NI164" s="216"/>
      <c r="NJ164" s="216"/>
      <c r="NK164" s="216"/>
      <c r="NL164" s="216"/>
      <c r="NM164" s="216"/>
      <c r="NN164" s="216"/>
      <c r="NO164" s="216"/>
      <c r="NP164" s="216"/>
      <c r="NQ164" s="216"/>
      <c r="NR164" s="216"/>
      <c r="NS164" s="216"/>
      <c r="NT164" s="216"/>
      <c r="NU164" s="216"/>
      <c r="NV164" s="216"/>
      <c r="NW164" s="216"/>
      <c r="NX164" s="216"/>
      <c r="NY164" s="216"/>
      <c r="NZ164" s="216"/>
      <c r="OA164" s="216"/>
      <c r="OB164" s="216"/>
      <c r="OC164" s="216"/>
      <c r="OD164" s="216"/>
      <c r="OE164" s="216"/>
      <c r="OF164" s="216"/>
      <c r="OG164" s="216"/>
      <c r="OH164" s="216"/>
      <c r="OI164" s="216"/>
      <c r="OJ164" s="216"/>
      <c r="OK164" s="216"/>
      <c r="OL164" s="216"/>
      <c r="OM164" s="216"/>
      <c r="ON164" s="216"/>
      <c r="OO164" s="216"/>
      <c r="OP164" s="216"/>
      <c r="OQ164" s="216"/>
      <c r="OR164" s="216"/>
      <c r="OS164" s="216"/>
      <c r="OT164" s="216"/>
      <c r="OU164" s="216"/>
      <c r="OV164" s="216"/>
      <c r="OW164" s="216"/>
      <c r="OX164" s="216"/>
      <c r="OY164" s="216"/>
      <c r="OZ164" s="216"/>
      <c r="PA164" s="216"/>
      <c r="PB164" s="216"/>
      <c r="PC164" s="216"/>
      <c r="PD164" s="216"/>
      <c r="PE164" s="216"/>
      <c r="PF164" s="216"/>
      <c r="PG164" s="216"/>
      <c r="PH164" s="216"/>
      <c r="PI164" s="216"/>
      <c r="PJ164" s="216"/>
      <c r="PK164" s="216"/>
      <c r="PL164" s="216"/>
      <c r="PM164" s="216"/>
      <c r="PN164" s="216"/>
      <c r="PO164" s="216"/>
      <c r="PP164" s="216"/>
      <c r="PQ164" s="216"/>
      <c r="PR164" s="216"/>
      <c r="PS164" s="216"/>
      <c r="PT164" s="216"/>
      <c r="PU164" s="216"/>
      <c r="PV164" s="216"/>
      <c r="PW164" s="216"/>
      <c r="PX164" s="216"/>
      <c r="PY164" s="216"/>
      <c r="PZ164" s="216"/>
      <c r="QA164" s="216"/>
      <c r="QB164" s="216"/>
      <c r="QC164" s="216"/>
      <c r="QD164" s="216"/>
      <c r="QE164" s="216"/>
      <c r="QF164" s="216"/>
      <c r="QG164" s="216"/>
      <c r="QH164" s="216"/>
      <c r="QI164" s="216"/>
      <c r="QJ164" s="216"/>
      <c r="QK164" s="216"/>
      <c r="QL164" s="216"/>
      <c r="QM164" s="216"/>
      <c r="QN164" s="216"/>
      <c r="QO164" s="216"/>
      <c r="QP164" s="216"/>
      <c r="QQ164" s="216"/>
      <c r="QR164" s="216"/>
      <c r="QS164" s="216"/>
      <c r="QT164" s="216"/>
      <c r="QU164" s="216"/>
      <c r="QV164" s="216"/>
      <c r="QW164" s="216"/>
      <c r="QX164" s="216"/>
      <c r="QY164" s="216"/>
      <c r="QZ164" s="216"/>
      <c r="RA164" s="216"/>
      <c r="RB164" s="216"/>
      <c r="RC164" s="216"/>
      <c r="RD164" s="216"/>
      <c r="RE164" s="216"/>
      <c r="RF164" s="216"/>
      <c r="RG164" s="216"/>
      <c r="RH164" s="216"/>
      <c r="RI164" s="216"/>
      <c r="RJ164" s="216"/>
      <c r="RK164" s="216"/>
      <c r="RL164" s="216"/>
      <c r="RM164" s="216"/>
      <c r="RN164" s="216"/>
      <c r="RO164" s="216"/>
      <c r="RP164" s="216"/>
      <c r="RQ164" s="216"/>
      <c r="RR164" s="216"/>
      <c r="RS164" s="216"/>
      <c r="RT164" s="216"/>
      <c r="RU164" s="216"/>
      <c r="RV164" s="216"/>
      <c r="RW164" s="216"/>
      <c r="RX164" s="216"/>
      <c r="RY164" s="216"/>
      <c r="RZ164" s="216"/>
      <c r="SA164" s="216"/>
      <c r="SB164" s="216"/>
      <c r="SC164" s="216"/>
      <c r="SD164" s="216"/>
      <c r="SE164" s="216"/>
      <c r="SF164" s="216"/>
      <c r="SG164" s="216"/>
      <c r="SH164" s="216"/>
      <c r="SI164" s="216"/>
      <c r="SJ164" s="216"/>
      <c r="SK164" s="216"/>
      <c r="SL164" s="216"/>
      <c r="SM164" s="216"/>
      <c r="SN164" s="216"/>
      <c r="SO164" s="216"/>
      <c r="SP164" s="216"/>
      <c r="SQ164" s="216"/>
      <c r="SR164" s="216"/>
      <c r="SS164" s="216"/>
      <c r="ST164" s="216"/>
      <c r="SU164" s="216"/>
      <c r="SV164" s="216"/>
      <c r="SW164" s="216"/>
      <c r="SX164" s="216"/>
      <c r="SY164" s="216"/>
      <c r="SZ164" s="216"/>
      <c r="TA164" s="216"/>
      <c r="TB164" s="216"/>
      <c r="TC164" s="216"/>
      <c r="TD164" s="216"/>
      <c r="TE164" s="216"/>
      <c r="TF164" s="216"/>
      <c r="TG164" s="216"/>
      <c r="TH164" s="216"/>
      <c r="TI164" s="216"/>
      <c r="TJ164" s="216"/>
      <c r="TK164" s="216"/>
      <c r="TL164" s="216"/>
      <c r="TM164" s="216"/>
      <c r="TN164" s="216"/>
      <c r="TO164" s="216"/>
      <c r="TP164" s="216"/>
      <c r="TQ164" s="216"/>
      <c r="TR164" s="216"/>
      <c r="TS164" s="216"/>
      <c r="TT164" s="216"/>
      <c r="TU164" s="216"/>
      <c r="TV164" s="216"/>
      <c r="TW164" s="216"/>
      <c r="TX164" s="216"/>
      <c r="TY164" s="216"/>
      <c r="TZ164" s="216"/>
      <c r="UA164" s="216"/>
      <c r="UB164" s="216"/>
      <c r="UC164" s="216"/>
      <c r="UD164" s="216"/>
      <c r="UE164" s="216"/>
      <c r="UF164" s="216"/>
      <c r="UG164" s="216"/>
      <c r="UH164" s="216"/>
      <c r="UI164" s="216"/>
      <c r="UJ164" s="216"/>
      <c r="UK164" s="216"/>
      <c r="UL164" s="216"/>
      <c r="UM164" s="216"/>
      <c r="UN164" s="216"/>
      <c r="UO164" s="216"/>
      <c r="UP164" s="216"/>
      <c r="UQ164" s="216"/>
      <c r="UR164" s="216"/>
      <c r="US164" s="216"/>
      <c r="UT164" s="216"/>
      <c r="UU164" s="216"/>
      <c r="UV164" s="216"/>
      <c r="UW164" s="216"/>
      <c r="UX164" s="216"/>
      <c r="UY164" s="216"/>
      <c r="UZ164" s="216"/>
      <c r="VA164" s="216"/>
      <c r="VB164" s="216"/>
      <c r="VC164" s="216"/>
      <c r="VD164" s="216"/>
      <c r="VE164" s="216"/>
      <c r="VF164" s="216"/>
      <c r="VG164" s="216"/>
      <c r="VH164" s="216"/>
      <c r="VI164" s="216"/>
      <c r="VJ164" s="216"/>
      <c r="VK164" s="216"/>
      <c r="VL164" s="216"/>
      <c r="VM164" s="216"/>
      <c r="VN164" s="216"/>
      <c r="VO164" s="216"/>
      <c r="VP164" s="216"/>
      <c r="VQ164" s="216"/>
      <c r="VR164" s="216"/>
      <c r="VS164" s="216"/>
      <c r="VT164" s="216"/>
      <c r="VU164" s="216"/>
      <c r="VV164" s="216"/>
      <c r="VW164" s="216"/>
      <c r="VX164" s="216"/>
      <c r="VY164" s="216"/>
      <c r="VZ164" s="216"/>
      <c r="WA164" s="216"/>
      <c r="WB164" s="216"/>
      <c r="WC164" s="216"/>
      <c r="WD164" s="216"/>
      <c r="WE164" s="216"/>
      <c r="WF164" s="216"/>
      <c r="WG164" s="216"/>
      <c r="WH164" s="216"/>
      <c r="WI164" s="216"/>
      <c r="WJ164" s="216"/>
      <c r="WK164" s="216"/>
      <c r="WL164" s="216"/>
      <c r="WM164" s="216"/>
      <c r="WN164" s="216"/>
      <c r="WO164" s="216"/>
      <c r="WP164" s="216"/>
      <c r="WQ164" s="216"/>
      <c r="WR164" s="216"/>
      <c r="WS164" s="216"/>
      <c r="WT164" s="216"/>
      <c r="WU164" s="216"/>
      <c r="WV164" s="216"/>
      <c r="WW164" s="216"/>
      <c r="WX164" s="216"/>
      <c r="WY164" s="216"/>
      <c r="WZ164" s="216"/>
      <c r="XA164" s="216"/>
      <c r="XB164" s="216"/>
      <c r="XC164" s="216"/>
      <c r="XD164" s="216"/>
      <c r="XE164" s="216"/>
      <c r="XF164" s="216"/>
      <c r="XG164" s="216"/>
      <c r="XH164" s="216"/>
      <c r="XI164" s="216"/>
      <c r="XJ164" s="216"/>
      <c r="XK164" s="216"/>
      <c r="XL164" s="216"/>
      <c r="XM164" s="216"/>
      <c r="XN164" s="216"/>
      <c r="XO164" s="216"/>
      <c r="XP164" s="216"/>
      <c r="XQ164" s="216"/>
      <c r="XR164" s="216"/>
      <c r="XS164" s="216"/>
      <c r="XT164" s="216"/>
      <c r="XU164" s="216"/>
      <c r="XV164" s="216"/>
      <c r="XW164" s="216"/>
      <c r="XX164" s="216"/>
      <c r="XY164" s="216"/>
      <c r="XZ164" s="216"/>
      <c r="YA164" s="216"/>
      <c r="YB164" s="216"/>
      <c r="YC164" s="216"/>
      <c r="YD164" s="216"/>
      <c r="YE164" s="216"/>
      <c r="YF164" s="216"/>
      <c r="YG164" s="216"/>
      <c r="YH164" s="216"/>
      <c r="YI164" s="216"/>
      <c r="YJ164" s="216"/>
      <c r="YK164" s="216"/>
      <c r="YL164" s="216"/>
      <c r="YM164" s="216"/>
      <c r="YN164" s="216"/>
      <c r="YO164" s="216"/>
      <c r="YP164" s="216"/>
      <c r="YQ164" s="216"/>
      <c r="YR164" s="216"/>
      <c r="YS164" s="216"/>
      <c r="YT164" s="216"/>
      <c r="YU164" s="216"/>
      <c r="YV164" s="216"/>
      <c r="YW164" s="216"/>
      <c r="YX164" s="216"/>
      <c r="YY164" s="216"/>
      <c r="YZ164" s="216"/>
      <c r="ZA164" s="216"/>
      <c r="ZB164" s="216"/>
      <c r="ZC164" s="216"/>
      <c r="ZD164" s="216"/>
      <c r="ZE164" s="216"/>
      <c r="ZF164" s="216"/>
      <c r="ZG164" s="216"/>
      <c r="ZH164" s="216"/>
      <c r="ZI164" s="216"/>
      <c r="ZJ164" s="216"/>
      <c r="ZK164" s="216"/>
      <c r="ZL164" s="216"/>
      <c r="ZM164" s="216"/>
      <c r="ZN164" s="216"/>
      <c r="ZO164" s="216"/>
      <c r="ZP164" s="216"/>
      <c r="ZQ164" s="216"/>
      <c r="ZR164" s="216"/>
      <c r="ZS164" s="216"/>
      <c r="ZT164" s="216"/>
      <c r="ZU164" s="216"/>
      <c r="ZV164" s="216"/>
      <c r="ZW164" s="216"/>
      <c r="ZX164" s="216"/>
      <c r="ZY164" s="216"/>
      <c r="ZZ164" s="216"/>
      <c r="AAA164" s="216"/>
      <c r="AAB164" s="216"/>
      <c r="AAC164" s="216"/>
      <c r="AAD164" s="216"/>
      <c r="AAE164" s="216"/>
      <c r="AAF164" s="216"/>
      <c r="AAG164" s="216"/>
      <c r="AAH164" s="216"/>
      <c r="AAI164" s="216"/>
      <c r="AAJ164" s="216"/>
      <c r="AAK164" s="216"/>
      <c r="AAL164" s="216"/>
      <c r="AAM164" s="216"/>
      <c r="AAN164" s="216"/>
      <c r="AAO164" s="216"/>
      <c r="AAP164" s="216"/>
      <c r="AAQ164" s="216"/>
      <c r="AAR164" s="216"/>
      <c r="AAS164" s="216"/>
      <c r="AAT164" s="216"/>
      <c r="AAU164" s="216"/>
      <c r="AAV164" s="216"/>
      <c r="AAW164" s="216"/>
      <c r="AAX164" s="216"/>
      <c r="AAY164" s="216"/>
      <c r="AAZ164" s="216"/>
      <c r="ABA164" s="216"/>
      <c r="ABB164" s="216"/>
      <c r="ABC164" s="216"/>
      <c r="ABD164" s="216"/>
      <c r="ABE164" s="216"/>
      <c r="ABF164" s="216"/>
      <c r="ABG164" s="216"/>
      <c r="ABH164" s="216"/>
      <c r="ABI164" s="216"/>
      <c r="ABJ164" s="216"/>
      <c r="ABK164" s="216"/>
      <c r="ABL164" s="216"/>
      <c r="ABM164" s="216"/>
      <c r="ABN164" s="216"/>
      <c r="ABO164" s="216"/>
      <c r="ABP164" s="216"/>
      <c r="ABQ164" s="216"/>
      <c r="ABR164" s="216"/>
      <c r="ABS164" s="216"/>
      <c r="ABT164" s="216"/>
      <c r="ABU164" s="216"/>
      <c r="ABV164" s="216"/>
      <c r="ABW164" s="216"/>
      <c r="ABX164" s="216"/>
      <c r="ABY164" s="216"/>
      <c r="ABZ164" s="216"/>
      <c r="ACA164" s="216"/>
      <c r="ACB164" s="216"/>
      <c r="ACC164" s="216"/>
      <c r="ACD164" s="216"/>
      <c r="ACE164" s="216"/>
      <c r="ACF164" s="216"/>
      <c r="ACG164" s="216"/>
      <c r="ACH164" s="216"/>
      <c r="ACI164" s="216"/>
      <c r="ACJ164" s="216"/>
      <c r="ACK164" s="216"/>
      <c r="ACL164" s="216"/>
      <c r="ACM164" s="216"/>
      <c r="ACN164" s="216"/>
      <c r="ACO164" s="216"/>
      <c r="ACP164" s="216"/>
      <c r="ACQ164" s="216"/>
      <c r="ACR164" s="216"/>
      <c r="ACS164" s="216"/>
      <c r="ACT164" s="216"/>
      <c r="ACU164" s="216"/>
      <c r="ACV164" s="216"/>
      <c r="ACW164" s="216"/>
      <c r="ACX164" s="216"/>
      <c r="ACY164" s="216"/>
      <c r="ACZ164" s="216"/>
      <c r="ADA164" s="216"/>
      <c r="ADB164" s="216"/>
      <c r="ADC164" s="216"/>
      <c r="ADD164" s="216"/>
      <c r="ADE164" s="216"/>
      <c r="ADF164" s="216"/>
      <c r="ADG164" s="216"/>
      <c r="ADH164" s="216"/>
      <c r="ADI164" s="216"/>
      <c r="ADJ164" s="216"/>
      <c r="ADK164" s="216"/>
      <c r="ADL164" s="216"/>
      <c r="ADM164" s="216"/>
      <c r="ADN164" s="216"/>
      <c r="ADO164" s="216"/>
      <c r="ADP164" s="216"/>
      <c r="ADQ164" s="216"/>
      <c r="ADR164" s="216"/>
      <c r="ADS164" s="216"/>
      <c r="ADT164" s="216"/>
      <c r="ADU164" s="216"/>
      <c r="ADV164" s="216"/>
      <c r="ADW164" s="216"/>
      <c r="ADX164" s="216"/>
      <c r="ADY164" s="216"/>
      <c r="ADZ164" s="216"/>
      <c r="AEA164" s="216"/>
      <c r="AEB164" s="216"/>
      <c r="AEC164" s="216"/>
      <c r="AED164" s="216"/>
      <c r="AEE164" s="216"/>
      <c r="AEF164" s="216"/>
      <c r="AEG164" s="216"/>
      <c r="AEH164" s="216"/>
      <c r="AEI164" s="216"/>
      <c r="AEJ164" s="216"/>
      <c r="AEK164" s="216"/>
      <c r="AEL164" s="216"/>
      <c r="AEM164" s="216"/>
      <c r="AEN164" s="216"/>
      <c r="AEO164" s="216"/>
      <c r="AEP164" s="216"/>
      <c r="AEQ164" s="216"/>
      <c r="AER164" s="216"/>
      <c r="AES164" s="216"/>
      <c r="AET164" s="216"/>
      <c r="AEU164" s="216"/>
      <c r="AEV164" s="216"/>
      <c r="AEW164" s="216"/>
      <c r="AEX164" s="216"/>
      <c r="AEY164" s="216"/>
      <c r="AEZ164" s="216"/>
      <c r="AFA164" s="216"/>
      <c r="AFB164" s="216"/>
      <c r="AFC164" s="216"/>
      <c r="AFD164" s="216"/>
      <c r="AFE164" s="216"/>
      <c r="AFF164" s="216"/>
      <c r="AFG164" s="216"/>
      <c r="AFH164" s="216"/>
      <c r="AFI164" s="216"/>
      <c r="AFJ164" s="216"/>
      <c r="AFK164" s="216"/>
      <c r="AFL164" s="216"/>
      <c r="AFM164" s="216"/>
      <c r="AFN164" s="216"/>
      <c r="AFO164" s="216"/>
      <c r="AFP164" s="216"/>
      <c r="AFQ164" s="216"/>
      <c r="AFR164" s="216"/>
      <c r="AFS164" s="216"/>
      <c r="AFT164" s="216"/>
      <c r="AFU164" s="216"/>
      <c r="AFV164" s="216"/>
      <c r="AFW164" s="216"/>
      <c r="AFX164" s="216"/>
      <c r="AFY164" s="216"/>
      <c r="AFZ164" s="216"/>
      <c r="AGA164" s="216"/>
      <c r="AGB164" s="216"/>
      <c r="AGC164" s="216"/>
      <c r="AGD164" s="216"/>
      <c r="AGE164" s="216"/>
      <c r="AGF164" s="216"/>
      <c r="AGG164" s="216"/>
      <c r="AGH164" s="216"/>
      <c r="AGI164" s="216"/>
      <c r="AGJ164" s="216"/>
      <c r="AGK164" s="216"/>
      <c r="AGL164" s="216"/>
      <c r="AGM164" s="216"/>
      <c r="AGN164" s="216"/>
      <c r="AGO164" s="216"/>
      <c r="AGP164" s="216"/>
      <c r="AGQ164" s="216"/>
      <c r="AGR164" s="216"/>
      <c r="AGS164" s="216"/>
      <c r="AGT164" s="216"/>
      <c r="AGU164" s="216"/>
      <c r="AGV164" s="216"/>
      <c r="AGW164" s="216"/>
      <c r="AGX164" s="216"/>
      <c r="AGY164" s="216"/>
      <c r="AGZ164" s="216"/>
      <c r="AHA164" s="216"/>
      <c r="AHB164" s="216"/>
      <c r="AHC164" s="216"/>
      <c r="AHD164" s="216"/>
      <c r="AHE164" s="216"/>
      <c r="AHF164" s="216"/>
      <c r="AHG164" s="216"/>
      <c r="AHH164" s="216"/>
      <c r="AHI164" s="216"/>
      <c r="AHJ164" s="216"/>
      <c r="AHK164" s="216"/>
      <c r="AHL164" s="216"/>
      <c r="AHM164" s="216"/>
      <c r="AHN164" s="216"/>
      <c r="AHO164" s="216"/>
      <c r="AHP164" s="216"/>
      <c r="AHQ164" s="216"/>
      <c r="AHR164" s="216"/>
      <c r="AHS164" s="216"/>
      <c r="AHT164" s="216"/>
      <c r="AHU164" s="216"/>
      <c r="AHV164" s="216"/>
      <c r="AHW164" s="216"/>
      <c r="AHX164" s="216"/>
      <c r="AHY164" s="216"/>
      <c r="AHZ164" s="216"/>
      <c r="AIA164" s="216"/>
      <c r="AIB164" s="216"/>
      <c r="AIC164" s="216"/>
      <c r="AID164" s="216"/>
      <c r="AIE164" s="216"/>
      <c r="AIF164" s="216"/>
      <c r="AIG164" s="216"/>
      <c r="AIH164" s="216"/>
      <c r="AII164" s="216"/>
      <c r="AIJ164" s="216"/>
      <c r="AIK164" s="216"/>
      <c r="AIL164" s="216"/>
      <c r="AIM164" s="216"/>
      <c r="AIN164" s="216"/>
      <c r="AIO164" s="216"/>
      <c r="AIP164" s="216"/>
      <c r="AIQ164" s="216"/>
      <c r="AIR164" s="216"/>
      <c r="AIS164" s="216"/>
      <c r="AIT164" s="216"/>
      <c r="AIU164" s="216"/>
      <c r="AIV164" s="216"/>
      <c r="AIW164" s="216"/>
      <c r="AIX164" s="216"/>
      <c r="AIY164" s="216"/>
      <c r="AIZ164" s="216"/>
      <c r="AJA164" s="216"/>
      <c r="AJB164" s="216"/>
      <c r="AJC164" s="216"/>
      <c r="AJD164" s="216"/>
      <c r="AJE164" s="216"/>
      <c r="AJF164" s="216"/>
      <c r="AJG164" s="216"/>
      <c r="AJH164" s="216"/>
      <c r="AJI164" s="216"/>
      <c r="AJJ164" s="216"/>
      <c r="AJK164" s="216"/>
      <c r="AJL164" s="216"/>
      <c r="AJM164" s="216"/>
      <c r="AJN164" s="216"/>
      <c r="AJO164" s="216"/>
      <c r="AJP164" s="216"/>
      <c r="AJQ164" s="216"/>
      <c r="AJR164" s="216"/>
      <c r="AJS164" s="216"/>
      <c r="AJT164" s="216"/>
      <c r="AJU164" s="216"/>
      <c r="AJV164" s="216"/>
      <c r="AJW164" s="216"/>
      <c r="AJX164" s="216"/>
      <c r="AJY164" s="216"/>
      <c r="AJZ164" s="216"/>
      <c r="AKA164" s="216"/>
      <c r="AKB164" s="216"/>
      <c r="AKC164" s="216"/>
      <c r="AKD164" s="216"/>
      <c r="AKE164" s="216"/>
      <c r="AKF164" s="216"/>
      <c r="AKG164" s="216"/>
      <c r="AKH164" s="216"/>
      <c r="AKI164" s="216"/>
      <c r="AKJ164" s="216"/>
      <c r="AKK164" s="216"/>
      <c r="AKL164" s="216"/>
      <c r="AKM164" s="216"/>
      <c r="AKN164" s="216"/>
      <c r="AKO164" s="216"/>
      <c r="AKP164" s="216"/>
      <c r="AKQ164" s="216"/>
      <c r="AKR164" s="216"/>
      <c r="AKS164" s="216"/>
      <c r="AKT164" s="216"/>
      <c r="AKU164" s="216"/>
      <c r="AKV164" s="216"/>
      <c r="AKW164" s="216"/>
      <c r="AKX164" s="216"/>
      <c r="AKY164" s="216"/>
      <c r="AKZ164" s="216"/>
      <c r="ALA164" s="216"/>
      <c r="ALB164" s="216"/>
      <c r="ALC164" s="216"/>
      <c r="ALD164" s="216"/>
      <c r="ALE164" s="216"/>
      <c r="ALF164" s="216"/>
      <c r="ALG164" s="216"/>
      <c r="ALH164" s="216"/>
      <c r="ALI164" s="216"/>
      <c r="ALJ164" s="216"/>
      <c r="ALK164" s="216"/>
      <c r="ALL164" s="216"/>
      <c r="ALM164" s="216"/>
      <c r="ALN164" s="216"/>
      <c r="ALO164" s="216"/>
      <c r="ALP164" s="216"/>
      <c r="ALQ164" s="216"/>
      <c r="ALR164" s="216"/>
      <c r="ALS164" s="216"/>
      <c r="ALT164" s="216"/>
      <c r="ALU164" s="216"/>
      <c r="ALV164" s="216"/>
      <c r="ALW164" s="216"/>
      <c r="ALX164" s="216"/>
      <c r="ALY164" s="216"/>
      <c r="ALZ164" s="216"/>
      <c r="AMA164" s="216"/>
      <c r="AMB164" s="216"/>
      <c r="AMC164" s="216"/>
      <c r="AMD164" s="216"/>
      <c r="AME164" s="216"/>
      <c r="AMF164" s="216"/>
      <c r="AMG164" s="216"/>
      <c r="AMH164" s="216"/>
      <c r="AMI164" s="216"/>
      <c r="AMJ164" s="216"/>
      <c r="AMK164" s="216"/>
      <c r="AML164" s="216"/>
      <c r="AMM164" s="216"/>
      <c r="AMN164" s="216"/>
      <c r="AMO164" s="216"/>
      <c r="AMP164" s="216"/>
      <c r="AMQ164" s="216"/>
      <c r="AMR164" s="216"/>
      <c r="AMS164" s="216"/>
      <c r="AMT164" s="216"/>
      <c r="AMU164" s="216"/>
      <c r="AMV164" s="216"/>
      <c r="AMW164" s="216"/>
      <c r="AMX164" s="216"/>
      <c r="AMY164" s="216"/>
      <c r="AMZ164" s="216"/>
      <c r="ANA164" s="216"/>
      <c r="ANB164" s="216"/>
      <c r="ANC164" s="216"/>
      <c r="AND164" s="216"/>
      <c r="ANE164" s="216"/>
      <c r="ANF164" s="216"/>
      <c r="ANG164" s="216"/>
      <c r="ANH164" s="216"/>
      <c r="ANI164" s="216"/>
      <c r="ANJ164" s="216"/>
      <c r="ANK164" s="216"/>
      <c r="ANL164" s="216"/>
      <c r="ANM164" s="216"/>
      <c r="ANN164" s="216"/>
      <c r="ANO164" s="216"/>
      <c r="ANP164" s="216"/>
      <c r="ANQ164" s="216"/>
      <c r="ANR164" s="216"/>
      <c r="ANS164" s="216"/>
      <c r="ANT164" s="216"/>
      <c r="ANU164" s="216"/>
      <c r="ANV164" s="216"/>
      <c r="ANW164" s="216"/>
      <c r="ANX164" s="216"/>
      <c r="ANY164" s="216"/>
      <c r="ANZ164" s="216"/>
      <c r="AOA164" s="216"/>
      <c r="AOB164" s="216"/>
      <c r="AOC164" s="216"/>
      <c r="AOD164" s="216"/>
      <c r="AOE164" s="216"/>
      <c r="AOF164" s="216"/>
      <c r="AOG164" s="216"/>
      <c r="AOH164" s="216"/>
      <c r="AOI164" s="216"/>
      <c r="AOJ164" s="216"/>
      <c r="AOK164" s="216"/>
      <c r="AOL164" s="216"/>
      <c r="AOM164" s="216"/>
      <c r="AON164" s="216"/>
      <c r="AOO164" s="216"/>
      <c r="AOP164" s="216"/>
      <c r="AOQ164" s="216"/>
      <c r="AOR164" s="216"/>
      <c r="AOS164" s="216"/>
      <c r="AOT164" s="216"/>
      <c r="AOU164" s="216"/>
      <c r="AOV164" s="216"/>
      <c r="AOW164" s="216"/>
      <c r="AOX164" s="216"/>
      <c r="AOY164" s="216"/>
      <c r="AOZ164" s="216"/>
      <c r="APA164" s="216"/>
      <c r="APB164" s="216"/>
      <c r="APC164" s="216"/>
      <c r="APD164" s="216"/>
      <c r="APE164" s="216"/>
      <c r="APF164" s="216"/>
      <c r="APG164" s="216"/>
      <c r="APH164" s="216"/>
      <c r="API164" s="216"/>
      <c r="APJ164" s="216"/>
      <c r="APK164" s="216"/>
      <c r="APL164" s="216"/>
      <c r="APM164" s="216"/>
      <c r="APN164" s="216"/>
      <c r="APO164" s="216"/>
      <c r="APP164" s="216"/>
      <c r="APQ164" s="216"/>
      <c r="APR164" s="216"/>
      <c r="APS164" s="216"/>
      <c r="APT164" s="216"/>
      <c r="APU164" s="216"/>
      <c r="APV164" s="216"/>
      <c r="APW164" s="216"/>
      <c r="APX164" s="216"/>
      <c r="APY164" s="216"/>
      <c r="APZ164" s="216"/>
      <c r="AQA164" s="216"/>
      <c r="AQB164" s="216"/>
      <c r="AQC164" s="216"/>
      <c r="AQD164" s="216"/>
      <c r="AQE164" s="216"/>
      <c r="AQF164" s="216"/>
      <c r="AQG164" s="216"/>
      <c r="AQH164" s="216"/>
      <c r="AQI164" s="216"/>
      <c r="AQJ164" s="216"/>
      <c r="AQK164" s="216"/>
      <c r="AQL164" s="216"/>
      <c r="AQM164" s="216"/>
      <c r="AQN164" s="216"/>
      <c r="AQO164" s="216"/>
      <c r="AQP164" s="216"/>
      <c r="AQQ164" s="216"/>
      <c r="AQR164" s="216"/>
      <c r="AQS164" s="216"/>
      <c r="AQT164" s="216"/>
      <c r="AQU164" s="216"/>
      <c r="AQV164" s="216"/>
      <c r="AQW164" s="216"/>
      <c r="AQX164" s="216"/>
      <c r="AQY164" s="216"/>
      <c r="AQZ164" s="216"/>
      <c r="ARA164" s="216"/>
      <c r="ARB164" s="216"/>
      <c r="ARC164" s="216"/>
      <c r="ARD164" s="216"/>
      <c r="ARE164" s="216"/>
      <c r="ARF164" s="216"/>
      <c r="ARG164" s="216"/>
      <c r="ARH164" s="216"/>
      <c r="ARI164" s="216"/>
      <c r="ARJ164" s="216"/>
      <c r="ARK164" s="216"/>
      <c r="ARL164" s="216"/>
      <c r="ARM164" s="216"/>
      <c r="ARN164" s="216"/>
      <c r="ARO164" s="216"/>
      <c r="ARP164" s="216"/>
      <c r="ARQ164" s="216"/>
      <c r="ARR164" s="216"/>
      <c r="ARS164" s="216"/>
      <c r="ART164" s="216"/>
      <c r="ARU164" s="216"/>
      <c r="ARV164" s="216"/>
      <c r="ARW164" s="216"/>
      <c r="ARX164" s="216"/>
      <c r="ARY164" s="216"/>
      <c r="ARZ164" s="216"/>
      <c r="ASA164" s="216"/>
      <c r="ASB164" s="216"/>
      <c r="ASC164" s="216"/>
      <c r="ASD164" s="216"/>
      <c r="ASE164" s="216"/>
      <c r="ASF164" s="216"/>
      <c r="ASG164" s="216"/>
      <c r="ASH164" s="216"/>
      <c r="ASI164" s="216"/>
      <c r="ASJ164" s="216"/>
      <c r="ASK164" s="216"/>
      <c r="ASL164" s="216"/>
      <c r="ASM164" s="216"/>
      <c r="ASN164" s="216"/>
      <c r="ASO164" s="216"/>
      <c r="ASP164" s="216"/>
      <c r="ASQ164" s="216"/>
      <c r="ASR164" s="216"/>
      <c r="ASS164" s="216"/>
      <c r="AST164" s="216"/>
      <c r="ASU164" s="216"/>
      <c r="ASV164" s="216"/>
      <c r="ASW164" s="216"/>
      <c r="ASX164" s="216"/>
      <c r="ASY164" s="216"/>
      <c r="ASZ164" s="216"/>
      <c r="ATA164" s="216"/>
      <c r="ATB164" s="216"/>
      <c r="ATC164" s="216"/>
      <c r="ATD164" s="216"/>
      <c r="ATE164" s="216"/>
      <c r="ATF164" s="216"/>
      <c r="ATG164" s="216"/>
      <c r="ATH164" s="216"/>
      <c r="ATI164" s="216"/>
      <c r="ATJ164" s="216"/>
      <c r="ATK164" s="216"/>
      <c r="ATL164" s="216"/>
      <c r="ATM164" s="216"/>
      <c r="ATN164" s="216"/>
      <c r="ATO164" s="216"/>
      <c r="ATP164" s="216"/>
      <c r="ATQ164" s="216"/>
      <c r="ATR164" s="216"/>
      <c r="ATS164" s="216"/>
      <c r="ATT164" s="216"/>
      <c r="ATU164" s="216"/>
      <c r="ATV164" s="216"/>
      <c r="ATW164" s="216"/>
      <c r="ATX164" s="216"/>
      <c r="ATY164" s="216"/>
      <c r="ATZ164" s="216"/>
      <c r="AUA164" s="216"/>
      <c r="AUB164" s="216"/>
      <c r="AUC164" s="216"/>
      <c r="AUD164" s="216"/>
      <c r="AUE164" s="216"/>
      <c r="AUF164" s="216"/>
      <c r="AUG164" s="216"/>
      <c r="AUH164" s="216"/>
      <c r="AUI164" s="216"/>
      <c r="AUJ164" s="216"/>
      <c r="AUK164" s="216"/>
      <c r="AUL164" s="216"/>
      <c r="AUM164" s="216"/>
      <c r="AUN164" s="216"/>
      <c r="AUO164" s="216"/>
      <c r="AUP164" s="216"/>
      <c r="AUQ164" s="216"/>
      <c r="AUR164" s="216"/>
      <c r="AUS164" s="216"/>
      <c r="AUT164" s="216"/>
      <c r="AUU164" s="216"/>
      <c r="AUV164" s="216"/>
      <c r="AUW164" s="216"/>
      <c r="AUX164" s="216"/>
      <c r="AUY164" s="216"/>
      <c r="AUZ164" s="216"/>
      <c r="AVA164" s="216"/>
      <c r="AVB164" s="216"/>
      <c r="AVC164" s="216"/>
      <c r="AVD164" s="216"/>
      <c r="AVE164" s="216"/>
      <c r="AVF164" s="216"/>
      <c r="AVG164" s="216"/>
      <c r="AVH164" s="216"/>
      <c r="AVI164" s="216"/>
      <c r="AVJ164" s="216"/>
      <c r="AVK164" s="216"/>
      <c r="AVL164" s="216"/>
      <c r="AVM164" s="216"/>
      <c r="AVN164" s="216"/>
      <c r="AVO164" s="216"/>
      <c r="AVP164" s="216"/>
      <c r="AVQ164" s="216"/>
      <c r="AVR164" s="216"/>
      <c r="AVS164" s="216"/>
      <c r="AVT164" s="216"/>
      <c r="AVU164" s="216"/>
      <c r="AVV164" s="216"/>
      <c r="AVW164" s="216"/>
      <c r="AVX164" s="216"/>
      <c r="AVY164" s="216"/>
      <c r="AVZ164" s="216"/>
      <c r="AWA164" s="216"/>
      <c r="AWB164" s="216"/>
      <c r="AWC164" s="216"/>
      <c r="AWD164" s="216"/>
      <c r="AWE164" s="216"/>
      <c r="AWF164" s="216"/>
      <c r="AWG164" s="216"/>
      <c r="AWH164" s="216"/>
      <c r="AWI164" s="216"/>
      <c r="AWJ164" s="216"/>
      <c r="AWK164" s="216"/>
      <c r="AWL164" s="216"/>
      <c r="AWM164" s="216"/>
      <c r="AWN164" s="216"/>
      <c r="AWO164" s="216"/>
      <c r="AWP164" s="216"/>
      <c r="AWQ164" s="216"/>
      <c r="AWR164" s="216"/>
      <c r="AWS164" s="216"/>
      <c r="AWT164" s="216"/>
      <c r="AWU164" s="216"/>
      <c r="AWV164" s="216"/>
      <c r="AWW164" s="216"/>
      <c r="AWX164" s="216"/>
      <c r="AWY164" s="216"/>
      <c r="AWZ164" s="216"/>
      <c r="AXA164" s="216"/>
      <c r="AXB164" s="216"/>
      <c r="AXC164" s="216"/>
      <c r="AXD164" s="216"/>
      <c r="AXE164" s="216"/>
      <c r="AXF164" s="216"/>
      <c r="AXG164" s="216"/>
      <c r="AXH164" s="216"/>
      <c r="AXI164" s="216"/>
      <c r="AXJ164" s="216"/>
      <c r="AXK164" s="216"/>
      <c r="AXL164" s="216"/>
      <c r="AXM164" s="216"/>
      <c r="AXN164" s="216"/>
      <c r="AXO164" s="216"/>
      <c r="AXP164" s="216"/>
      <c r="AXQ164" s="216"/>
      <c r="AXR164" s="216"/>
      <c r="AXS164" s="216"/>
      <c r="AXT164" s="216"/>
      <c r="AXU164" s="216"/>
      <c r="AXV164" s="216"/>
      <c r="AXW164" s="216"/>
      <c r="AXX164" s="216"/>
      <c r="AXY164" s="216"/>
      <c r="AXZ164" s="216"/>
      <c r="AYA164" s="216"/>
      <c r="AYB164" s="216"/>
      <c r="AYC164" s="216"/>
      <c r="AYD164" s="216"/>
      <c r="AYE164" s="216"/>
      <c r="AYF164" s="216"/>
      <c r="AYG164" s="216"/>
      <c r="AYH164" s="216"/>
      <c r="AYI164" s="216"/>
      <c r="AYJ164" s="216"/>
      <c r="AYK164" s="216"/>
      <c r="AYL164" s="216"/>
      <c r="AYM164" s="216"/>
      <c r="AYN164" s="216"/>
      <c r="AYO164" s="216"/>
      <c r="AYP164" s="216"/>
      <c r="AYQ164" s="216"/>
      <c r="AYR164" s="216"/>
      <c r="AYS164" s="216"/>
      <c r="AYT164" s="216"/>
      <c r="AYU164" s="216"/>
      <c r="AYV164" s="216"/>
      <c r="AYW164" s="216"/>
      <c r="AYX164" s="216"/>
      <c r="AYY164" s="216"/>
      <c r="AYZ164" s="216"/>
      <c r="AZA164" s="216"/>
      <c r="AZB164" s="216"/>
      <c r="AZC164" s="216"/>
      <c r="AZD164" s="216"/>
      <c r="AZE164" s="216"/>
      <c r="AZF164" s="216"/>
      <c r="AZG164" s="216"/>
      <c r="AZH164" s="216"/>
      <c r="AZI164" s="216"/>
      <c r="AZJ164" s="216"/>
      <c r="AZK164" s="216"/>
      <c r="AZL164" s="216"/>
      <c r="AZM164" s="216"/>
      <c r="AZN164" s="216"/>
      <c r="AZO164" s="216"/>
      <c r="AZP164" s="216"/>
      <c r="AZQ164" s="216"/>
      <c r="AZR164" s="216"/>
      <c r="AZS164" s="216"/>
      <c r="AZT164" s="216"/>
      <c r="AZU164" s="216"/>
      <c r="AZV164" s="216"/>
      <c r="AZW164" s="216"/>
      <c r="AZX164" s="216"/>
      <c r="AZY164" s="216"/>
      <c r="AZZ164" s="216"/>
      <c r="BAA164" s="216"/>
      <c r="BAB164" s="216"/>
      <c r="BAC164" s="216"/>
      <c r="BAD164" s="216"/>
      <c r="BAE164" s="216"/>
      <c r="BAF164" s="216"/>
      <c r="BAG164" s="216"/>
      <c r="BAH164" s="216"/>
      <c r="BAI164" s="216"/>
      <c r="BAJ164" s="216"/>
      <c r="BAK164" s="216"/>
      <c r="BAL164" s="216"/>
      <c r="BAM164" s="216"/>
      <c r="BAN164" s="216"/>
      <c r="BAO164" s="216"/>
      <c r="BAP164" s="216"/>
      <c r="BAQ164" s="216"/>
      <c r="BAR164" s="216"/>
      <c r="BAS164" s="216"/>
      <c r="BAT164" s="216"/>
      <c r="BAU164" s="216"/>
      <c r="BAV164" s="216"/>
      <c r="BAW164" s="216"/>
      <c r="BAX164" s="216"/>
      <c r="BAY164" s="216"/>
      <c r="BAZ164" s="216"/>
      <c r="BBA164" s="216"/>
      <c r="BBB164" s="216"/>
      <c r="BBC164" s="216"/>
      <c r="BBD164" s="216"/>
      <c r="BBE164" s="216"/>
      <c r="BBF164" s="216"/>
      <c r="BBG164" s="216"/>
      <c r="BBH164" s="216"/>
      <c r="BBI164" s="216"/>
      <c r="BBJ164" s="216"/>
      <c r="BBK164" s="216"/>
      <c r="BBL164" s="216"/>
      <c r="BBM164" s="216"/>
      <c r="BBN164" s="216"/>
      <c r="BBO164" s="216"/>
      <c r="BBP164" s="216"/>
      <c r="BBQ164" s="216"/>
      <c r="BBR164" s="216"/>
      <c r="BBS164" s="216"/>
      <c r="BBT164" s="216"/>
      <c r="BBU164" s="216"/>
      <c r="BBV164" s="216"/>
      <c r="BBW164" s="216"/>
      <c r="BBX164" s="216"/>
      <c r="BBY164" s="216"/>
      <c r="BBZ164" s="216"/>
      <c r="BCA164" s="216"/>
      <c r="BCB164" s="216"/>
      <c r="BCC164" s="216"/>
      <c r="BCD164" s="216"/>
      <c r="BCE164" s="216"/>
      <c r="BCF164" s="216"/>
      <c r="BCG164" s="216"/>
      <c r="BCH164" s="216"/>
      <c r="BCI164" s="216"/>
      <c r="BCJ164" s="216"/>
      <c r="BCK164" s="216"/>
      <c r="BCL164" s="216"/>
      <c r="BCM164" s="216"/>
      <c r="BCN164" s="216"/>
      <c r="BCO164" s="216"/>
      <c r="BCP164" s="216"/>
      <c r="BCQ164" s="216"/>
      <c r="BCR164" s="216"/>
      <c r="BCS164" s="216"/>
      <c r="BCT164" s="216"/>
      <c r="BCU164" s="216"/>
      <c r="BCV164" s="216"/>
      <c r="BCW164" s="216"/>
      <c r="BCX164" s="216"/>
      <c r="BCY164" s="216"/>
      <c r="BCZ164" s="216"/>
      <c r="BDA164" s="216"/>
      <c r="BDB164" s="216"/>
      <c r="BDC164" s="216"/>
      <c r="BDD164" s="216"/>
      <c r="BDE164" s="216"/>
      <c r="BDF164" s="216"/>
      <c r="BDG164" s="216"/>
      <c r="BDH164" s="216"/>
      <c r="BDI164" s="216"/>
      <c r="BDJ164" s="216"/>
      <c r="BDK164" s="216"/>
      <c r="BDL164" s="216"/>
      <c r="BDM164" s="216"/>
      <c r="BDN164" s="216"/>
      <c r="BDO164" s="216"/>
      <c r="BDP164" s="216"/>
      <c r="BDQ164" s="216"/>
      <c r="BDR164" s="216"/>
      <c r="BDS164" s="216"/>
      <c r="BDT164" s="216"/>
      <c r="BDU164" s="216"/>
      <c r="BDV164" s="216"/>
      <c r="BDW164" s="216"/>
      <c r="BDX164" s="216"/>
      <c r="BDY164" s="216"/>
      <c r="BDZ164" s="216"/>
      <c r="BEA164" s="216"/>
      <c r="BEB164" s="216"/>
      <c r="BEC164" s="216"/>
      <c r="BED164" s="216"/>
      <c r="BEE164" s="216"/>
      <c r="BEF164" s="216"/>
      <c r="BEG164" s="216"/>
      <c r="BEH164" s="216"/>
      <c r="BEI164" s="216"/>
      <c r="BEJ164" s="216"/>
      <c r="BEK164" s="216"/>
      <c r="BEL164" s="216"/>
      <c r="BEM164" s="216"/>
      <c r="BEN164" s="216"/>
      <c r="BEO164" s="216"/>
      <c r="BEP164" s="216"/>
      <c r="BEQ164" s="216"/>
      <c r="BER164" s="216"/>
      <c r="BES164" s="216"/>
      <c r="BET164" s="216"/>
      <c r="BEU164" s="216"/>
      <c r="BEV164" s="216"/>
      <c r="BEW164" s="216"/>
      <c r="BEX164" s="216"/>
      <c r="BEY164" s="216"/>
      <c r="BEZ164" s="216"/>
      <c r="BFA164" s="216"/>
      <c r="BFB164" s="216"/>
      <c r="BFC164" s="216"/>
      <c r="BFD164" s="216"/>
      <c r="BFE164" s="216"/>
      <c r="BFF164" s="216"/>
      <c r="BFG164" s="216"/>
      <c r="BFH164" s="216"/>
      <c r="BFI164" s="216"/>
      <c r="BFJ164" s="216"/>
      <c r="BFK164" s="216"/>
      <c r="BFL164" s="216"/>
      <c r="BFM164" s="216"/>
      <c r="BFN164" s="216"/>
      <c r="BFO164" s="216"/>
      <c r="BFP164" s="216"/>
      <c r="BFQ164" s="216"/>
      <c r="BFR164" s="216"/>
      <c r="BFS164" s="216"/>
      <c r="BFT164" s="216"/>
      <c r="BFU164" s="216"/>
      <c r="BFV164" s="216"/>
      <c r="BFW164" s="216"/>
      <c r="BFX164" s="216"/>
      <c r="BFY164" s="216"/>
      <c r="BFZ164" s="216"/>
      <c r="BGA164" s="216"/>
      <c r="BGB164" s="216"/>
      <c r="BGC164" s="216"/>
      <c r="BGD164" s="216"/>
      <c r="BGE164" s="216"/>
      <c r="BGF164" s="216"/>
      <c r="BGG164" s="216"/>
      <c r="BGH164" s="216"/>
      <c r="BGI164" s="216"/>
      <c r="BGJ164" s="216"/>
      <c r="BGK164" s="216"/>
      <c r="BGL164" s="216"/>
      <c r="BGM164" s="216"/>
      <c r="BGN164" s="216"/>
      <c r="BGO164" s="216"/>
      <c r="BGP164" s="216"/>
      <c r="BGQ164" s="216"/>
      <c r="BGR164" s="216"/>
      <c r="BGS164" s="216"/>
      <c r="BGT164" s="216"/>
      <c r="BGU164" s="216"/>
      <c r="BGV164" s="216"/>
      <c r="BGW164" s="216"/>
      <c r="BGX164" s="216"/>
      <c r="BGY164" s="216"/>
      <c r="BGZ164" s="216"/>
      <c r="BHA164" s="216"/>
      <c r="BHB164" s="216"/>
      <c r="BHC164" s="216"/>
      <c r="BHD164" s="216"/>
      <c r="BHE164" s="216"/>
      <c r="BHF164" s="216"/>
      <c r="BHG164" s="216"/>
      <c r="BHH164" s="216"/>
      <c r="BHI164" s="216"/>
      <c r="BHJ164" s="216"/>
      <c r="BHK164" s="216"/>
      <c r="BHL164" s="216"/>
      <c r="BHM164" s="216"/>
      <c r="BHN164" s="216"/>
      <c r="BHO164" s="216"/>
      <c r="BHP164" s="216"/>
      <c r="BHQ164" s="216"/>
      <c r="BHR164" s="216"/>
      <c r="BHS164" s="216"/>
      <c r="BHT164" s="216"/>
      <c r="BHU164" s="216"/>
      <c r="BHV164" s="216"/>
      <c r="BHW164" s="216"/>
      <c r="BHX164" s="216"/>
      <c r="BHY164" s="216"/>
      <c r="BHZ164" s="216"/>
      <c r="BIA164" s="216"/>
      <c r="BIB164" s="216"/>
      <c r="BIC164" s="216"/>
      <c r="BID164" s="216"/>
      <c r="BIE164" s="216"/>
      <c r="BIF164" s="216"/>
      <c r="BIG164" s="216"/>
      <c r="BIH164" s="216"/>
      <c r="BII164" s="216"/>
      <c r="BIJ164" s="216"/>
      <c r="BIK164" s="216"/>
      <c r="BIL164" s="216"/>
      <c r="BIM164" s="216"/>
      <c r="BIN164" s="216"/>
      <c r="BIO164" s="216"/>
      <c r="BIP164" s="216"/>
      <c r="BIQ164" s="216"/>
      <c r="BIR164" s="216"/>
      <c r="BIS164" s="216"/>
      <c r="BIT164" s="216"/>
      <c r="BIU164" s="216"/>
      <c r="BIV164" s="216"/>
      <c r="BIW164" s="216"/>
      <c r="BIX164" s="216"/>
      <c r="BIY164" s="216"/>
      <c r="BIZ164" s="216"/>
      <c r="BJA164" s="216"/>
      <c r="BJB164" s="216"/>
      <c r="BJC164" s="216"/>
      <c r="BJD164" s="216"/>
      <c r="BJE164" s="216"/>
      <c r="BJF164" s="216"/>
      <c r="BJG164" s="216"/>
      <c r="BJH164" s="216"/>
      <c r="BJI164" s="216"/>
      <c r="BJJ164" s="216"/>
      <c r="BJK164" s="216"/>
      <c r="BJL164" s="216"/>
      <c r="BJM164" s="216"/>
      <c r="BJN164" s="216"/>
      <c r="BJO164" s="216"/>
      <c r="BJP164" s="216"/>
      <c r="BJQ164" s="216"/>
      <c r="BJR164" s="216"/>
      <c r="BJS164" s="216"/>
      <c r="BJT164" s="216"/>
      <c r="BJU164" s="216"/>
      <c r="BJV164" s="216"/>
      <c r="BJW164" s="216"/>
      <c r="BJX164" s="216"/>
      <c r="BJY164" s="216"/>
      <c r="BJZ164" s="216"/>
      <c r="BKA164" s="216"/>
      <c r="BKB164" s="216"/>
      <c r="BKC164" s="216"/>
      <c r="BKD164" s="216"/>
      <c r="BKE164" s="216"/>
      <c r="BKF164" s="216"/>
      <c r="BKG164" s="216"/>
      <c r="BKH164" s="216"/>
      <c r="BKI164" s="216"/>
      <c r="BKJ164" s="216"/>
      <c r="BKK164" s="216"/>
      <c r="BKL164" s="216"/>
      <c r="BKM164" s="216"/>
      <c r="BKN164" s="216"/>
      <c r="BKO164" s="216"/>
      <c r="BKP164" s="216"/>
      <c r="BKQ164" s="216"/>
      <c r="BKR164" s="216"/>
      <c r="BKS164" s="216"/>
      <c r="BKT164" s="216"/>
      <c r="BKU164" s="216"/>
      <c r="BKV164" s="216"/>
      <c r="BKW164" s="216"/>
      <c r="BKX164" s="216"/>
      <c r="BKY164" s="216"/>
      <c r="BKZ164" s="216"/>
      <c r="BLA164" s="216"/>
      <c r="BLB164" s="216"/>
      <c r="BLC164" s="216"/>
      <c r="BLD164" s="216"/>
      <c r="BLE164" s="216"/>
      <c r="BLF164" s="216"/>
      <c r="BLG164" s="216"/>
      <c r="BLH164" s="216"/>
      <c r="BLI164" s="216"/>
      <c r="BLJ164" s="216"/>
      <c r="BLK164" s="216"/>
      <c r="BLL164" s="216"/>
      <c r="BLM164" s="216"/>
      <c r="BLN164" s="216"/>
      <c r="BLO164" s="216"/>
      <c r="BLP164" s="216"/>
      <c r="BLQ164" s="216"/>
      <c r="BLR164" s="216"/>
      <c r="BLS164" s="216"/>
      <c r="BLT164" s="216"/>
      <c r="BLU164" s="216"/>
      <c r="BLV164" s="216"/>
      <c r="BLW164" s="216"/>
      <c r="BLX164" s="216"/>
      <c r="BLY164" s="216"/>
      <c r="BLZ164" s="216"/>
      <c r="BMA164" s="216"/>
      <c r="BMB164" s="216"/>
      <c r="BMC164" s="216"/>
      <c r="BMD164" s="216"/>
      <c r="BME164" s="216"/>
      <c r="BMF164" s="216"/>
      <c r="BMG164" s="216"/>
      <c r="BMH164" s="216"/>
      <c r="BMI164" s="216"/>
      <c r="BMJ164" s="216"/>
      <c r="BMK164" s="216"/>
      <c r="BML164" s="216"/>
      <c r="BMM164" s="216"/>
      <c r="BMN164" s="216"/>
      <c r="BMO164" s="216"/>
      <c r="BMP164" s="216"/>
      <c r="BMQ164" s="216"/>
      <c r="BMR164" s="216"/>
      <c r="BMS164" s="216"/>
      <c r="BMT164" s="216"/>
      <c r="BMU164" s="216"/>
      <c r="BMV164" s="216"/>
      <c r="BMW164" s="216"/>
      <c r="BMX164" s="216"/>
      <c r="BMY164" s="216"/>
      <c r="BMZ164" s="216"/>
      <c r="BNA164" s="216"/>
      <c r="BNB164" s="216"/>
      <c r="BNC164" s="216"/>
      <c r="BND164" s="216"/>
      <c r="BNE164" s="216"/>
      <c r="BNF164" s="216"/>
      <c r="BNG164" s="216"/>
      <c r="BNH164" s="216"/>
      <c r="BNI164" s="216"/>
      <c r="BNJ164" s="216"/>
      <c r="BNK164" s="216"/>
      <c r="BNL164" s="216"/>
      <c r="BNM164" s="216"/>
      <c r="BNN164" s="216"/>
      <c r="BNO164" s="216"/>
      <c r="BNP164" s="216"/>
      <c r="BNQ164" s="216"/>
      <c r="BNR164" s="216"/>
      <c r="BNS164" s="216"/>
      <c r="BNT164" s="216"/>
      <c r="BNU164" s="216"/>
      <c r="BNV164" s="216"/>
      <c r="BNW164" s="216"/>
      <c r="BNX164" s="216"/>
      <c r="BNY164" s="216"/>
      <c r="BNZ164" s="216"/>
      <c r="BOA164" s="216"/>
      <c r="BOB164" s="216"/>
      <c r="BOC164" s="216"/>
      <c r="BOD164" s="216"/>
      <c r="BOE164" s="216"/>
      <c r="BOF164" s="216"/>
      <c r="BOG164" s="216"/>
      <c r="BOH164" s="216"/>
      <c r="BOI164" s="216"/>
      <c r="BOJ164" s="216"/>
      <c r="BOK164" s="216"/>
      <c r="BOL164" s="216"/>
      <c r="BOM164" s="216"/>
      <c r="BON164" s="216"/>
      <c r="BOO164" s="216"/>
      <c r="BOP164" s="216"/>
      <c r="BOQ164" s="216"/>
      <c r="BOR164" s="216"/>
      <c r="BOS164" s="216"/>
      <c r="BOT164" s="216"/>
      <c r="BOU164" s="216"/>
      <c r="BOV164" s="216"/>
      <c r="BOW164" s="216"/>
      <c r="BOX164" s="216"/>
      <c r="BOY164" s="216"/>
      <c r="BOZ164" s="216"/>
      <c r="BPA164" s="216"/>
      <c r="BPB164" s="216"/>
      <c r="BPC164" s="216"/>
      <c r="BPD164" s="216"/>
      <c r="BPE164" s="216"/>
      <c r="BPF164" s="216"/>
      <c r="BPG164" s="216"/>
      <c r="BPH164" s="216"/>
      <c r="BPI164" s="216"/>
      <c r="BPJ164" s="216"/>
      <c r="BPK164" s="216"/>
      <c r="BPL164" s="216"/>
      <c r="BPM164" s="216"/>
      <c r="BPN164" s="216"/>
      <c r="BPO164" s="216"/>
      <c r="BPP164" s="216"/>
      <c r="BPQ164" s="216"/>
      <c r="BPR164" s="216"/>
      <c r="BPS164" s="216"/>
      <c r="BPT164" s="216"/>
      <c r="BPU164" s="216"/>
      <c r="BPV164" s="216"/>
      <c r="BPW164" s="216"/>
      <c r="BPX164" s="216"/>
      <c r="BPY164" s="216"/>
      <c r="BPZ164" s="216"/>
      <c r="BQA164" s="216"/>
      <c r="BQB164" s="216"/>
      <c r="BQC164" s="216"/>
      <c r="BQD164" s="216"/>
      <c r="BQE164" s="216"/>
      <c r="BQF164" s="216"/>
      <c r="BQG164" s="216"/>
      <c r="BQH164" s="216"/>
      <c r="BQI164" s="216"/>
      <c r="BQJ164" s="216"/>
      <c r="BQK164" s="216"/>
      <c r="BQL164" s="216"/>
      <c r="BQM164" s="216"/>
      <c r="BQN164" s="216"/>
      <c r="BQO164" s="216"/>
      <c r="BQP164" s="216"/>
      <c r="BQQ164" s="216"/>
      <c r="BQR164" s="216"/>
      <c r="BQS164" s="216"/>
      <c r="BQT164" s="216"/>
      <c r="BQU164" s="216"/>
      <c r="BQV164" s="216"/>
      <c r="BQW164" s="216"/>
      <c r="BQX164" s="216"/>
      <c r="BQY164" s="216"/>
      <c r="BQZ164" s="216"/>
      <c r="BRA164" s="216"/>
      <c r="BRB164" s="216"/>
      <c r="BRC164" s="216"/>
      <c r="BRD164" s="216"/>
      <c r="BRE164" s="216"/>
      <c r="BRF164" s="216"/>
      <c r="BRG164" s="216"/>
      <c r="BRH164" s="216"/>
      <c r="BRI164" s="216"/>
      <c r="BRJ164" s="216"/>
      <c r="BRK164" s="216"/>
      <c r="BRL164" s="216"/>
      <c r="BRM164" s="216"/>
      <c r="BRN164" s="216"/>
      <c r="BRO164" s="216"/>
      <c r="BRP164" s="216"/>
      <c r="BRQ164" s="216"/>
      <c r="BRR164" s="216"/>
      <c r="BRS164" s="216"/>
      <c r="BRT164" s="216"/>
      <c r="BRU164" s="216"/>
      <c r="BRV164" s="216"/>
      <c r="BRW164" s="216"/>
      <c r="BRX164" s="216"/>
      <c r="BRY164" s="216"/>
      <c r="BRZ164" s="216"/>
      <c r="BSA164" s="216"/>
      <c r="BSB164" s="216"/>
      <c r="BSC164" s="216"/>
      <c r="BSD164" s="216"/>
      <c r="BSE164" s="216"/>
      <c r="BSF164" s="216"/>
      <c r="BSG164" s="216"/>
      <c r="BSH164" s="216"/>
      <c r="BSI164" s="216"/>
      <c r="BSJ164" s="216"/>
      <c r="BSK164" s="216"/>
      <c r="BSL164" s="216"/>
      <c r="BSM164" s="216"/>
      <c r="BSN164" s="216"/>
      <c r="BSO164" s="216"/>
      <c r="BSP164" s="216"/>
      <c r="BSQ164" s="216"/>
      <c r="BSR164" s="216"/>
      <c r="BSS164" s="216"/>
      <c r="BST164" s="216"/>
      <c r="BSU164" s="216"/>
      <c r="BSV164" s="216"/>
      <c r="BSW164" s="216"/>
      <c r="BSX164" s="216"/>
      <c r="BSY164" s="216"/>
      <c r="BSZ164" s="216"/>
      <c r="BTA164" s="216"/>
      <c r="BTB164" s="216"/>
      <c r="BTC164" s="216"/>
      <c r="BTD164" s="216"/>
      <c r="BTE164" s="216"/>
      <c r="BTF164" s="216"/>
      <c r="BTG164" s="216"/>
      <c r="BTH164" s="216"/>
      <c r="BTI164" s="216"/>
      <c r="BTJ164" s="216"/>
      <c r="BTK164" s="216"/>
      <c r="BTL164" s="216"/>
      <c r="BTM164" s="216"/>
      <c r="BTN164" s="216"/>
      <c r="BTO164" s="216"/>
      <c r="BTP164" s="216"/>
      <c r="BTQ164" s="216"/>
      <c r="BTR164" s="216"/>
      <c r="BTS164" s="216"/>
      <c r="BTT164" s="216"/>
      <c r="BTU164" s="216"/>
      <c r="BTV164" s="216"/>
      <c r="BTW164" s="216"/>
      <c r="BTX164" s="216"/>
      <c r="BTY164" s="216"/>
      <c r="BTZ164" s="216"/>
      <c r="BUA164" s="216"/>
      <c r="BUB164" s="216"/>
      <c r="BUC164" s="216"/>
      <c r="BUD164" s="216"/>
      <c r="BUE164" s="216"/>
      <c r="BUF164" s="216"/>
      <c r="BUG164" s="216"/>
      <c r="BUH164" s="216"/>
      <c r="BUI164" s="216"/>
      <c r="BUJ164" s="216"/>
      <c r="BUK164" s="216"/>
      <c r="BUL164" s="216"/>
      <c r="BUM164" s="216"/>
      <c r="BUN164" s="216"/>
      <c r="BUO164" s="216"/>
      <c r="BUP164" s="216"/>
      <c r="BUQ164" s="216"/>
      <c r="BUR164" s="216"/>
      <c r="BUS164" s="216"/>
      <c r="BUT164" s="216"/>
      <c r="BUU164" s="216"/>
      <c r="BUV164" s="216"/>
      <c r="BUW164" s="216"/>
      <c r="BUX164" s="216"/>
      <c r="BUY164" s="216"/>
      <c r="BUZ164" s="216"/>
      <c r="BVA164" s="216"/>
      <c r="BVB164" s="216"/>
      <c r="BVC164" s="216"/>
      <c r="BVD164" s="216"/>
      <c r="BVE164" s="216"/>
      <c r="BVF164" s="216"/>
      <c r="BVG164" s="216"/>
      <c r="BVH164" s="216"/>
      <c r="BVI164" s="216"/>
      <c r="BVJ164" s="216"/>
      <c r="BVK164" s="216"/>
      <c r="BVL164" s="216"/>
      <c r="BVM164" s="216"/>
      <c r="BVN164" s="216"/>
      <c r="BVO164" s="216"/>
      <c r="BVP164" s="216"/>
      <c r="BVQ164" s="216"/>
      <c r="BVR164" s="216"/>
      <c r="BVS164" s="216"/>
      <c r="BVT164" s="216"/>
      <c r="BVU164" s="216"/>
      <c r="BVV164" s="216"/>
      <c r="BVW164" s="216"/>
      <c r="BVX164" s="216"/>
      <c r="BVY164" s="216"/>
      <c r="BVZ164" s="216"/>
      <c r="BWA164" s="216"/>
      <c r="BWB164" s="216"/>
      <c r="BWC164" s="216"/>
      <c r="BWD164" s="216"/>
      <c r="BWE164" s="216"/>
      <c r="BWF164" s="216"/>
      <c r="BWG164" s="216"/>
      <c r="BWH164" s="216"/>
      <c r="BWI164" s="216"/>
      <c r="BWJ164" s="216"/>
      <c r="BWK164" s="216"/>
      <c r="BWL164" s="216"/>
      <c r="BWM164" s="216"/>
      <c r="BWN164" s="216"/>
      <c r="BWO164" s="216"/>
      <c r="BWP164" s="216"/>
      <c r="BWQ164" s="216"/>
      <c r="BWR164" s="216"/>
      <c r="BWS164" s="216"/>
      <c r="BWT164" s="216"/>
      <c r="BWU164" s="216"/>
      <c r="BWV164" s="216"/>
      <c r="BWW164" s="216"/>
      <c r="BWX164" s="216"/>
      <c r="BWY164" s="216"/>
      <c r="BWZ164" s="216"/>
      <c r="BXA164" s="216"/>
      <c r="BXB164" s="216"/>
      <c r="BXC164" s="216"/>
      <c r="BXD164" s="216"/>
      <c r="BXE164" s="216"/>
      <c r="BXF164" s="216"/>
      <c r="BXG164" s="216"/>
      <c r="BXH164" s="216"/>
      <c r="BXI164" s="216"/>
      <c r="BXJ164" s="216"/>
      <c r="BXK164" s="216"/>
      <c r="BXL164" s="216"/>
      <c r="BXM164" s="216"/>
      <c r="BXN164" s="216"/>
      <c r="BXO164" s="216"/>
      <c r="BXP164" s="216"/>
      <c r="BXQ164" s="216"/>
      <c r="BXR164" s="216"/>
      <c r="BXS164" s="216"/>
      <c r="BXT164" s="216"/>
      <c r="BXU164" s="216"/>
      <c r="BXV164" s="216"/>
      <c r="BXW164" s="216"/>
      <c r="BXX164" s="216"/>
      <c r="BXY164" s="216"/>
      <c r="BXZ164" s="216"/>
      <c r="BYA164" s="216"/>
      <c r="BYB164" s="216"/>
      <c r="BYC164" s="216"/>
      <c r="BYD164" s="216"/>
      <c r="BYE164" s="216"/>
      <c r="BYF164" s="216"/>
      <c r="BYG164" s="216"/>
      <c r="BYH164" s="216"/>
      <c r="BYI164" s="216"/>
      <c r="BYJ164" s="216"/>
      <c r="BYK164" s="216"/>
      <c r="BYL164" s="216"/>
      <c r="BYM164" s="216"/>
      <c r="BYN164" s="216"/>
      <c r="BYO164" s="216"/>
      <c r="BYP164" s="216"/>
      <c r="BYQ164" s="216"/>
      <c r="BYR164" s="216"/>
      <c r="BYS164" s="216"/>
      <c r="BYT164" s="216"/>
      <c r="BYU164" s="216"/>
      <c r="BYV164" s="216"/>
      <c r="BYW164" s="216"/>
      <c r="BYX164" s="216"/>
      <c r="BYY164" s="216"/>
      <c r="BYZ164" s="216"/>
      <c r="BZA164" s="216"/>
      <c r="BZB164" s="216"/>
      <c r="BZC164" s="216"/>
      <c r="BZD164" s="216"/>
      <c r="BZE164" s="216"/>
      <c r="BZF164" s="216"/>
      <c r="BZG164" s="216"/>
      <c r="BZH164" s="216"/>
      <c r="BZI164" s="216"/>
      <c r="BZJ164" s="216"/>
      <c r="BZK164" s="216"/>
      <c r="BZL164" s="216"/>
      <c r="BZM164" s="216"/>
      <c r="BZN164" s="216"/>
      <c r="BZO164" s="216"/>
      <c r="BZP164" s="216"/>
      <c r="BZQ164" s="216"/>
      <c r="BZR164" s="216"/>
      <c r="BZS164" s="216"/>
      <c r="BZT164" s="216"/>
      <c r="BZU164" s="216"/>
      <c r="BZV164" s="216"/>
      <c r="BZW164" s="216"/>
      <c r="BZX164" s="216"/>
      <c r="BZY164" s="216"/>
      <c r="BZZ164" s="216"/>
      <c r="CAA164" s="216"/>
      <c r="CAB164" s="216"/>
      <c r="CAC164" s="216"/>
      <c r="CAD164" s="216"/>
      <c r="CAE164" s="216"/>
      <c r="CAF164" s="216"/>
      <c r="CAG164" s="216"/>
      <c r="CAH164" s="216"/>
      <c r="CAI164" s="216"/>
      <c r="CAJ164" s="216"/>
      <c r="CAK164" s="216"/>
      <c r="CAL164" s="216"/>
      <c r="CAM164" s="216"/>
      <c r="CAN164" s="216"/>
      <c r="CAO164" s="216"/>
      <c r="CAP164" s="216"/>
      <c r="CAQ164" s="216"/>
      <c r="CAR164" s="216"/>
      <c r="CAS164" s="216"/>
      <c r="CAT164" s="216"/>
      <c r="CAU164" s="216"/>
      <c r="CAV164" s="216"/>
      <c r="CAW164" s="216"/>
      <c r="CAX164" s="216"/>
      <c r="CAY164" s="216"/>
      <c r="CAZ164" s="216"/>
      <c r="CBA164" s="216"/>
      <c r="CBB164" s="216"/>
      <c r="CBC164" s="216"/>
      <c r="CBD164" s="216"/>
      <c r="CBE164" s="216"/>
      <c r="CBF164" s="216"/>
      <c r="CBG164" s="216"/>
      <c r="CBH164" s="216"/>
      <c r="CBI164" s="216"/>
      <c r="CBJ164" s="216"/>
      <c r="CBK164" s="216"/>
      <c r="CBL164" s="216"/>
      <c r="CBM164" s="216"/>
      <c r="CBN164" s="216"/>
      <c r="CBO164" s="216"/>
      <c r="CBP164" s="216"/>
      <c r="CBQ164" s="216"/>
      <c r="CBR164" s="216"/>
      <c r="CBS164" s="216"/>
      <c r="CBT164" s="216"/>
      <c r="CBU164" s="216"/>
      <c r="CBV164" s="216"/>
      <c r="CBW164" s="216"/>
      <c r="CBX164" s="216"/>
      <c r="CBY164" s="216"/>
      <c r="CBZ164" s="216"/>
      <c r="CCA164" s="216"/>
      <c r="CCB164" s="216"/>
      <c r="CCC164" s="216"/>
      <c r="CCD164" s="216"/>
      <c r="CCE164" s="216"/>
      <c r="CCF164" s="216"/>
      <c r="CCG164" s="216"/>
      <c r="CCH164" s="216"/>
      <c r="CCI164" s="216"/>
      <c r="CCJ164" s="216"/>
      <c r="CCK164" s="216"/>
      <c r="CCL164" s="216"/>
      <c r="CCM164" s="216"/>
      <c r="CCN164" s="216"/>
      <c r="CCO164" s="216"/>
      <c r="CCP164" s="216"/>
      <c r="CCQ164" s="216"/>
      <c r="CCR164" s="216"/>
      <c r="CCS164" s="216"/>
      <c r="CCT164" s="216"/>
      <c r="CCU164" s="216"/>
      <c r="CCV164" s="216"/>
      <c r="CCW164" s="216"/>
      <c r="CCX164" s="216"/>
      <c r="CCY164" s="216"/>
      <c r="CCZ164" s="216"/>
      <c r="CDA164" s="216"/>
      <c r="CDB164" s="216"/>
      <c r="CDC164" s="216"/>
      <c r="CDD164" s="216"/>
      <c r="CDE164" s="216"/>
      <c r="CDF164" s="216"/>
      <c r="CDG164" s="216"/>
      <c r="CDH164" s="216"/>
      <c r="CDI164" s="216"/>
      <c r="CDJ164" s="216"/>
      <c r="CDK164" s="216"/>
      <c r="CDL164" s="216"/>
      <c r="CDM164" s="216"/>
      <c r="CDN164" s="216"/>
      <c r="CDO164" s="216"/>
      <c r="CDP164" s="216"/>
      <c r="CDQ164" s="216"/>
      <c r="CDR164" s="216"/>
      <c r="CDS164" s="216"/>
      <c r="CDT164" s="216"/>
      <c r="CDU164" s="216"/>
      <c r="CDV164" s="216"/>
      <c r="CDW164" s="216"/>
      <c r="CDX164" s="216"/>
      <c r="CDY164" s="216"/>
      <c r="CDZ164" s="216"/>
      <c r="CEA164" s="216"/>
      <c r="CEB164" s="216"/>
      <c r="CEC164" s="216"/>
      <c r="CED164" s="216"/>
      <c r="CEE164" s="216"/>
      <c r="CEF164" s="216"/>
      <c r="CEG164" s="216"/>
      <c r="CEH164" s="216"/>
      <c r="CEI164" s="216"/>
      <c r="CEJ164" s="216"/>
      <c r="CEK164" s="216"/>
      <c r="CEL164" s="216"/>
      <c r="CEM164" s="216"/>
      <c r="CEN164" s="216"/>
      <c r="CEO164" s="216"/>
      <c r="CEP164" s="216"/>
      <c r="CEQ164" s="216"/>
      <c r="CER164" s="216"/>
      <c r="CES164" s="216"/>
      <c r="CET164" s="216"/>
      <c r="CEU164" s="216"/>
      <c r="CEV164" s="216"/>
      <c r="CEW164" s="216"/>
      <c r="CEX164" s="216"/>
      <c r="CEY164" s="216"/>
      <c r="CEZ164" s="216"/>
      <c r="CFA164" s="216"/>
      <c r="CFB164" s="216"/>
      <c r="CFC164" s="216"/>
      <c r="CFD164" s="216"/>
      <c r="CFE164" s="216"/>
      <c r="CFF164" s="216"/>
      <c r="CFG164" s="216"/>
      <c r="CFH164" s="216"/>
      <c r="CFI164" s="216"/>
      <c r="CFJ164" s="216"/>
      <c r="CFK164" s="216"/>
      <c r="CFL164" s="216"/>
      <c r="CFM164" s="216"/>
      <c r="CFN164" s="216"/>
      <c r="CFO164" s="216"/>
      <c r="CFP164" s="216"/>
      <c r="CFQ164" s="216"/>
      <c r="CFR164" s="216"/>
      <c r="CFS164" s="216"/>
      <c r="CFT164" s="216"/>
      <c r="CFU164" s="216"/>
      <c r="CFV164" s="216"/>
      <c r="CFW164" s="216"/>
      <c r="CFX164" s="216"/>
      <c r="CFY164" s="216"/>
      <c r="CFZ164" s="216"/>
      <c r="CGA164" s="216"/>
      <c r="CGB164" s="216"/>
      <c r="CGC164" s="216"/>
      <c r="CGD164" s="216"/>
      <c r="CGE164" s="216"/>
      <c r="CGF164" s="216"/>
      <c r="CGG164" s="216"/>
      <c r="CGH164" s="216"/>
      <c r="CGI164" s="216"/>
      <c r="CGJ164" s="216"/>
      <c r="CGK164" s="216"/>
      <c r="CGL164" s="216"/>
      <c r="CGM164" s="216"/>
      <c r="CGN164" s="216"/>
      <c r="CGO164" s="216"/>
      <c r="CGP164" s="216"/>
      <c r="CGQ164" s="216"/>
      <c r="CGR164" s="216"/>
      <c r="CGS164" s="216"/>
      <c r="CGT164" s="216"/>
      <c r="CGU164" s="216"/>
      <c r="CGV164" s="216"/>
      <c r="CGW164" s="216"/>
      <c r="CGX164" s="216"/>
      <c r="CGY164" s="216"/>
      <c r="CGZ164" s="216"/>
      <c r="CHA164" s="216"/>
      <c r="CHB164" s="216"/>
      <c r="CHC164" s="216"/>
      <c r="CHD164" s="216"/>
      <c r="CHE164" s="216"/>
      <c r="CHF164" s="216"/>
      <c r="CHG164" s="216"/>
      <c r="CHH164" s="216"/>
      <c r="CHI164" s="216"/>
      <c r="CHJ164" s="216"/>
      <c r="CHK164" s="216"/>
      <c r="CHL164" s="216"/>
      <c r="CHM164" s="216"/>
      <c r="CHN164" s="216"/>
      <c r="CHO164" s="216"/>
      <c r="CHP164" s="216"/>
      <c r="CHQ164" s="216"/>
      <c r="CHR164" s="216"/>
      <c r="CHS164" s="216"/>
      <c r="CHT164" s="216"/>
      <c r="CHU164" s="216"/>
      <c r="CHV164" s="216"/>
      <c r="CHW164" s="216"/>
      <c r="CHX164" s="216"/>
      <c r="CHY164" s="216"/>
      <c r="CHZ164" s="216"/>
      <c r="CIA164" s="216"/>
      <c r="CIB164" s="216"/>
      <c r="CIC164" s="216"/>
      <c r="CID164" s="216"/>
      <c r="CIE164" s="216"/>
      <c r="CIF164" s="216"/>
      <c r="CIG164" s="216"/>
      <c r="CIH164" s="216"/>
      <c r="CII164" s="216"/>
      <c r="CIJ164" s="216"/>
      <c r="CIK164" s="216"/>
      <c r="CIL164" s="216"/>
      <c r="CIM164" s="216"/>
      <c r="CIN164" s="216"/>
      <c r="CIO164" s="216"/>
      <c r="CIP164" s="216"/>
      <c r="CIQ164" s="216"/>
      <c r="CIR164" s="216"/>
      <c r="CIS164" s="216"/>
      <c r="CIT164" s="216"/>
      <c r="CIU164" s="216"/>
      <c r="CIV164" s="216"/>
      <c r="CIW164" s="216"/>
      <c r="CIX164" s="216"/>
      <c r="CIY164" s="216"/>
      <c r="CIZ164" s="216"/>
      <c r="CJA164" s="216"/>
      <c r="CJB164" s="216"/>
      <c r="CJC164" s="216"/>
      <c r="CJD164" s="216"/>
      <c r="CJE164" s="216"/>
      <c r="CJF164" s="216"/>
      <c r="CJG164" s="216"/>
      <c r="CJH164" s="216"/>
      <c r="CJI164" s="216"/>
      <c r="CJJ164" s="216"/>
      <c r="CJK164" s="216"/>
      <c r="CJL164" s="216"/>
      <c r="CJM164" s="216"/>
      <c r="CJN164" s="216"/>
      <c r="CJO164" s="216"/>
      <c r="CJP164" s="216"/>
      <c r="CJQ164" s="216"/>
      <c r="CJR164" s="216"/>
      <c r="CJS164" s="216"/>
      <c r="CJT164" s="216"/>
      <c r="CJU164" s="216"/>
      <c r="CJV164" s="216"/>
      <c r="CJW164" s="216"/>
      <c r="CJX164" s="216"/>
      <c r="CJY164" s="216"/>
      <c r="CJZ164" s="216"/>
      <c r="CKA164" s="216"/>
      <c r="CKB164" s="216"/>
      <c r="CKC164" s="216"/>
      <c r="CKD164" s="216"/>
      <c r="CKE164" s="216"/>
      <c r="CKF164" s="216"/>
      <c r="CKG164" s="216"/>
      <c r="CKH164" s="216"/>
      <c r="CKI164" s="216"/>
      <c r="CKJ164" s="216"/>
      <c r="CKK164" s="216"/>
      <c r="CKL164" s="216"/>
      <c r="CKM164" s="216"/>
      <c r="CKN164" s="216"/>
      <c r="CKO164" s="216"/>
      <c r="CKP164" s="216"/>
      <c r="CKQ164" s="216"/>
      <c r="CKR164" s="216"/>
      <c r="CKS164" s="216"/>
      <c r="CKT164" s="216"/>
      <c r="CKU164" s="216"/>
      <c r="CKV164" s="216"/>
      <c r="CKW164" s="216"/>
      <c r="CKX164" s="216"/>
      <c r="CKY164" s="216"/>
      <c r="CKZ164" s="216"/>
      <c r="CLA164" s="216"/>
      <c r="CLB164" s="216"/>
      <c r="CLC164" s="216"/>
      <c r="CLD164" s="216"/>
      <c r="CLE164" s="216"/>
      <c r="CLF164" s="216"/>
      <c r="CLG164" s="216"/>
      <c r="CLH164" s="216"/>
      <c r="CLI164" s="216"/>
      <c r="CLJ164" s="216"/>
      <c r="CLK164" s="216"/>
      <c r="CLL164" s="216"/>
      <c r="CLM164" s="216"/>
      <c r="CLN164" s="216"/>
      <c r="CLO164" s="216"/>
      <c r="CLP164" s="216"/>
      <c r="CLQ164" s="216"/>
      <c r="CLR164" s="216"/>
      <c r="CLS164" s="216"/>
      <c r="CLT164" s="216"/>
      <c r="CLU164" s="216"/>
      <c r="CLV164" s="216"/>
      <c r="CLW164" s="216"/>
      <c r="CLX164" s="216"/>
      <c r="CLY164" s="216"/>
      <c r="CLZ164" s="216"/>
      <c r="CMA164" s="216"/>
      <c r="CMB164" s="216"/>
      <c r="CMC164" s="216"/>
      <c r="CMD164" s="216"/>
      <c r="CME164" s="216"/>
      <c r="CMF164" s="216"/>
      <c r="CMG164" s="216"/>
      <c r="CMH164" s="216"/>
      <c r="CMI164" s="216"/>
      <c r="CMJ164" s="216"/>
      <c r="CMK164" s="216"/>
      <c r="CML164" s="216"/>
      <c r="CMM164" s="216"/>
      <c r="CMN164" s="216"/>
      <c r="CMO164" s="216"/>
      <c r="CMP164" s="216"/>
      <c r="CMQ164" s="216"/>
      <c r="CMR164" s="216"/>
      <c r="CMS164" s="216"/>
      <c r="CMT164" s="216"/>
      <c r="CMU164" s="216"/>
      <c r="CMV164" s="216"/>
      <c r="CMW164" s="216"/>
      <c r="CMX164" s="216"/>
      <c r="CMY164" s="216"/>
      <c r="CMZ164" s="216"/>
      <c r="CNA164" s="216"/>
      <c r="CNB164" s="216"/>
      <c r="CNC164" s="216"/>
      <c r="CND164" s="216"/>
      <c r="CNE164" s="216"/>
      <c r="CNF164" s="216"/>
      <c r="CNG164" s="216"/>
      <c r="CNH164" s="216"/>
      <c r="CNI164" s="216"/>
      <c r="CNJ164" s="216"/>
      <c r="CNK164" s="216"/>
      <c r="CNL164" s="216"/>
      <c r="CNM164" s="216"/>
      <c r="CNN164" s="216"/>
      <c r="CNO164" s="216"/>
      <c r="CNP164" s="216"/>
      <c r="CNQ164" s="216"/>
      <c r="CNR164" s="216"/>
      <c r="CNS164" s="216"/>
      <c r="CNT164" s="216"/>
      <c r="CNU164" s="216"/>
      <c r="CNV164" s="216"/>
      <c r="CNW164" s="216"/>
      <c r="CNX164" s="216"/>
      <c r="CNY164" s="216"/>
      <c r="CNZ164" s="216"/>
      <c r="COA164" s="216"/>
      <c r="COB164" s="216"/>
      <c r="COC164" s="216"/>
      <c r="COD164" s="216"/>
      <c r="COE164" s="216"/>
      <c r="COF164" s="216"/>
      <c r="COG164" s="216"/>
      <c r="COH164" s="216"/>
      <c r="COI164" s="216"/>
      <c r="COJ164" s="216"/>
      <c r="COK164" s="216"/>
      <c r="COL164" s="216"/>
      <c r="COM164" s="216"/>
      <c r="CON164" s="216"/>
      <c r="COO164" s="216"/>
      <c r="COP164" s="216"/>
      <c r="COQ164" s="216"/>
      <c r="COR164" s="216"/>
      <c r="COS164" s="216"/>
      <c r="COT164" s="216"/>
      <c r="COU164" s="216"/>
      <c r="COV164" s="216"/>
      <c r="COW164" s="216"/>
      <c r="COX164" s="216"/>
      <c r="COY164" s="216"/>
      <c r="COZ164" s="216"/>
      <c r="CPA164" s="216"/>
      <c r="CPB164" s="216"/>
      <c r="CPC164" s="216"/>
      <c r="CPD164" s="216"/>
      <c r="CPE164" s="216"/>
      <c r="CPF164" s="216"/>
    </row>
    <row r="165" spans="1:2450" s="175" customFormat="1" ht="15" customHeight="1" x14ac:dyDescent="0.25">
      <c r="A165" s="691" t="s">
        <v>257</v>
      </c>
      <c r="B165" s="692"/>
      <c r="C165" s="692"/>
      <c r="D165" s="692"/>
      <c r="E165" s="693"/>
      <c r="F165" s="274">
        <v>51</v>
      </c>
      <c r="G165" s="368"/>
      <c r="H165" s="284"/>
      <c r="I165" s="373"/>
      <c r="J165" s="373"/>
      <c r="K165" s="373"/>
      <c r="L165" s="373"/>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c r="CW165" s="216"/>
      <c r="CX165" s="216"/>
      <c r="CY165" s="216"/>
      <c r="CZ165" s="216"/>
      <c r="DA165" s="216"/>
      <c r="DB165" s="216"/>
      <c r="DC165" s="216"/>
      <c r="DD165" s="216"/>
      <c r="DE165" s="216"/>
      <c r="DF165" s="216"/>
      <c r="DG165" s="216"/>
      <c r="DH165" s="216"/>
      <c r="DI165" s="216"/>
      <c r="DJ165" s="216"/>
      <c r="DK165" s="216"/>
      <c r="DL165" s="216"/>
      <c r="DM165" s="216"/>
      <c r="DN165" s="216"/>
      <c r="DO165" s="216"/>
      <c r="DP165" s="216"/>
      <c r="DQ165" s="216"/>
      <c r="DR165" s="216"/>
      <c r="DS165" s="216"/>
      <c r="DT165" s="216"/>
      <c r="DU165" s="216"/>
      <c r="DV165" s="216"/>
      <c r="DW165" s="216"/>
      <c r="DX165" s="216"/>
      <c r="DY165" s="216"/>
      <c r="DZ165" s="216"/>
      <c r="EA165" s="216"/>
      <c r="EB165" s="216"/>
      <c r="EC165" s="216"/>
      <c r="ED165" s="216"/>
      <c r="EE165" s="216"/>
      <c r="EF165" s="216"/>
      <c r="EG165" s="216"/>
      <c r="EH165" s="216"/>
      <c r="EI165" s="216"/>
      <c r="EJ165" s="216"/>
      <c r="EK165" s="216"/>
      <c r="EL165" s="216"/>
      <c r="EM165" s="216"/>
      <c r="EN165" s="216"/>
      <c r="EO165" s="216"/>
      <c r="EP165" s="216"/>
      <c r="EQ165" s="216"/>
      <c r="ER165" s="216"/>
      <c r="ES165" s="216"/>
      <c r="ET165" s="216"/>
      <c r="EU165" s="216"/>
      <c r="EV165" s="216"/>
      <c r="EW165" s="216"/>
      <c r="EX165" s="216"/>
      <c r="EY165" s="216"/>
      <c r="EZ165" s="216"/>
      <c r="FA165" s="216"/>
      <c r="FB165" s="216"/>
      <c r="FC165" s="216"/>
      <c r="FD165" s="216"/>
      <c r="FE165" s="216"/>
      <c r="FF165" s="216"/>
      <c r="FG165" s="216"/>
      <c r="FH165" s="216"/>
      <c r="FI165" s="216"/>
      <c r="FJ165" s="216"/>
      <c r="FK165" s="216"/>
      <c r="FL165" s="216"/>
      <c r="FM165" s="216"/>
      <c r="FN165" s="216"/>
      <c r="FO165" s="216"/>
      <c r="FP165" s="216"/>
      <c r="FQ165" s="216"/>
      <c r="FR165" s="216"/>
      <c r="FS165" s="216"/>
      <c r="FT165" s="216"/>
      <c r="FU165" s="216"/>
      <c r="FV165" s="216"/>
      <c r="FW165" s="216"/>
      <c r="FX165" s="216"/>
      <c r="FY165" s="216"/>
      <c r="FZ165" s="216"/>
      <c r="GA165" s="216"/>
      <c r="GB165" s="216"/>
      <c r="GC165" s="216"/>
      <c r="GD165" s="216"/>
      <c r="GE165" s="216"/>
      <c r="GF165" s="216"/>
      <c r="GG165" s="216"/>
      <c r="GH165" s="216"/>
      <c r="GI165" s="216"/>
      <c r="GJ165" s="216"/>
      <c r="GK165" s="216"/>
      <c r="GL165" s="216"/>
      <c r="GM165" s="216"/>
      <c r="GN165" s="216"/>
      <c r="GO165" s="216"/>
      <c r="GP165" s="216"/>
      <c r="GQ165" s="216"/>
      <c r="GR165" s="216"/>
      <c r="GS165" s="216"/>
      <c r="GT165" s="216"/>
      <c r="GU165" s="216"/>
      <c r="GV165" s="216"/>
      <c r="GW165" s="216"/>
      <c r="GX165" s="216"/>
      <c r="GY165" s="216"/>
      <c r="GZ165" s="216"/>
      <c r="HA165" s="216"/>
      <c r="HB165" s="216"/>
      <c r="HC165" s="216"/>
      <c r="HD165" s="216"/>
      <c r="HE165" s="216"/>
      <c r="HF165" s="216"/>
      <c r="HG165" s="216"/>
      <c r="HH165" s="216"/>
      <c r="HI165" s="216"/>
      <c r="HJ165" s="216"/>
      <c r="HK165" s="216"/>
      <c r="HL165" s="216"/>
      <c r="HM165" s="216"/>
      <c r="HN165" s="216"/>
      <c r="HO165" s="216"/>
      <c r="HP165" s="216"/>
      <c r="HQ165" s="216"/>
      <c r="HR165" s="216"/>
      <c r="HS165" s="216"/>
      <c r="HT165" s="216"/>
      <c r="HU165" s="216"/>
      <c r="HV165" s="216"/>
      <c r="HW165" s="216"/>
      <c r="HX165" s="216"/>
      <c r="HY165" s="216"/>
      <c r="HZ165" s="216"/>
      <c r="IA165" s="216"/>
      <c r="IB165" s="216"/>
      <c r="IC165" s="216"/>
      <c r="ID165" s="216"/>
      <c r="IE165" s="216"/>
      <c r="IF165" s="216"/>
      <c r="IG165" s="216"/>
      <c r="IH165" s="216"/>
      <c r="II165" s="216"/>
      <c r="IJ165" s="216"/>
      <c r="IK165" s="216"/>
      <c r="IL165" s="216"/>
      <c r="IM165" s="216"/>
      <c r="IN165" s="216"/>
      <c r="IO165" s="216"/>
      <c r="IP165" s="216"/>
      <c r="IQ165" s="216"/>
      <c r="IR165" s="216"/>
      <c r="IS165" s="216"/>
      <c r="IT165" s="216"/>
      <c r="IU165" s="216"/>
      <c r="IV165" s="216"/>
      <c r="IW165" s="216"/>
      <c r="IX165" s="216"/>
      <c r="IY165" s="216"/>
      <c r="IZ165" s="216"/>
      <c r="JA165" s="216"/>
      <c r="JB165" s="216"/>
      <c r="JC165" s="216"/>
      <c r="JD165" s="216"/>
      <c r="JE165" s="216"/>
      <c r="JF165" s="216"/>
      <c r="JG165" s="216"/>
      <c r="JH165" s="216"/>
      <c r="JI165" s="216"/>
      <c r="JJ165" s="216"/>
      <c r="JK165" s="216"/>
      <c r="JL165" s="216"/>
      <c r="JM165" s="216"/>
      <c r="JN165" s="216"/>
      <c r="JO165" s="216"/>
      <c r="JP165" s="216"/>
      <c r="JQ165" s="216"/>
      <c r="JR165" s="216"/>
      <c r="JS165" s="216"/>
      <c r="JT165" s="216"/>
      <c r="JU165" s="216"/>
      <c r="JV165" s="216"/>
      <c r="JW165" s="216"/>
      <c r="JX165" s="216"/>
      <c r="JY165" s="216"/>
      <c r="JZ165" s="216"/>
      <c r="KA165" s="216"/>
      <c r="KB165" s="216"/>
      <c r="KC165" s="216"/>
      <c r="KD165" s="216"/>
      <c r="KE165" s="216"/>
      <c r="KF165" s="216"/>
      <c r="KG165" s="216"/>
      <c r="KH165" s="216"/>
      <c r="KI165" s="216"/>
      <c r="KJ165" s="216"/>
      <c r="KK165" s="216"/>
      <c r="KL165" s="216"/>
      <c r="KM165" s="216"/>
      <c r="KN165" s="216"/>
      <c r="KO165" s="216"/>
      <c r="KP165" s="216"/>
      <c r="KQ165" s="216"/>
      <c r="KR165" s="216"/>
      <c r="KS165" s="216"/>
      <c r="KT165" s="216"/>
      <c r="KU165" s="216"/>
      <c r="KV165" s="216"/>
      <c r="KW165" s="216"/>
      <c r="KX165" s="216"/>
      <c r="KY165" s="216"/>
      <c r="KZ165" s="216"/>
      <c r="LA165" s="216"/>
      <c r="LB165" s="216"/>
      <c r="LC165" s="216"/>
      <c r="LD165" s="216"/>
      <c r="LE165" s="216"/>
      <c r="LF165" s="216"/>
      <c r="LG165" s="216"/>
      <c r="LH165" s="216"/>
      <c r="LI165" s="216"/>
      <c r="LJ165" s="216"/>
      <c r="LK165" s="216"/>
      <c r="LL165" s="216"/>
      <c r="LM165" s="216"/>
      <c r="LN165" s="216"/>
      <c r="LO165" s="216"/>
      <c r="LP165" s="216"/>
      <c r="LQ165" s="216"/>
      <c r="LR165" s="216"/>
      <c r="LS165" s="216"/>
      <c r="LT165" s="216"/>
      <c r="LU165" s="216"/>
      <c r="LV165" s="216"/>
      <c r="LW165" s="216"/>
      <c r="LX165" s="216"/>
      <c r="LY165" s="216"/>
      <c r="LZ165" s="216"/>
      <c r="MA165" s="216"/>
      <c r="MB165" s="216"/>
      <c r="MC165" s="216"/>
      <c r="MD165" s="216"/>
      <c r="ME165" s="216"/>
      <c r="MF165" s="216"/>
      <c r="MG165" s="216"/>
      <c r="MH165" s="216"/>
      <c r="MI165" s="216"/>
      <c r="MJ165" s="216"/>
      <c r="MK165" s="216"/>
      <c r="ML165" s="216"/>
      <c r="MM165" s="216"/>
      <c r="MN165" s="216"/>
      <c r="MO165" s="216"/>
      <c r="MP165" s="216"/>
      <c r="MQ165" s="216"/>
      <c r="MR165" s="216"/>
      <c r="MS165" s="216"/>
      <c r="MT165" s="216"/>
      <c r="MU165" s="216"/>
      <c r="MV165" s="216"/>
      <c r="MW165" s="216"/>
      <c r="MX165" s="216"/>
      <c r="MY165" s="216"/>
      <c r="MZ165" s="216"/>
      <c r="NA165" s="216"/>
      <c r="NB165" s="216"/>
      <c r="NC165" s="216"/>
      <c r="ND165" s="216"/>
      <c r="NE165" s="216"/>
      <c r="NF165" s="216"/>
      <c r="NG165" s="216"/>
      <c r="NH165" s="216"/>
      <c r="NI165" s="216"/>
      <c r="NJ165" s="216"/>
      <c r="NK165" s="216"/>
      <c r="NL165" s="216"/>
      <c r="NM165" s="216"/>
      <c r="NN165" s="216"/>
      <c r="NO165" s="216"/>
      <c r="NP165" s="216"/>
      <c r="NQ165" s="216"/>
      <c r="NR165" s="216"/>
      <c r="NS165" s="216"/>
      <c r="NT165" s="216"/>
      <c r="NU165" s="216"/>
      <c r="NV165" s="216"/>
      <c r="NW165" s="216"/>
      <c r="NX165" s="216"/>
      <c r="NY165" s="216"/>
      <c r="NZ165" s="216"/>
      <c r="OA165" s="216"/>
      <c r="OB165" s="216"/>
      <c r="OC165" s="216"/>
      <c r="OD165" s="216"/>
      <c r="OE165" s="216"/>
      <c r="OF165" s="216"/>
      <c r="OG165" s="216"/>
      <c r="OH165" s="216"/>
      <c r="OI165" s="216"/>
      <c r="OJ165" s="216"/>
      <c r="OK165" s="216"/>
      <c r="OL165" s="216"/>
      <c r="OM165" s="216"/>
      <c r="ON165" s="216"/>
      <c r="OO165" s="216"/>
      <c r="OP165" s="216"/>
      <c r="OQ165" s="216"/>
      <c r="OR165" s="216"/>
      <c r="OS165" s="216"/>
      <c r="OT165" s="216"/>
      <c r="OU165" s="216"/>
      <c r="OV165" s="216"/>
      <c r="OW165" s="216"/>
      <c r="OX165" s="216"/>
      <c r="OY165" s="216"/>
      <c r="OZ165" s="216"/>
      <c r="PA165" s="216"/>
      <c r="PB165" s="216"/>
      <c r="PC165" s="216"/>
      <c r="PD165" s="216"/>
      <c r="PE165" s="216"/>
      <c r="PF165" s="216"/>
      <c r="PG165" s="216"/>
      <c r="PH165" s="216"/>
      <c r="PI165" s="216"/>
      <c r="PJ165" s="216"/>
      <c r="PK165" s="216"/>
      <c r="PL165" s="216"/>
      <c r="PM165" s="216"/>
      <c r="PN165" s="216"/>
      <c r="PO165" s="216"/>
      <c r="PP165" s="216"/>
      <c r="PQ165" s="216"/>
      <c r="PR165" s="216"/>
      <c r="PS165" s="216"/>
      <c r="PT165" s="216"/>
      <c r="PU165" s="216"/>
      <c r="PV165" s="216"/>
      <c r="PW165" s="216"/>
      <c r="PX165" s="216"/>
      <c r="PY165" s="216"/>
      <c r="PZ165" s="216"/>
      <c r="QA165" s="216"/>
      <c r="QB165" s="216"/>
      <c r="QC165" s="216"/>
      <c r="QD165" s="216"/>
      <c r="QE165" s="216"/>
      <c r="QF165" s="216"/>
      <c r="QG165" s="216"/>
      <c r="QH165" s="216"/>
      <c r="QI165" s="216"/>
      <c r="QJ165" s="216"/>
      <c r="QK165" s="216"/>
      <c r="QL165" s="216"/>
      <c r="QM165" s="216"/>
      <c r="QN165" s="216"/>
      <c r="QO165" s="216"/>
      <c r="QP165" s="216"/>
      <c r="QQ165" s="216"/>
      <c r="QR165" s="216"/>
      <c r="QS165" s="216"/>
      <c r="QT165" s="216"/>
      <c r="QU165" s="216"/>
      <c r="QV165" s="216"/>
      <c r="QW165" s="216"/>
      <c r="QX165" s="216"/>
      <c r="QY165" s="216"/>
      <c r="QZ165" s="216"/>
      <c r="RA165" s="216"/>
      <c r="RB165" s="216"/>
      <c r="RC165" s="216"/>
      <c r="RD165" s="216"/>
      <c r="RE165" s="216"/>
      <c r="RF165" s="216"/>
      <c r="RG165" s="216"/>
      <c r="RH165" s="216"/>
      <c r="RI165" s="216"/>
      <c r="RJ165" s="216"/>
      <c r="RK165" s="216"/>
      <c r="RL165" s="216"/>
      <c r="RM165" s="216"/>
      <c r="RN165" s="216"/>
      <c r="RO165" s="216"/>
      <c r="RP165" s="216"/>
      <c r="RQ165" s="216"/>
      <c r="RR165" s="216"/>
      <c r="RS165" s="216"/>
      <c r="RT165" s="216"/>
      <c r="RU165" s="216"/>
      <c r="RV165" s="216"/>
      <c r="RW165" s="216"/>
      <c r="RX165" s="216"/>
      <c r="RY165" s="216"/>
      <c r="RZ165" s="216"/>
      <c r="SA165" s="216"/>
      <c r="SB165" s="216"/>
      <c r="SC165" s="216"/>
      <c r="SD165" s="216"/>
      <c r="SE165" s="216"/>
      <c r="SF165" s="216"/>
      <c r="SG165" s="216"/>
      <c r="SH165" s="216"/>
      <c r="SI165" s="216"/>
      <c r="SJ165" s="216"/>
      <c r="SK165" s="216"/>
      <c r="SL165" s="216"/>
      <c r="SM165" s="216"/>
      <c r="SN165" s="216"/>
      <c r="SO165" s="216"/>
      <c r="SP165" s="216"/>
      <c r="SQ165" s="216"/>
      <c r="SR165" s="216"/>
      <c r="SS165" s="216"/>
      <c r="ST165" s="216"/>
      <c r="SU165" s="216"/>
      <c r="SV165" s="216"/>
      <c r="SW165" s="216"/>
      <c r="SX165" s="216"/>
      <c r="SY165" s="216"/>
      <c r="SZ165" s="216"/>
      <c r="TA165" s="216"/>
      <c r="TB165" s="216"/>
      <c r="TC165" s="216"/>
      <c r="TD165" s="216"/>
      <c r="TE165" s="216"/>
      <c r="TF165" s="216"/>
      <c r="TG165" s="216"/>
      <c r="TH165" s="216"/>
      <c r="TI165" s="216"/>
      <c r="TJ165" s="216"/>
      <c r="TK165" s="216"/>
      <c r="TL165" s="216"/>
      <c r="TM165" s="216"/>
      <c r="TN165" s="216"/>
      <c r="TO165" s="216"/>
      <c r="TP165" s="216"/>
      <c r="TQ165" s="216"/>
      <c r="TR165" s="216"/>
      <c r="TS165" s="216"/>
      <c r="TT165" s="216"/>
      <c r="TU165" s="216"/>
      <c r="TV165" s="216"/>
      <c r="TW165" s="216"/>
      <c r="TX165" s="216"/>
      <c r="TY165" s="216"/>
      <c r="TZ165" s="216"/>
      <c r="UA165" s="216"/>
      <c r="UB165" s="216"/>
      <c r="UC165" s="216"/>
      <c r="UD165" s="216"/>
      <c r="UE165" s="216"/>
      <c r="UF165" s="216"/>
      <c r="UG165" s="216"/>
      <c r="UH165" s="216"/>
      <c r="UI165" s="216"/>
      <c r="UJ165" s="216"/>
      <c r="UK165" s="216"/>
      <c r="UL165" s="216"/>
      <c r="UM165" s="216"/>
      <c r="UN165" s="216"/>
      <c r="UO165" s="216"/>
      <c r="UP165" s="216"/>
      <c r="UQ165" s="216"/>
      <c r="UR165" s="216"/>
      <c r="US165" s="216"/>
      <c r="UT165" s="216"/>
      <c r="UU165" s="216"/>
      <c r="UV165" s="216"/>
      <c r="UW165" s="216"/>
      <c r="UX165" s="216"/>
      <c r="UY165" s="216"/>
      <c r="UZ165" s="216"/>
      <c r="VA165" s="216"/>
      <c r="VB165" s="216"/>
      <c r="VC165" s="216"/>
      <c r="VD165" s="216"/>
      <c r="VE165" s="216"/>
      <c r="VF165" s="216"/>
      <c r="VG165" s="216"/>
      <c r="VH165" s="216"/>
      <c r="VI165" s="216"/>
      <c r="VJ165" s="216"/>
      <c r="VK165" s="216"/>
      <c r="VL165" s="216"/>
      <c r="VM165" s="216"/>
      <c r="VN165" s="216"/>
      <c r="VO165" s="216"/>
      <c r="VP165" s="216"/>
      <c r="VQ165" s="216"/>
      <c r="VR165" s="216"/>
      <c r="VS165" s="216"/>
      <c r="VT165" s="216"/>
      <c r="VU165" s="216"/>
      <c r="VV165" s="216"/>
      <c r="VW165" s="216"/>
      <c r="VX165" s="216"/>
      <c r="VY165" s="216"/>
      <c r="VZ165" s="216"/>
      <c r="WA165" s="216"/>
      <c r="WB165" s="216"/>
      <c r="WC165" s="216"/>
      <c r="WD165" s="216"/>
      <c r="WE165" s="216"/>
      <c r="WF165" s="216"/>
      <c r="WG165" s="216"/>
      <c r="WH165" s="216"/>
      <c r="WI165" s="216"/>
      <c r="WJ165" s="216"/>
      <c r="WK165" s="216"/>
      <c r="WL165" s="216"/>
      <c r="WM165" s="216"/>
      <c r="WN165" s="216"/>
      <c r="WO165" s="216"/>
      <c r="WP165" s="216"/>
      <c r="WQ165" s="216"/>
      <c r="WR165" s="216"/>
      <c r="WS165" s="216"/>
      <c r="WT165" s="216"/>
      <c r="WU165" s="216"/>
      <c r="WV165" s="216"/>
      <c r="WW165" s="216"/>
      <c r="WX165" s="216"/>
      <c r="WY165" s="216"/>
      <c r="WZ165" s="216"/>
      <c r="XA165" s="216"/>
      <c r="XB165" s="216"/>
      <c r="XC165" s="216"/>
      <c r="XD165" s="216"/>
      <c r="XE165" s="216"/>
      <c r="XF165" s="216"/>
      <c r="XG165" s="216"/>
      <c r="XH165" s="216"/>
      <c r="XI165" s="216"/>
      <c r="XJ165" s="216"/>
      <c r="XK165" s="216"/>
      <c r="XL165" s="216"/>
      <c r="XM165" s="216"/>
      <c r="XN165" s="216"/>
      <c r="XO165" s="216"/>
      <c r="XP165" s="216"/>
      <c r="XQ165" s="216"/>
      <c r="XR165" s="216"/>
      <c r="XS165" s="216"/>
      <c r="XT165" s="216"/>
      <c r="XU165" s="216"/>
      <c r="XV165" s="216"/>
      <c r="XW165" s="216"/>
      <c r="XX165" s="216"/>
      <c r="XY165" s="216"/>
      <c r="XZ165" s="216"/>
      <c r="YA165" s="216"/>
      <c r="YB165" s="216"/>
      <c r="YC165" s="216"/>
      <c r="YD165" s="216"/>
      <c r="YE165" s="216"/>
      <c r="YF165" s="216"/>
      <c r="YG165" s="216"/>
      <c r="YH165" s="216"/>
      <c r="YI165" s="216"/>
      <c r="YJ165" s="216"/>
      <c r="YK165" s="216"/>
      <c r="YL165" s="216"/>
      <c r="YM165" s="216"/>
      <c r="YN165" s="216"/>
      <c r="YO165" s="216"/>
      <c r="YP165" s="216"/>
      <c r="YQ165" s="216"/>
      <c r="YR165" s="216"/>
      <c r="YS165" s="216"/>
      <c r="YT165" s="216"/>
      <c r="YU165" s="216"/>
      <c r="YV165" s="216"/>
      <c r="YW165" s="216"/>
      <c r="YX165" s="216"/>
      <c r="YY165" s="216"/>
      <c r="YZ165" s="216"/>
      <c r="ZA165" s="216"/>
      <c r="ZB165" s="216"/>
      <c r="ZC165" s="216"/>
      <c r="ZD165" s="216"/>
      <c r="ZE165" s="216"/>
      <c r="ZF165" s="216"/>
      <c r="ZG165" s="216"/>
      <c r="ZH165" s="216"/>
      <c r="ZI165" s="216"/>
      <c r="ZJ165" s="216"/>
      <c r="ZK165" s="216"/>
      <c r="ZL165" s="216"/>
      <c r="ZM165" s="216"/>
      <c r="ZN165" s="216"/>
      <c r="ZO165" s="216"/>
      <c r="ZP165" s="216"/>
      <c r="ZQ165" s="216"/>
      <c r="ZR165" s="216"/>
      <c r="ZS165" s="216"/>
      <c r="ZT165" s="216"/>
      <c r="ZU165" s="216"/>
      <c r="ZV165" s="216"/>
      <c r="ZW165" s="216"/>
      <c r="ZX165" s="216"/>
      <c r="ZY165" s="216"/>
      <c r="ZZ165" s="216"/>
      <c r="AAA165" s="216"/>
      <c r="AAB165" s="216"/>
      <c r="AAC165" s="216"/>
      <c r="AAD165" s="216"/>
      <c r="AAE165" s="216"/>
      <c r="AAF165" s="216"/>
      <c r="AAG165" s="216"/>
      <c r="AAH165" s="216"/>
      <c r="AAI165" s="216"/>
      <c r="AAJ165" s="216"/>
      <c r="AAK165" s="216"/>
      <c r="AAL165" s="216"/>
      <c r="AAM165" s="216"/>
      <c r="AAN165" s="216"/>
      <c r="AAO165" s="216"/>
      <c r="AAP165" s="216"/>
      <c r="AAQ165" s="216"/>
      <c r="AAR165" s="216"/>
      <c r="AAS165" s="216"/>
      <c r="AAT165" s="216"/>
      <c r="AAU165" s="216"/>
      <c r="AAV165" s="216"/>
      <c r="AAW165" s="216"/>
      <c r="AAX165" s="216"/>
      <c r="AAY165" s="216"/>
      <c r="AAZ165" s="216"/>
      <c r="ABA165" s="216"/>
      <c r="ABB165" s="216"/>
      <c r="ABC165" s="216"/>
      <c r="ABD165" s="216"/>
      <c r="ABE165" s="216"/>
      <c r="ABF165" s="216"/>
      <c r="ABG165" s="216"/>
      <c r="ABH165" s="216"/>
      <c r="ABI165" s="216"/>
      <c r="ABJ165" s="216"/>
      <c r="ABK165" s="216"/>
      <c r="ABL165" s="216"/>
      <c r="ABM165" s="216"/>
      <c r="ABN165" s="216"/>
      <c r="ABO165" s="216"/>
      <c r="ABP165" s="216"/>
      <c r="ABQ165" s="216"/>
      <c r="ABR165" s="216"/>
      <c r="ABS165" s="216"/>
      <c r="ABT165" s="216"/>
      <c r="ABU165" s="216"/>
      <c r="ABV165" s="216"/>
      <c r="ABW165" s="216"/>
      <c r="ABX165" s="216"/>
      <c r="ABY165" s="216"/>
      <c r="ABZ165" s="216"/>
      <c r="ACA165" s="216"/>
      <c r="ACB165" s="216"/>
      <c r="ACC165" s="216"/>
      <c r="ACD165" s="216"/>
      <c r="ACE165" s="216"/>
      <c r="ACF165" s="216"/>
      <c r="ACG165" s="216"/>
      <c r="ACH165" s="216"/>
      <c r="ACI165" s="216"/>
      <c r="ACJ165" s="216"/>
      <c r="ACK165" s="216"/>
      <c r="ACL165" s="216"/>
      <c r="ACM165" s="216"/>
      <c r="ACN165" s="216"/>
      <c r="ACO165" s="216"/>
      <c r="ACP165" s="216"/>
      <c r="ACQ165" s="216"/>
      <c r="ACR165" s="216"/>
      <c r="ACS165" s="216"/>
      <c r="ACT165" s="216"/>
      <c r="ACU165" s="216"/>
      <c r="ACV165" s="216"/>
      <c r="ACW165" s="216"/>
      <c r="ACX165" s="216"/>
      <c r="ACY165" s="216"/>
      <c r="ACZ165" s="216"/>
      <c r="ADA165" s="216"/>
      <c r="ADB165" s="216"/>
      <c r="ADC165" s="216"/>
      <c r="ADD165" s="216"/>
      <c r="ADE165" s="216"/>
      <c r="ADF165" s="216"/>
      <c r="ADG165" s="216"/>
      <c r="ADH165" s="216"/>
      <c r="ADI165" s="216"/>
      <c r="ADJ165" s="216"/>
      <c r="ADK165" s="216"/>
      <c r="ADL165" s="216"/>
      <c r="ADM165" s="216"/>
      <c r="ADN165" s="216"/>
      <c r="ADO165" s="216"/>
      <c r="ADP165" s="216"/>
      <c r="ADQ165" s="216"/>
      <c r="ADR165" s="216"/>
      <c r="ADS165" s="216"/>
      <c r="ADT165" s="216"/>
      <c r="ADU165" s="216"/>
      <c r="ADV165" s="216"/>
      <c r="ADW165" s="216"/>
      <c r="ADX165" s="216"/>
      <c r="ADY165" s="216"/>
      <c r="ADZ165" s="216"/>
      <c r="AEA165" s="216"/>
      <c r="AEB165" s="216"/>
      <c r="AEC165" s="216"/>
      <c r="AED165" s="216"/>
      <c r="AEE165" s="216"/>
      <c r="AEF165" s="216"/>
      <c r="AEG165" s="216"/>
      <c r="AEH165" s="216"/>
      <c r="AEI165" s="216"/>
      <c r="AEJ165" s="216"/>
      <c r="AEK165" s="216"/>
      <c r="AEL165" s="216"/>
      <c r="AEM165" s="216"/>
      <c r="AEN165" s="216"/>
      <c r="AEO165" s="216"/>
      <c r="AEP165" s="216"/>
      <c r="AEQ165" s="216"/>
      <c r="AER165" s="216"/>
      <c r="AES165" s="216"/>
      <c r="AET165" s="216"/>
      <c r="AEU165" s="216"/>
      <c r="AEV165" s="216"/>
      <c r="AEW165" s="216"/>
      <c r="AEX165" s="216"/>
      <c r="AEY165" s="216"/>
      <c r="AEZ165" s="216"/>
      <c r="AFA165" s="216"/>
      <c r="AFB165" s="216"/>
      <c r="AFC165" s="216"/>
      <c r="AFD165" s="216"/>
      <c r="AFE165" s="216"/>
      <c r="AFF165" s="216"/>
      <c r="AFG165" s="216"/>
      <c r="AFH165" s="216"/>
      <c r="AFI165" s="216"/>
      <c r="AFJ165" s="216"/>
      <c r="AFK165" s="216"/>
      <c r="AFL165" s="216"/>
      <c r="AFM165" s="216"/>
      <c r="AFN165" s="216"/>
      <c r="AFO165" s="216"/>
      <c r="AFP165" s="216"/>
      <c r="AFQ165" s="216"/>
      <c r="AFR165" s="216"/>
      <c r="AFS165" s="216"/>
      <c r="AFT165" s="216"/>
      <c r="AFU165" s="216"/>
      <c r="AFV165" s="216"/>
      <c r="AFW165" s="216"/>
      <c r="AFX165" s="216"/>
      <c r="AFY165" s="216"/>
      <c r="AFZ165" s="216"/>
      <c r="AGA165" s="216"/>
      <c r="AGB165" s="216"/>
      <c r="AGC165" s="216"/>
      <c r="AGD165" s="216"/>
      <c r="AGE165" s="216"/>
      <c r="AGF165" s="216"/>
      <c r="AGG165" s="216"/>
      <c r="AGH165" s="216"/>
      <c r="AGI165" s="216"/>
      <c r="AGJ165" s="216"/>
      <c r="AGK165" s="216"/>
      <c r="AGL165" s="216"/>
      <c r="AGM165" s="216"/>
      <c r="AGN165" s="216"/>
      <c r="AGO165" s="216"/>
      <c r="AGP165" s="216"/>
      <c r="AGQ165" s="216"/>
      <c r="AGR165" s="216"/>
      <c r="AGS165" s="216"/>
      <c r="AGT165" s="216"/>
      <c r="AGU165" s="216"/>
      <c r="AGV165" s="216"/>
      <c r="AGW165" s="216"/>
      <c r="AGX165" s="216"/>
      <c r="AGY165" s="216"/>
      <c r="AGZ165" s="216"/>
      <c r="AHA165" s="216"/>
      <c r="AHB165" s="216"/>
      <c r="AHC165" s="216"/>
      <c r="AHD165" s="216"/>
      <c r="AHE165" s="216"/>
      <c r="AHF165" s="216"/>
      <c r="AHG165" s="216"/>
      <c r="AHH165" s="216"/>
      <c r="AHI165" s="216"/>
      <c r="AHJ165" s="216"/>
      <c r="AHK165" s="216"/>
      <c r="AHL165" s="216"/>
      <c r="AHM165" s="216"/>
      <c r="AHN165" s="216"/>
      <c r="AHO165" s="216"/>
      <c r="AHP165" s="216"/>
      <c r="AHQ165" s="216"/>
      <c r="AHR165" s="216"/>
      <c r="AHS165" s="216"/>
      <c r="AHT165" s="216"/>
      <c r="AHU165" s="216"/>
      <c r="AHV165" s="216"/>
      <c r="AHW165" s="216"/>
      <c r="AHX165" s="216"/>
      <c r="AHY165" s="216"/>
      <c r="AHZ165" s="216"/>
      <c r="AIA165" s="216"/>
      <c r="AIB165" s="216"/>
      <c r="AIC165" s="216"/>
      <c r="AID165" s="216"/>
      <c r="AIE165" s="216"/>
      <c r="AIF165" s="216"/>
      <c r="AIG165" s="216"/>
      <c r="AIH165" s="216"/>
      <c r="AII165" s="216"/>
      <c r="AIJ165" s="216"/>
      <c r="AIK165" s="216"/>
      <c r="AIL165" s="216"/>
      <c r="AIM165" s="216"/>
      <c r="AIN165" s="216"/>
      <c r="AIO165" s="216"/>
      <c r="AIP165" s="216"/>
      <c r="AIQ165" s="216"/>
      <c r="AIR165" s="216"/>
      <c r="AIS165" s="216"/>
      <c r="AIT165" s="216"/>
      <c r="AIU165" s="216"/>
      <c r="AIV165" s="216"/>
      <c r="AIW165" s="216"/>
      <c r="AIX165" s="216"/>
      <c r="AIY165" s="216"/>
      <c r="AIZ165" s="216"/>
      <c r="AJA165" s="216"/>
      <c r="AJB165" s="216"/>
      <c r="AJC165" s="216"/>
      <c r="AJD165" s="216"/>
      <c r="AJE165" s="216"/>
      <c r="AJF165" s="216"/>
      <c r="AJG165" s="216"/>
      <c r="AJH165" s="216"/>
      <c r="AJI165" s="216"/>
      <c r="AJJ165" s="216"/>
      <c r="AJK165" s="216"/>
      <c r="AJL165" s="216"/>
      <c r="AJM165" s="216"/>
      <c r="AJN165" s="216"/>
      <c r="AJO165" s="216"/>
      <c r="AJP165" s="216"/>
      <c r="AJQ165" s="216"/>
      <c r="AJR165" s="216"/>
      <c r="AJS165" s="216"/>
      <c r="AJT165" s="216"/>
      <c r="AJU165" s="216"/>
      <c r="AJV165" s="216"/>
      <c r="AJW165" s="216"/>
      <c r="AJX165" s="216"/>
      <c r="AJY165" s="216"/>
      <c r="AJZ165" s="216"/>
      <c r="AKA165" s="216"/>
      <c r="AKB165" s="216"/>
      <c r="AKC165" s="216"/>
      <c r="AKD165" s="216"/>
      <c r="AKE165" s="216"/>
      <c r="AKF165" s="216"/>
      <c r="AKG165" s="216"/>
      <c r="AKH165" s="216"/>
      <c r="AKI165" s="216"/>
      <c r="AKJ165" s="216"/>
      <c r="AKK165" s="216"/>
      <c r="AKL165" s="216"/>
      <c r="AKM165" s="216"/>
      <c r="AKN165" s="216"/>
      <c r="AKO165" s="216"/>
      <c r="AKP165" s="216"/>
      <c r="AKQ165" s="216"/>
      <c r="AKR165" s="216"/>
      <c r="AKS165" s="216"/>
      <c r="AKT165" s="216"/>
      <c r="AKU165" s="216"/>
      <c r="AKV165" s="216"/>
      <c r="AKW165" s="216"/>
      <c r="AKX165" s="216"/>
      <c r="AKY165" s="216"/>
      <c r="AKZ165" s="216"/>
      <c r="ALA165" s="216"/>
      <c r="ALB165" s="216"/>
      <c r="ALC165" s="216"/>
      <c r="ALD165" s="216"/>
      <c r="ALE165" s="216"/>
      <c r="ALF165" s="216"/>
      <c r="ALG165" s="216"/>
      <c r="ALH165" s="216"/>
      <c r="ALI165" s="216"/>
      <c r="ALJ165" s="216"/>
      <c r="ALK165" s="216"/>
      <c r="ALL165" s="216"/>
      <c r="ALM165" s="216"/>
      <c r="ALN165" s="216"/>
      <c r="ALO165" s="216"/>
      <c r="ALP165" s="216"/>
      <c r="ALQ165" s="216"/>
      <c r="ALR165" s="216"/>
      <c r="ALS165" s="216"/>
      <c r="ALT165" s="216"/>
      <c r="ALU165" s="216"/>
      <c r="ALV165" s="216"/>
      <c r="ALW165" s="216"/>
      <c r="ALX165" s="216"/>
      <c r="ALY165" s="216"/>
      <c r="ALZ165" s="216"/>
      <c r="AMA165" s="216"/>
      <c r="AMB165" s="216"/>
      <c r="AMC165" s="216"/>
      <c r="AMD165" s="216"/>
      <c r="AME165" s="216"/>
      <c r="AMF165" s="216"/>
      <c r="AMG165" s="216"/>
      <c r="AMH165" s="216"/>
      <c r="AMI165" s="216"/>
      <c r="AMJ165" s="216"/>
      <c r="AMK165" s="216"/>
      <c r="AML165" s="216"/>
      <c r="AMM165" s="216"/>
      <c r="AMN165" s="216"/>
      <c r="AMO165" s="216"/>
      <c r="AMP165" s="216"/>
      <c r="AMQ165" s="216"/>
      <c r="AMR165" s="216"/>
      <c r="AMS165" s="216"/>
      <c r="AMT165" s="216"/>
      <c r="AMU165" s="216"/>
      <c r="AMV165" s="216"/>
      <c r="AMW165" s="216"/>
      <c r="AMX165" s="216"/>
      <c r="AMY165" s="216"/>
      <c r="AMZ165" s="216"/>
      <c r="ANA165" s="216"/>
      <c r="ANB165" s="216"/>
      <c r="ANC165" s="216"/>
      <c r="AND165" s="216"/>
      <c r="ANE165" s="216"/>
      <c r="ANF165" s="216"/>
      <c r="ANG165" s="216"/>
      <c r="ANH165" s="216"/>
      <c r="ANI165" s="216"/>
      <c r="ANJ165" s="216"/>
      <c r="ANK165" s="216"/>
      <c r="ANL165" s="216"/>
      <c r="ANM165" s="216"/>
      <c r="ANN165" s="216"/>
      <c r="ANO165" s="216"/>
      <c r="ANP165" s="216"/>
      <c r="ANQ165" s="216"/>
      <c r="ANR165" s="216"/>
      <c r="ANS165" s="216"/>
      <c r="ANT165" s="216"/>
      <c r="ANU165" s="216"/>
      <c r="ANV165" s="216"/>
      <c r="ANW165" s="216"/>
      <c r="ANX165" s="216"/>
      <c r="ANY165" s="216"/>
      <c r="ANZ165" s="216"/>
      <c r="AOA165" s="216"/>
      <c r="AOB165" s="216"/>
      <c r="AOC165" s="216"/>
      <c r="AOD165" s="216"/>
      <c r="AOE165" s="216"/>
      <c r="AOF165" s="216"/>
      <c r="AOG165" s="216"/>
      <c r="AOH165" s="216"/>
      <c r="AOI165" s="216"/>
      <c r="AOJ165" s="216"/>
      <c r="AOK165" s="216"/>
      <c r="AOL165" s="216"/>
      <c r="AOM165" s="216"/>
      <c r="AON165" s="216"/>
      <c r="AOO165" s="216"/>
      <c r="AOP165" s="216"/>
      <c r="AOQ165" s="216"/>
      <c r="AOR165" s="216"/>
      <c r="AOS165" s="216"/>
      <c r="AOT165" s="216"/>
      <c r="AOU165" s="216"/>
      <c r="AOV165" s="216"/>
      <c r="AOW165" s="216"/>
      <c r="AOX165" s="216"/>
      <c r="AOY165" s="216"/>
      <c r="AOZ165" s="216"/>
      <c r="APA165" s="216"/>
      <c r="APB165" s="216"/>
      <c r="APC165" s="216"/>
      <c r="APD165" s="216"/>
      <c r="APE165" s="216"/>
      <c r="APF165" s="216"/>
      <c r="APG165" s="216"/>
      <c r="APH165" s="216"/>
      <c r="API165" s="216"/>
      <c r="APJ165" s="216"/>
      <c r="APK165" s="216"/>
      <c r="APL165" s="216"/>
      <c r="APM165" s="216"/>
      <c r="APN165" s="216"/>
      <c r="APO165" s="216"/>
      <c r="APP165" s="216"/>
      <c r="APQ165" s="216"/>
      <c r="APR165" s="216"/>
      <c r="APS165" s="216"/>
      <c r="APT165" s="216"/>
      <c r="APU165" s="216"/>
      <c r="APV165" s="216"/>
      <c r="APW165" s="216"/>
      <c r="APX165" s="216"/>
      <c r="APY165" s="216"/>
      <c r="APZ165" s="216"/>
      <c r="AQA165" s="216"/>
      <c r="AQB165" s="216"/>
      <c r="AQC165" s="216"/>
      <c r="AQD165" s="216"/>
      <c r="AQE165" s="216"/>
      <c r="AQF165" s="216"/>
      <c r="AQG165" s="216"/>
      <c r="AQH165" s="216"/>
      <c r="AQI165" s="216"/>
      <c r="AQJ165" s="216"/>
      <c r="AQK165" s="216"/>
      <c r="AQL165" s="216"/>
      <c r="AQM165" s="216"/>
      <c r="AQN165" s="216"/>
      <c r="AQO165" s="216"/>
      <c r="AQP165" s="216"/>
      <c r="AQQ165" s="216"/>
      <c r="AQR165" s="216"/>
      <c r="AQS165" s="216"/>
      <c r="AQT165" s="216"/>
      <c r="AQU165" s="216"/>
      <c r="AQV165" s="216"/>
      <c r="AQW165" s="216"/>
      <c r="AQX165" s="216"/>
      <c r="AQY165" s="216"/>
      <c r="AQZ165" s="216"/>
      <c r="ARA165" s="216"/>
      <c r="ARB165" s="216"/>
      <c r="ARC165" s="216"/>
      <c r="ARD165" s="216"/>
      <c r="ARE165" s="216"/>
      <c r="ARF165" s="216"/>
      <c r="ARG165" s="216"/>
      <c r="ARH165" s="216"/>
      <c r="ARI165" s="216"/>
      <c r="ARJ165" s="216"/>
      <c r="ARK165" s="216"/>
      <c r="ARL165" s="216"/>
      <c r="ARM165" s="216"/>
      <c r="ARN165" s="216"/>
      <c r="ARO165" s="216"/>
      <c r="ARP165" s="216"/>
      <c r="ARQ165" s="216"/>
      <c r="ARR165" s="216"/>
      <c r="ARS165" s="216"/>
      <c r="ART165" s="216"/>
      <c r="ARU165" s="216"/>
      <c r="ARV165" s="216"/>
      <c r="ARW165" s="216"/>
      <c r="ARX165" s="216"/>
      <c r="ARY165" s="216"/>
      <c r="ARZ165" s="216"/>
      <c r="ASA165" s="216"/>
      <c r="ASB165" s="216"/>
      <c r="ASC165" s="216"/>
      <c r="ASD165" s="216"/>
      <c r="ASE165" s="216"/>
      <c r="ASF165" s="216"/>
      <c r="ASG165" s="216"/>
      <c r="ASH165" s="216"/>
      <c r="ASI165" s="216"/>
      <c r="ASJ165" s="216"/>
      <c r="ASK165" s="216"/>
      <c r="ASL165" s="216"/>
      <c r="ASM165" s="216"/>
      <c r="ASN165" s="216"/>
      <c r="ASO165" s="216"/>
      <c r="ASP165" s="216"/>
      <c r="ASQ165" s="216"/>
      <c r="ASR165" s="216"/>
      <c r="ASS165" s="216"/>
      <c r="AST165" s="216"/>
      <c r="ASU165" s="216"/>
      <c r="ASV165" s="216"/>
      <c r="ASW165" s="216"/>
      <c r="ASX165" s="216"/>
      <c r="ASY165" s="216"/>
      <c r="ASZ165" s="216"/>
      <c r="ATA165" s="216"/>
      <c r="ATB165" s="216"/>
      <c r="ATC165" s="216"/>
      <c r="ATD165" s="216"/>
      <c r="ATE165" s="216"/>
      <c r="ATF165" s="216"/>
      <c r="ATG165" s="216"/>
      <c r="ATH165" s="216"/>
      <c r="ATI165" s="216"/>
      <c r="ATJ165" s="216"/>
      <c r="ATK165" s="216"/>
      <c r="ATL165" s="216"/>
      <c r="ATM165" s="216"/>
      <c r="ATN165" s="216"/>
      <c r="ATO165" s="216"/>
      <c r="ATP165" s="216"/>
      <c r="ATQ165" s="216"/>
      <c r="ATR165" s="216"/>
      <c r="ATS165" s="216"/>
      <c r="ATT165" s="216"/>
      <c r="ATU165" s="216"/>
      <c r="ATV165" s="216"/>
      <c r="ATW165" s="216"/>
      <c r="ATX165" s="216"/>
      <c r="ATY165" s="216"/>
      <c r="ATZ165" s="216"/>
      <c r="AUA165" s="216"/>
      <c r="AUB165" s="216"/>
      <c r="AUC165" s="216"/>
      <c r="AUD165" s="216"/>
      <c r="AUE165" s="216"/>
      <c r="AUF165" s="216"/>
      <c r="AUG165" s="216"/>
      <c r="AUH165" s="216"/>
      <c r="AUI165" s="216"/>
      <c r="AUJ165" s="216"/>
      <c r="AUK165" s="216"/>
      <c r="AUL165" s="216"/>
      <c r="AUM165" s="216"/>
      <c r="AUN165" s="216"/>
      <c r="AUO165" s="216"/>
      <c r="AUP165" s="216"/>
      <c r="AUQ165" s="216"/>
      <c r="AUR165" s="216"/>
      <c r="AUS165" s="216"/>
      <c r="AUT165" s="216"/>
      <c r="AUU165" s="216"/>
      <c r="AUV165" s="216"/>
      <c r="AUW165" s="216"/>
      <c r="AUX165" s="216"/>
      <c r="AUY165" s="216"/>
      <c r="AUZ165" s="216"/>
      <c r="AVA165" s="216"/>
      <c r="AVB165" s="216"/>
      <c r="AVC165" s="216"/>
      <c r="AVD165" s="216"/>
      <c r="AVE165" s="216"/>
      <c r="AVF165" s="216"/>
      <c r="AVG165" s="216"/>
      <c r="AVH165" s="216"/>
      <c r="AVI165" s="216"/>
      <c r="AVJ165" s="216"/>
      <c r="AVK165" s="216"/>
      <c r="AVL165" s="216"/>
      <c r="AVM165" s="216"/>
      <c r="AVN165" s="216"/>
      <c r="AVO165" s="216"/>
      <c r="AVP165" s="216"/>
      <c r="AVQ165" s="216"/>
      <c r="AVR165" s="216"/>
      <c r="AVS165" s="216"/>
      <c r="AVT165" s="216"/>
      <c r="AVU165" s="216"/>
      <c r="AVV165" s="216"/>
      <c r="AVW165" s="216"/>
      <c r="AVX165" s="216"/>
      <c r="AVY165" s="216"/>
      <c r="AVZ165" s="216"/>
      <c r="AWA165" s="216"/>
      <c r="AWB165" s="216"/>
      <c r="AWC165" s="216"/>
      <c r="AWD165" s="216"/>
      <c r="AWE165" s="216"/>
      <c r="AWF165" s="216"/>
      <c r="AWG165" s="216"/>
      <c r="AWH165" s="216"/>
      <c r="AWI165" s="216"/>
      <c r="AWJ165" s="216"/>
      <c r="AWK165" s="216"/>
      <c r="AWL165" s="216"/>
      <c r="AWM165" s="216"/>
      <c r="AWN165" s="216"/>
      <c r="AWO165" s="216"/>
      <c r="AWP165" s="216"/>
      <c r="AWQ165" s="216"/>
      <c r="AWR165" s="216"/>
      <c r="AWS165" s="216"/>
      <c r="AWT165" s="216"/>
      <c r="AWU165" s="216"/>
      <c r="AWV165" s="216"/>
      <c r="AWW165" s="216"/>
      <c r="AWX165" s="216"/>
      <c r="AWY165" s="216"/>
      <c r="AWZ165" s="216"/>
      <c r="AXA165" s="216"/>
      <c r="AXB165" s="216"/>
      <c r="AXC165" s="216"/>
      <c r="AXD165" s="216"/>
      <c r="AXE165" s="216"/>
      <c r="AXF165" s="216"/>
      <c r="AXG165" s="216"/>
      <c r="AXH165" s="216"/>
      <c r="AXI165" s="216"/>
      <c r="AXJ165" s="216"/>
      <c r="AXK165" s="216"/>
      <c r="AXL165" s="216"/>
      <c r="AXM165" s="216"/>
      <c r="AXN165" s="216"/>
      <c r="AXO165" s="216"/>
      <c r="AXP165" s="216"/>
      <c r="AXQ165" s="216"/>
      <c r="AXR165" s="216"/>
      <c r="AXS165" s="216"/>
      <c r="AXT165" s="216"/>
      <c r="AXU165" s="216"/>
      <c r="AXV165" s="216"/>
      <c r="AXW165" s="216"/>
      <c r="AXX165" s="216"/>
      <c r="AXY165" s="216"/>
      <c r="AXZ165" s="216"/>
      <c r="AYA165" s="216"/>
      <c r="AYB165" s="216"/>
      <c r="AYC165" s="216"/>
      <c r="AYD165" s="216"/>
      <c r="AYE165" s="216"/>
      <c r="AYF165" s="216"/>
      <c r="AYG165" s="216"/>
      <c r="AYH165" s="216"/>
      <c r="AYI165" s="216"/>
      <c r="AYJ165" s="216"/>
      <c r="AYK165" s="216"/>
      <c r="AYL165" s="216"/>
      <c r="AYM165" s="216"/>
      <c r="AYN165" s="216"/>
      <c r="AYO165" s="216"/>
      <c r="AYP165" s="216"/>
      <c r="AYQ165" s="216"/>
      <c r="AYR165" s="216"/>
      <c r="AYS165" s="216"/>
      <c r="AYT165" s="216"/>
      <c r="AYU165" s="216"/>
      <c r="AYV165" s="216"/>
      <c r="AYW165" s="216"/>
      <c r="AYX165" s="216"/>
      <c r="AYY165" s="216"/>
      <c r="AYZ165" s="216"/>
      <c r="AZA165" s="216"/>
      <c r="AZB165" s="216"/>
      <c r="AZC165" s="216"/>
      <c r="AZD165" s="216"/>
      <c r="AZE165" s="216"/>
      <c r="AZF165" s="216"/>
      <c r="AZG165" s="216"/>
      <c r="AZH165" s="216"/>
      <c r="AZI165" s="216"/>
      <c r="AZJ165" s="216"/>
      <c r="AZK165" s="216"/>
      <c r="AZL165" s="216"/>
      <c r="AZM165" s="216"/>
      <c r="AZN165" s="216"/>
      <c r="AZO165" s="216"/>
      <c r="AZP165" s="216"/>
      <c r="AZQ165" s="216"/>
      <c r="AZR165" s="216"/>
      <c r="AZS165" s="216"/>
      <c r="AZT165" s="216"/>
      <c r="AZU165" s="216"/>
      <c r="AZV165" s="216"/>
      <c r="AZW165" s="216"/>
      <c r="AZX165" s="216"/>
      <c r="AZY165" s="216"/>
      <c r="AZZ165" s="216"/>
      <c r="BAA165" s="216"/>
      <c r="BAB165" s="216"/>
      <c r="BAC165" s="216"/>
      <c r="BAD165" s="216"/>
      <c r="BAE165" s="216"/>
      <c r="BAF165" s="216"/>
      <c r="BAG165" s="216"/>
      <c r="BAH165" s="216"/>
      <c r="BAI165" s="216"/>
      <c r="BAJ165" s="216"/>
      <c r="BAK165" s="216"/>
      <c r="BAL165" s="216"/>
      <c r="BAM165" s="216"/>
      <c r="BAN165" s="216"/>
      <c r="BAO165" s="216"/>
      <c r="BAP165" s="216"/>
      <c r="BAQ165" s="216"/>
      <c r="BAR165" s="216"/>
      <c r="BAS165" s="216"/>
      <c r="BAT165" s="216"/>
      <c r="BAU165" s="216"/>
      <c r="BAV165" s="216"/>
      <c r="BAW165" s="216"/>
      <c r="BAX165" s="216"/>
      <c r="BAY165" s="216"/>
      <c r="BAZ165" s="216"/>
      <c r="BBA165" s="216"/>
      <c r="BBB165" s="216"/>
      <c r="BBC165" s="216"/>
      <c r="BBD165" s="216"/>
      <c r="BBE165" s="216"/>
      <c r="BBF165" s="216"/>
      <c r="BBG165" s="216"/>
      <c r="BBH165" s="216"/>
      <c r="BBI165" s="216"/>
      <c r="BBJ165" s="216"/>
      <c r="BBK165" s="216"/>
      <c r="BBL165" s="216"/>
      <c r="BBM165" s="216"/>
      <c r="BBN165" s="216"/>
      <c r="BBO165" s="216"/>
      <c r="BBP165" s="216"/>
      <c r="BBQ165" s="216"/>
      <c r="BBR165" s="216"/>
      <c r="BBS165" s="216"/>
      <c r="BBT165" s="216"/>
      <c r="BBU165" s="216"/>
      <c r="BBV165" s="216"/>
      <c r="BBW165" s="216"/>
      <c r="BBX165" s="216"/>
      <c r="BBY165" s="216"/>
      <c r="BBZ165" s="216"/>
      <c r="BCA165" s="216"/>
      <c r="BCB165" s="216"/>
      <c r="BCC165" s="216"/>
      <c r="BCD165" s="216"/>
      <c r="BCE165" s="216"/>
      <c r="BCF165" s="216"/>
      <c r="BCG165" s="216"/>
      <c r="BCH165" s="216"/>
      <c r="BCI165" s="216"/>
      <c r="BCJ165" s="216"/>
      <c r="BCK165" s="216"/>
      <c r="BCL165" s="216"/>
      <c r="BCM165" s="216"/>
      <c r="BCN165" s="216"/>
      <c r="BCO165" s="216"/>
      <c r="BCP165" s="216"/>
      <c r="BCQ165" s="216"/>
      <c r="BCR165" s="216"/>
      <c r="BCS165" s="216"/>
      <c r="BCT165" s="216"/>
      <c r="BCU165" s="216"/>
      <c r="BCV165" s="216"/>
      <c r="BCW165" s="216"/>
      <c r="BCX165" s="216"/>
      <c r="BCY165" s="216"/>
      <c r="BCZ165" s="216"/>
      <c r="BDA165" s="216"/>
      <c r="BDB165" s="216"/>
      <c r="BDC165" s="216"/>
      <c r="BDD165" s="216"/>
      <c r="BDE165" s="216"/>
      <c r="BDF165" s="216"/>
      <c r="BDG165" s="216"/>
      <c r="BDH165" s="216"/>
      <c r="BDI165" s="216"/>
      <c r="BDJ165" s="216"/>
      <c r="BDK165" s="216"/>
      <c r="BDL165" s="216"/>
      <c r="BDM165" s="216"/>
      <c r="BDN165" s="216"/>
      <c r="BDO165" s="216"/>
      <c r="BDP165" s="216"/>
      <c r="BDQ165" s="216"/>
      <c r="BDR165" s="216"/>
      <c r="BDS165" s="216"/>
      <c r="BDT165" s="216"/>
      <c r="BDU165" s="216"/>
      <c r="BDV165" s="216"/>
      <c r="BDW165" s="216"/>
      <c r="BDX165" s="216"/>
      <c r="BDY165" s="216"/>
      <c r="BDZ165" s="216"/>
      <c r="BEA165" s="216"/>
      <c r="BEB165" s="216"/>
      <c r="BEC165" s="216"/>
      <c r="BED165" s="216"/>
      <c r="BEE165" s="216"/>
      <c r="BEF165" s="216"/>
      <c r="BEG165" s="216"/>
      <c r="BEH165" s="216"/>
      <c r="BEI165" s="216"/>
      <c r="BEJ165" s="216"/>
      <c r="BEK165" s="216"/>
      <c r="BEL165" s="216"/>
      <c r="BEM165" s="216"/>
      <c r="BEN165" s="216"/>
      <c r="BEO165" s="216"/>
      <c r="BEP165" s="216"/>
      <c r="BEQ165" s="216"/>
      <c r="BER165" s="216"/>
      <c r="BES165" s="216"/>
      <c r="BET165" s="216"/>
      <c r="BEU165" s="216"/>
      <c r="BEV165" s="216"/>
      <c r="BEW165" s="216"/>
      <c r="BEX165" s="216"/>
      <c r="BEY165" s="216"/>
      <c r="BEZ165" s="216"/>
      <c r="BFA165" s="216"/>
      <c r="BFB165" s="216"/>
      <c r="BFC165" s="216"/>
      <c r="BFD165" s="216"/>
      <c r="BFE165" s="216"/>
      <c r="BFF165" s="216"/>
      <c r="BFG165" s="216"/>
      <c r="BFH165" s="216"/>
      <c r="BFI165" s="216"/>
      <c r="BFJ165" s="216"/>
      <c r="BFK165" s="216"/>
      <c r="BFL165" s="216"/>
      <c r="BFM165" s="216"/>
      <c r="BFN165" s="216"/>
      <c r="BFO165" s="216"/>
      <c r="BFP165" s="216"/>
      <c r="BFQ165" s="216"/>
      <c r="BFR165" s="216"/>
      <c r="BFS165" s="216"/>
      <c r="BFT165" s="216"/>
      <c r="BFU165" s="216"/>
      <c r="BFV165" s="216"/>
      <c r="BFW165" s="216"/>
      <c r="BFX165" s="216"/>
      <c r="BFY165" s="216"/>
      <c r="BFZ165" s="216"/>
      <c r="BGA165" s="216"/>
      <c r="BGB165" s="216"/>
      <c r="BGC165" s="216"/>
      <c r="BGD165" s="216"/>
      <c r="BGE165" s="216"/>
      <c r="BGF165" s="216"/>
      <c r="BGG165" s="216"/>
      <c r="BGH165" s="216"/>
      <c r="BGI165" s="216"/>
      <c r="BGJ165" s="216"/>
      <c r="BGK165" s="216"/>
      <c r="BGL165" s="216"/>
      <c r="BGM165" s="216"/>
      <c r="BGN165" s="216"/>
      <c r="BGO165" s="216"/>
      <c r="BGP165" s="216"/>
      <c r="BGQ165" s="216"/>
      <c r="BGR165" s="216"/>
      <c r="BGS165" s="216"/>
      <c r="BGT165" s="216"/>
      <c r="BGU165" s="216"/>
      <c r="BGV165" s="216"/>
      <c r="BGW165" s="216"/>
      <c r="BGX165" s="216"/>
      <c r="BGY165" s="216"/>
      <c r="BGZ165" s="216"/>
      <c r="BHA165" s="216"/>
      <c r="BHB165" s="216"/>
      <c r="BHC165" s="216"/>
      <c r="BHD165" s="216"/>
      <c r="BHE165" s="216"/>
      <c r="BHF165" s="216"/>
      <c r="BHG165" s="216"/>
      <c r="BHH165" s="216"/>
      <c r="BHI165" s="216"/>
      <c r="BHJ165" s="216"/>
      <c r="BHK165" s="216"/>
      <c r="BHL165" s="216"/>
      <c r="BHM165" s="216"/>
      <c r="BHN165" s="216"/>
      <c r="BHO165" s="216"/>
      <c r="BHP165" s="216"/>
      <c r="BHQ165" s="216"/>
      <c r="BHR165" s="216"/>
      <c r="BHS165" s="216"/>
      <c r="BHT165" s="216"/>
      <c r="BHU165" s="216"/>
      <c r="BHV165" s="216"/>
      <c r="BHW165" s="216"/>
      <c r="BHX165" s="216"/>
      <c r="BHY165" s="216"/>
      <c r="BHZ165" s="216"/>
      <c r="BIA165" s="216"/>
      <c r="BIB165" s="216"/>
      <c r="BIC165" s="216"/>
      <c r="BID165" s="216"/>
      <c r="BIE165" s="216"/>
      <c r="BIF165" s="216"/>
      <c r="BIG165" s="216"/>
      <c r="BIH165" s="216"/>
      <c r="BII165" s="216"/>
      <c r="BIJ165" s="216"/>
      <c r="BIK165" s="216"/>
      <c r="BIL165" s="216"/>
      <c r="BIM165" s="216"/>
      <c r="BIN165" s="216"/>
      <c r="BIO165" s="216"/>
      <c r="BIP165" s="216"/>
      <c r="BIQ165" s="216"/>
      <c r="BIR165" s="216"/>
      <c r="BIS165" s="216"/>
      <c r="BIT165" s="216"/>
      <c r="BIU165" s="216"/>
      <c r="BIV165" s="216"/>
      <c r="BIW165" s="216"/>
      <c r="BIX165" s="216"/>
      <c r="BIY165" s="216"/>
      <c r="BIZ165" s="216"/>
      <c r="BJA165" s="216"/>
      <c r="BJB165" s="216"/>
      <c r="BJC165" s="216"/>
      <c r="BJD165" s="216"/>
      <c r="BJE165" s="216"/>
      <c r="BJF165" s="216"/>
      <c r="BJG165" s="216"/>
      <c r="BJH165" s="216"/>
      <c r="BJI165" s="216"/>
      <c r="BJJ165" s="216"/>
      <c r="BJK165" s="216"/>
      <c r="BJL165" s="216"/>
      <c r="BJM165" s="216"/>
      <c r="BJN165" s="216"/>
      <c r="BJO165" s="216"/>
      <c r="BJP165" s="216"/>
      <c r="BJQ165" s="216"/>
      <c r="BJR165" s="216"/>
      <c r="BJS165" s="216"/>
      <c r="BJT165" s="216"/>
      <c r="BJU165" s="216"/>
      <c r="BJV165" s="216"/>
      <c r="BJW165" s="216"/>
      <c r="BJX165" s="216"/>
      <c r="BJY165" s="216"/>
      <c r="BJZ165" s="216"/>
      <c r="BKA165" s="216"/>
      <c r="BKB165" s="216"/>
      <c r="BKC165" s="216"/>
      <c r="BKD165" s="216"/>
      <c r="BKE165" s="216"/>
      <c r="BKF165" s="216"/>
      <c r="BKG165" s="216"/>
      <c r="BKH165" s="216"/>
      <c r="BKI165" s="216"/>
      <c r="BKJ165" s="216"/>
      <c r="BKK165" s="216"/>
      <c r="BKL165" s="216"/>
      <c r="BKM165" s="216"/>
      <c r="BKN165" s="216"/>
      <c r="BKO165" s="216"/>
      <c r="BKP165" s="216"/>
      <c r="BKQ165" s="216"/>
      <c r="BKR165" s="216"/>
      <c r="BKS165" s="216"/>
      <c r="BKT165" s="216"/>
      <c r="BKU165" s="216"/>
      <c r="BKV165" s="216"/>
      <c r="BKW165" s="216"/>
      <c r="BKX165" s="216"/>
      <c r="BKY165" s="216"/>
      <c r="BKZ165" s="216"/>
      <c r="BLA165" s="216"/>
      <c r="BLB165" s="216"/>
      <c r="BLC165" s="216"/>
      <c r="BLD165" s="216"/>
      <c r="BLE165" s="216"/>
      <c r="BLF165" s="216"/>
      <c r="BLG165" s="216"/>
      <c r="BLH165" s="216"/>
      <c r="BLI165" s="216"/>
      <c r="BLJ165" s="216"/>
      <c r="BLK165" s="216"/>
      <c r="BLL165" s="216"/>
      <c r="BLM165" s="216"/>
      <c r="BLN165" s="216"/>
      <c r="BLO165" s="216"/>
      <c r="BLP165" s="216"/>
      <c r="BLQ165" s="216"/>
      <c r="BLR165" s="216"/>
      <c r="BLS165" s="216"/>
      <c r="BLT165" s="216"/>
      <c r="BLU165" s="216"/>
      <c r="BLV165" s="216"/>
      <c r="BLW165" s="216"/>
      <c r="BLX165" s="216"/>
      <c r="BLY165" s="216"/>
      <c r="BLZ165" s="216"/>
      <c r="BMA165" s="216"/>
      <c r="BMB165" s="216"/>
      <c r="BMC165" s="216"/>
      <c r="BMD165" s="216"/>
      <c r="BME165" s="216"/>
      <c r="BMF165" s="216"/>
      <c r="BMG165" s="216"/>
      <c r="BMH165" s="216"/>
      <c r="BMI165" s="216"/>
      <c r="BMJ165" s="216"/>
      <c r="BMK165" s="216"/>
      <c r="BML165" s="216"/>
      <c r="BMM165" s="216"/>
      <c r="BMN165" s="216"/>
      <c r="BMO165" s="216"/>
      <c r="BMP165" s="216"/>
      <c r="BMQ165" s="216"/>
      <c r="BMR165" s="216"/>
      <c r="BMS165" s="216"/>
      <c r="BMT165" s="216"/>
      <c r="BMU165" s="216"/>
      <c r="BMV165" s="216"/>
      <c r="BMW165" s="216"/>
      <c r="BMX165" s="216"/>
      <c r="BMY165" s="216"/>
      <c r="BMZ165" s="216"/>
      <c r="BNA165" s="216"/>
      <c r="BNB165" s="216"/>
      <c r="BNC165" s="216"/>
      <c r="BND165" s="216"/>
      <c r="BNE165" s="216"/>
      <c r="BNF165" s="216"/>
      <c r="BNG165" s="216"/>
      <c r="BNH165" s="216"/>
      <c r="BNI165" s="216"/>
      <c r="BNJ165" s="216"/>
      <c r="BNK165" s="216"/>
      <c r="BNL165" s="216"/>
      <c r="BNM165" s="216"/>
      <c r="BNN165" s="216"/>
      <c r="BNO165" s="216"/>
      <c r="BNP165" s="216"/>
      <c r="BNQ165" s="216"/>
      <c r="BNR165" s="216"/>
      <c r="BNS165" s="216"/>
      <c r="BNT165" s="216"/>
      <c r="BNU165" s="216"/>
      <c r="BNV165" s="216"/>
      <c r="BNW165" s="216"/>
      <c r="BNX165" s="216"/>
      <c r="BNY165" s="216"/>
      <c r="BNZ165" s="216"/>
      <c r="BOA165" s="216"/>
      <c r="BOB165" s="216"/>
      <c r="BOC165" s="216"/>
      <c r="BOD165" s="216"/>
      <c r="BOE165" s="216"/>
      <c r="BOF165" s="216"/>
      <c r="BOG165" s="216"/>
      <c r="BOH165" s="216"/>
      <c r="BOI165" s="216"/>
      <c r="BOJ165" s="216"/>
      <c r="BOK165" s="216"/>
      <c r="BOL165" s="216"/>
      <c r="BOM165" s="216"/>
      <c r="BON165" s="216"/>
      <c r="BOO165" s="216"/>
      <c r="BOP165" s="216"/>
      <c r="BOQ165" s="216"/>
      <c r="BOR165" s="216"/>
      <c r="BOS165" s="216"/>
      <c r="BOT165" s="216"/>
      <c r="BOU165" s="216"/>
      <c r="BOV165" s="216"/>
      <c r="BOW165" s="216"/>
      <c r="BOX165" s="216"/>
      <c r="BOY165" s="216"/>
      <c r="BOZ165" s="216"/>
      <c r="BPA165" s="216"/>
      <c r="BPB165" s="216"/>
      <c r="BPC165" s="216"/>
      <c r="BPD165" s="216"/>
      <c r="BPE165" s="216"/>
      <c r="BPF165" s="216"/>
      <c r="BPG165" s="216"/>
      <c r="BPH165" s="216"/>
      <c r="BPI165" s="216"/>
      <c r="BPJ165" s="216"/>
      <c r="BPK165" s="216"/>
      <c r="BPL165" s="216"/>
      <c r="BPM165" s="216"/>
      <c r="BPN165" s="216"/>
      <c r="BPO165" s="216"/>
      <c r="BPP165" s="216"/>
      <c r="BPQ165" s="216"/>
      <c r="BPR165" s="216"/>
      <c r="BPS165" s="216"/>
      <c r="BPT165" s="216"/>
      <c r="BPU165" s="216"/>
      <c r="BPV165" s="216"/>
      <c r="BPW165" s="216"/>
      <c r="BPX165" s="216"/>
      <c r="BPY165" s="216"/>
      <c r="BPZ165" s="216"/>
      <c r="BQA165" s="216"/>
      <c r="BQB165" s="216"/>
      <c r="BQC165" s="216"/>
      <c r="BQD165" s="216"/>
      <c r="BQE165" s="216"/>
      <c r="BQF165" s="216"/>
      <c r="BQG165" s="216"/>
      <c r="BQH165" s="216"/>
      <c r="BQI165" s="216"/>
      <c r="BQJ165" s="216"/>
      <c r="BQK165" s="216"/>
      <c r="BQL165" s="216"/>
      <c r="BQM165" s="216"/>
      <c r="BQN165" s="216"/>
      <c r="BQO165" s="216"/>
      <c r="BQP165" s="216"/>
      <c r="BQQ165" s="216"/>
      <c r="BQR165" s="216"/>
      <c r="BQS165" s="216"/>
      <c r="BQT165" s="216"/>
      <c r="BQU165" s="216"/>
      <c r="BQV165" s="216"/>
      <c r="BQW165" s="216"/>
      <c r="BQX165" s="216"/>
      <c r="BQY165" s="216"/>
      <c r="BQZ165" s="216"/>
      <c r="BRA165" s="216"/>
      <c r="BRB165" s="216"/>
      <c r="BRC165" s="216"/>
      <c r="BRD165" s="216"/>
      <c r="BRE165" s="216"/>
      <c r="BRF165" s="216"/>
      <c r="BRG165" s="216"/>
      <c r="BRH165" s="216"/>
      <c r="BRI165" s="216"/>
      <c r="BRJ165" s="216"/>
      <c r="BRK165" s="216"/>
      <c r="BRL165" s="216"/>
      <c r="BRM165" s="216"/>
      <c r="BRN165" s="216"/>
      <c r="BRO165" s="216"/>
      <c r="BRP165" s="216"/>
      <c r="BRQ165" s="216"/>
      <c r="BRR165" s="216"/>
      <c r="BRS165" s="216"/>
      <c r="BRT165" s="216"/>
      <c r="BRU165" s="216"/>
      <c r="BRV165" s="216"/>
      <c r="BRW165" s="216"/>
      <c r="BRX165" s="216"/>
      <c r="BRY165" s="216"/>
      <c r="BRZ165" s="216"/>
      <c r="BSA165" s="216"/>
      <c r="BSB165" s="216"/>
      <c r="BSC165" s="216"/>
      <c r="BSD165" s="216"/>
      <c r="BSE165" s="216"/>
      <c r="BSF165" s="216"/>
      <c r="BSG165" s="216"/>
      <c r="BSH165" s="216"/>
      <c r="BSI165" s="216"/>
      <c r="BSJ165" s="216"/>
      <c r="BSK165" s="216"/>
      <c r="BSL165" s="216"/>
      <c r="BSM165" s="216"/>
      <c r="BSN165" s="216"/>
      <c r="BSO165" s="216"/>
      <c r="BSP165" s="216"/>
      <c r="BSQ165" s="216"/>
      <c r="BSR165" s="216"/>
      <c r="BSS165" s="216"/>
      <c r="BST165" s="216"/>
      <c r="BSU165" s="216"/>
      <c r="BSV165" s="216"/>
      <c r="BSW165" s="216"/>
      <c r="BSX165" s="216"/>
      <c r="BSY165" s="216"/>
      <c r="BSZ165" s="216"/>
      <c r="BTA165" s="216"/>
      <c r="BTB165" s="216"/>
      <c r="BTC165" s="216"/>
      <c r="BTD165" s="216"/>
      <c r="BTE165" s="216"/>
      <c r="BTF165" s="216"/>
      <c r="BTG165" s="216"/>
      <c r="BTH165" s="216"/>
      <c r="BTI165" s="216"/>
      <c r="BTJ165" s="216"/>
      <c r="BTK165" s="216"/>
      <c r="BTL165" s="216"/>
      <c r="BTM165" s="216"/>
      <c r="BTN165" s="216"/>
      <c r="BTO165" s="216"/>
      <c r="BTP165" s="216"/>
      <c r="BTQ165" s="216"/>
      <c r="BTR165" s="216"/>
      <c r="BTS165" s="216"/>
      <c r="BTT165" s="216"/>
      <c r="BTU165" s="216"/>
      <c r="BTV165" s="216"/>
      <c r="BTW165" s="216"/>
      <c r="BTX165" s="216"/>
      <c r="BTY165" s="216"/>
      <c r="BTZ165" s="216"/>
      <c r="BUA165" s="216"/>
      <c r="BUB165" s="216"/>
      <c r="BUC165" s="216"/>
      <c r="BUD165" s="216"/>
      <c r="BUE165" s="216"/>
      <c r="BUF165" s="216"/>
      <c r="BUG165" s="216"/>
      <c r="BUH165" s="216"/>
      <c r="BUI165" s="216"/>
      <c r="BUJ165" s="216"/>
      <c r="BUK165" s="216"/>
      <c r="BUL165" s="216"/>
      <c r="BUM165" s="216"/>
      <c r="BUN165" s="216"/>
      <c r="BUO165" s="216"/>
      <c r="BUP165" s="216"/>
      <c r="BUQ165" s="216"/>
      <c r="BUR165" s="216"/>
      <c r="BUS165" s="216"/>
      <c r="BUT165" s="216"/>
      <c r="BUU165" s="216"/>
      <c r="BUV165" s="216"/>
      <c r="BUW165" s="216"/>
      <c r="BUX165" s="216"/>
      <c r="BUY165" s="216"/>
      <c r="BUZ165" s="216"/>
      <c r="BVA165" s="216"/>
      <c r="BVB165" s="216"/>
      <c r="BVC165" s="216"/>
      <c r="BVD165" s="216"/>
      <c r="BVE165" s="216"/>
      <c r="BVF165" s="216"/>
      <c r="BVG165" s="216"/>
      <c r="BVH165" s="216"/>
      <c r="BVI165" s="216"/>
      <c r="BVJ165" s="216"/>
      <c r="BVK165" s="216"/>
      <c r="BVL165" s="216"/>
      <c r="BVM165" s="216"/>
      <c r="BVN165" s="216"/>
      <c r="BVO165" s="216"/>
      <c r="BVP165" s="216"/>
      <c r="BVQ165" s="216"/>
      <c r="BVR165" s="216"/>
      <c r="BVS165" s="216"/>
      <c r="BVT165" s="216"/>
      <c r="BVU165" s="216"/>
      <c r="BVV165" s="216"/>
      <c r="BVW165" s="216"/>
      <c r="BVX165" s="216"/>
      <c r="BVY165" s="216"/>
      <c r="BVZ165" s="216"/>
      <c r="BWA165" s="216"/>
      <c r="BWB165" s="216"/>
      <c r="BWC165" s="216"/>
      <c r="BWD165" s="216"/>
      <c r="BWE165" s="216"/>
      <c r="BWF165" s="216"/>
      <c r="BWG165" s="216"/>
      <c r="BWH165" s="216"/>
      <c r="BWI165" s="216"/>
      <c r="BWJ165" s="216"/>
      <c r="BWK165" s="216"/>
      <c r="BWL165" s="216"/>
      <c r="BWM165" s="216"/>
      <c r="BWN165" s="216"/>
      <c r="BWO165" s="216"/>
      <c r="BWP165" s="216"/>
      <c r="BWQ165" s="216"/>
      <c r="BWR165" s="216"/>
      <c r="BWS165" s="216"/>
      <c r="BWT165" s="216"/>
      <c r="BWU165" s="216"/>
      <c r="BWV165" s="216"/>
      <c r="BWW165" s="216"/>
      <c r="BWX165" s="216"/>
      <c r="BWY165" s="216"/>
      <c r="BWZ165" s="216"/>
      <c r="BXA165" s="216"/>
      <c r="BXB165" s="216"/>
      <c r="BXC165" s="216"/>
      <c r="BXD165" s="216"/>
      <c r="BXE165" s="216"/>
      <c r="BXF165" s="216"/>
      <c r="BXG165" s="216"/>
      <c r="BXH165" s="216"/>
      <c r="BXI165" s="216"/>
      <c r="BXJ165" s="216"/>
      <c r="BXK165" s="216"/>
      <c r="BXL165" s="216"/>
      <c r="BXM165" s="216"/>
      <c r="BXN165" s="216"/>
      <c r="BXO165" s="216"/>
      <c r="BXP165" s="216"/>
      <c r="BXQ165" s="216"/>
      <c r="BXR165" s="216"/>
      <c r="BXS165" s="216"/>
      <c r="BXT165" s="216"/>
      <c r="BXU165" s="216"/>
      <c r="BXV165" s="216"/>
      <c r="BXW165" s="216"/>
      <c r="BXX165" s="216"/>
      <c r="BXY165" s="216"/>
      <c r="BXZ165" s="216"/>
      <c r="BYA165" s="216"/>
      <c r="BYB165" s="216"/>
      <c r="BYC165" s="216"/>
      <c r="BYD165" s="216"/>
      <c r="BYE165" s="216"/>
      <c r="BYF165" s="216"/>
      <c r="BYG165" s="216"/>
      <c r="BYH165" s="216"/>
      <c r="BYI165" s="216"/>
      <c r="BYJ165" s="216"/>
      <c r="BYK165" s="216"/>
      <c r="BYL165" s="216"/>
      <c r="BYM165" s="216"/>
      <c r="BYN165" s="216"/>
      <c r="BYO165" s="216"/>
      <c r="BYP165" s="216"/>
      <c r="BYQ165" s="216"/>
      <c r="BYR165" s="216"/>
      <c r="BYS165" s="216"/>
      <c r="BYT165" s="216"/>
      <c r="BYU165" s="216"/>
      <c r="BYV165" s="216"/>
      <c r="BYW165" s="216"/>
      <c r="BYX165" s="216"/>
      <c r="BYY165" s="216"/>
      <c r="BYZ165" s="216"/>
      <c r="BZA165" s="216"/>
      <c r="BZB165" s="216"/>
      <c r="BZC165" s="216"/>
      <c r="BZD165" s="216"/>
      <c r="BZE165" s="216"/>
      <c r="BZF165" s="216"/>
      <c r="BZG165" s="216"/>
      <c r="BZH165" s="216"/>
      <c r="BZI165" s="216"/>
      <c r="BZJ165" s="216"/>
      <c r="BZK165" s="216"/>
      <c r="BZL165" s="216"/>
      <c r="BZM165" s="216"/>
      <c r="BZN165" s="216"/>
      <c r="BZO165" s="216"/>
      <c r="BZP165" s="216"/>
      <c r="BZQ165" s="216"/>
      <c r="BZR165" s="216"/>
      <c r="BZS165" s="216"/>
      <c r="BZT165" s="216"/>
      <c r="BZU165" s="216"/>
      <c r="BZV165" s="216"/>
      <c r="BZW165" s="216"/>
      <c r="BZX165" s="216"/>
      <c r="BZY165" s="216"/>
      <c r="BZZ165" s="216"/>
      <c r="CAA165" s="216"/>
      <c r="CAB165" s="216"/>
      <c r="CAC165" s="216"/>
      <c r="CAD165" s="216"/>
      <c r="CAE165" s="216"/>
      <c r="CAF165" s="216"/>
      <c r="CAG165" s="216"/>
      <c r="CAH165" s="216"/>
      <c r="CAI165" s="216"/>
      <c r="CAJ165" s="216"/>
      <c r="CAK165" s="216"/>
      <c r="CAL165" s="216"/>
      <c r="CAM165" s="216"/>
      <c r="CAN165" s="216"/>
      <c r="CAO165" s="216"/>
      <c r="CAP165" s="216"/>
      <c r="CAQ165" s="216"/>
      <c r="CAR165" s="216"/>
      <c r="CAS165" s="216"/>
      <c r="CAT165" s="216"/>
      <c r="CAU165" s="216"/>
      <c r="CAV165" s="216"/>
      <c r="CAW165" s="216"/>
      <c r="CAX165" s="216"/>
      <c r="CAY165" s="216"/>
      <c r="CAZ165" s="216"/>
      <c r="CBA165" s="216"/>
      <c r="CBB165" s="216"/>
      <c r="CBC165" s="216"/>
      <c r="CBD165" s="216"/>
      <c r="CBE165" s="216"/>
      <c r="CBF165" s="216"/>
      <c r="CBG165" s="216"/>
      <c r="CBH165" s="216"/>
      <c r="CBI165" s="216"/>
      <c r="CBJ165" s="216"/>
      <c r="CBK165" s="216"/>
      <c r="CBL165" s="216"/>
      <c r="CBM165" s="216"/>
      <c r="CBN165" s="216"/>
      <c r="CBO165" s="216"/>
      <c r="CBP165" s="216"/>
      <c r="CBQ165" s="216"/>
      <c r="CBR165" s="216"/>
      <c r="CBS165" s="216"/>
      <c r="CBT165" s="216"/>
      <c r="CBU165" s="216"/>
      <c r="CBV165" s="216"/>
      <c r="CBW165" s="216"/>
      <c r="CBX165" s="216"/>
      <c r="CBY165" s="216"/>
      <c r="CBZ165" s="216"/>
      <c r="CCA165" s="216"/>
      <c r="CCB165" s="216"/>
      <c r="CCC165" s="216"/>
      <c r="CCD165" s="216"/>
      <c r="CCE165" s="216"/>
      <c r="CCF165" s="216"/>
      <c r="CCG165" s="216"/>
      <c r="CCH165" s="216"/>
      <c r="CCI165" s="216"/>
      <c r="CCJ165" s="216"/>
      <c r="CCK165" s="216"/>
      <c r="CCL165" s="216"/>
      <c r="CCM165" s="216"/>
      <c r="CCN165" s="216"/>
      <c r="CCO165" s="216"/>
      <c r="CCP165" s="216"/>
      <c r="CCQ165" s="216"/>
      <c r="CCR165" s="216"/>
      <c r="CCS165" s="216"/>
      <c r="CCT165" s="216"/>
      <c r="CCU165" s="216"/>
      <c r="CCV165" s="216"/>
      <c r="CCW165" s="216"/>
      <c r="CCX165" s="216"/>
      <c r="CCY165" s="216"/>
      <c r="CCZ165" s="216"/>
      <c r="CDA165" s="216"/>
      <c r="CDB165" s="216"/>
      <c r="CDC165" s="216"/>
      <c r="CDD165" s="216"/>
      <c r="CDE165" s="216"/>
      <c r="CDF165" s="216"/>
      <c r="CDG165" s="216"/>
      <c r="CDH165" s="216"/>
      <c r="CDI165" s="216"/>
      <c r="CDJ165" s="216"/>
      <c r="CDK165" s="216"/>
      <c r="CDL165" s="216"/>
      <c r="CDM165" s="216"/>
      <c r="CDN165" s="216"/>
      <c r="CDO165" s="216"/>
      <c r="CDP165" s="216"/>
      <c r="CDQ165" s="216"/>
      <c r="CDR165" s="216"/>
      <c r="CDS165" s="216"/>
      <c r="CDT165" s="216"/>
      <c r="CDU165" s="216"/>
      <c r="CDV165" s="216"/>
      <c r="CDW165" s="216"/>
      <c r="CDX165" s="216"/>
      <c r="CDY165" s="216"/>
      <c r="CDZ165" s="216"/>
      <c r="CEA165" s="216"/>
      <c r="CEB165" s="216"/>
      <c r="CEC165" s="216"/>
      <c r="CED165" s="216"/>
      <c r="CEE165" s="216"/>
      <c r="CEF165" s="216"/>
      <c r="CEG165" s="216"/>
      <c r="CEH165" s="216"/>
      <c r="CEI165" s="216"/>
      <c r="CEJ165" s="216"/>
      <c r="CEK165" s="216"/>
      <c r="CEL165" s="216"/>
      <c r="CEM165" s="216"/>
      <c r="CEN165" s="216"/>
      <c r="CEO165" s="216"/>
      <c r="CEP165" s="216"/>
      <c r="CEQ165" s="216"/>
      <c r="CER165" s="216"/>
      <c r="CES165" s="216"/>
      <c r="CET165" s="216"/>
      <c r="CEU165" s="216"/>
      <c r="CEV165" s="216"/>
      <c r="CEW165" s="216"/>
      <c r="CEX165" s="216"/>
      <c r="CEY165" s="216"/>
      <c r="CEZ165" s="216"/>
      <c r="CFA165" s="216"/>
      <c r="CFB165" s="216"/>
      <c r="CFC165" s="216"/>
      <c r="CFD165" s="216"/>
      <c r="CFE165" s="216"/>
      <c r="CFF165" s="216"/>
      <c r="CFG165" s="216"/>
      <c r="CFH165" s="216"/>
      <c r="CFI165" s="216"/>
      <c r="CFJ165" s="216"/>
      <c r="CFK165" s="216"/>
      <c r="CFL165" s="216"/>
      <c r="CFM165" s="216"/>
      <c r="CFN165" s="216"/>
      <c r="CFO165" s="216"/>
      <c r="CFP165" s="216"/>
      <c r="CFQ165" s="216"/>
      <c r="CFR165" s="216"/>
      <c r="CFS165" s="216"/>
      <c r="CFT165" s="216"/>
      <c r="CFU165" s="216"/>
      <c r="CFV165" s="216"/>
      <c r="CFW165" s="216"/>
      <c r="CFX165" s="216"/>
      <c r="CFY165" s="216"/>
      <c r="CFZ165" s="216"/>
      <c r="CGA165" s="216"/>
      <c r="CGB165" s="216"/>
      <c r="CGC165" s="216"/>
      <c r="CGD165" s="216"/>
      <c r="CGE165" s="216"/>
      <c r="CGF165" s="216"/>
      <c r="CGG165" s="216"/>
      <c r="CGH165" s="216"/>
      <c r="CGI165" s="216"/>
      <c r="CGJ165" s="216"/>
      <c r="CGK165" s="216"/>
      <c r="CGL165" s="216"/>
      <c r="CGM165" s="216"/>
      <c r="CGN165" s="216"/>
      <c r="CGO165" s="216"/>
      <c r="CGP165" s="216"/>
      <c r="CGQ165" s="216"/>
      <c r="CGR165" s="216"/>
      <c r="CGS165" s="216"/>
      <c r="CGT165" s="216"/>
      <c r="CGU165" s="216"/>
      <c r="CGV165" s="216"/>
      <c r="CGW165" s="216"/>
      <c r="CGX165" s="216"/>
      <c r="CGY165" s="216"/>
      <c r="CGZ165" s="216"/>
      <c r="CHA165" s="216"/>
      <c r="CHB165" s="216"/>
      <c r="CHC165" s="216"/>
      <c r="CHD165" s="216"/>
      <c r="CHE165" s="216"/>
      <c r="CHF165" s="216"/>
      <c r="CHG165" s="216"/>
      <c r="CHH165" s="216"/>
      <c r="CHI165" s="216"/>
      <c r="CHJ165" s="216"/>
      <c r="CHK165" s="216"/>
      <c r="CHL165" s="216"/>
      <c r="CHM165" s="216"/>
      <c r="CHN165" s="216"/>
      <c r="CHO165" s="216"/>
      <c r="CHP165" s="216"/>
      <c r="CHQ165" s="216"/>
      <c r="CHR165" s="216"/>
      <c r="CHS165" s="216"/>
      <c r="CHT165" s="216"/>
      <c r="CHU165" s="216"/>
      <c r="CHV165" s="216"/>
      <c r="CHW165" s="216"/>
      <c r="CHX165" s="216"/>
      <c r="CHY165" s="216"/>
      <c r="CHZ165" s="216"/>
      <c r="CIA165" s="216"/>
      <c r="CIB165" s="216"/>
      <c r="CIC165" s="216"/>
      <c r="CID165" s="216"/>
      <c r="CIE165" s="216"/>
      <c r="CIF165" s="216"/>
      <c r="CIG165" s="216"/>
      <c r="CIH165" s="216"/>
      <c r="CII165" s="216"/>
      <c r="CIJ165" s="216"/>
      <c r="CIK165" s="216"/>
      <c r="CIL165" s="216"/>
      <c r="CIM165" s="216"/>
      <c r="CIN165" s="216"/>
      <c r="CIO165" s="216"/>
      <c r="CIP165" s="216"/>
      <c r="CIQ165" s="216"/>
      <c r="CIR165" s="216"/>
      <c r="CIS165" s="216"/>
      <c r="CIT165" s="216"/>
      <c r="CIU165" s="216"/>
      <c r="CIV165" s="216"/>
      <c r="CIW165" s="216"/>
      <c r="CIX165" s="216"/>
      <c r="CIY165" s="216"/>
      <c r="CIZ165" s="216"/>
      <c r="CJA165" s="216"/>
      <c r="CJB165" s="216"/>
      <c r="CJC165" s="216"/>
      <c r="CJD165" s="216"/>
      <c r="CJE165" s="216"/>
      <c r="CJF165" s="216"/>
      <c r="CJG165" s="216"/>
      <c r="CJH165" s="216"/>
      <c r="CJI165" s="216"/>
      <c r="CJJ165" s="216"/>
      <c r="CJK165" s="216"/>
      <c r="CJL165" s="216"/>
      <c r="CJM165" s="216"/>
      <c r="CJN165" s="216"/>
      <c r="CJO165" s="216"/>
      <c r="CJP165" s="216"/>
      <c r="CJQ165" s="216"/>
      <c r="CJR165" s="216"/>
      <c r="CJS165" s="216"/>
      <c r="CJT165" s="216"/>
      <c r="CJU165" s="216"/>
      <c r="CJV165" s="216"/>
      <c r="CJW165" s="216"/>
      <c r="CJX165" s="216"/>
      <c r="CJY165" s="216"/>
      <c r="CJZ165" s="216"/>
      <c r="CKA165" s="216"/>
      <c r="CKB165" s="216"/>
      <c r="CKC165" s="216"/>
      <c r="CKD165" s="216"/>
      <c r="CKE165" s="216"/>
      <c r="CKF165" s="216"/>
      <c r="CKG165" s="216"/>
      <c r="CKH165" s="216"/>
      <c r="CKI165" s="216"/>
      <c r="CKJ165" s="216"/>
      <c r="CKK165" s="216"/>
      <c r="CKL165" s="216"/>
      <c r="CKM165" s="216"/>
      <c r="CKN165" s="216"/>
      <c r="CKO165" s="216"/>
      <c r="CKP165" s="216"/>
      <c r="CKQ165" s="216"/>
      <c r="CKR165" s="216"/>
      <c r="CKS165" s="216"/>
      <c r="CKT165" s="216"/>
      <c r="CKU165" s="216"/>
      <c r="CKV165" s="216"/>
      <c r="CKW165" s="216"/>
      <c r="CKX165" s="216"/>
      <c r="CKY165" s="216"/>
      <c r="CKZ165" s="216"/>
      <c r="CLA165" s="216"/>
      <c r="CLB165" s="216"/>
      <c r="CLC165" s="216"/>
      <c r="CLD165" s="216"/>
      <c r="CLE165" s="216"/>
      <c r="CLF165" s="216"/>
      <c r="CLG165" s="216"/>
      <c r="CLH165" s="216"/>
      <c r="CLI165" s="216"/>
      <c r="CLJ165" s="216"/>
      <c r="CLK165" s="216"/>
      <c r="CLL165" s="216"/>
      <c r="CLM165" s="216"/>
      <c r="CLN165" s="216"/>
      <c r="CLO165" s="216"/>
      <c r="CLP165" s="216"/>
      <c r="CLQ165" s="216"/>
      <c r="CLR165" s="216"/>
      <c r="CLS165" s="216"/>
      <c r="CLT165" s="216"/>
      <c r="CLU165" s="216"/>
      <c r="CLV165" s="216"/>
      <c r="CLW165" s="216"/>
      <c r="CLX165" s="216"/>
      <c r="CLY165" s="216"/>
      <c r="CLZ165" s="216"/>
      <c r="CMA165" s="216"/>
      <c r="CMB165" s="216"/>
      <c r="CMC165" s="216"/>
      <c r="CMD165" s="216"/>
      <c r="CME165" s="216"/>
      <c r="CMF165" s="216"/>
      <c r="CMG165" s="216"/>
      <c r="CMH165" s="216"/>
      <c r="CMI165" s="216"/>
      <c r="CMJ165" s="216"/>
      <c r="CMK165" s="216"/>
      <c r="CML165" s="216"/>
      <c r="CMM165" s="216"/>
      <c r="CMN165" s="216"/>
      <c r="CMO165" s="216"/>
      <c r="CMP165" s="216"/>
      <c r="CMQ165" s="216"/>
      <c r="CMR165" s="216"/>
      <c r="CMS165" s="216"/>
      <c r="CMT165" s="216"/>
      <c r="CMU165" s="216"/>
      <c r="CMV165" s="216"/>
      <c r="CMW165" s="216"/>
      <c r="CMX165" s="216"/>
      <c r="CMY165" s="216"/>
      <c r="CMZ165" s="216"/>
      <c r="CNA165" s="216"/>
      <c r="CNB165" s="216"/>
      <c r="CNC165" s="216"/>
      <c r="CND165" s="216"/>
      <c r="CNE165" s="216"/>
      <c r="CNF165" s="216"/>
      <c r="CNG165" s="216"/>
      <c r="CNH165" s="216"/>
      <c r="CNI165" s="216"/>
      <c r="CNJ165" s="216"/>
      <c r="CNK165" s="216"/>
      <c r="CNL165" s="216"/>
      <c r="CNM165" s="216"/>
      <c r="CNN165" s="216"/>
      <c r="CNO165" s="216"/>
      <c r="CNP165" s="216"/>
      <c r="CNQ165" s="216"/>
      <c r="CNR165" s="216"/>
      <c r="CNS165" s="216"/>
      <c r="CNT165" s="216"/>
      <c r="CNU165" s="216"/>
      <c r="CNV165" s="216"/>
      <c r="CNW165" s="216"/>
      <c r="CNX165" s="216"/>
      <c r="CNY165" s="216"/>
      <c r="CNZ165" s="216"/>
      <c r="COA165" s="216"/>
      <c r="COB165" s="216"/>
      <c r="COC165" s="216"/>
      <c r="COD165" s="216"/>
      <c r="COE165" s="216"/>
      <c r="COF165" s="216"/>
      <c r="COG165" s="216"/>
      <c r="COH165" s="216"/>
      <c r="COI165" s="216"/>
      <c r="COJ165" s="216"/>
      <c r="COK165" s="216"/>
      <c r="COL165" s="216"/>
      <c r="COM165" s="216"/>
      <c r="CON165" s="216"/>
      <c r="COO165" s="216"/>
      <c r="COP165" s="216"/>
      <c r="COQ165" s="216"/>
      <c r="COR165" s="216"/>
      <c r="COS165" s="216"/>
      <c r="COT165" s="216"/>
      <c r="COU165" s="216"/>
      <c r="COV165" s="216"/>
      <c r="COW165" s="216"/>
      <c r="COX165" s="216"/>
      <c r="COY165" s="216"/>
      <c r="COZ165" s="216"/>
      <c r="CPA165" s="216"/>
      <c r="CPB165" s="216"/>
      <c r="CPC165" s="216"/>
      <c r="CPD165" s="216"/>
      <c r="CPE165" s="216"/>
      <c r="CPF165" s="216"/>
    </row>
    <row r="166" spans="1:2450" s="175" customFormat="1" ht="15.75" customHeight="1" thickBot="1" x14ac:dyDescent="0.3">
      <c r="A166" s="694" t="s">
        <v>258</v>
      </c>
      <c r="B166" s="695"/>
      <c r="C166" s="695"/>
      <c r="D166" s="695"/>
      <c r="E166" s="696"/>
      <c r="F166" s="369">
        <f>SUM(F163:F165)</f>
        <v>227</v>
      </c>
      <c r="G166" s="370"/>
      <c r="H166" s="284"/>
      <c r="I166" s="373"/>
      <c r="J166" s="373"/>
      <c r="K166" s="373"/>
      <c r="L166" s="373"/>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c r="EE166" s="216"/>
      <c r="EF166" s="216"/>
      <c r="EG166" s="216"/>
      <c r="EH166" s="216"/>
      <c r="EI166" s="216"/>
      <c r="EJ166" s="216"/>
      <c r="EK166" s="216"/>
      <c r="EL166" s="216"/>
      <c r="EM166" s="216"/>
      <c r="EN166" s="216"/>
      <c r="EO166" s="216"/>
      <c r="EP166" s="216"/>
      <c r="EQ166" s="216"/>
      <c r="ER166" s="216"/>
      <c r="ES166" s="216"/>
      <c r="ET166" s="216"/>
      <c r="EU166" s="216"/>
      <c r="EV166" s="216"/>
      <c r="EW166" s="216"/>
      <c r="EX166" s="216"/>
      <c r="EY166" s="216"/>
      <c r="EZ166" s="216"/>
      <c r="FA166" s="216"/>
      <c r="FB166" s="216"/>
      <c r="FC166" s="216"/>
      <c r="FD166" s="216"/>
      <c r="FE166" s="216"/>
      <c r="FF166" s="216"/>
      <c r="FG166" s="216"/>
      <c r="FH166" s="216"/>
      <c r="FI166" s="216"/>
      <c r="FJ166" s="216"/>
      <c r="FK166" s="216"/>
      <c r="FL166" s="216"/>
      <c r="FM166" s="216"/>
      <c r="FN166" s="216"/>
      <c r="FO166" s="216"/>
      <c r="FP166" s="216"/>
      <c r="FQ166" s="216"/>
      <c r="FR166" s="216"/>
      <c r="FS166" s="216"/>
      <c r="FT166" s="216"/>
      <c r="FU166" s="216"/>
      <c r="FV166" s="216"/>
      <c r="FW166" s="216"/>
      <c r="FX166" s="216"/>
      <c r="FY166" s="216"/>
      <c r="FZ166" s="216"/>
      <c r="GA166" s="216"/>
      <c r="GB166" s="216"/>
      <c r="GC166" s="216"/>
      <c r="GD166" s="216"/>
      <c r="GE166" s="216"/>
      <c r="GF166" s="216"/>
      <c r="GG166" s="216"/>
      <c r="GH166" s="216"/>
      <c r="GI166" s="216"/>
      <c r="GJ166" s="216"/>
      <c r="GK166" s="216"/>
      <c r="GL166" s="216"/>
      <c r="GM166" s="216"/>
      <c r="GN166" s="216"/>
      <c r="GO166" s="216"/>
      <c r="GP166" s="216"/>
      <c r="GQ166" s="216"/>
      <c r="GR166" s="216"/>
      <c r="GS166" s="216"/>
      <c r="GT166" s="216"/>
      <c r="GU166" s="216"/>
      <c r="GV166" s="216"/>
      <c r="GW166" s="216"/>
      <c r="GX166" s="216"/>
      <c r="GY166" s="216"/>
      <c r="GZ166" s="216"/>
      <c r="HA166" s="216"/>
      <c r="HB166" s="216"/>
      <c r="HC166" s="216"/>
      <c r="HD166" s="216"/>
      <c r="HE166" s="216"/>
      <c r="HF166" s="216"/>
      <c r="HG166" s="216"/>
      <c r="HH166" s="216"/>
      <c r="HI166" s="216"/>
      <c r="HJ166" s="216"/>
      <c r="HK166" s="216"/>
      <c r="HL166" s="216"/>
      <c r="HM166" s="216"/>
      <c r="HN166" s="216"/>
      <c r="HO166" s="216"/>
      <c r="HP166" s="216"/>
      <c r="HQ166" s="216"/>
      <c r="HR166" s="216"/>
      <c r="HS166" s="216"/>
      <c r="HT166" s="216"/>
      <c r="HU166" s="216"/>
      <c r="HV166" s="216"/>
      <c r="HW166" s="216"/>
      <c r="HX166" s="216"/>
      <c r="HY166" s="216"/>
      <c r="HZ166" s="216"/>
      <c r="IA166" s="216"/>
      <c r="IB166" s="216"/>
      <c r="IC166" s="216"/>
      <c r="ID166" s="216"/>
      <c r="IE166" s="216"/>
      <c r="IF166" s="216"/>
      <c r="IG166" s="216"/>
      <c r="IH166" s="216"/>
      <c r="II166" s="216"/>
      <c r="IJ166" s="216"/>
      <c r="IK166" s="216"/>
      <c r="IL166" s="216"/>
      <c r="IM166" s="216"/>
      <c r="IN166" s="216"/>
      <c r="IO166" s="216"/>
      <c r="IP166" s="216"/>
      <c r="IQ166" s="216"/>
      <c r="IR166" s="216"/>
      <c r="IS166" s="216"/>
      <c r="IT166" s="216"/>
      <c r="IU166" s="216"/>
      <c r="IV166" s="216"/>
      <c r="IW166" s="216"/>
      <c r="IX166" s="216"/>
      <c r="IY166" s="216"/>
      <c r="IZ166" s="216"/>
      <c r="JA166" s="216"/>
      <c r="JB166" s="216"/>
      <c r="JC166" s="216"/>
      <c r="JD166" s="216"/>
      <c r="JE166" s="216"/>
      <c r="JF166" s="216"/>
      <c r="JG166" s="216"/>
      <c r="JH166" s="216"/>
      <c r="JI166" s="216"/>
      <c r="JJ166" s="216"/>
      <c r="JK166" s="216"/>
      <c r="JL166" s="216"/>
      <c r="JM166" s="216"/>
      <c r="JN166" s="216"/>
      <c r="JO166" s="216"/>
      <c r="JP166" s="216"/>
      <c r="JQ166" s="216"/>
      <c r="JR166" s="216"/>
      <c r="JS166" s="216"/>
      <c r="JT166" s="216"/>
      <c r="JU166" s="216"/>
      <c r="JV166" s="216"/>
      <c r="JW166" s="216"/>
      <c r="JX166" s="216"/>
      <c r="JY166" s="216"/>
      <c r="JZ166" s="216"/>
      <c r="KA166" s="216"/>
      <c r="KB166" s="216"/>
      <c r="KC166" s="216"/>
      <c r="KD166" s="216"/>
      <c r="KE166" s="216"/>
      <c r="KF166" s="216"/>
      <c r="KG166" s="216"/>
      <c r="KH166" s="216"/>
      <c r="KI166" s="216"/>
      <c r="KJ166" s="216"/>
      <c r="KK166" s="216"/>
      <c r="KL166" s="216"/>
      <c r="KM166" s="216"/>
      <c r="KN166" s="216"/>
      <c r="KO166" s="216"/>
      <c r="KP166" s="216"/>
      <c r="KQ166" s="216"/>
      <c r="KR166" s="216"/>
      <c r="KS166" s="216"/>
      <c r="KT166" s="216"/>
      <c r="KU166" s="216"/>
      <c r="KV166" s="216"/>
      <c r="KW166" s="216"/>
      <c r="KX166" s="216"/>
      <c r="KY166" s="216"/>
      <c r="KZ166" s="216"/>
      <c r="LA166" s="216"/>
      <c r="LB166" s="216"/>
      <c r="LC166" s="216"/>
      <c r="LD166" s="216"/>
      <c r="LE166" s="216"/>
      <c r="LF166" s="216"/>
      <c r="LG166" s="216"/>
      <c r="LH166" s="216"/>
      <c r="LI166" s="216"/>
      <c r="LJ166" s="216"/>
      <c r="LK166" s="216"/>
      <c r="LL166" s="216"/>
      <c r="LM166" s="216"/>
      <c r="LN166" s="216"/>
      <c r="LO166" s="216"/>
      <c r="LP166" s="216"/>
      <c r="LQ166" s="216"/>
      <c r="LR166" s="216"/>
      <c r="LS166" s="216"/>
      <c r="LT166" s="216"/>
      <c r="LU166" s="216"/>
      <c r="LV166" s="216"/>
      <c r="LW166" s="216"/>
      <c r="LX166" s="216"/>
      <c r="LY166" s="216"/>
      <c r="LZ166" s="216"/>
      <c r="MA166" s="216"/>
      <c r="MB166" s="216"/>
      <c r="MC166" s="216"/>
      <c r="MD166" s="216"/>
      <c r="ME166" s="216"/>
      <c r="MF166" s="216"/>
      <c r="MG166" s="216"/>
      <c r="MH166" s="216"/>
      <c r="MI166" s="216"/>
      <c r="MJ166" s="216"/>
      <c r="MK166" s="216"/>
      <c r="ML166" s="216"/>
      <c r="MM166" s="216"/>
      <c r="MN166" s="216"/>
      <c r="MO166" s="216"/>
      <c r="MP166" s="216"/>
      <c r="MQ166" s="216"/>
      <c r="MR166" s="216"/>
      <c r="MS166" s="216"/>
      <c r="MT166" s="216"/>
      <c r="MU166" s="216"/>
      <c r="MV166" s="216"/>
      <c r="MW166" s="216"/>
      <c r="MX166" s="216"/>
      <c r="MY166" s="216"/>
      <c r="MZ166" s="216"/>
      <c r="NA166" s="216"/>
      <c r="NB166" s="216"/>
      <c r="NC166" s="216"/>
      <c r="ND166" s="216"/>
      <c r="NE166" s="216"/>
      <c r="NF166" s="216"/>
      <c r="NG166" s="216"/>
      <c r="NH166" s="216"/>
      <c r="NI166" s="216"/>
      <c r="NJ166" s="216"/>
      <c r="NK166" s="216"/>
      <c r="NL166" s="216"/>
      <c r="NM166" s="216"/>
      <c r="NN166" s="216"/>
      <c r="NO166" s="216"/>
      <c r="NP166" s="216"/>
      <c r="NQ166" s="216"/>
      <c r="NR166" s="216"/>
      <c r="NS166" s="216"/>
      <c r="NT166" s="216"/>
      <c r="NU166" s="216"/>
      <c r="NV166" s="216"/>
      <c r="NW166" s="216"/>
      <c r="NX166" s="216"/>
      <c r="NY166" s="216"/>
      <c r="NZ166" s="216"/>
      <c r="OA166" s="216"/>
      <c r="OB166" s="216"/>
      <c r="OC166" s="216"/>
      <c r="OD166" s="216"/>
      <c r="OE166" s="216"/>
      <c r="OF166" s="216"/>
      <c r="OG166" s="216"/>
      <c r="OH166" s="216"/>
      <c r="OI166" s="216"/>
      <c r="OJ166" s="216"/>
      <c r="OK166" s="216"/>
      <c r="OL166" s="216"/>
      <c r="OM166" s="216"/>
      <c r="ON166" s="216"/>
      <c r="OO166" s="216"/>
      <c r="OP166" s="216"/>
      <c r="OQ166" s="216"/>
      <c r="OR166" s="216"/>
      <c r="OS166" s="216"/>
      <c r="OT166" s="216"/>
      <c r="OU166" s="216"/>
      <c r="OV166" s="216"/>
      <c r="OW166" s="216"/>
      <c r="OX166" s="216"/>
      <c r="OY166" s="216"/>
      <c r="OZ166" s="216"/>
      <c r="PA166" s="216"/>
      <c r="PB166" s="216"/>
      <c r="PC166" s="216"/>
      <c r="PD166" s="216"/>
      <c r="PE166" s="216"/>
      <c r="PF166" s="216"/>
      <c r="PG166" s="216"/>
      <c r="PH166" s="216"/>
      <c r="PI166" s="216"/>
      <c r="PJ166" s="216"/>
      <c r="PK166" s="216"/>
      <c r="PL166" s="216"/>
      <c r="PM166" s="216"/>
      <c r="PN166" s="216"/>
      <c r="PO166" s="216"/>
      <c r="PP166" s="216"/>
      <c r="PQ166" s="216"/>
      <c r="PR166" s="216"/>
      <c r="PS166" s="216"/>
      <c r="PT166" s="216"/>
      <c r="PU166" s="216"/>
      <c r="PV166" s="216"/>
      <c r="PW166" s="216"/>
      <c r="PX166" s="216"/>
      <c r="PY166" s="216"/>
      <c r="PZ166" s="216"/>
      <c r="QA166" s="216"/>
      <c r="QB166" s="216"/>
      <c r="QC166" s="216"/>
      <c r="QD166" s="216"/>
      <c r="QE166" s="216"/>
      <c r="QF166" s="216"/>
      <c r="QG166" s="216"/>
      <c r="QH166" s="216"/>
      <c r="QI166" s="216"/>
      <c r="QJ166" s="216"/>
      <c r="QK166" s="216"/>
      <c r="QL166" s="216"/>
      <c r="QM166" s="216"/>
      <c r="QN166" s="216"/>
      <c r="QO166" s="216"/>
      <c r="QP166" s="216"/>
      <c r="QQ166" s="216"/>
      <c r="QR166" s="216"/>
      <c r="QS166" s="216"/>
      <c r="QT166" s="216"/>
      <c r="QU166" s="216"/>
      <c r="QV166" s="216"/>
      <c r="QW166" s="216"/>
      <c r="QX166" s="216"/>
      <c r="QY166" s="216"/>
      <c r="QZ166" s="216"/>
      <c r="RA166" s="216"/>
      <c r="RB166" s="216"/>
      <c r="RC166" s="216"/>
      <c r="RD166" s="216"/>
      <c r="RE166" s="216"/>
      <c r="RF166" s="216"/>
      <c r="RG166" s="216"/>
      <c r="RH166" s="216"/>
      <c r="RI166" s="216"/>
      <c r="RJ166" s="216"/>
      <c r="RK166" s="216"/>
      <c r="RL166" s="216"/>
      <c r="RM166" s="216"/>
      <c r="RN166" s="216"/>
      <c r="RO166" s="216"/>
      <c r="RP166" s="216"/>
      <c r="RQ166" s="216"/>
      <c r="RR166" s="216"/>
      <c r="RS166" s="216"/>
      <c r="RT166" s="216"/>
      <c r="RU166" s="216"/>
      <c r="RV166" s="216"/>
      <c r="RW166" s="216"/>
      <c r="RX166" s="216"/>
      <c r="RY166" s="216"/>
      <c r="RZ166" s="216"/>
      <c r="SA166" s="216"/>
      <c r="SB166" s="216"/>
      <c r="SC166" s="216"/>
      <c r="SD166" s="216"/>
      <c r="SE166" s="216"/>
      <c r="SF166" s="216"/>
      <c r="SG166" s="216"/>
      <c r="SH166" s="216"/>
      <c r="SI166" s="216"/>
      <c r="SJ166" s="216"/>
      <c r="SK166" s="216"/>
      <c r="SL166" s="216"/>
      <c r="SM166" s="216"/>
      <c r="SN166" s="216"/>
      <c r="SO166" s="216"/>
      <c r="SP166" s="216"/>
      <c r="SQ166" s="216"/>
      <c r="SR166" s="216"/>
      <c r="SS166" s="216"/>
      <c r="ST166" s="216"/>
      <c r="SU166" s="216"/>
      <c r="SV166" s="216"/>
      <c r="SW166" s="216"/>
      <c r="SX166" s="216"/>
      <c r="SY166" s="216"/>
      <c r="SZ166" s="216"/>
      <c r="TA166" s="216"/>
      <c r="TB166" s="216"/>
      <c r="TC166" s="216"/>
      <c r="TD166" s="216"/>
      <c r="TE166" s="216"/>
      <c r="TF166" s="216"/>
      <c r="TG166" s="216"/>
      <c r="TH166" s="216"/>
      <c r="TI166" s="216"/>
      <c r="TJ166" s="216"/>
      <c r="TK166" s="216"/>
      <c r="TL166" s="216"/>
      <c r="TM166" s="216"/>
      <c r="TN166" s="216"/>
      <c r="TO166" s="216"/>
      <c r="TP166" s="216"/>
      <c r="TQ166" s="216"/>
      <c r="TR166" s="216"/>
      <c r="TS166" s="216"/>
      <c r="TT166" s="216"/>
      <c r="TU166" s="216"/>
      <c r="TV166" s="216"/>
      <c r="TW166" s="216"/>
      <c r="TX166" s="216"/>
      <c r="TY166" s="216"/>
      <c r="TZ166" s="216"/>
      <c r="UA166" s="216"/>
      <c r="UB166" s="216"/>
      <c r="UC166" s="216"/>
      <c r="UD166" s="216"/>
      <c r="UE166" s="216"/>
      <c r="UF166" s="216"/>
      <c r="UG166" s="216"/>
      <c r="UH166" s="216"/>
      <c r="UI166" s="216"/>
      <c r="UJ166" s="216"/>
      <c r="UK166" s="216"/>
      <c r="UL166" s="216"/>
      <c r="UM166" s="216"/>
      <c r="UN166" s="216"/>
      <c r="UO166" s="216"/>
      <c r="UP166" s="216"/>
      <c r="UQ166" s="216"/>
      <c r="UR166" s="216"/>
      <c r="US166" s="216"/>
      <c r="UT166" s="216"/>
      <c r="UU166" s="216"/>
      <c r="UV166" s="216"/>
      <c r="UW166" s="216"/>
      <c r="UX166" s="216"/>
      <c r="UY166" s="216"/>
      <c r="UZ166" s="216"/>
      <c r="VA166" s="216"/>
      <c r="VB166" s="216"/>
      <c r="VC166" s="216"/>
      <c r="VD166" s="216"/>
      <c r="VE166" s="216"/>
      <c r="VF166" s="216"/>
      <c r="VG166" s="216"/>
      <c r="VH166" s="216"/>
      <c r="VI166" s="216"/>
      <c r="VJ166" s="216"/>
      <c r="VK166" s="216"/>
      <c r="VL166" s="216"/>
      <c r="VM166" s="216"/>
      <c r="VN166" s="216"/>
      <c r="VO166" s="216"/>
      <c r="VP166" s="216"/>
      <c r="VQ166" s="216"/>
      <c r="VR166" s="216"/>
      <c r="VS166" s="216"/>
      <c r="VT166" s="216"/>
      <c r="VU166" s="216"/>
      <c r="VV166" s="216"/>
      <c r="VW166" s="216"/>
      <c r="VX166" s="216"/>
      <c r="VY166" s="216"/>
      <c r="VZ166" s="216"/>
      <c r="WA166" s="216"/>
      <c r="WB166" s="216"/>
      <c r="WC166" s="216"/>
      <c r="WD166" s="216"/>
      <c r="WE166" s="216"/>
      <c r="WF166" s="216"/>
      <c r="WG166" s="216"/>
      <c r="WH166" s="216"/>
      <c r="WI166" s="216"/>
      <c r="WJ166" s="216"/>
      <c r="WK166" s="216"/>
      <c r="WL166" s="216"/>
      <c r="WM166" s="216"/>
      <c r="WN166" s="216"/>
      <c r="WO166" s="216"/>
      <c r="WP166" s="216"/>
      <c r="WQ166" s="216"/>
      <c r="WR166" s="216"/>
      <c r="WS166" s="216"/>
      <c r="WT166" s="216"/>
      <c r="WU166" s="216"/>
      <c r="WV166" s="216"/>
      <c r="WW166" s="216"/>
      <c r="WX166" s="216"/>
      <c r="WY166" s="216"/>
      <c r="WZ166" s="216"/>
      <c r="XA166" s="216"/>
      <c r="XB166" s="216"/>
      <c r="XC166" s="216"/>
      <c r="XD166" s="216"/>
      <c r="XE166" s="216"/>
      <c r="XF166" s="216"/>
      <c r="XG166" s="216"/>
      <c r="XH166" s="216"/>
      <c r="XI166" s="216"/>
      <c r="XJ166" s="216"/>
      <c r="XK166" s="216"/>
      <c r="XL166" s="216"/>
      <c r="XM166" s="216"/>
      <c r="XN166" s="216"/>
      <c r="XO166" s="216"/>
      <c r="XP166" s="216"/>
      <c r="XQ166" s="216"/>
      <c r="XR166" s="216"/>
      <c r="XS166" s="216"/>
      <c r="XT166" s="216"/>
      <c r="XU166" s="216"/>
      <c r="XV166" s="216"/>
      <c r="XW166" s="216"/>
      <c r="XX166" s="216"/>
      <c r="XY166" s="216"/>
      <c r="XZ166" s="216"/>
      <c r="YA166" s="216"/>
      <c r="YB166" s="216"/>
      <c r="YC166" s="216"/>
      <c r="YD166" s="216"/>
      <c r="YE166" s="216"/>
      <c r="YF166" s="216"/>
      <c r="YG166" s="216"/>
      <c r="YH166" s="216"/>
      <c r="YI166" s="216"/>
      <c r="YJ166" s="216"/>
      <c r="YK166" s="216"/>
      <c r="YL166" s="216"/>
      <c r="YM166" s="216"/>
      <c r="YN166" s="216"/>
      <c r="YO166" s="216"/>
      <c r="YP166" s="216"/>
      <c r="YQ166" s="216"/>
      <c r="YR166" s="216"/>
      <c r="YS166" s="216"/>
      <c r="YT166" s="216"/>
      <c r="YU166" s="216"/>
      <c r="YV166" s="216"/>
      <c r="YW166" s="216"/>
      <c r="YX166" s="216"/>
      <c r="YY166" s="216"/>
      <c r="YZ166" s="216"/>
      <c r="ZA166" s="216"/>
      <c r="ZB166" s="216"/>
      <c r="ZC166" s="216"/>
      <c r="ZD166" s="216"/>
      <c r="ZE166" s="216"/>
      <c r="ZF166" s="216"/>
      <c r="ZG166" s="216"/>
      <c r="ZH166" s="216"/>
      <c r="ZI166" s="216"/>
      <c r="ZJ166" s="216"/>
      <c r="ZK166" s="216"/>
      <c r="ZL166" s="216"/>
      <c r="ZM166" s="216"/>
      <c r="ZN166" s="216"/>
      <c r="ZO166" s="216"/>
      <c r="ZP166" s="216"/>
      <c r="ZQ166" s="216"/>
      <c r="ZR166" s="216"/>
      <c r="ZS166" s="216"/>
      <c r="ZT166" s="216"/>
      <c r="ZU166" s="216"/>
      <c r="ZV166" s="216"/>
      <c r="ZW166" s="216"/>
      <c r="ZX166" s="216"/>
      <c r="ZY166" s="216"/>
      <c r="ZZ166" s="216"/>
      <c r="AAA166" s="216"/>
      <c r="AAB166" s="216"/>
      <c r="AAC166" s="216"/>
      <c r="AAD166" s="216"/>
      <c r="AAE166" s="216"/>
      <c r="AAF166" s="216"/>
      <c r="AAG166" s="216"/>
      <c r="AAH166" s="216"/>
      <c r="AAI166" s="216"/>
      <c r="AAJ166" s="216"/>
      <c r="AAK166" s="216"/>
      <c r="AAL166" s="216"/>
      <c r="AAM166" s="216"/>
      <c r="AAN166" s="216"/>
      <c r="AAO166" s="216"/>
      <c r="AAP166" s="216"/>
      <c r="AAQ166" s="216"/>
      <c r="AAR166" s="216"/>
      <c r="AAS166" s="216"/>
      <c r="AAT166" s="216"/>
      <c r="AAU166" s="216"/>
      <c r="AAV166" s="216"/>
      <c r="AAW166" s="216"/>
      <c r="AAX166" s="216"/>
      <c r="AAY166" s="216"/>
      <c r="AAZ166" s="216"/>
      <c r="ABA166" s="216"/>
      <c r="ABB166" s="216"/>
      <c r="ABC166" s="216"/>
      <c r="ABD166" s="216"/>
      <c r="ABE166" s="216"/>
      <c r="ABF166" s="216"/>
      <c r="ABG166" s="216"/>
      <c r="ABH166" s="216"/>
      <c r="ABI166" s="216"/>
      <c r="ABJ166" s="216"/>
      <c r="ABK166" s="216"/>
      <c r="ABL166" s="216"/>
      <c r="ABM166" s="216"/>
      <c r="ABN166" s="216"/>
      <c r="ABO166" s="216"/>
      <c r="ABP166" s="216"/>
      <c r="ABQ166" s="216"/>
      <c r="ABR166" s="216"/>
      <c r="ABS166" s="216"/>
      <c r="ABT166" s="216"/>
      <c r="ABU166" s="216"/>
      <c r="ABV166" s="216"/>
      <c r="ABW166" s="216"/>
      <c r="ABX166" s="216"/>
      <c r="ABY166" s="216"/>
      <c r="ABZ166" s="216"/>
      <c r="ACA166" s="216"/>
      <c r="ACB166" s="216"/>
      <c r="ACC166" s="216"/>
      <c r="ACD166" s="216"/>
      <c r="ACE166" s="216"/>
      <c r="ACF166" s="216"/>
      <c r="ACG166" s="216"/>
      <c r="ACH166" s="216"/>
      <c r="ACI166" s="216"/>
      <c r="ACJ166" s="216"/>
      <c r="ACK166" s="216"/>
      <c r="ACL166" s="216"/>
      <c r="ACM166" s="216"/>
      <c r="ACN166" s="216"/>
      <c r="ACO166" s="216"/>
      <c r="ACP166" s="216"/>
      <c r="ACQ166" s="216"/>
      <c r="ACR166" s="216"/>
      <c r="ACS166" s="216"/>
      <c r="ACT166" s="216"/>
      <c r="ACU166" s="216"/>
      <c r="ACV166" s="216"/>
      <c r="ACW166" s="216"/>
      <c r="ACX166" s="216"/>
      <c r="ACY166" s="216"/>
      <c r="ACZ166" s="216"/>
      <c r="ADA166" s="216"/>
      <c r="ADB166" s="216"/>
      <c r="ADC166" s="216"/>
      <c r="ADD166" s="216"/>
      <c r="ADE166" s="216"/>
      <c r="ADF166" s="216"/>
      <c r="ADG166" s="216"/>
      <c r="ADH166" s="216"/>
      <c r="ADI166" s="216"/>
      <c r="ADJ166" s="216"/>
      <c r="ADK166" s="216"/>
      <c r="ADL166" s="216"/>
      <c r="ADM166" s="216"/>
      <c r="ADN166" s="216"/>
      <c r="ADO166" s="216"/>
      <c r="ADP166" s="216"/>
      <c r="ADQ166" s="216"/>
      <c r="ADR166" s="216"/>
      <c r="ADS166" s="216"/>
      <c r="ADT166" s="216"/>
      <c r="ADU166" s="216"/>
      <c r="ADV166" s="216"/>
      <c r="ADW166" s="216"/>
      <c r="ADX166" s="216"/>
      <c r="ADY166" s="216"/>
      <c r="ADZ166" s="216"/>
      <c r="AEA166" s="216"/>
      <c r="AEB166" s="216"/>
      <c r="AEC166" s="216"/>
      <c r="AED166" s="216"/>
      <c r="AEE166" s="216"/>
      <c r="AEF166" s="216"/>
      <c r="AEG166" s="216"/>
      <c r="AEH166" s="216"/>
      <c r="AEI166" s="216"/>
      <c r="AEJ166" s="216"/>
      <c r="AEK166" s="216"/>
      <c r="AEL166" s="216"/>
      <c r="AEM166" s="216"/>
      <c r="AEN166" s="216"/>
      <c r="AEO166" s="216"/>
      <c r="AEP166" s="216"/>
      <c r="AEQ166" s="216"/>
      <c r="AER166" s="216"/>
      <c r="AES166" s="216"/>
      <c r="AET166" s="216"/>
      <c r="AEU166" s="216"/>
      <c r="AEV166" s="216"/>
      <c r="AEW166" s="216"/>
      <c r="AEX166" s="216"/>
      <c r="AEY166" s="216"/>
      <c r="AEZ166" s="216"/>
      <c r="AFA166" s="216"/>
      <c r="AFB166" s="216"/>
      <c r="AFC166" s="216"/>
      <c r="AFD166" s="216"/>
      <c r="AFE166" s="216"/>
      <c r="AFF166" s="216"/>
      <c r="AFG166" s="216"/>
      <c r="AFH166" s="216"/>
      <c r="AFI166" s="216"/>
      <c r="AFJ166" s="216"/>
      <c r="AFK166" s="216"/>
      <c r="AFL166" s="216"/>
      <c r="AFM166" s="216"/>
      <c r="AFN166" s="216"/>
      <c r="AFO166" s="216"/>
      <c r="AFP166" s="216"/>
      <c r="AFQ166" s="216"/>
      <c r="AFR166" s="216"/>
      <c r="AFS166" s="216"/>
      <c r="AFT166" s="216"/>
      <c r="AFU166" s="216"/>
      <c r="AFV166" s="216"/>
      <c r="AFW166" s="216"/>
      <c r="AFX166" s="216"/>
      <c r="AFY166" s="216"/>
      <c r="AFZ166" s="216"/>
      <c r="AGA166" s="216"/>
      <c r="AGB166" s="216"/>
      <c r="AGC166" s="216"/>
      <c r="AGD166" s="216"/>
      <c r="AGE166" s="216"/>
      <c r="AGF166" s="216"/>
      <c r="AGG166" s="216"/>
      <c r="AGH166" s="216"/>
      <c r="AGI166" s="216"/>
      <c r="AGJ166" s="216"/>
      <c r="AGK166" s="216"/>
      <c r="AGL166" s="216"/>
      <c r="AGM166" s="216"/>
      <c r="AGN166" s="216"/>
      <c r="AGO166" s="216"/>
      <c r="AGP166" s="216"/>
      <c r="AGQ166" s="216"/>
      <c r="AGR166" s="216"/>
      <c r="AGS166" s="216"/>
      <c r="AGT166" s="216"/>
      <c r="AGU166" s="216"/>
      <c r="AGV166" s="216"/>
      <c r="AGW166" s="216"/>
      <c r="AGX166" s="216"/>
      <c r="AGY166" s="216"/>
      <c r="AGZ166" s="216"/>
      <c r="AHA166" s="216"/>
      <c r="AHB166" s="216"/>
      <c r="AHC166" s="216"/>
      <c r="AHD166" s="216"/>
      <c r="AHE166" s="216"/>
      <c r="AHF166" s="216"/>
      <c r="AHG166" s="216"/>
      <c r="AHH166" s="216"/>
      <c r="AHI166" s="216"/>
      <c r="AHJ166" s="216"/>
      <c r="AHK166" s="216"/>
      <c r="AHL166" s="216"/>
      <c r="AHM166" s="216"/>
      <c r="AHN166" s="216"/>
      <c r="AHO166" s="216"/>
      <c r="AHP166" s="216"/>
      <c r="AHQ166" s="216"/>
      <c r="AHR166" s="216"/>
      <c r="AHS166" s="216"/>
      <c r="AHT166" s="216"/>
      <c r="AHU166" s="216"/>
      <c r="AHV166" s="216"/>
      <c r="AHW166" s="216"/>
      <c r="AHX166" s="216"/>
      <c r="AHY166" s="216"/>
      <c r="AHZ166" s="216"/>
      <c r="AIA166" s="216"/>
      <c r="AIB166" s="216"/>
      <c r="AIC166" s="216"/>
      <c r="AID166" s="216"/>
      <c r="AIE166" s="216"/>
      <c r="AIF166" s="216"/>
      <c r="AIG166" s="216"/>
      <c r="AIH166" s="216"/>
      <c r="AII166" s="216"/>
      <c r="AIJ166" s="216"/>
      <c r="AIK166" s="216"/>
      <c r="AIL166" s="216"/>
      <c r="AIM166" s="216"/>
      <c r="AIN166" s="216"/>
      <c r="AIO166" s="216"/>
      <c r="AIP166" s="216"/>
      <c r="AIQ166" s="216"/>
      <c r="AIR166" s="216"/>
      <c r="AIS166" s="216"/>
      <c r="AIT166" s="216"/>
      <c r="AIU166" s="216"/>
      <c r="AIV166" s="216"/>
      <c r="AIW166" s="216"/>
      <c r="AIX166" s="216"/>
      <c r="AIY166" s="216"/>
      <c r="AIZ166" s="216"/>
      <c r="AJA166" s="216"/>
      <c r="AJB166" s="216"/>
      <c r="AJC166" s="216"/>
      <c r="AJD166" s="216"/>
      <c r="AJE166" s="216"/>
      <c r="AJF166" s="216"/>
      <c r="AJG166" s="216"/>
      <c r="AJH166" s="216"/>
      <c r="AJI166" s="216"/>
      <c r="AJJ166" s="216"/>
      <c r="AJK166" s="216"/>
      <c r="AJL166" s="216"/>
      <c r="AJM166" s="216"/>
      <c r="AJN166" s="216"/>
      <c r="AJO166" s="216"/>
      <c r="AJP166" s="216"/>
      <c r="AJQ166" s="216"/>
      <c r="AJR166" s="216"/>
      <c r="AJS166" s="216"/>
      <c r="AJT166" s="216"/>
      <c r="AJU166" s="216"/>
      <c r="AJV166" s="216"/>
      <c r="AJW166" s="216"/>
      <c r="AJX166" s="216"/>
      <c r="AJY166" s="216"/>
      <c r="AJZ166" s="216"/>
      <c r="AKA166" s="216"/>
      <c r="AKB166" s="216"/>
      <c r="AKC166" s="216"/>
      <c r="AKD166" s="216"/>
      <c r="AKE166" s="216"/>
      <c r="AKF166" s="216"/>
      <c r="AKG166" s="216"/>
      <c r="AKH166" s="216"/>
      <c r="AKI166" s="216"/>
      <c r="AKJ166" s="216"/>
      <c r="AKK166" s="216"/>
      <c r="AKL166" s="216"/>
      <c r="AKM166" s="216"/>
      <c r="AKN166" s="216"/>
      <c r="AKO166" s="216"/>
      <c r="AKP166" s="216"/>
      <c r="AKQ166" s="216"/>
      <c r="AKR166" s="216"/>
      <c r="AKS166" s="216"/>
      <c r="AKT166" s="216"/>
      <c r="AKU166" s="216"/>
      <c r="AKV166" s="216"/>
      <c r="AKW166" s="216"/>
      <c r="AKX166" s="216"/>
      <c r="AKY166" s="216"/>
      <c r="AKZ166" s="216"/>
      <c r="ALA166" s="216"/>
      <c r="ALB166" s="216"/>
      <c r="ALC166" s="216"/>
      <c r="ALD166" s="216"/>
      <c r="ALE166" s="216"/>
      <c r="ALF166" s="216"/>
      <c r="ALG166" s="216"/>
      <c r="ALH166" s="216"/>
      <c r="ALI166" s="216"/>
      <c r="ALJ166" s="216"/>
      <c r="ALK166" s="216"/>
      <c r="ALL166" s="216"/>
      <c r="ALM166" s="216"/>
      <c r="ALN166" s="216"/>
      <c r="ALO166" s="216"/>
      <c r="ALP166" s="216"/>
      <c r="ALQ166" s="216"/>
      <c r="ALR166" s="216"/>
      <c r="ALS166" s="216"/>
      <c r="ALT166" s="216"/>
      <c r="ALU166" s="216"/>
      <c r="ALV166" s="216"/>
      <c r="ALW166" s="216"/>
      <c r="ALX166" s="216"/>
      <c r="ALY166" s="216"/>
      <c r="ALZ166" s="216"/>
      <c r="AMA166" s="216"/>
      <c r="AMB166" s="216"/>
      <c r="AMC166" s="216"/>
      <c r="AMD166" s="216"/>
      <c r="AME166" s="216"/>
      <c r="AMF166" s="216"/>
      <c r="AMG166" s="216"/>
      <c r="AMH166" s="216"/>
      <c r="AMI166" s="216"/>
      <c r="AMJ166" s="216"/>
      <c r="AMK166" s="216"/>
      <c r="AML166" s="216"/>
      <c r="AMM166" s="216"/>
      <c r="AMN166" s="216"/>
      <c r="AMO166" s="216"/>
      <c r="AMP166" s="216"/>
      <c r="AMQ166" s="216"/>
      <c r="AMR166" s="216"/>
      <c r="AMS166" s="216"/>
      <c r="AMT166" s="216"/>
      <c r="AMU166" s="216"/>
      <c r="AMV166" s="216"/>
      <c r="AMW166" s="216"/>
      <c r="AMX166" s="216"/>
      <c r="AMY166" s="216"/>
      <c r="AMZ166" s="216"/>
      <c r="ANA166" s="216"/>
      <c r="ANB166" s="216"/>
      <c r="ANC166" s="216"/>
      <c r="AND166" s="216"/>
      <c r="ANE166" s="216"/>
      <c r="ANF166" s="216"/>
      <c r="ANG166" s="216"/>
      <c r="ANH166" s="216"/>
      <c r="ANI166" s="216"/>
      <c r="ANJ166" s="216"/>
      <c r="ANK166" s="216"/>
      <c r="ANL166" s="216"/>
      <c r="ANM166" s="216"/>
      <c r="ANN166" s="216"/>
      <c r="ANO166" s="216"/>
      <c r="ANP166" s="216"/>
      <c r="ANQ166" s="216"/>
      <c r="ANR166" s="216"/>
      <c r="ANS166" s="216"/>
      <c r="ANT166" s="216"/>
      <c r="ANU166" s="216"/>
      <c r="ANV166" s="216"/>
      <c r="ANW166" s="216"/>
      <c r="ANX166" s="216"/>
      <c r="ANY166" s="216"/>
      <c r="ANZ166" s="216"/>
      <c r="AOA166" s="216"/>
      <c r="AOB166" s="216"/>
      <c r="AOC166" s="216"/>
      <c r="AOD166" s="216"/>
      <c r="AOE166" s="216"/>
      <c r="AOF166" s="216"/>
      <c r="AOG166" s="216"/>
      <c r="AOH166" s="216"/>
      <c r="AOI166" s="216"/>
      <c r="AOJ166" s="216"/>
      <c r="AOK166" s="216"/>
      <c r="AOL166" s="216"/>
      <c r="AOM166" s="216"/>
      <c r="AON166" s="216"/>
      <c r="AOO166" s="216"/>
      <c r="AOP166" s="216"/>
      <c r="AOQ166" s="216"/>
      <c r="AOR166" s="216"/>
      <c r="AOS166" s="216"/>
      <c r="AOT166" s="216"/>
      <c r="AOU166" s="216"/>
      <c r="AOV166" s="216"/>
      <c r="AOW166" s="216"/>
      <c r="AOX166" s="216"/>
      <c r="AOY166" s="216"/>
      <c r="AOZ166" s="216"/>
      <c r="APA166" s="216"/>
      <c r="APB166" s="216"/>
      <c r="APC166" s="216"/>
      <c r="APD166" s="216"/>
      <c r="APE166" s="216"/>
      <c r="APF166" s="216"/>
      <c r="APG166" s="216"/>
      <c r="APH166" s="216"/>
      <c r="API166" s="216"/>
      <c r="APJ166" s="216"/>
      <c r="APK166" s="216"/>
      <c r="APL166" s="216"/>
      <c r="APM166" s="216"/>
      <c r="APN166" s="216"/>
      <c r="APO166" s="216"/>
      <c r="APP166" s="216"/>
      <c r="APQ166" s="216"/>
      <c r="APR166" s="216"/>
      <c r="APS166" s="216"/>
      <c r="APT166" s="216"/>
      <c r="APU166" s="216"/>
      <c r="APV166" s="216"/>
      <c r="APW166" s="216"/>
      <c r="APX166" s="216"/>
      <c r="APY166" s="216"/>
      <c r="APZ166" s="216"/>
      <c r="AQA166" s="216"/>
      <c r="AQB166" s="216"/>
      <c r="AQC166" s="216"/>
      <c r="AQD166" s="216"/>
      <c r="AQE166" s="216"/>
      <c r="AQF166" s="216"/>
      <c r="AQG166" s="216"/>
      <c r="AQH166" s="216"/>
      <c r="AQI166" s="216"/>
      <c r="AQJ166" s="216"/>
      <c r="AQK166" s="216"/>
      <c r="AQL166" s="216"/>
      <c r="AQM166" s="216"/>
      <c r="AQN166" s="216"/>
      <c r="AQO166" s="216"/>
      <c r="AQP166" s="216"/>
      <c r="AQQ166" s="216"/>
      <c r="AQR166" s="216"/>
      <c r="AQS166" s="216"/>
      <c r="AQT166" s="216"/>
      <c r="AQU166" s="216"/>
      <c r="AQV166" s="216"/>
      <c r="AQW166" s="216"/>
      <c r="AQX166" s="216"/>
      <c r="AQY166" s="216"/>
      <c r="AQZ166" s="216"/>
      <c r="ARA166" s="216"/>
      <c r="ARB166" s="216"/>
      <c r="ARC166" s="216"/>
      <c r="ARD166" s="216"/>
      <c r="ARE166" s="216"/>
      <c r="ARF166" s="216"/>
      <c r="ARG166" s="216"/>
      <c r="ARH166" s="216"/>
      <c r="ARI166" s="216"/>
      <c r="ARJ166" s="216"/>
      <c r="ARK166" s="216"/>
      <c r="ARL166" s="216"/>
      <c r="ARM166" s="216"/>
      <c r="ARN166" s="216"/>
      <c r="ARO166" s="216"/>
      <c r="ARP166" s="216"/>
      <c r="ARQ166" s="216"/>
      <c r="ARR166" s="216"/>
      <c r="ARS166" s="216"/>
      <c r="ART166" s="216"/>
      <c r="ARU166" s="216"/>
      <c r="ARV166" s="216"/>
      <c r="ARW166" s="216"/>
      <c r="ARX166" s="216"/>
      <c r="ARY166" s="216"/>
      <c r="ARZ166" s="216"/>
      <c r="ASA166" s="216"/>
      <c r="ASB166" s="216"/>
      <c r="ASC166" s="216"/>
      <c r="ASD166" s="216"/>
      <c r="ASE166" s="216"/>
      <c r="ASF166" s="216"/>
      <c r="ASG166" s="216"/>
      <c r="ASH166" s="216"/>
      <c r="ASI166" s="216"/>
      <c r="ASJ166" s="216"/>
      <c r="ASK166" s="216"/>
      <c r="ASL166" s="216"/>
      <c r="ASM166" s="216"/>
      <c r="ASN166" s="216"/>
      <c r="ASO166" s="216"/>
      <c r="ASP166" s="216"/>
      <c r="ASQ166" s="216"/>
      <c r="ASR166" s="216"/>
      <c r="ASS166" s="216"/>
      <c r="AST166" s="216"/>
      <c r="ASU166" s="216"/>
      <c r="ASV166" s="216"/>
      <c r="ASW166" s="216"/>
      <c r="ASX166" s="216"/>
      <c r="ASY166" s="216"/>
      <c r="ASZ166" s="216"/>
      <c r="ATA166" s="216"/>
      <c r="ATB166" s="216"/>
      <c r="ATC166" s="216"/>
      <c r="ATD166" s="216"/>
      <c r="ATE166" s="216"/>
      <c r="ATF166" s="216"/>
      <c r="ATG166" s="216"/>
      <c r="ATH166" s="216"/>
      <c r="ATI166" s="216"/>
      <c r="ATJ166" s="216"/>
      <c r="ATK166" s="216"/>
      <c r="ATL166" s="216"/>
      <c r="ATM166" s="216"/>
      <c r="ATN166" s="216"/>
      <c r="ATO166" s="216"/>
      <c r="ATP166" s="216"/>
      <c r="ATQ166" s="216"/>
      <c r="ATR166" s="216"/>
      <c r="ATS166" s="216"/>
      <c r="ATT166" s="216"/>
      <c r="ATU166" s="216"/>
      <c r="ATV166" s="216"/>
      <c r="ATW166" s="216"/>
      <c r="ATX166" s="216"/>
      <c r="ATY166" s="216"/>
      <c r="ATZ166" s="216"/>
      <c r="AUA166" s="216"/>
      <c r="AUB166" s="216"/>
      <c r="AUC166" s="216"/>
      <c r="AUD166" s="216"/>
      <c r="AUE166" s="216"/>
      <c r="AUF166" s="216"/>
      <c r="AUG166" s="216"/>
      <c r="AUH166" s="216"/>
      <c r="AUI166" s="216"/>
      <c r="AUJ166" s="216"/>
      <c r="AUK166" s="216"/>
      <c r="AUL166" s="216"/>
      <c r="AUM166" s="216"/>
      <c r="AUN166" s="216"/>
      <c r="AUO166" s="216"/>
      <c r="AUP166" s="216"/>
      <c r="AUQ166" s="216"/>
      <c r="AUR166" s="216"/>
      <c r="AUS166" s="216"/>
      <c r="AUT166" s="216"/>
      <c r="AUU166" s="216"/>
      <c r="AUV166" s="216"/>
      <c r="AUW166" s="216"/>
      <c r="AUX166" s="216"/>
      <c r="AUY166" s="216"/>
      <c r="AUZ166" s="216"/>
      <c r="AVA166" s="216"/>
      <c r="AVB166" s="216"/>
      <c r="AVC166" s="216"/>
      <c r="AVD166" s="216"/>
      <c r="AVE166" s="216"/>
      <c r="AVF166" s="216"/>
      <c r="AVG166" s="216"/>
      <c r="AVH166" s="216"/>
      <c r="AVI166" s="216"/>
      <c r="AVJ166" s="216"/>
      <c r="AVK166" s="216"/>
      <c r="AVL166" s="216"/>
      <c r="AVM166" s="216"/>
      <c r="AVN166" s="216"/>
      <c r="AVO166" s="216"/>
      <c r="AVP166" s="216"/>
      <c r="AVQ166" s="216"/>
      <c r="AVR166" s="216"/>
      <c r="AVS166" s="216"/>
      <c r="AVT166" s="216"/>
      <c r="AVU166" s="216"/>
      <c r="AVV166" s="216"/>
      <c r="AVW166" s="216"/>
      <c r="AVX166" s="216"/>
      <c r="AVY166" s="216"/>
      <c r="AVZ166" s="216"/>
      <c r="AWA166" s="216"/>
      <c r="AWB166" s="216"/>
      <c r="AWC166" s="216"/>
      <c r="AWD166" s="216"/>
      <c r="AWE166" s="216"/>
      <c r="AWF166" s="216"/>
      <c r="AWG166" s="216"/>
      <c r="AWH166" s="216"/>
      <c r="AWI166" s="216"/>
      <c r="AWJ166" s="216"/>
      <c r="AWK166" s="216"/>
      <c r="AWL166" s="216"/>
      <c r="AWM166" s="216"/>
      <c r="AWN166" s="216"/>
      <c r="AWO166" s="216"/>
      <c r="AWP166" s="216"/>
      <c r="AWQ166" s="216"/>
      <c r="AWR166" s="216"/>
      <c r="AWS166" s="216"/>
      <c r="AWT166" s="216"/>
      <c r="AWU166" s="216"/>
      <c r="AWV166" s="216"/>
      <c r="AWW166" s="216"/>
      <c r="AWX166" s="216"/>
      <c r="AWY166" s="216"/>
      <c r="AWZ166" s="216"/>
      <c r="AXA166" s="216"/>
      <c r="AXB166" s="216"/>
      <c r="AXC166" s="216"/>
      <c r="AXD166" s="216"/>
      <c r="AXE166" s="216"/>
      <c r="AXF166" s="216"/>
      <c r="AXG166" s="216"/>
      <c r="AXH166" s="216"/>
      <c r="AXI166" s="216"/>
      <c r="AXJ166" s="216"/>
      <c r="AXK166" s="216"/>
      <c r="AXL166" s="216"/>
      <c r="AXM166" s="216"/>
      <c r="AXN166" s="216"/>
      <c r="AXO166" s="216"/>
      <c r="AXP166" s="216"/>
      <c r="AXQ166" s="216"/>
      <c r="AXR166" s="216"/>
      <c r="AXS166" s="216"/>
      <c r="AXT166" s="216"/>
      <c r="AXU166" s="216"/>
      <c r="AXV166" s="216"/>
      <c r="AXW166" s="216"/>
      <c r="AXX166" s="216"/>
      <c r="AXY166" s="216"/>
      <c r="AXZ166" s="216"/>
      <c r="AYA166" s="216"/>
      <c r="AYB166" s="216"/>
      <c r="AYC166" s="216"/>
      <c r="AYD166" s="216"/>
      <c r="AYE166" s="216"/>
      <c r="AYF166" s="216"/>
      <c r="AYG166" s="216"/>
      <c r="AYH166" s="216"/>
      <c r="AYI166" s="216"/>
      <c r="AYJ166" s="216"/>
      <c r="AYK166" s="216"/>
      <c r="AYL166" s="216"/>
      <c r="AYM166" s="216"/>
      <c r="AYN166" s="216"/>
      <c r="AYO166" s="216"/>
      <c r="AYP166" s="216"/>
      <c r="AYQ166" s="216"/>
      <c r="AYR166" s="216"/>
      <c r="AYS166" s="216"/>
      <c r="AYT166" s="216"/>
      <c r="AYU166" s="216"/>
      <c r="AYV166" s="216"/>
      <c r="AYW166" s="216"/>
      <c r="AYX166" s="216"/>
      <c r="AYY166" s="216"/>
      <c r="AYZ166" s="216"/>
      <c r="AZA166" s="216"/>
      <c r="AZB166" s="216"/>
      <c r="AZC166" s="216"/>
      <c r="AZD166" s="216"/>
      <c r="AZE166" s="216"/>
      <c r="AZF166" s="216"/>
      <c r="AZG166" s="216"/>
      <c r="AZH166" s="216"/>
      <c r="AZI166" s="216"/>
      <c r="AZJ166" s="216"/>
      <c r="AZK166" s="216"/>
      <c r="AZL166" s="216"/>
      <c r="AZM166" s="216"/>
      <c r="AZN166" s="216"/>
      <c r="AZO166" s="216"/>
      <c r="AZP166" s="216"/>
      <c r="AZQ166" s="216"/>
      <c r="AZR166" s="216"/>
      <c r="AZS166" s="216"/>
      <c r="AZT166" s="216"/>
      <c r="AZU166" s="216"/>
      <c r="AZV166" s="216"/>
      <c r="AZW166" s="216"/>
      <c r="AZX166" s="216"/>
      <c r="AZY166" s="216"/>
      <c r="AZZ166" s="216"/>
      <c r="BAA166" s="216"/>
      <c r="BAB166" s="216"/>
      <c r="BAC166" s="216"/>
      <c r="BAD166" s="216"/>
      <c r="BAE166" s="216"/>
      <c r="BAF166" s="216"/>
      <c r="BAG166" s="216"/>
      <c r="BAH166" s="216"/>
      <c r="BAI166" s="216"/>
      <c r="BAJ166" s="216"/>
      <c r="BAK166" s="216"/>
      <c r="BAL166" s="216"/>
      <c r="BAM166" s="216"/>
      <c r="BAN166" s="216"/>
      <c r="BAO166" s="216"/>
      <c r="BAP166" s="216"/>
      <c r="BAQ166" s="216"/>
      <c r="BAR166" s="216"/>
      <c r="BAS166" s="216"/>
      <c r="BAT166" s="216"/>
      <c r="BAU166" s="216"/>
      <c r="BAV166" s="216"/>
      <c r="BAW166" s="216"/>
      <c r="BAX166" s="216"/>
      <c r="BAY166" s="216"/>
      <c r="BAZ166" s="216"/>
      <c r="BBA166" s="216"/>
      <c r="BBB166" s="216"/>
      <c r="BBC166" s="216"/>
      <c r="BBD166" s="216"/>
      <c r="BBE166" s="216"/>
      <c r="BBF166" s="216"/>
      <c r="BBG166" s="216"/>
      <c r="BBH166" s="216"/>
      <c r="BBI166" s="216"/>
      <c r="BBJ166" s="216"/>
      <c r="BBK166" s="216"/>
      <c r="BBL166" s="216"/>
      <c r="BBM166" s="216"/>
      <c r="BBN166" s="216"/>
      <c r="BBO166" s="216"/>
      <c r="BBP166" s="216"/>
      <c r="BBQ166" s="216"/>
      <c r="BBR166" s="216"/>
      <c r="BBS166" s="216"/>
      <c r="BBT166" s="216"/>
      <c r="BBU166" s="216"/>
      <c r="BBV166" s="216"/>
      <c r="BBW166" s="216"/>
      <c r="BBX166" s="216"/>
      <c r="BBY166" s="216"/>
      <c r="BBZ166" s="216"/>
      <c r="BCA166" s="216"/>
      <c r="BCB166" s="216"/>
      <c r="BCC166" s="216"/>
      <c r="BCD166" s="216"/>
      <c r="BCE166" s="216"/>
      <c r="BCF166" s="216"/>
      <c r="BCG166" s="216"/>
      <c r="BCH166" s="216"/>
      <c r="BCI166" s="216"/>
      <c r="BCJ166" s="216"/>
      <c r="BCK166" s="216"/>
      <c r="BCL166" s="216"/>
      <c r="BCM166" s="216"/>
      <c r="BCN166" s="216"/>
      <c r="BCO166" s="216"/>
      <c r="BCP166" s="216"/>
      <c r="BCQ166" s="216"/>
      <c r="BCR166" s="216"/>
      <c r="BCS166" s="216"/>
      <c r="BCT166" s="216"/>
      <c r="BCU166" s="216"/>
      <c r="BCV166" s="216"/>
      <c r="BCW166" s="216"/>
      <c r="BCX166" s="216"/>
      <c r="BCY166" s="216"/>
      <c r="BCZ166" s="216"/>
      <c r="BDA166" s="216"/>
      <c r="BDB166" s="216"/>
      <c r="BDC166" s="216"/>
      <c r="BDD166" s="216"/>
      <c r="BDE166" s="216"/>
      <c r="BDF166" s="216"/>
      <c r="BDG166" s="216"/>
      <c r="BDH166" s="216"/>
      <c r="BDI166" s="216"/>
      <c r="BDJ166" s="216"/>
      <c r="BDK166" s="216"/>
      <c r="BDL166" s="216"/>
      <c r="BDM166" s="216"/>
      <c r="BDN166" s="216"/>
      <c r="BDO166" s="216"/>
      <c r="BDP166" s="216"/>
      <c r="BDQ166" s="216"/>
      <c r="BDR166" s="216"/>
      <c r="BDS166" s="216"/>
      <c r="BDT166" s="216"/>
      <c r="BDU166" s="216"/>
      <c r="BDV166" s="216"/>
      <c r="BDW166" s="216"/>
      <c r="BDX166" s="216"/>
      <c r="BDY166" s="216"/>
      <c r="BDZ166" s="216"/>
      <c r="BEA166" s="216"/>
      <c r="BEB166" s="216"/>
      <c r="BEC166" s="216"/>
      <c r="BED166" s="216"/>
      <c r="BEE166" s="216"/>
      <c r="BEF166" s="216"/>
      <c r="BEG166" s="216"/>
      <c r="BEH166" s="216"/>
      <c r="BEI166" s="216"/>
      <c r="BEJ166" s="216"/>
      <c r="BEK166" s="216"/>
      <c r="BEL166" s="216"/>
      <c r="BEM166" s="216"/>
      <c r="BEN166" s="216"/>
      <c r="BEO166" s="216"/>
      <c r="BEP166" s="216"/>
      <c r="BEQ166" s="216"/>
      <c r="BER166" s="216"/>
      <c r="BES166" s="216"/>
      <c r="BET166" s="216"/>
      <c r="BEU166" s="216"/>
      <c r="BEV166" s="216"/>
      <c r="BEW166" s="216"/>
      <c r="BEX166" s="216"/>
      <c r="BEY166" s="216"/>
      <c r="BEZ166" s="216"/>
      <c r="BFA166" s="216"/>
      <c r="BFB166" s="216"/>
      <c r="BFC166" s="216"/>
      <c r="BFD166" s="216"/>
      <c r="BFE166" s="216"/>
      <c r="BFF166" s="216"/>
      <c r="BFG166" s="216"/>
      <c r="BFH166" s="216"/>
      <c r="BFI166" s="216"/>
      <c r="BFJ166" s="216"/>
      <c r="BFK166" s="216"/>
      <c r="BFL166" s="216"/>
      <c r="BFM166" s="216"/>
      <c r="BFN166" s="216"/>
      <c r="BFO166" s="216"/>
      <c r="BFP166" s="216"/>
      <c r="BFQ166" s="216"/>
      <c r="BFR166" s="216"/>
      <c r="BFS166" s="216"/>
      <c r="BFT166" s="216"/>
      <c r="BFU166" s="216"/>
      <c r="BFV166" s="216"/>
      <c r="BFW166" s="216"/>
      <c r="BFX166" s="216"/>
      <c r="BFY166" s="216"/>
      <c r="BFZ166" s="216"/>
      <c r="BGA166" s="216"/>
      <c r="BGB166" s="216"/>
      <c r="BGC166" s="216"/>
      <c r="BGD166" s="216"/>
      <c r="BGE166" s="216"/>
      <c r="BGF166" s="216"/>
      <c r="BGG166" s="216"/>
      <c r="BGH166" s="216"/>
      <c r="BGI166" s="216"/>
      <c r="BGJ166" s="216"/>
      <c r="BGK166" s="216"/>
      <c r="BGL166" s="216"/>
      <c r="BGM166" s="216"/>
      <c r="BGN166" s="216"/>
      <c r="BGO166" s="216"/>
      <c r="BGP166" s="216"/>
      <c r="BGQ166" s="216"/>
      <c r="BGR166" s="216"/>
      <c r="BGS166" s="216"/>
      <c r="BGT166" s="216"/>
      <c r="BGU166" s="216"/>
      <c r="BGV166" s="216"/>
      <c r="BGW166" s="216"/>
      <c r="BGX166" s="216"/>
      <c r="BGY166" s="216"/>
      <c r="BGZ166" s="216"/>
      <c r="BHA166" s="216"/>
      <c r="BHB166" s="216"/>
      <c r="BHC166" s="216"/>
      <c r="BHD166" s="216"/>
      <c r="BHE166" s="216"/>
      <c r="BHF166" s="216"/>
      <c r="BHG166" s="216"/>
      <c r="BHH166" s="216"/>
      <c r="BHI166" s="216"/>
      <c r="BHJ166" s="216"/>
      <c r="BHK166" s="216"/>
      <c r="BHL166" s="216"/>
      <c r="BHM166" s="216"/>
      <c r="BHN166" s="216"/>
      <c r="BHO166" s="216"/>
      <c r="BHP166" s="216"/>
      <c r="BHQ166" s="216"/>
      <c r="BHR166" s="216"/>
      <c r="BHS166" s="216"/>
      <c r="BHT166" s="216"/>
      <c r="BHU166" s="216"/>
      <c r="BHV166" s="216"/>
      <c r="BHW166" s="216"/>
      <c r="BHX166" s="216"/>
      <c r="BHY166" s="216"/>
      <c r="BHZ166" s="216"/>
      <c r="BIA166" s="216"/>
      <c r="BIB166" s="216"/>
      <c r="BIC166" s="216"/>
      <c r="BID166" s="216"/>
      <c r="BIE166" s="216"/>
      <c r="BIF166" s="216"/>
      <c r="BIG166" s="216"/>
      <c r="BIH166" s="216"/>
      <c r="BII166" s="216"/>
      <c r="BIJ166" s="216"/>
      <c r="BIK166" s="216"/>
      <c r="BIL166" s="216"/>
      <c r="BIM166" s="216"/>
      <c r="BIN166" s="216"/>
      <c r="BIO166" s="216"/>
      <c r="BIP166" s="216"/>
      <c r="BIQ166" s="216"/>
      <c r="BIR166" s="216"/>
      <c r="BIS166" s="216"/>
      <c r="BIT166" s="216"/>
      <c r="BIU166" s="216"/>
      <c r="BIV166" s="216"/>
      <c r="BIW166" s="216"/>
      <c r="BIX166" s="216"/>
      <c r="BIY166" s="216"/>
      <c r="BIZ166" s="216"/>
      <c r="BJA166" s="216"/>
      <c r="BJB166" s="216"/>
      <c r="BJC166" s="216"/>
      <c r="BJD166" s="216"/>
      <c r="BJE166" s="216"/>
      <c r="BJF166" s="216"/>
      <c r="BJG166" s="216"/>
      <c r="BJH166" s="216"/>
      <c r="BJI166" s="216"/>
      <c r="BJJ166" s="216"/>
      <c r="BJK166" s="216"/>
      <c r="BJL166" s="216"/>
      <c r="BJM166" s="216"/>
      <c r="BJN166" s="216"/>
      <c r="BJO166" s="216"/>
      <c r="BJP166" s="216"/>
      <c r="BJQ166" s="216"/>
      <c r="BJR166" s="216"/>
      <c r="BJS166" s="216"/>
      <c r="BJT166" s="216"/>
      <c r="BJU166" s="216"/>
      <c r="BJV166" s="216"/>
      <c r="BJW166" s="216"/>
      <c r="BJX166" s="216"/>
      <c r="BJY166" s="216"/>
      <c r="BJZ166" s="216"/>
      <c r="BKA166" s="216"/>
      <c r="BKB166" s="216"/>
      <c r="BKC166" s="216"/>
      <c r="BKD166" s="216"/>
      <c r="BKE166" s="216"/>
      <c r="BKF166" s="216"/>
      <c r="BKG166" s="216"/>
      <c r="BKH166" s="216"/>
      <c r="BKI166" s="216"/>
      <c r="BKJ166" s="216"/>
      <c r="BKK166" s="216"/>
      <c r="BKL166" s="216"/>
      <c r="BKM166" s="216"/>
      <c r="BKN166" s="216"/>
      <c r="BKO166" s="216"/>
      <c r="BKP166" s="216"/>
      <c r="BKQ166" s="216"/>
      <c r="BKR166" s="216"/>
      <c r="BKS166" s="216"/>
      <c r="BKT166" s="216"/>
      <c r="BKU166" s="216"/>
      <c r="BKV166" s="216"/>
      <c r="BKW166" s="216"/>
      <c r="BKX166" s="216"/>
      <c r="BKY166" s="216"/>
      <c r="BKZ166" s="216"/>
      <c r="BLA166" s="216"/>
      <c r="BLB166" s="216"/>
      <c r="BLC166" s="216"/>
      <c r="BLD166" s="216"/>
      <c r="BLE166" s="216"/>
      <c r="BLF166" s="216"/>
      <c r="BLG166" s="216"/>
      <c r="BLH166" s="216"/>
      <c r="BLI166" s="216"/>
      <c r="BLJ166" s="216"/>
      <c r="BLK166" s="216"/>
      <c r="BLL166" s="216"/>
      <c r="BLM166" s="216"/>
      <c r="BLN166" s="216"/>
      <c r="BLO166" s="216"/>
      <c r="BLP166" s="216"/>
      <c r="BLQ166" s="216"/>
      <c r="BLR166" s="216"/>
      <c r="BLS166" s="216"/>
      <c r="BLT166" s="216"/>
      <c r="BLU166" s="216"/>
      <c r="BLV166" s="216"/>
      <c r="BLW166" s="216"/>
      <c r="BLX166" s="216"/>
      <c r="BLY166" s="216"/>
      <c r="BLZ166" s="216"/>
      <c r="BMA166" s="216"/>
      <c r="BMB166" s="216"/>
      <c r="BMC166" s="216"/>
      <c r="BMD166" s="216"/>
      <c r="BME166" s="216"/>
      <c r="BMF166" s="216"/>
      <c r="BMG166" s="216"/>
      <c r="BMH166" s="216"/>
      <c r="BMI166" s="216"/>
      <c r="BMJ166" s="216"/>
      <c r="BMK166" s="216"/>
      <c r="BML166" s="216"/>
      <c r="BMM166" s="216"/>
      <c r="BMN166" s="216"/>
      <c r="BMO166" s="216"/>
      <c r="BMP166" s="216"/>
      <c r="BMQ166" s="216"/>
      <c r="BMR166" s="216"/>
      <c r="BMS166" s="216"/>
      <c r="BMT166" s="216"/>
      <c r="BMU166" s="216"/>
      <c r="BMV166" s="216"/>
      <c r="BMW166" s="216"/>
      <c r="BMX166" s="216"/>
      <c r="BMY166" s="216"/>
      <c r="BMZ166" s="216"/>
      <c r="BNA166" s="216"/>
      <c r="BNB166" s="216"/>
      <c r="BNC166" s="216"/>
      <c r="BND166" s="216"/>
      <c r="BNE166" s="216"/>
      <c r="BNF166" s="216"/>
      <c r="BNG166" s="216"/>
      <c r="BNH166" s="216"/>
      <c r="BNI166" s="216"/>
      <c r="BNJ166" s="216"/>
      <c r="BNK166" s="216"/>
      <c r="BNL166" s="216"/>
      <c r="BNM166" s="216"/>
      <c r="BNN166" s="216"/>
      <c r="BNO166" s="216"/>
      <c r="BNP166" s="216"/>
      <c r="BNQ166" s="216"/>
      <c r="BNR166" s="216"/>
      <c r="BNS166" s="216"/>
      <c r="BNT166" s="216"/>
      <c r="BNU166" s="216"/>
      <c r="BNV166" s="216"/>
      <c r="BNW166" s="216"/>
      <c r="BNX166" s="216"/>
      <c r="BNY166" s="216"/>
      <c r="BNZ166" s="216"/>
      <c r="BOA166" s="216"/>
      <c r="BOB166" s="216"/>
      <c r="BOC166" s="216"/>
      <c r="BOD166" s="216"/>
      <c r="BOE166" s="216"/>
      <c r="BOF166" s="216"/>
      <c r="BOG166" s="216"/>
      <c r="BOH166" s="216"/>
      <c r="BOI166" s="216"/>
      <c r="BOJ166" s="216"/>
      <c r="BOK166" s="216"/>
      <c r="BOL166" s="216"/>
      <c r="BOM166" s="216"/>
      <c r="BON166" s="216"/>
      <c r="BOO166" s="216"/>
      <c r="BOP166" s="216"/>
      <c r="BOQ166" s="216"/>
      <c r="BOR166" s="216"/>
      <c r="BOS166" s="216"/>
      <c r="BOT166" s="216"/>
      <c r="BOU166" s="216"/>
      <c r="BOV166" s="216"/>
      <c r="BOW166" s="216"/>
      <c r="BOX166" s="216"/>
      <c r="BOY166" s="216"/>
      <c r="BOZ166" s="216"/>
      <c r="BPA166" s="216"/>
      <c r="BPB166" s="216"/>
      <c r="BPC166" s="216"/>
      <c r="BPD166" s="216"/>
      <c r="BPE166" s="216"/>
      <c r="BPF166" s="216"/>
      <c r="BPG166" s="216"/>
      <c r="BPH166" s="216"/>
      <c r="BPI166" s="216"/>
      <c r="BPJ166" s="216"/>
      <c r="BPK166" s="216"/>
      <c r="BPL166" s="216"/>
      <c r="BPM166" s="216"/>
      <c r="BPN166" s="216"/>
      <c r="BPO166" s="216"/>
      <c r="BPP166" s="216"/>
      <c r="BPQ166" s="216"/>
      <c r="BPR166" s="216"/>
      <c r="BPS166" s="216"/>
      <c r="BPT166" s="216"/>
      <c r="BPU166" s="216"/>
      <c r="BPV166" s="216"/>
      <c r="BPW166" s="216"/>
      <c r="BPX166" s="216"/>
      <c r="BPY166" s="216"/>
      <c r="BPZ166" s="216"/>
      <c r="BQA166" s="216"/>
      <c r="BQB166" s="216"/>
      <c r="BQC166" s="216"/>
      <c r="BQD166" s="216"/>
      <c r="BQE166" s="216"/>
      <c r="BQF166" s="216"/>
      <c r="BQG166" s="216"/>
      <c r="BQH166" s="216"/>
      <c r="BQI166" s="216"/>
      <c r="BQJ166" s="216"/>
      <c r="BQK166" s="216"/>
      <c r="BQL166" s="216"/>
      <c r="BQM166" s="216"/>
      <c r="BQN166" s="216"/>
      <c r="BQO166" s="216"/>
      <c r="BQP166" s="216"/>
      <c r="BQQ166" s="216"/>
      <c r="BQR166" s="216"/>
      <c r="BQS166" s="216"/>
      <c r="BQT166" s="216"/>
      <c r="BQU166" s="216"/>
      <c r="BQV166" s="216"/>
      <c r="BQW166" s="216"/>
      <c r="BQX166" s="216"/>
      <c r="BQY166" s="216"/>
      <c r="BQZ166" s="216"/>
      <c r="BRA166" s="216"/>
      <c r="BRB166" s="216"/>
      <c r="BRC166" s="216"/>
      <c r="BRD166" s="216"/>
      <c r="BRE166" s="216"/>
      <c r="BRF166" s="216"/>
      <c r="BRG166" s="216"/>
      <c r="BRH166" s="216"/>
      <c r="BRI166" s="216"/>
      <c r="BRJ166" s="216"/>
      <c r="BRK166" s="216"/>
      <c r="BRL166" s="216"/>
      <c r="BRM166" s="216"/>
      <c r="BRN166" s="216"/>
      <c r="BRO166" s="216"/>
      <c r="BRP166" s="216"/>
      <c r="BRQ166" s="216"/>
      <c r="BRR166" s="216"/>
      <c r="BRS166" s="216"/>
      <c r="BRT166" s="216"/>
      <c r="BRU166" s="216"/>
      <c r="BRV166" s="216"/>
      <c r="BRW166" s="216"/>
      <c r="BRX166" s="216"/>
      <c r="BRY166" s="216"/>
      <c r="BRZ166" s="216"/>
      <c r="BSA166" s="216"/>
      <c r="BSB166" s="216"/>
      <c r="BSC166" s="216"/>
      <c r="BSD166" s="216"/>
      <c r="BSE166" s="216"/>
      <c r="BSF166" s="216"/>
      <c r="BSG166" s="216"/>
      <c r="BSH166" s="216"/>
      <c r="BSI166" s="216"/>
      <c r="BSJ166" s="216"/>
      <c r="BSK166" s="216"/>
      <c r="BSL166" s="216"/>
      <c r="BSM166" s="216"/>
      <c r="BSN166" s="216"/>
      <c r="BSO166" s="216"/>
      <c r="BSP166" s="216"/>
      <c r="BSQ166" s="216"/>
      <c r="BSR166" s="216"/>
      <c r="BSS166" s="216"/>
      <c r="BST166" s="216"/>
      <c r="BSU166" s="216"/>
      <c r="BSV166" s="216"/>
      <c r="BSW166" s="216"/>
      <c r="BSX166" s="216"/>
      <c r="BSY166" s="216"/>
      <c r="BSZ166" s="216"/>
      <c r="BTA166" s="216"/>
      <c r="BTB166" s="216"/>
      <c r="BTC166" s="216"/>
      <c r="BTD166" s="216"/>
      <c r="BTE166" s="216"/>
      <c r="BTF166" s="216"/>
      <c r="BTG166" s="216"/>
      <c r="BTH166" s="216"/>
      <c r="BTI166" s="216"/>
      <c r="BTJ166" s="216"/>
      <c r="BTK166" s="216"/>
      <c r="BTL166" s="216"/>
      <c r="BTM166" s="216"/>
      <c r="BTN166" s="216"/>
      <c r="BTO166" s="216"/>
      <c r="BTP166" s="216"/>
      <c r="BTQ166" s="216"/>
      <c r="BTR166" s="216"/>
      <c r="BTS166" s="216"/>
      <c r="BTT166" s="216"/>
      <c r="BTU166" s="216"/>
      <c r="BTV166" s="216"/>
      <c r="BTW166" s="216"/>
      <c r="BTX166" s="216"/>
      <c r="BTY166" s="216"/>
      <c r="BTZ166" s="216"/>
      <c r="BUA166" s="216"/>
      <c r="BUB166" s="216"/>
      <c r="BUC166" s="216"/>
      <c r="BUD166" s="216"/>
      <c r="BUE166" s="216"/>
      <c r="BUF166" s="216"/>
      <c r="BUG166" s="216"/>
      <c r="BUH166" s="216"/>
      <c r="BUI166" s="216"/>
      <c r="BUJ166" s="216"/>
      <c r="BUK166" s="216"/>
      <c r="BUL166" s="216"/>
      <c r="BUM166" s="216"/>
      <c r="BUN166" s="216"/>
      <c r="BUO166" s="216"/>
      <c r="BUP166" s="216"/>
      <c r="BUQ166" s="216"/>
      <c r="BUR166" s="216"/>
      <c r="BUS166" s="216"/>
      <c r="BUT166" s="216"/>
      <c r="BUU166" s="216"/>
      <c r="BUV166" s="216"/>
      <c r="BUW166" s="216"/>
      <c r="BUX166" s="216"/>
      <c r="BUY166" s="216"/>
      <c r="BUZ166" s="216"/>
      <c r="BVA166" s="216"/>
      <c r="BVB166" s="216"/>
      <c r="BVC166" s="216"/>
      <c r="BVD166" s="216"/>
      <c r="BVE166" s="216"/>
      <c r="BVF166" s="216"/>
      <c r="BVG166" s="216"/>
      <c r="BVH166" s="216"/>
      <c r="BVI166" s="216"/>
      <c r="BVJ166" s="216"/>
      <c r="BVK166" s="216"/>
      <c r="BVL166" s="216"/>
      <c r="BVM166" s="216"/>
      <c r="BVN166" s="216"/>
      <c r="BVO166" s="216"/>
      <c r="BVP166" s="216"/>
      <c r="BVQ166" s="216"/>
      <c r="BVR166" s="216"/>
      <c r="BVS166" s="216"/>
      <c r="BVT166" s="216"/>
      <c r="BVU166" s="216"/>
      <c r="BVV166" s="216"/>
      <c r="BVW166" s="216"/>
      <c r="BVX166" s="216"/>
      <c r="BVY166" s="216"/>
      <c r="BVZ166" s="216"/>
      <c r="BWA166" s="216"/>
      <c r="BWB166" s="216"/>
      <c r="BWC166" s="216"/>
      <c r="BWD166" s="216"/>
      <c r="BWE166" s="216"/>
      <c r="BWF166" s="216"/>
      <c r="BWG166" s="216"/>
      <c r="BWH166" s="216"/>
      <c r="BWI166" s="216"/>
      <c r="BWJ166" s="216"/>
      <c r="BWK166" s="216"/>
      <c r="BWL166" s="216"/>
      <c r="BWM166" s="216"/>
      <c r="BWN166" s="216"/>
      <c r="BWO166" s="216"/>
      <c r="BWP166" s="216"/>
      <c r="BWQ166" s="216"/>
      <c r="BWR166" s="216"/>
      <c r="BWS166" s="216"/>
      <c r="BWT166" s="216"/>
      <c r="BWU166" s="216"/>
      <c r="BWV166" s="216"/>
      <c r="BWW166" s="216"/>
      <c r="BWX166" s="216"/>
      <c r="BWY166" s="216"/>
      <c r="BWZ166" s="216"/>
      <c r="BXA166" s="216"/>
      <c r="BXB166" s="216"/>
      <c r="BXC166" s="216"/>
      <c r="BXD166" s="216"/>
      <c r="BXE166" s="216"/>
      <c r="BXF166" s="216"/>
      <c r="BXG166" s="216"/>
      <c r="BXH166" s="216"/>
      <c r="BXI166" s="216"/>
      <c r="BXJ166" s="216"/>
      <c r="BXK166" s="216"/>
      <c r="BXL166" s="216"/>
      <c r="BXM166" s="216"/>
      <c r="BXN166" s="216"/>
      <c r="BXO166" s="216"/>
      <c r="BXP166" s="216"/>
      <c r="BXQ166" s="216"/>
      <c r="BXR166" s="216"/>
      <c r="BXS166" s="216"/>
      <c r="BXT166" s="216"/>
      <c r="BXU166" s="216"/>
      <c r="BXV166" s="216"/>
      <c r="BXW166" s="216"/>
      <c r="BXX166" s="216"/>
      <c r="BXY166" s="216"/>
      <c r="BXZ166" s="216"/>
      <c r="BYA166" s="216"/>
      <c r="BYB166" s="216"/>
      <c r="BYC166" s="216"/>
      <c r="BYD166" s="216"/>
      <c r="BYE166" s="216"/>
      <c r="BYF166" s="216"/>
      <c r="BYG166" s="216"/>
      <c r="BYH166" s="216"/>
      <c r="BYI166" s="216"/>
      <c r="BYJ166" s="216"/>
      <c r="BYK166" s="216"/>
      <c r="BYL166" s="216"/>
      <c r="BYM166" s="216"/>
      <c r="BYN166" s="216"/>
      <c r="BYO166" s="216"/>
      <c r="BYP166" s="216"/>
      <c r="BYQ166" s="216"/>
      <c r="BYR166" s="216"/>
      <c r="BYS166" s="216"/>
      <c r="BYT166" s="216"/>
      <c r="BYU166" s="216"/>
      <c r="BYV166" s="216"/>
      <c r="BYW166" s="216"/>
      <c r="BYX166" s="216"/>
      <c r="BYY166" s="216"/>
      <c r="BYZ166" s="216"/>
      <c r="BZA166" s="216"/>
      <c r="BZB166" s="216"/>
      <c r="BZC166" s="216"/>
      <c r="BZD166" s="216"/>
      <c r="BZE166" s="216"/>
      <c r="BZF166" s="216"/>
      <c r="BZG166" s="216"/>
      <c r="BZH166" s="216"/>
      <c r="BZI166" s="216"/>
      <c r="BZJ166" s="216"/>
      <c r="BZK166" s="216"/>
      <c r="BZL166" s="216"/>
      <c r="BZM166" s="216"/>
      <c r="BZN166" s="216"/>
      <c r="BZO166" s="216"/>
      <c r="BZP166" s="216"/>
      <c r="BZQ166" s="216"/>
      <c r="BZR166" s="216"/>
      <c r="BZS166" s="216"/>
      <c r="BZT166" s="216"/>
      <c r="BZU166" s="216"/>
      <c r="BZV166" s="216"/>
      <c r="BZW166" s="216"/>
      <c r="BZX166" s="216"/>
      <c r="BZY166" s="216"/>
      <c r="BZZ166" s="216"/>
      <c r="CAA166" s="216"/>
      <c r="CAB166" s="216"/>
      <c r="CAC166" s="216"/>
      <c r="CAD166" s="216"/>
      <c r="CAE166" s="216"/>
      <c r="CAF166" s="216"/>
      <c r="CAG166" s="216"/>
      <c r="CAH166" s="216"/>
      <c r="CAI166" s="216"/>
      <c r="CAJ166" s="216"/>
      <c r="CAK166" s="216"/>
      <c r="CAL166" s="216"/>
      <c r="CAM166" s="216"/>
      <c r="CAN166" s="216"/>
      <c r="CAO166" s="216"/>
      <c r="CAP166" s="216"/>
      <c r="CAQ166" s="216"/>
      <c r="CAR166" s="216"/>
      <c r="CAS166" s="216"/>
      <c r="CAT166" s="216"/>
      <c r="CAU166" s="216"/>
      <c r="CAV166" s="216"/>
      <c r="CAW166" s="216"/>
      <c r="CAX166" s="216"/>
      <c r="CAY166" s="216"/>
      <c r="CAZ166" s="216"/>
      <c r="CBA166" s="216"/>
      <c r="CBB166" s="216"/>
      <c r="CBC166" s="216"/>
      <c r="CBD166" s="216"/>
      <c r="CBE166" s="216"/>
      <c r="CBF166" s="216"/>
      <c r="CBG166" s="216"/>
      <c r="CBH166" s="216"/>
      <c r="CBI166" s="216"/>
      <c r="CBJ166" s="216"/>
      <c r="CBK166" s="216"/>
      <c r="CBL166" s="216"/>
      <c r="CBM166" s="216"/>
      <c r="CBN166" s="216"/>
      <c r="CBO166" s="216"/>
      <c r="CBP166" s="216"/>
      <c r="CBQ166" s="216"/>
      <c r="CBR166" s="216"/>
      <c r="CBS166" s="216"/>
      <c r="CBT166" s="216"/>
      <c r="CBU166" s="216"/>
      <c r="CBV166" s="216"/>
      <c r="CBW166" s="216"/>
      <c r="CBX166" s="216"/>
      <c r="CBY166" s="216"/>
      <c r="CBZ166" s="216"/>
      <c r="CCA166" s="216"/>
      <c r="CCB166" s="216"/>
      <c r="CCC166" s="216"/>
      <c r="CCD166" s="216"/>
      <c r="CCE166" s="216"/>
      <c r="CCF166" s="216"/>
      <c r="CCG166" s="216"/>
      <c r="CCH166" s="216"/>
      <c r="CCI166" s="216"/>
      <c r="CCJ166" s="216"/>
      <c r="CCK166" s="216"/>
      <c r="CCL166" s="216"/>
      <c r="CCM166" s="216"/>
      <c r="CCN166" s="216"/>
      <c r="CCO166" s="216"/>
      <c r="CCP166" s="216"/>
      <c r="CCQ166" s="216"/>
      <c r="CCR166" s="216"/>
      <c r="CCS166" s="216"/>
      <c r="CCT166" s="216"/>
      <c r="CCU166" s="216"/>
      <c r="CCV166" s="216"/>
      <c r="CCW166" s="216"/>
      <c r="CCX166" s="216"/>
      <c r="CCY166" s="216"/>
      <c r="CCZ166" s="216"/>
      <c r="CDA166" s="216"/>
      <c r="CDB166" s="216"/>
      <c r="CDC166" s="216"/>
      <c r="CDD166" s="216"/>
      <c r="CDE166" s="216"/>
      <c r="CDF166" s="216"/>
      <c r="CDG166" s="216"/>
      <c r="CDH166" s="216"/>
      <c r="CDI166" s="216"/>
      <c r="CDJ166" s="216"/>
      <c r="CDK166" s="216"/>
      <c r="CDL166" s="216"/>
      <c r="CDM166" s="216"/>
      <c r="CDN166" s="216"/>
      <c r="CDO166" s="216"/>
      <c r="CDP166" s="216"/>
      <c r="CDQ166" s="216"/>
      <c r="CDR166" s="216"/>
      <c r="CDS166" s="216"/>
      <c r="CDT166" s="216"/>
      <c r="CDU166" s="216"/>
      <c r="CDV166" s="216"/>
      <c r="CDW166" s="216"/>
      <c r="CDX166" s="216"/>
      <c r="CDY166" s="216"/>
      <c r="CDZ166" s="216"/>
      <c r="CEA166" s="216"/>
      <c r="CEB166" s="216"/>
      <c r="CEC166" s="216"/>
      <c r="CED166" s="216"/>
      <c r="CEE166" s="216"/>
      <c r="CEF166" s="216"/>
      <c r="CEG166" s="216"/>
      <c r="CEH166" s="216"/>
      <c r="CEI166" s="216"/>
      <c r="CEJ166" s="216"/>
      <c r="CEK166" s="216"/>
      <c r="CEL166" s="216"/>
      <c r="CEM166" s="216"/>
      <c r="CEN166" s="216"/>
      <c r="CEO166" s="216"/>
      <c r="CEP166" s="216"/>
      <c r="CEQ166" s="216"/>
      <c r="CER166" s="216"/>
      <c r="CES166" s="216"/>
      <c r="CET166" s="216"/>
      <c r="CEU166" s="216"/>
      <c r="CEV166" s="216"/>
      <c r="CEW166" s="216"/>
      <c r="CEX166" s="216"/>
      <c r="CEY166" s="216"/>
      <c r="CEZ166" s="216"/>
      <c r="CFA166" s="216"/>
      <c r="CFB166" s="216"/>
      <c r="CFC166" s="216"/>
      <c r="CFD166" s="216"/>
      <c r="CFE166" s="216"/>
      <c r="CFF166" s="216"/>
      <c r="CFG166" s="216"/>
      <c r="CFH166" s="216"/>
      <c r="CFI166" s="216"/>
      <c r="CFJ166" s="216"/>
      <c r="CFK166" s="216"/>
      <c r="CFL166" s="216"/>
      <c r="CFM166" s="216"/>
      <c r="CFN166" s="216"/>
      <c r="CFO166" s="216"/>
      <c r="CFP166" s="216"/>
      <c r="CFQ166" s="216"/>
      <c r="CFR166" s="216"/>
      <c r="CFS166" s="216"/>
      <c r="CFT166" s="216"/>
      <c r="CFU166" s="216"/>
      <c r="CFV166" s="216"/>
      <c r="CFW166" s="216"/>
      <c r="CFX166" s="216"/>
      <c r="CFY166" s="216"/>
      <c r="CFZ166" s="216"/>
      <c r="CGA166" s="216"/>
      <c r="CGB166" s="216"/>
      <c r="CGC166" s="216"/>
      <c r="CGD166" s="216"/>
      <c r="CGE166" s="216"/>
      <c r="CGF166" s="216"/>
      <c r="CGG166" s="216"/>
      <c r="CGH166" s="216"/>
      <c r="CGI166" s="216"/>
      <c r="CGJ166" s="216"/>
      <c r="CGK166" s="216"/>
      <c r="CGL166" s="216"/>
      <c r="CGM166" s="216"/>
      <c r="CGN166" s="216"/>
      <c r="CGO166" s="216"/>
      <c r="CGP166" s="216"/>
      <c r="CGQ166" s="216"/>
      <c r="CGR166" s="216"/>
      <c r="CGS166" s="216"/>
      <c r="CGT166" s="216"/>
      <c r="CGU166" s="216"/>
      <c r="CGV166" s="216"/>
      <c r="CGW166" s="216"/>
      <c r="CGX166" s="216"/>
      <c r="CGY166" s="216"/>
      <c r="CGZ166" s="216"/>
      <c r="CHA166" s="216"/>
      <c r="CHB166" s="216"/>
      <c r="CHC166" s="216"/>
      <c r="CHD166" s="216"/>
      <c r="CHE166" s="216"/>
      <c r="CHF166" s="216"/>
      <c r="CHG166" s="216"/>
      <c r="CHH166" s="216"/>
      <c r="CHI166" s="216"/>
      <c r="CHJ166" s="216"/>
      <c r="CHK166" s="216"/>
      <c r="CHL166" s="216"/>
      <c r="CHM166" s="216"/>
      <c r="CHN166" s="216"/>
      <c r="CHO166" s="216"/>
      <c r="CHP166" s="216"/>
      <c r="CHQ166" s="216"/>
      <c r="CHR166" s="216"/>
      <c r="CHS166" s="216"/>
      <c r="CHT166" s="216"/>
      <c r="CHU166" s="216"/>
      <c r="CHV166" s="216"/>
      <c r="CHW166" s="216"/>
      <c r="CHX166" s="216"/>
      <c r="CHY166" s="216"/>
      <c r="CHZ166" s="216"/>
      <c r="CIA166" s="216"/>
      <c r="CIB166" s="216"/>
      <c r="CIC166" s="216"/>
      <c r="CID166" s="216"/>
      <c r="CIE166" s="216"/>
      <c r="CIF166" s="216"/>
      <c r="CIG166" s="216"/>
      <c r="CIH166" s="216"/>
      <c r="CII166" s="216"/>
      <c r="CIJ166" s="216"/>
      <c r="CIK166" s="216"/>
      <c r="CIL166" s="216"/>
      <c r="CIM166" s="216"/>
      <c r="CIN166" s="216"/>
      <c r="CIO166" s="216"/>
      <c r="CIP166" s="216"/>
      <c r="CIQ166" s="216"/>
      <c r="CIR166" s="216"/>
      <c r="CIS166" s="216"/>
      <c r="CIT166" s="216"/>
      <c r="CIU166" s="216"/>
      <c r="CIV166" s="216"/>
      <c r="CIW166" s="216"/>
      <c r="CIX166" s="216"/>
      <c r="CIY166" s="216"/>
      <c r="CIZ166" s="216"/>
      <c r="CJA166" s="216"/>
      <c r="CJB166" s="216"/>
      <c r="CJC166" s="216"/>
      <c r="CJD166" s="216"/>
      <c r="CJE166" s="216"/>
      <c r="CJF166" s="216"/>
      <c r="CJG166" s="216"/>
      <c r="CJH166" s="216"/>
      <c r="CJI166" s="216"/>
      <c r="CJJ166" s="216"/>
      <c r="CJK166" s="216"/>
      <c r="CJL166" s="216"/>
      <c r="CJM166" s="216"/>
      <c r="CJN166" s="216"/>
      <c r="CJO166" s="216"/>
      <c r="CJP166" s="216"/>
      <c r="CJQ166" s="216"/>
      <c r="CJR166" s="216"/>
      <c r="CJS166" s="216"/>
      <c r="CJT166" s="216"/>
      <c r="CJU166" s="216"/>
      <c r="CJV166" s="216"/>
      <c r="CJW166" s="216"/>
      <c r="CJX166" s="216"/>
      <c r="CJY166" s="216"/>
      <c r="CJZ166" s="216"/>
      <c r="CKA166" s="216"/>
      <c r="CKB166" s="216"/>
      <c r="CKC166" s="216"/>
      <c r="CKD166" s="216"/>
      <c r="CKE166" s="216"/>
      <c r="CKF166" s="216"/>
      <c r="CKG166" s="216"/>
      <c r="CKH166" s="216"/>
      <c r="CKI166" s="216"/>
      <c r="CKJ166" s="216"/>
      <c r="CKK166" s="216"/>
      <c r="CKL166" s="216"/>
      <c r="CKM166" s="216"/>
      <c r="CKN166" s="216"/>
      <c r="CKO166" s="216"/>
      <c r="CKP166" s="216"/>
      <c r="CKQ166" s="216"/>
      <c r="CKR166" s="216"/>
      <c r="CKS166" s="216"/>
      <c r="CKT166" s="216"/>
      <c r="CKU166" s="216"/>
      <c r="CKV166" s="216"/>
      <c r="CKW166" s="216"/>
      <c r="CKX166" s="216"/>
      <c r="CKY166" s="216"/>
      <c r="CKZ166" s="216"/>
      <c r="CLA166" s="216"/>
      <c r="CLB166" s="216"/>
      <c r="CLC166" s="216"/>
      <c r="CLD166" s="216"/>
      <c r="CLE166" s="216"/>
      <c r="CLF166" s="216"/>
      <c r="CLG166" s="216"/>
      <c r="CLH166" s="216"/>
      <c r="CLI166" s="216"/>
      <c r="CLJ166" s="216"/>
      <c r="CLK166" s="216"/>
      <c r="CLL166" s="216"/>
      <c r="CLM166" s="216"/>
      <c r="CLN166" s="216"/>
      <c r="CLO166" s="216"/>
      <c r="CLP166" s="216"/>
      <c r="CLQ166" s="216"/>
      <c r="CLR166" s="216"/>
      <c r="CLS166" s="216"/>
      <c r="CLT166" s="216"/>
      <c r="CLU166" s="216"/>
      <c r="CLV166" s="216"/>
      <c r="CLW166" s="216"/>
      <c r="CLX166" s="216"/>
      <c r="CLY166" s="216"/>
      <c r="CLZ166" s="216"/>
      <c r="CMA166" s="216"/>
      <c r="CMB166" s="216"/>
      <c r="CMC166" s="216"/>
      <c r="CMD166" s="216"/>
      <c r="CME166" s="216"/>
      <c r="CMF166" s="216"/>
      <c r="CMG166" s="216"/>
      <c r="CMH166" s="216"/>
      <c r="CMI166" s="216"/>
      <c r="CMJ166" s="216"/>
      <c r="CMK166" s="216"/>
      <c r="CML166" s="216"/>
      <c r="CMM166" s="216"/>
      <c r="CMN166" s="216"/>
      <c r="CMO166" s="216"/>
      <c r="CMP166" s="216"/>
      <c r="CMQ166" s="216"/>
      <c r="CMR166" s="216"/>
      <c r="CMS166" s="216"/>
      <c r="CMT166" s="216"/>
      <c r="CMU166" s="216"/>
      <c r="CMV166" s="216"/>
      <c r="CMW166" s="216"/>
      <c r="CMX166" s="216"/>
      <c r="CMY166" s="216"/>
      <c r="CMZ166" s="216"/>
      <c r="CNA166" s="216"/>
      <c r="CNB166" s="216"/>
      <c r="CNC166" s="216"/>
      <c r="CND166" s="216"/>
      <c r="CNE166" s="216"/>
      <c r="CNF166" s="216"/>
      <c r="CNG166" s="216"/>
      <c r="CNH166" s="216"/>
      <c r="CNI166" s="216"/>
      <c r="CNJ166" s="216"/>
      <c r="CNK166" s="216"/>
      <c r="CNL166" s="216"/>
      <c r="CNM166" s="216"/>
      <c r="CNN166" s="216"/>
      <c r="CNO166" s="216"/>
      <c r="CNP166" s="216"/>
      <c r="CNQ166" s="216"/>
      <c r="CNR166" s="216"/>
      <c r="CNS166" s="216"/>
      <c r="CNT166" s="216"/>
      <c r="CNU166" s="216"/>
      <c r="CNV166" s="216"/>
      <c r="CNW166" s="216"/>
      <c r="CNX166" s="216"/>
      <c r="CNY166" s="216"/>
      <c r="CNZ166" s="216"/>
      <c r="COA166" s="216"/>
      <c r="COB166" s="216"/>
      <c r="COC166" s="216"/>
      <c r="COD166" s="216"/>
      <c r="COE166" s="216"/>
      <c r="COF166" s="216"/>
      <c r="COG166" s="216"/>
      <c r="COH166" s="216"/>
      <c r="COI166" s="216"/>
      <c r="COJ166" s="216"/>
      <c r="COK166" s="216"/>
      <c r="COL166" s="216"/>
      <c r="COM166" s="216"/>
      <c r="CON166" s="216"/>
      <c r="COO166" s="216"/>
      <c r="COP166" s="216"/>
      <c r="COQ166" s="216"/>
      <c r="COR166" s="216"/>
      <c r="COS166" s="216"/>
      <c r="COT166" s="216"/>
      <c r="COU166" s="216"/>
      <c r="COV166" s="216"/>
      <c r="COW166" s="216"/>
      <c r="COX166" s="216"/>
      <c r="COY166" s="216"/>
      <c r="COZ166" s="216"/>
      <c r="CPA166" s="216"/>
      <c r="CPB166" s="216"/>
      <c r="CPC166" s="216"/>
      <c r="CPD166" s="216"/>
      <c r="CPE166" s="216"/>
      <c r="CPF166" s="216"/>
    </row>
    <row r="167" spans="1:2450" s="175" customFormat="1" ht="15.75" customHeight="1" thickBot="1" x14ac:dyDescent="0.3">
      <c r="A167" s="697" t="s">
        <v>244</v>
      </c>
      <c r="B167" s="698"/>
      <c r="C167" s="698"/>
      <c r="D167" s="698"/>
      <c r="E167" s="699"/>
      <c r="F167" s="154" t="s">
        <v>241</v>
      </c>
      <c r="G167" s="367" t="s">
        <v>242</v>
      </c>
      <c r="H167" s="284"/>
      <c r="I167" s="373"/>
      <c r="J167" s="373"/>
      <c r="K167" s="373"/>
      <c r="L167" s="373"/>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c r="EE167" s="216"/>
      <c r="EF167" s="216"/>
      <c r="EG167" s="216"/>
      <c r="EH167" s="216"/>
      <c r="EI167" s="216"/>
      <c r="EJ167" s="216"/>
      <c r="EK167" s="216"/>
      <c r="EL167" s="216"/>
      <c r="EM167" s="216"/>
      <c r="EN167" s="216"/>
      <c r="EO167" s="216"/>
      <c r="EP167" s="216"/>
      <c r="EQ167" s="216"/>
      <c r="ER167" s="216"/>
      <c r="ES167" s="216"/>
      <c r="ET167" s="216"/>
      <c r="EU167" s="216"/>
      <c r="EV167" s="216"/>
      <c r="EW167" s="216"/>
      <c r="EX167" s="216"/>
      <c r="EY167" s="216"/>
      <c r="EZ167" s="216"/>
      <c r="FA167" s="216"/>
      <c r="FB167" s="216"/>
      <c r="FC167" s="216"/>
      <c r="FD167" s="216"/>
      <c r="FE167" s="216"/>
      <c r="FF167" s="216"/>
      <c r="FG167" s="216"/>
      <c r="FH167" s="216"/>
      <c r="FI167" s="216"/>
      <c r="FJ167" s="216"/>
      <c r="FK167" s="216"/>
      <c r="FL167" s="216"/>
      <c r="FM167" s="216"/>
      <c r="FN167" s="216"/>
      <c r="FO167" s="216"/>
      <c r="FP167" s="216"/>
      <c r="FQ167" s="216"/>
      <c r="FR167" s="216"/>
      <c r="FS167" s="216"/>
      <c r="FT167" s="216"/>
      <c r="FU167" s="216"/>
      <c r="FV167" s="216"/>
      <c r="FW167" s="216"/>
      <c r="FX167" s="216"/>
      <c r="FY167" s="216"/>
      <c r="FZ167" s="216"/>
      <c r="GA167" s="216"/>
      <c r="GB167" s="216"/>
      <c r="GC167" s="216"/>
      <c r="GD167" s="216"/>
      <c r="GE167" s="216"/>
      <c r="GF167" s="216"/>
      <c r="GG167" s="216"/>
      <c r="GH167" s="216"/>
      <c r="GI167" s="216"/>
      <c r="GJ167" s="216"/>
      <c r="GK167" s="216"/>
      <c r="GL167" s="216"/>
      <c r="GM167" s="216"/>
      <c r="GN167" s="216"/>
      <c r="GO167" s="216"/>
      <c r="GP167" s="216"/>
      <c r="GQ167" s="216"/>
      <c r="GR167" s="216"/>
      <c r="GS167" s="216"/>
      <c r="GT167" s="216"/>
      <c r="GU167" s="216"/>
      <c r="GV167" s="216"/>
      <c r="GW167" s="216"/>
      <c r="GX167" s="216"/>
      <c r="GY167" s="216"/>
      <c r="GZ167" s="216"/>
      <c r="HA167" s="216"/>
      <c r="HB167" s="216"/>
      <c r="HC167" s="216"/>
      <c r="HD167" s="216"/>
      <c r="HE167" s="216"/>
      <c r="HF167" s="216"/>
      <c r="HG167" s="216"/>
      <c r="HH167" s="216"/>
      <c r="HI167" s="216"/>
      <c r="HJ167" s="216"/>
      <c r="HK167" s="216"/>
      <c r="HL167" s="216"/>
      <c r="HM167" s="216"/>
      <c r="HN167" s="216"/>
      <c r="HO167" s="216"/>
      <c r="HP167" s="216"/>
      <c r="HQ167" s="216"/>
      <c r="HR167" s="216"/>
      <c r="HS167" s="216"/>
      <c r="HT167" s="216"/>
      <c r="HU167" s="216"/>
      <c r="HV167" s="216"/>
      <c r="HW167" s="216"/>
      <c r="HX167" s="216"/>
      <c r="HY167" s="216"/>
      <c r="HZ167" s="216"/>
      <c r="IA167" s="216"/>
      <c r="IB167" s="216"/>
      <c r="IC167" s="216"/>
      <c r="ID167" s="216"/>
      <c r="IE167" s="216"/>
      <c r="IF167" s="216"/>
      <c r="IG167" s="216"/>
      <c r="IH167" s="216"/>
      <c r="II167" s="216"/>
      <c r="IJ167" s="216"/>
      <c r="IK167" s="216"/>
      <c r="IL167" s="216"/>
      <c r="IM167" s="216"/>
      <c r="IN167" s="216"/>
      <c r="IO167" s="216"/>
      <c r="IP167" s="216"/>
      <c r="IQ167" s="216"/>
      <c r="IR167" s="216"/>
      <c r="IS167" s="216"/>
      <c r="IT167" s="216"/>
      <c r="IU167" s="216"/>
      <c r="IV167" s="216"/>
      <c r="IW167" s="216"/>
      <c r="IX167" s="216"/>
      <c r="IY167" s="216"/>
      <c r="IZ167" s="216"/>
      <c r="JA167" s="216"/>
      <c r="JB167" s="216"/>
      <c r="JC167" s="216"/>
      <c r="JD167" s="216"/>
      <c r="JE167" s="216"/>
      <c r="JF167" s="216"/>
      <c r="JG167" s="216"/>
      <c r="JH167" s="216"/>
      <c r="JI167" s="216"/>
      <c r="JJ167" s="216"/>
      <c r="JK167" s="216"/>
      <c r="JL167" s="216"/>
      <c r="JM167" s="216"/>
      <c r="JN167" s="216"/>
      <c r="JO167" s="216"/>
      <c r="JP167" s="216"/>
      <c r="JQ167" s="216"/>
      <c r="JR167" s="216"/>
      <c r="JS167" s="216"/>
      <c r="JT167" s="216"/>
      <c r="JU167" s="216"/>
      <c r="JV167" s="216"/>
      <c r="JW167" s="216"/>
      <c r="JX167" s="216"/>
      <c r="JY167" s="216"/>
      <c r="JZ167" s="216"/>
      <c r="KA167" s="216"/>
      <c r="KB167" s="216"/>
      <c r="KC167" s="216"/>
      <c r="KD167" s="216"/>
      <c r="KE167" s="216"/>
      <c r="KF167" s="216"/>
      <c r="KG167" s="216"/>
      <c r="KH167" s="216"/>
      <c r="KI167" s="216"/>
      <c r="KJ167" s="216"/>
      <c r="KK167" s="216"/>
      <c r="KL167" s="216"/>
      <c r="KM167" s="216"/>
      <c r="KN167" s="216"/>
      <c r="KO167" s="216"/>
      <c r="KP167" s="216"/>
      <c r="KQ167" s="216"/>
      <c r="KR167" s="216"/>
      <c r="KS167" s="216"/>
      <c r="KT167" s="216"/>
      <c r="KU167" s="216"/>
      <c r="KV167" s="216"/>
      <c r="KW167" s="216"/>
      <c r="KX167" s="216"/>
      <c r="KY167" s="216"/>
      <c r="KZ167" s="216"/>
      <c r="LA167" s="216"/>
      <c r="LB167" s="216"/>
      <c r="LC167" s="216"/>
      <c r="LD167" s="216"/>
      <c r="LE167" s="216"/>
      <c r="LF167" s="216"/>
      <c r="LG167" s="216"/>
      <c r="LH167" s="216"/>
      <c r="LI167" s="216"/>
      <c r="LJ167" s="216"/>
      <c r="LK167" s="216"/>
      <c r="LL167" s="216"/>
      <c r="LM167" s="216"/>
      <c r="LN167" s="216"/>
      <c r="LO167" s="216"/>
      <c r="LP167" s="216"/>
      <c r="LQ167" s="216"/>
      <c r="LR167" s="216"/>
      <c r="LS167" s="216"/>
      <c r="LT167" s="216"/>
      <c r="LU167" s="216"/>
      <c r="LV167" s="216"/>
      <c r="LW167" s="216"/>
      <c r="LX167" s="216"/>
      <c r="LY167" s="216"/>
      <c r="LZ167" s="216"/>
      <c r="MA167" s="216"/>
      <c r="MB167" s="216"/>
      <c r="MC167" s="216"/>
      <c r="MD167" s="216"/>
      <c r="ME167" s="216"/>
      <c r="MF167" s="216"/>
      <c r="MG167" s="216"/>
      <c r="MH167" s="216"/>
      <c r="MI167" s="216"/>
      <c r="MJ167" s="216"/>
      <c r="MK167" s="216"/>
      <c r="ML167" s="216"/>
      <c r="MM167" s="216"/>
      <c r="MN167" s="216"/>
      <c r="MO167" s="216"/>
      <c r="MP167" s="216"/>
      <c r="MQ167" s="216"/>
      <c r="MR167" s="216"/>
      <c r="MS167" s="216"/>
      <c r="MT167" s="216"/>
      <c r="MU167" s="216"/>
      <c r="MV167" s="216"/>
      <c r="MW167" s="216"/>
      <c r="MX167" s="216"/>
      <c r="MY167" s="216"/>
      <c r="MZ167" s="216"/>
      <c r="NA167" s="216"/>
      <c r="NB167" s="216"/>
      <c r="NC167" s="216"/>
      <c r="ND167" s="216"/>
      <c r="NE167" s="216"/>
      <c r="NF167" s="216"/>
      <c r="NG167" s="216"/>
      <c r="NH167" s="216"/>
      <c r="NI167" s="216"/>
      <c r="NJ167" s="216"/>
      <c r="NK167" s="216"/>
      <c r="NL167" s="216"/>
      <c r="NM167" s="216"/>
      <c r="NN167" s="216"/>
      <c r="NO167" s="216"/>
      <c r="NP167" s="216"/>
      <c r="NQ167" s="216"/>
      <c r="NR167" s="216"/>
      <c r="NS167" s="216"/>
      <c r="NT167" s="216"/>
      <c r="NU167" s="216"/>
      <c r="NV167" s="216"/>
      <c r="NW167" s="216"/>
      <c r="NX167" s="216"/>
      <c r="NY167" s="216"/>
      <c r="NZ167" s="216"/>
      <c r="OA167" s="216"/>
      <c r="OB167" s="216"/>
      <c r="OC167" s="216"/>
      <c r="OD167" s="216"/>
      <c r="OE167" s="216"/>
      <c r="OF167" s="216"/>
      <c r="OG167" s="216"/>
      <c r="OH167" s="216"/>
      <c r="OI167" s="216"/>
      <c r="OJ167" s="216"/>
      <c r="OK167" s="216"/>
      <c r="OL167" s="216"/>
      <c r="OM167" s="216"/>
      <c r="ON167" s="216"/>
      <c r="OO167" s="216"/>
      <c r="OP167" s="216"/>
      <c r="OQ167" s="216"/>
      <c r="OR167" s="216"/>
      <c r="OS167" s="216"/>
      <c r="OT167" s="216"/>
      <c r="OU167" s="216"/>
      <c r="OV167" s="216"/>
      <c r="OW167" s="216"/>
      <c r="OX167" s="216"/>
      <c r="OY167" s="216"/>
      <c r="OZ167" s="216"/>
      <c r="PA167" s="216"/>
      <c r="PB167" s="216"/>
      <c r="PC167" s="216"/>
      <c r="PD167" s="216"/>
      <c r="PE167" s="216"/>
      <c r="PF167" s="216"/>
      <c r="PG167" s="216"/>
      <c r="PH167" s="216"/>
      <c r="PI167" s="216"/>
      <c r="PJ167" s="216"/>
      <c r="PK167" s="216"/>
      <c r="PL167" s="216"/>
      <c r="PM167" s="216"/>
      <c r="PN167" s="216"/>
      <c r="PO167" s="216"/>
      <c r="PP167" s="216"/>
      <c r="PQ167" s="216"/>
      <c r="PR167" s="216"/>
      <c r="PS167" s="216"/>
      <c r="PT167" s="216"/>
      <c r="PU167" s="216"/>
      <c r="PV167" s="216"/>
      <c r="PW167" s="216"/>
      <c r="PX167" s="216"/>
      <c r="PY167" s="216"/>
      <c r="PZ167" s="216"/>
      <c r="QA167" s="216"/>
      <c r="QB167" s="216"/>
      <c r="QC167" s="216"/>
      <c r="QD167" s="216"/>
      <c r="QE167" s="216"/>
      <c r="QF167" s="216"/>
      <c r="QG167" s="216"/>
      <c r="QH167" s="216"/>
      <c r="QI167" s="216"/>
      <c r="QJ167" s="216"/>
      <c r="QK167" s="216"/>
      <c r="QL167" s="216"/>
      <c r="QM167" s="216"/>
      <c r="QN167" s="216"/>
      <c r="QO167" s="216"/>
      <c r="QP167" s="216"/>
      <c r="QQ167" s="216"/>
      <c r="QR167" s="216"/>
      <c r="QS167" s="216"/>
      <c r="QT167" s="216"/>
      <c r="QU167" s="216"/>
      <c r="QV167" s="216"/>
      <c r="QW167" s="216"/>
      <c r="QX167" s="216"/>
      <c r="QY167" s="216"/>
      <c r="QZ167" s="216"/>
      <c r="RA167" s="216"/>
      <c r="RB167" s="216"/>
      <c r="RC167" s="216"/>
      <c r="RD167" s="216"/>
      <c r="RE167" s="216"/>
      <c r="RF167" s="216"/>
      <c r="RG167" s="216"/>
      <c r="RH167" s="216"/>
      <c r="RI167" s="216"/>
      <c r="RJ167" s="216"/>
      <c r="RK167" s="216"/>
      <c r="RL167" s="216"/>
      <c r="RM167" s="216"/>
      <c r="RN167" s="216"/>
      <c r="RO167" s="216"/>
      <c r="RP167" s="216"/>
      <c r="RQ167" s="216"/>
      <c r="RR167" s="216"/>
      <c r="RS167" s="216"/>
      <c r="RT167" s="216"/>
      <c r="RU167" s="216"/>
      <c r="RV167" s="216"/>
      <c r="RW167" s="216"/>
      <c r="RX167" s="216"/>
      <c r="RY167" s="216"/>
      <c r="RZ167" s="216"/>
      <c r="SA167" s="216"/>
      <c r="SB167" s="216"/>
      <c r="SC167" s="216"/>
      <c r="SD167" s="216"/>
      <c r="SE167" s="216"/>
      <c r="SF167" s="216"/>
      <c r="SG167" s="216"/>
      <c r="SH167" s="216"/>
      <c r="SI167" s="216"/>
      <c r="SJ167" s="216"/>
      <c r="SK167" s="216"/>
      <c r="SL167" s="216"/>
      <c r="SM167" s="216"/>
      <c r="SN167" s="216"/>
      <c r="SO167" s="216"/>
      <c r="SP167" s="216"/>
      <c r="SQ167" s="216"/>
      <c r="SR167" s="216"/>
      <c r="SS167" s="216"/>
      <c r="ST167" s="216"/>
      <c r="SU167" s="216"/>
      <c r="SV167" s="216"/>
      <c r="SW167" s="216"/>
      <c r="SX167" s="216"/>
      <c r="SY167" s="216"/>
      <c r="SZ167" s="216"/>
      <c r="TA167" s="216"/>
      <c r="TB167" s="216"/>
      <c r="TC167" s="216"/>
      <c r="TD167" s="216"/>
      <c r="TE167" s="216"/>
      <c r="TF167" s="216"/>
      <c r="TG167" s="216"/>
      <c r="TH167" s="216"/>
      <c r="TI167" s="216"/>
      <c r="TJ167" s="216"/>
      <c r="TK167" s="216"/>
      <c r="TL167" s="216"/>
      <c r="TM167" s="216"/>
      <c r="TN167" s="216"/>
      <c r="TO167" s="216"/>
      <c r="TP167" s="216"/>
      <c r="TQ167" s="216"/>
      <c r="TR167" s="216"/>
      <c r="TS167" s="216"/>
      <c r="TT167" s="216"/>
      <c r="TU167" s="216"/>
      <c r="TV167" s="216"/>
      <c r="TW167" s="216"/>
      <c r="TX167" s="216"/>
      <c r="TY167" s="216"/>
      <c r="TZ167" s="216"/>
      <c r="UA167" s="216"/>
      <c r="UB167" s="216"/>
      <c r="UC167" s="216"/>
      <c r="UD167" s="216"/>
      <c r="UE167" s="216"/>
      <c r="UF167" s="216"/>
      <c r="UG167" s="216"/>
      <c r="UH167" s="216"/>
      <c r="UI167" s="216"/>
      <c r="UJ167" s="216"/>
      <c r="UK167" s="216"/>
      <c r="UL167" s="216"/>
      <c r="UM167" s="216"/>
      <c r="UN167" s="216"/>
      <c r="UO167" s="216"/>
      <c r="UP167" s="216"/>
      <c r="UQ167" s="216"/>
      <c r="UR167" s="216"/>
      <c r="US167" s="216"/>
      <c r="UT167" s="216"/>
      <c r="UU167" s="216"/>
      <c r="UV167" s="216"/>
      <c r="UW167" s="216"/>
      <c r="UX167" s="216"/>
      <c r="UY167" s="216"/>
      <c r="UZ167" s="216"/>
      <c r="VA167" s="216"/>
      <c r="VB167" s="216"/>
      <c r="VC167" s="216"/>
      <c r="VD167" s="216"/>
      <c r="VE167" s="216"/>
      <c r="VF167" s="216"/>
      <c r="VG167" s="216"/>
      <c r="VH167" s="216"/>
      <c r="VI167" s="216"/>
      <c r="VJ167" s="216"/>
      <c r="VK167" s="216"/>
      <c r="VL167" s="216"/>
      <c r="VM167" s="216"/>
      <c r="VN167" s="216"/>
      <c r="VO167" s="216"/>
      <c r="VP167" s="216"/>
      <c r="VQ167" s="216"/>
      <c r="VR167" s="216"/>
      <c r="VS167" s="216"/>
      <c r="VT167" s="216"/>
      <c r="VU167" s="216"/>
      <c r="VV167" s="216"/>
      <c r="VW167" s="216"/>
      <c r="VX167" s="216"/>
      <c r="VY167" s="216"/>
      <c r="VZ167" s="216"/>
      <c r="WA167" s="216"/>
      <c r="WB167" s="216"/>
      <c r="WC167" s="216"/>
      <c r="WD167" s="216"/>
      <c r="WE167" s="216"/>
      <c r="WF167" s="216"/>
      <c r="WG167" s="216"/>
      <c r="WH167" s="216"/>
      <c r="WI167" s="216"/>
      <c r="WJ167" s="216"/>
      <c r="WK167" s="216"/>
      <c r="WL167" s="216"/>
      <c r="WM167" s="216"/>
      <c r="WN167" s="216"/>
      <c r="WO167" s="216"/>
      <c r="WP167" s="216"/>
      <c r="WQ167" s="216"/>
      <c r="WR167" s="216"/>
      <c r="WS167" s="216"/>
      <c r="WT167" s="216"/>
      <c r="WU167" s="216"/>
      <c r="WV167" s="216"/>
      <c r="WW167" s="216"/>
      <c r="WX167" s="216"/>
      <c r="WY167" s="216"/>
      <c r="WZ167" s="216"/>
      <c r="XA167" s="216"/>
      <c r="XB167" s="216"/>
      <c r="XC167" s="216"/>
      <c r="XD167" s="216"/>
      <c r="XE167" s="216"/>
      <c r="XF167" s="216"/>
      <c r="XG167" s="216"/>
      <c r="XH167" s="216"/>
      <c r="XI167" s="216"/>
      <c r="XJ167" s="216"/>
      <c r="XK167" s="216"/>
      <c r="XL167" s="216"/>
      <c r="XM167" s="216"/>
      <c r="XN167" s="216"/>
      <c r="XO167" s="216"/>
      <c r="XP167" s="216"/>
      <c r="XQ167" s="216"/>
      <c r="XR167" s="216"/>
      <c r="XS167" s="216"/>
      <c r="XT167" s="216"/>
      <c r="XU167" s="216"/>
      <c r="XV167" s="216"/>
      <c r="XW167" s="216"/>
      <c r="XX167" s="216"/>
      <c r="XY167" s="216"/>
      <c r="XZ167" s="216"/>
      <c r="YA167" s="216"/>
      <c r="YB167" s="216"/>
      <c r="YC167" s="216"/>
      <c r="YD167" s="216"/>
      <c r="YE167" s="216"/>
      <c r="YF167" s="216"/>
      <c r="YG167" s="216"/>
      <c r="YH167" s="216"/>
      <c r="YI167" s="216"/>
      <c r="YJ167" s="216"/>
      <c r="YK167" s="216"/>
      <c r="YL167" s="216"/>
      <c r="YM167" s="216"/>
      <c r="YN167" s="216"/>
      <c r="YO167" s="216"/>
      <c r="YP167" s="216"/>
      <c r="YQ167" s="216"/>
      <c r="YR167" s="216"/>
      <c r="YS167" s="216"/>
      <c r="YT167" s="216"/>
      <c r="YU167" s="216"/>
      <c r="YV167" s="216"/>
      <c r="YW167" s="216"/>
      <c r="YX167" s="216"/>
      <c r="YY167" s="216"/>
      <c r="YZ167" s="216"/>
      <c r="ZA167" s="216"/>
      <c r="ZB167" s="216"/>
      <c r="ZC167" s="216"/>
      <c r="ZD167" s="216"/>
      <c r="ZE167" s="216"/>
      <c r="ZF167" s="216"/>
      <c r="ZG167" s="216"/>
      <c r="ZH167" s="216"/>
      <c r="ZI167" s="216"/>
      <c r="ZJ167" s="216"/>
      <c r="ZK167" s="216"/>
      <c r="ZL167" s="216"/>
      <c r="ZM167" s="216"/>
      <c r="ZN167" s="216"/>
      <c r="ZO167" s="216"/>
      <c r="ZP167" s="216"/>
      <c r="ZQ167" s="216"/>
      <c r="ZR167" s="216"/>
      <c r="ZS167" s="216"/>
      <c r="ZT167" s="216"/>
      <c r="ZU167" s="216"/>
      <c r="ZV167" s="216"/>
      <c r="ZW167" s="216"/>
      <c r="ZX167" s="216"/>
      <c r="ZY167" s="216"/>
      <c r="ZZ167" s="216"/>
      <c r="AAA167" s="216"/>
      <c r="AAB167" s="216"/>
      <c r="AAC167" s="216"/>
      <c r="AAD167" s="216"/>
      <c r="AAE167" s="216"/>
      <c r="AAF167" s="216"/>
      <c r="AAG167" s="216"/>
      <c r="AAH167" s="216"/>
      <c r="AAI167" s="216"/>
      <c r="AAJ167" s="216"/>
      <c r="AAK167" s="216"/>
      <c r="AAL167" s="216"/>
      <c r="AAM167" s="216"/>
      <c r="AAN167" s="216"/>
      <c r="AAO167" s="216"/>
      <c r="AAP167" s="216"/>
      <c r="AAQ167" s="216"/>
      <c r="AAR167" s="216"/>
      <c r="AAS167" s="216"/>
      <c r="AAT167" s="216"/>
      <c r="AAU167" s="216"/>
      <c r="AAV167" s="216"/>
      <c r="AAW167" s="216"/>
      <c r="AAX167" s="216"/>
      <c r="AAY167" s="216"/>
      <c r="AAZ167" s="216"/>
      <c r="ABA167" s="216"/>
      <c r="ABB167" s="216"/>
      <c r="ABC167" s="216"/>
      <c r="ABD167" s="216"/>
      <c r="ABE167" s="216"/>
      <c r="ABF167" s="216"/>
      <c r="ABG167" s="216"/>
      <c r="ABH167" s="216"/>
      <c r="ABI167" s="216"/>
      <c r="ABJ167" s="216"/>
      <c r="ABK167" s="216"/>
      <c r="ABL167" s="216"/>
      <c r="ABM167" s="216"/>
      <c r="ABN167" s="216"/>
      <c r="ABO167" s="216"/>
      <c r="ABP167" s="216"/>
      <c r="ABQ167" s="216"/>
      <c r="ABR167" s="216"/>
      <c r="ABS167" s="216"/>
      <c r="ABT167" s="216"/>
      <c r="ABU167" s="216"/>
      <c r="ABV167" s="216"/>
      <c r="ABW167" s="216"/>
      <c r="ABX167" s="216"/>
      <c r="ABY167" s="216"/>
      <c r="ABZ167" s="216"/>
      <c r="ACA167" s="216"/>
      <c r="ACB167" s="216"/>
      <c r="ACC167" s="216"/>
      <c r="ACD167" s="216"/>
      <c r="ACE167" s="216"/>
      <c r="ACF167" s="216"/>
      <c r="ACG167" s="216"/>
      <c r="ACH167" s="216"/>
      <c r="ACI167" s="216"/>
      <c r="ACJ167" s="216"/>
      <c r="ACK167" s="216"/>
      <c r="ACL167" s="216"/>
      <c r="ACM167" s="216"/>
      <c r="ACN167" s="216"/>
      <c r="ACO167" s="216"/>
      <c r="ACP167" s="216"/>
      <c r="ACQ167" s="216"/>
      <c r="ACR167" s="216"/>
      <c r="ACS167" s="216"/>
      <c r="ACT167" s="216"/>
      <c r="ACU167" s="216"/>
      <c r="ACV167" s="216"/>
      <c r="ACW167" s="216"/>
      <c r="ACX167" s="216"/>
      <c r="ACY167" s="216"/>
      <c r="ACZ167" s="216"/>
      <c r="ADA167" s="216"/>
      <c r="ADB167" s="216"/>
      <c r="ADC167" s="216"/>
      <c r="ADD167" s="216"/>
      <c r="ADE167" s="216"/>
      <c r="ADF167" s="216"/>
      <c r="ADG167" s="216"/>
      <c r="ADH167" s="216"/>
      <c r="ADI167" s="216"/>
      <c r="ADJ167" s="216"/>
      <c r="ADK167" s="216"/>
      <c r="ADL167" s="216"/>
      <c r="ADM167" s="216"/>
      <c r="ADN167" s="216"/>
      <c r="ADO167" s="216"/>
      <c r="ADP167" s="216"/>
      <c r="ADQ167" s="216"/>
      <c r="ADR167" s="216"/>
      <c r="ADS167" s="216"/>
      <c r="ADT167" s="216"/>
      <c r="ADU167" s="216"/>
      <c r="ADV167" s="216"/>
      <c r="ADW167" s="216"/>
      <c r="ADX167" s="216"/>
      <c r="ADY167" s="216"/>
      <c r="ADZ167" s="216"/>
      <c r="AEA167" s="216"/>
      <c r="AEB167" s="216"/>
      <c r="AEC167" s="216"/>
      <c r="AED167" s="216"/>
      <c r="AEE167" s="216"/>
      <c r="AEF167" s="216"/>
      <c r="AEG167" s="216"/>
      <c r="AEH167" s="216"/>
      <c r="AEI167" s="216"/>
      <c r="AEJ167" s="216"/>
      <c r="AEK167" s="216"/>
      <c r="AEL167" s="216"/>
      <c r="AEM167" s="216"/>
      <c r="AEN167" s="216"/>
      <c r="AEO167" s="216"/>
      <c r="AEP167" s="216"/>
      <c r="AEQ167" s="216"/>
      <c r="AER167" s="216"/>
      <c r="AES167" s="216"/>
      <c r="AET167" s="216"/>
      <c r="AEU167" s="216"/>
      <c r="AEV167" s="216"/>
      <c r="AEW167" s="216"/>
      <c r="AEX167" s="216"/>
      <c r="AEY167" s="216"/>
      <c r="AEZ167" s="216"/>
      <c r="AFA167" s="216"/>
      <c r="AFB167" s="216"/>
      <c r="AFC167" s="216"/>
      <c r="AFD167" s="216"/>
      <c r="AFE167" s="216"/>
      <c r="AFF167" s="216"/>
      <c r="AFG167" s="216"/>
      <c r="AFH167" s="216"/>
      <c r="AFI167" s="216"/>
      <c r="AFJ167" s="216"/>
      <c r="AFK167" s="216"/>
      <c r="AFL167" s="216"/>
      <c r="AFM167" s="216"/>
      <c r="AFN167" s="216"/>
      <c r="AFO167" s="216"/>
      <c r="AFP167" s="216"/>
      <c r="AFQ167" s="216"/>
      <c r="AFR167" s="216"/>
      <c r="AFS167" s="216"/>
      <c r="AFT167" s="216"/>
      <c r="AFU167" s="216"/>
      <c r="AFV167" s="216"/>
      <c r="AFW167" s="216"/>
      <c r="AFX167" s="216"/>
      <c r="AFY167" s="216"/>
      <c r="AFZ167" s="216"/>
      <c r="AGA167" s="216"/>
      <c r="AGB167" s="216"/>
      <c r="AGC167" s="216"/>
      <c r="AGD167" s="216"/>
      <c r="AGE167" s="216"/>
      <c r="AGF167" s="216"/>
      <c r="AGG167" s="216"/>
      <c r="AGH167" s="216"/>
      <c r="AGI167" s="216"/>
      <c r="AGJ167" s="216"/>
      <c r="AGK167" s="216"/>
      <c r="AGL167" s="216"/>
      <c r="AGM167" s="216"/>
      <c r="AGN167" s="216"/>
      <c r="AGO167" s="216"/>
      <c r="AGP167" s="216"/>
      <c r="AGQ167" s="216"/>
      <c r="AGR167" s="216"/>
      <c r="AGS167" s="216"/>
      <c r="AGT167" s="216"/>
      <c r="AGU167" s="216"/>
      <c r="AGV167" s="216"/>
      <c r="AGW167" s="216"/>
      <c r="AGX167" s="216"/>
      <c r="AGY167" s="216"/>
      <c r="AGZ167" s="216"/>
      <c r="AHA167" s="216"/>
      <c r="AHB167" s="216"/>
      <c r="AHC167" s="216"/>
      <c r="AHD167" s="216"/>
      <c r="AHE167" s="216"/>
      <c r="AHF167" s="216"/>
      <c r="AHG167" s="216"/>
      <c r="AHH167" s="216"/>
      <c r="AHI167" s="216"/>
      <c r="AHJ167" s="216"/>
      <c r="AHK167" s="216"/>
      <c r="AHL167" s="216"/>
      <c r="AHM167" s="216"/>
      <c r="AHN167" s="216"/>
      <c r="AHO167" s="216"/>
      <c r="AHP167" s="216"/>
      <c r="AHQ167" s="216"/>
      <c r="AHR167" s="216"/>
      <c r="AHS167" s="216"/>
      <c r="AHT167" s="216"/>
      <c r="AHU167" s="216"/>
      <c r="AHV167" s="216"/>
      <c r="AHW167" s="216"/>
      <c r="AHX167" s="216"/>
      <c r="AHY167" s="216"/>
      <c r="AHZ167" s="216"/>
      <c r="AIA167" s="216"/>
      <c r="AIB167" s="216"/>
      <c r="AIC167" s="216"/>
      <c r="AID167" s="216"/>
      <c r="AIE167" s="216"/>
      <c r="AIF167" s="216"/>
      <c r="AIG167" s="216"/>
      <c r="AIH167" s="216"/>
      <c r="AII167" s="216"/>
      <c r="AIJ167" s="216"/>
      <c r="AIK167" s="216"/>
      <c r="AIL167" s="216"/>
      <c r="AIM167" s="216"/>
      <c r="AIN167" s="216"/>
      <c r="AIO167" s="216"/>
      <c r="AIP167" s="216"/>
      <c r="AIQ167" s="216"/>
      <c r="AIR167" s="216"/>
      <c r="AIS167" s="216"/>
      <c r="AIT167" s="216"/>
      <c r="AIU167" s="216"/>
      <c r="AIV167" s="216"/>
      <c r="AIW167" s="216"/>
      <c r="AIX167" s="216"/>
      <c r="AIY167" s="216"/>
      <c r="AIZ167" s="216"/>
      <c r="AJA167" s="216"/>
      <c r="AJB167" s="216"/>
      <c r="AJC167" s="216"/>
      <c r="AJD167" s="216"/>
      <c r="AJE167" s="216"/>
      <c r="AJF167" s="216"/>
      <c r="AJG167" s="216"/>
      <c r="AJH167" s="216"/>
      <c r="AJI167" s="216"/>
      <c r="AJJ167" s="216"/>
      <c r="AJK167" s="216"/>
      <c r="AJL167" s="216"/>
      <c r="AJM167" s="216"/>
      <c r="AJN167" s="216"/>
      <c r="AJO167" s="216"/>
      <c r="AJP167" s="216"/>
      <c r="AJQ167" s="216"/>
      <c r="AJR167" s="216"/>
      <c r="AJS167" s="216"/>
      <c r="AJT167" s="216"/>
      <c r="AJU167" s="216"/>
      <c r="AJV167" s="216"/>
      <c r="AJW167" s="216"/>
      <c r="AJX167" s="216"/>
      <c r="AJY167" s="216"/>
      <c r="AJZ167" s="216"/>
      <c r="AKA167" s="216"/>
      <c r="AKB167" s="216"/>
      <c r="AKC167" s="216"/>
      <c r="AKD167" s="216"/>
      <c r="AKE167" s="216"/>
      <c r="AKF167" s="216"/>
      <c r="AKG167" s="216"/>
      <c r="AKH167" s="216"/>
      <c r="AKI167" s="216"/>
      <c r="AKJ167" s="216"/>
      <c r="AKK167" s="216"/>
      <c r="AKL167" s="216"/>
      <c r="AKM167" s="216"/>
      <c r="AKN167" s="216"/>
      <c r="AKO167" s="216"/>
      <c r="AKP167" s="216"/>
      <c r="AKQ167" s="216"/>
      <c r="AKR167" s="216"/>
      <c r="AKS167" s="216"/>
      <c r="AKT167" s="216"/>
      <c r="AKU167" s="216"/>
      <c r="AKV167" s="216"/>
      <c r="AKW167" s="216"/>
      <c r="AKX167" s="216"/>
      <c r="AKY167" s="216"/>
      <c r="AKZ167" s="216"/>
      <c r="ALA167" s="216"/>
      <c r="ALB167" s="216"/>
      <c r="ALC167" s="216"/>
      <c r="ALD167" s="216"/>
      <c r="ALE167" s="216"/>
      <c r="ALF167" s="216"/>
      <c r="ALG167" s="216"/>
      <c r="ALH167" s="216"/>
      <c r="ALI167" s="216"/>
      <c r="ALJ167" s="216"/>
      <c r="ALK167" s="216"/>
      <c r="ALL167" s="216"/>
      <c r="ALM167" s="216"/>
      <c r="ALN167" s="216"/>
      <c r="ALO167" s="216"/>
      <c r="ALP167" s="216"/>
      <c r="ALQ167" s="216"/>
      <c r="ALR167" s="216"/>
      <c r="ALS167" s="216"/>
      <c r="ALT167" s="216"/>
      <c r="ALU167" s="216"/>
      <c r="ALV167" s="216"/>
      <c r="ALW167" s="216"/>
      <c r="ALX167" s="216"/>
      <c r="ALY167" s="216"/>
      <c r="ALZ167" s="216"/>
      <c r="AMA167" s="216"/>
      <c r="AMB167" s="216"/>
      <c r="AMC167" s="216"/>
      <c r="AMD167" s="216"/>
      <c r="AME167" s="216"/>
      <c r="AMF167" s="216"/>
      <c r="AMG167" s="216"/>
      <c r="AMH167" s="216"/>
      <c r="AMI167" s="216"/>
      <c r="AMJ167" s="216"/>
      <c r="AMK167" s="216"/>
      <c r="AML167" s="216"/>
      <c r="AMM167" s="216"/>
      <c r="AMN167" s="216"/>
      <c r="AMO167" s="216"/>
      <c r="AMP167" s="216"/>
      <c r="AMQ167" s="216"/>
      <c r="AMR167" s="216"/>
      <c r="AMS167" s="216"/>
      <c r="AMT167" s="216"/>
      <c r="AMU167" s="216"/>
      <c r="AMV167" s="216"/>
      <c r="AMW167" s="216"/>
      <c r="AMX167" s="216"/>
      <c r="AMY167" s="216"/>
      <c r="AMZ167" s="216"/>
      <c r="ANA167" s="216"/>
      <c r="ANB167" s="216"/>
      <c r="ANC167" s="216"/>
      <c r="AND167" s="216"/>
      <c r="ANE167" s="216"/>
      <c r="ANF167" s="216"/>
      <c r="ANG167" s="216"/>
      <c r="ANH167" s="216"/>
      <c r="ANI167" s="216"/>
      <c r="ANJ167" s="216"/>
      <c r="ANK167" s="216"/>
      <c r="ANL167" s="216"/>
      <c r="ANM167" s="216"/>
      <c r="ANN167" s="216"/>
      <c r="ANO167" s="216"/>
      <c r="ANP167" s="216"/>
      <c r="ANQ167" s="216"/>
      <c r="ANR167" s="216"/>
      <c r="ANS167" s="216"/>
      <c r="ANT167" s="216"/>
      <c r="ANU167" s="216"/>
      <c r="ANV167" s="216"/>
      <c r="ANW167" s="216"/>
      <c r="ANX167" s="216"/>
      <c r="ANY167" s="216"/>
      <c r="ANZ167" s="216"/>
      <c r="AOA167" s="216"/>
      <c r="AOB167" s="216"/>
      <c r="AOC167" s="216"/>
      <c r="AOD167" s="216"/>
      <c r="AOE167" s="216"/>
      <c r="AOF167" s="216"/>
      <c r="AOG167" s="216"/>
      <c r="AOH167" s="216"/>
      <c r="AOI167" s="216"/>
      <c r="AOJ167" s="216"/>
      <c r="AOK167" s="216"/>
      <c r="AOL167" s="216"/>
      <c r="AOM167" s="216"/>
      <c r="AON167" s="216"/>
      <c r="AOO167" s="216"/>
      <c r="AOP167" s="216"/>
      <c r="AOQ167" s="216"/>
      <c r="AOR167" s="216"/>
      <c r="AOS167" s="216"/>
      <c r="AOT167" s="216"/>
      <c r="AOU167" s="216"/>
      <c r="AOV167" s="216"/>
      <c r="AOW167" s="216"/>
      <c r="AOX167" s="216"/>
      <c r="AOY167" s="216"/>
      <c r="AOZ167" s="216"/>
      <c r="APA167" s="216"/>
      <c r="APB167" s="216"/>
      <c r="APC167" s="216"/>
      <c r="APD167" s="216"/>
      <c r="APE167" s="216"/>
      <c r="APF167" s="216"/>
      <c r="APG167" s="216"/>
      <c r="APH167" s="216"/>
      <c r="API167" s="216"/>
      <c r="APJ167" s="216"/>
      <c r="APK167" s="216"/>
      <c r="APL167" s="216"/>
      <c r="APM167" s="216"/>
      <c r="APN167" s="216"/>
      <c r="APO167" s="216"/>
      <c r="APP167" s="216"/>
      <c r="APQ167" s="216"/>
      <c r="APR167" s="216"/>
      <c r="APS167" s="216"/>
      <c r="APT167" s="216"/>
      <c r="APU167" s="216"/>
      <c r="APV167" s="216"/>
      <c r="APW167" s="216"/>
      <c r="APX167" s="216"/>
      <c r="APY167" s="216"/>
      <c r="APZ167" s="216"/>
      <c r="AQA167" s="216"/>
      <c r="AQB167" s="216"/>
      <c r="AQC167" s="216"/>
      <c r="AQD167" s="216"/>
      <c r="AQE167" s="216"/>
      <c r="AQF167" s="216"/>
      <c r="AQG167" s="216"/>
      <c r="AQH167" s="216"/>
      <c r="AQI167" s="216"/>
      <c r="AQJ167" s="216"/>
      <c r="AQK167" s="216"/>
      <c r="AQL167" s="216"/>
      <c r="AQM167" s="216"/>
      <c r="AQN167" s="216"/>
      <c r="AQO167" s="216"/>
      <c r="AQP167" s="216"/>
      <c r="AQQ167" s="216"/>
      <c r="AQR167" s="216"/>
      <c r="AQS167" s="216"/>
      <c r="AQT167" s="216"/>
      <c r="AQU167" s="216"/>
      <c r="AQV167" s="216"/>
      <c r="AQW167" s="216"/>
      <c r="AQX167" s="216"/>
      <c r="AQY167" s="216"/>
      <c r="AQZ167" s="216"/>
      <c r="ARA167" s="216"/>
      <c r="ARB167" s="216"/>
      <c r="ARC167" s="216"/>
      <c r="ARD167" s="216"/>
      <c r="ARE167" s="216"/>
      <c r="ARF167" s="216"/>
      <c r="ARG167" s="216"/>
      <c r="ARH167" s="216"/>
      <c r="ARI167" s="216"/>
      <c r="ARJ167" s="216"/>
      <c r="ARK167" s="216"/>
      <c r="ARL167" s="216"/>
      <c r="ARM167" s="216"/>
      <c r="ARN167" s="216"/>
      <c r="ARO167" s="216"/>
      <c r="ARP167" s="216"/>
      <c r="ARQ167" s="216"/>
      <c r="ARR167" s="216"/>
      <c r="ARS167" s="216"/>
      <c r="ART167" s="216"/>
      <c r="ARU167" s="216"/>
      <c r="ARV167" s="216"/>
      <c r="ARW167" s="216"/>
      <c r="ARX167" s="216"/>
      <c r="ARY167" s="216"/>
      <c r="ARZ167" s="216"/>
      <c r="ASA167" s="216"/>
      <c r="ASB167" s="216"/>
      <c r="ASC167" s="216"/>
      <c r="ASD167" s="216"/>
      <c r="ASE167" s="216"/>
      <c r="ASF167" s="216"/>
      <c r="ASG167" s="216"/>
      <c r="ASH167" s="216"/>
      <c r="ASI167" s="216"/>
      <c r="ASJ167" s="216"/>
      <c r="ASK167" s="216"/>
      <c r="ASL167" s="216"/>
      <c r="ASM167" s="216"/>
      <c r="ASN167" s="216"/>
      <c r="ASO167" s="216"/>
      <c r="ASP167" s="216"/>
      <c r="ASQ167" s="216"/>
      <c r="ASR167" s="216"/>
      <c r="ASS167" s="216"/>
      <c r="AST167" s="216"/>
      <c r="ASU167" s="216"/>
      <c r="ASV167" s="216"/>
      <c r="ASW167" s="216"/>
      <c r="ASX167" s="216"/>
      <c r="ASY167" s="216"/>
      <c r="ASZ167" s="216"/>
      <c r="ATA167" s="216"/>
      <c r="ATB167" s="216"/>
      <c r="ATC167" s="216"/>
      <c r="ATD167" s="216"/>
      <c r="ATE167" s="216"/>
      <c r="ATF167" s="216"/>
      <c r="ATG167" s="216"/>
      <c r="ATH167" s="216"/>
      <c r="ATI167" s="216"/>
      <c r="ATJ167" s="216"/>
      <c r="ATK167" s="216"/>
      <c r="ATL167" s="216"/>
      <c r="ATM167" s="216"/>
      <c r="ATN167" s="216"/>
      <c r="ATO167" s="216"/>
      <c r="ATP167" s="216"/>
      <c r="ATQ167" s="216"/>
      <c r="ATR167" s="216"/>
      <c r="ATS167" s="216"/>
      <c r="ATT167" s="216"/>
      <c r="ATU167" s="216"/>
      <c r="ATV167" s="216"/>
      <c r="ATW167" s="216"/>
      <c r="ATX167" s="216"/>
      <c r="ATY167" s="216"/>
      <c r="ATZ167" s="216"/>
      <c r="AUA167" s="216"/>
      <c r="AUB167" s="216"/>
      <c r="AUC167" s="216"/>
      <c r="AUD167" s="216"/>
      <c r="AUE167" s="216"/>
      <c r="AUF167" s="216"/>
      <c r="AUG167" s="216"/>
      <c r="AUH167" s="216"/>
      <c r="AUI167" s="216"/>
      <c r="AUJ167" s="216"/>
      <c r="AUK167" s="216"/>
      <c r="AUL167" s="216"/>
      <c r="AUM167" s="216"/>
      <c r="AUN167" s="216"/>
      <c r="AUO167" s="216"/>
      <c r="AUP167" s="216"/>
      <c r="AUQ167" s="216"/>
      <c r="AUR167" s="216"/>
      <c r="AUS167" s="216"/>
      <c r="AUT167" s="216"/>
      <c r="AUU167" s="216"/>
      <c r="AUV167" s="216"/>
      <c r="AUW167" s="216"/>
      <c r="AUX167" s="216"/>
      <c r="AUY167" s="216"/>
      <c r="AUZ167" s="216"/>
      <c r="AVA167" s="216"/>
      <c r="AVB167" s="216"/>
      <c r="AVC167" s="216"/>
      <c r="AVD167" s="216"/>
      <c r="AVE167" s="216"/>
      <c r="AVF167" s="216"/>
      <c r="AVG167" s="216"/>
      <c r="AVH167" s="216"/>
      <c r="AVI167" s="216"/>
      <c r="AVJ167" s="216"/>
      <c r="AVK167" s="216"/>
      <c r="AVL167" s="216"/>
      <c r="AVM167" s="216"/>
      <c r="AVN167" s="216"/>
      <c r="AVO167" s="216"/>
      <c r="AVP167" s="216"/>
      <c r="AVQ167" s="216"/>
      <c r="AVR167" s="216"/>
      <c r="AVS167" s="216"/>
      <c r="AVT167" s="216"/>
      <c r="AVU167" s="216"/>
      <c r="AVV167" s="216"/>
      <c r="AVW167" s="216"/>
      <c r="AVX167" s="216"/>
      <c r="AVY167" s="216"/>
      <c r="AVZ167" s="216"/>
      <c r="AWA167" s="216"/>
      <c r="AWB167" s="216"/>
      <c r="AWC167" s="216"/>
      <c r="AWD167" s="216"/>
      <c r="AWE167" s="216"/>
      <c r="AWF167" s="216"/>
      <c r="AWG167" s="216"/>
      <c r="AWH167" s="216"/>
      <c r="AWI167" s="216"/>
      <c r="AWJ167" s="216"/>
      <c r="AWK167" s="216"/>
      <c r="AWL167" s="216"/>
      <c r="AWM167" s="216"/>
      <c r="AWN167" s="216"/>
      <c r="AWO167" s="216"/>
      <c r="AWP167" s="216"/>
      <c r="AWQ167" s="216"/>
      <c r="AWR167" s="216"/>
      <c r="AWS167" s="216"/>
      <c r="AWT167" s="216"/>
      <c r="AWU167" s="216"/>
      <c r="AWV167" s="216"/>
      <c r="AWW167" s="216"/>
      <c r="AWX167" s="216"/>
      <c r="AWY167" s="216"/>
      <c r="AWZ167" s="216"/>
      <c r="AXA167" s="216"/>
      <c r="AXB167" s="216"/>
      <c r="AXC167" s="216"/>
      <c r="AXD167" s="216"/>
      <c r="AXE167" s="216"/>
      <c r="AXF167" s="216"/>
      <c r="AXG167" s="216"/>
      <c r="AXH167" s="216"/>
      <c r="AXI167" s="216"/>
      <c r="AXJ167" s="216"/>
      <c r="AXK167" s="216"/>
      <c r="AXL167" s="216"/>
      <c r="AXM167" s="216"/>
      <c r="AXN167" s="216"/>
      <c r="AXO167" s="216"/>
      <c r="AXP167" s="216"/>
      <c r="AXQ167" s="216"/>
      <c r="AXR167" s="216"/>
      <c r="AXS167" s="216"/>
      <c r="AXT167" s="216"/>
      <c r="AXU167" s="216"/>
      <c r="AXV167" s="216"/>
      <c r="AXW167" s="216"/>
      <c r="AXX167" s="216"/>
      <c r="AXY167" s="216"/>
      <c r="AXZ167" s="216"/>
      <c r="AYA167" s="216"/>
      <c r="AYB167" s="216"/>
      <c r="AYC167" s="216"/>
      <c r="AYD167" s="216"/>
      <c r="AYE167" s="216"/>
      <c r="AYF167" s="216"/>
      <c r="AYG167" s="216"/>
      <c r="AYH167" s="216"/>
      <c r="AYI167" s="216"/>
      <c r="AYJ167" s="216"/>
      <c r="AYK167" s="216"/>
      <c r="AYL167" s="216"/>
      <c r="AYM167" s="216"/>
      <c r="AYN167" s="216"/>
      <c r="AYO167" s="216"/>
      <c r="AYP167" s="216"/>
      <c r="AYQ167" s="216"/>
      <c r="AYR167" s="216"/>
      <c r="AYS167" s="216"/>
      <c r="AYT167" s="216"/>
      <c r="AYU167" s="216"/>
      <c r="AYV167" s="216"/>
      <c r="AYW167" s="216"/>
      <c r="AYX167" s="216"/>
      <c r="AYY167" s="216"/>
      <c r="AYZ167" s="216"/>
      <c r="AZA167" s="216"/>
      <c r="AZB167" s="216"/>
      <c r="AZC167" s="216"/>
      <c r="AZD167" s="216"/>
      <c r="AZE167" s="216"/>
      <c r="AZF167" s="216"/>
      <c r="AZG167" s="216"/>
      <c r="AZH167" s="216"/>
      <c r="AZI167" s="216"/>
      <c r="AZJ167" s="216"/>
      <c r="AZK167" s="216"/>
      <c r="AZL167" s="216"/>
      <c r="AZM167" s="216"/>
      <c r="AZN167" s="216"/>
      <c r="AZO167" s="216"/>
      <c r="AZP167" s="216"/>
      <c r="AZQ167" s="216"/>
      <c r="AZR167" s="216"/>
      <c r="AZS167" s="216"/>
      <c r="AZT167" s="216"/>
      <c r="AZU167" s="216"/>
      <c r="AZV167" s="216"/>
      <c r="AZW167" s="216"/>
      <c r="AZX167" s="216"/>
      <c r="AZY167" s="216"/>
      <c r="AZZ167" s="216"/>
      <c r="BAA167" s="216"/>
      <c r="BAB167" s="216"/>
      <c r="BAC167" s="216"/>
      <c r="BAD167" s="216"/>
      <c r="BAE167" s="216"/>
      <c r="BAF167" s="216"/>
      <c r="BAG167" s="216"/>
      <c r="BAH167" s="216"/>
      <c r="BAI167" s="216"/>
      <c r="BAJ167" s="216"/>
      <c r="BAK167" s="216"/>
      <c r="BAL167" s="216"/>
      <c r="BAM167" s="216"/>
      <c r="BAN167" s="216"/>
      <c r="BAO167" s="216"/>
      <c r="BAP167" s="216"/>
      <c r="BAQ167" s="216"/>
      <c r="BAR167" s="216"/>
      <c r="BAS167" s="216"/>
      <c r="BAT167" s="216"/>
      <c r="BAU167" s="216"/>
      <c r="BAV167" s="216"/>
      <c r="BAW167" s="216"/>
      <c r="BAX167" s="216"/>
      <c r="BAY167" s="216"/>
      <c r="BAZ167" s="216"/>
      <c r="BBA167" s="216"/>
      <c r="BBB167" s="216"/>
      <c r="BBC167" s="216"/>
      <c r="BBD167" s="216"/>
      <c r="BBE167" s="216"/>
      <c r="BBF167" s="216"/>
      <c r="BBG167" s="216"/>
      <c r="BBH167" s="216"/>
      <c r="BBI167" s="216"/>
      <c r="BBJ167" s="216"/>
      <c r="BBK167" s="216"/>
      <c r="BBL167" s="216"/>
      <c r="BBM167" s="216"/>
      <c r="BBN167" s="216"/>
      <c r="BBO167" s="216"/>
      <c r="BBP167" s="216"/>
      <c r="BBQ167" s="216"/>
      <c r="BBR167" s="216"/>
      <c r="BBS167" s="216"/>
      <c r="BBT167" s="216"/>
      <c r="BBU167" s="216"/>
      <c r="BBV167" s="216"/>
      <c r="BBW167" s="216"/>
      <c r="BBX167" s="216"/>
      <c r="BBY167" s="216"/>
      <c r="BBZ167" s="216"/>
      <c r="BCA167" s="216"/>
      <c r="BCB167" s="216"/>
      <c r="BCC167" s="216"/>
      <c r="BCD167" s="216"/>
      <c r="BCE167" s="216"/>
      <c r="BCF167" s="216"/>
      <c r="BCG167" s="216"/>
      <c r="BCH167" s="216"/>
      <c r="BCI167" s="216"/>
      <c r="BCJ167" s="216"/>
      <c r="BCK167" s="216"/>
      <c r="BCL167" s="216"/>
      <c r="BCM167" s="216"/>
      <c r="BCN167" s="216"/>
      <c r="BCO167" s="216"/>
      <c r="BCP167" s="216"/>
      <c r="BCQ167" s="216"/>
      <c r="BCR167" s="216"/>
      <c r="BCS167" s="216"/>
      <c r="BCT167" s="216"/>
      <c r="BCU167" s="216"/>
      <c r="BCV167" s="216"/>
      <c r="BCW167" s="216"/>
      <c r="BCX167" s="216"/>
      <c r="BCY167" s="216"/>
      <c r="BCZ167" s="216"/>
      <c r="BDA167" s="216"/>
      <c r="BDB167" s="216"/>
      <c r="BDC167" s="216"/>
      <c r="BDD167" s="216"/>
      <c r="BDE167" s="216"/>
      <c r="BDF167" s="216"/>
      <c r="BDG167" s="216"/>
      <c r="BDH167" s="216"/>
      <c r="BDI167" s="216"/>
      <c r="BDJ167" s="216"/>
      <c r="BDK167" s="216"/>
      <c r="BDL167" s="216"/>
      <c r="BDM167" s="216"/>
      <c r="BDN167" s="216"/>
      <c r="BDO167" s="216"/>
      <c r="BDP167" s="216"/>
      <c r="BDQ167" s="216"/>
      <c r="BDR167" s="216"/>
      <c r="BDS167" s="216"/>
      <c r="BDT167" s="216"/>
      <c r="BDU167" s="216"/>
      <c r="BDV167" s="216"/>
      <c r="BDW167" s="216"/>
      <c r="BDX167" s="216"/>
      <c r="BDY167" s="216"/>
      <c r="BDZ167" s="216"/>
      <c r="BEA167" s="216"/>
      <c r="BEB167" s="216"/>
      <c r="BEC167" s="216"/>
      <c r="BED167" s="216"/>
      <c r="BEE167" s="216"/>
      <c r="BEF167" s="216"/>
      <c r="BEG167" s="216"/>
      <c r="BEH167" s="216"/>
      <c r="BEI167" s="216"/>
      <c r="BEJ167" s="216"/>
      <c r="BEK167" s="216"/>
      <c r="BEL167" s="216"/>
      <c r="BEM167" s="216"/>
      <c r="BEN167" s="216"/>
      <c r="BEO167" s="216"/>
      <c r="BEP167" s="216"/>
      <c r="BEQ167" s="216"/>
      <c r="BER167" s="216"/>
      <c r="BES167" s="216"/>
      <c r="BET167" s="216"/>
      <c r="BEU167" s="216"/>
      <c r="BEV167" s="216"/>
      <c r="BEW167" s="216"/>
      <c r="BEX167" s="216"/>
      <c r="BEY167" s="216"/>
      <c r="BEZ167" s="216"/>
      <c r="BFA167" s="216"/>
      <c r="BFB167" s="216"/>
      <c r="BFC167" s="216"/>
      <c r="BFD167" s="216"/>
      <c r="BFE167" s="216"/>
      <c r="BFF167" s="216"/>
      <c r="BFG167" s="216"/>
      <c r="BFH167" s="216"/>
      <c r="BFI167" s="216"/>
      <c r="BFJ167" s="216"/>
      <c r="BFK167" s="216"/>
      <c r="BFL167" s="216"/>
      <c r="BFM167" s="216"/>
      <c r="BFN167" s="216"/>
      <c r="BFO167" s="216"/>
      <c r="BFP167" s="216"/>
      <c r="BFQ167" s="216"/>
      <c r="BFR167" s="216"/>
      <c r="BFS167" s="216"/>
      <c r="BFT167" s="216"/>
      <c r="BFU167" s="216"/>
      <c r="BFV167" s="216"/>
      <c r="BFW167" s="216"/>
      <c r="BFX167" s="216"/>
      <c r="BFY167" s="216"/>
      <c r="BFZ167" s="216"/>
      <c r="BGA167" s="216"/>
      <c r="BGB167" s="216"/>
      <c r="BGC167" s="216"/>
      <c r="BGD167" s="216"/>
      <c r="BGE167" s="216"/>
      <c r="BGF167" s="216"/>
      <c r="BGG167" s="216"/>
      <c r="BGH167" s="216"/>
      <c r="BGI167" s="216"/>
      <c r="BGJ167" s="216"/>
      <c r="BGK167" s="216"/>
      <c r="BGL167" s="216"/>
      <c r="BGM167" s="216"/>
      <c r="BGN167" s="216"/>
      <c r="BGO167" s="216"/>
      <c r="BGP167" s="216"/>
      <c r="BGQ167" s="216"/>
      <c r="BGR167" s="216"/>
      <c r="BGS167" s="216"/>
      <c r="BGT167" s="216"/>
      <c r="BGU167" s="216"/>
      <c r="BGV167" s="216"/>
      <c r="BGW167" s="216"/>
      <c r="BGX167" s="216"/>
      <c r="BGY167" s="216"/>
      <c r="BGZ167" s="216"/>
      <c r="BHA167" s="216"/>
      <c r="BHB167" s="216"/>
      <c r="BHC167" s="216"/>
      <c r="BHD167" s="216"/>
      <c r="BHE167" s="216"/>
      <c r="BHF167" s="216"/>
      <c r="BHG167" s="216"/>
      <c r="BHH167" s="216"/>
      <c r="BHI167" s="216"/>
      <c r="BHJ167" s="216"/>
      <c r="BHK167" s="216"/>
      <c r="BHL167" s="216"/>
      <c r="BHM167" s="216"/>
      <c r="BHN167" s="216"/>
      <c r="BHO167" s="216"/>
      <c r="BHP167" s="216"/>
      <c r="BHQ167" s="216"/>
      <c r="BHR167" s="216"/>
      <c r="BHS167" s="216"/>
      <c r="BHT167" s="216"/>
      <c r="BHU167" s="216"/>
      <c r="BHV167" s="216"/>
      <c r="BHW167" s="216"/>
      <c r="BHX167" s="216"/>
      <c r="BHY167" s="216"/>
      <c r="BHZ167" s="216"/>
      <c r="BIA167" s="216"/>
      <c r="BIB167" s="216"/>
      <c r="BIC167" s="216"/>
      <c r="BID167" s="216"/>
      <c r="BIE167" s="216"/>
      <c r="BIF167" s="216"/>
      <c r="BIG167" s="216"/>
      <c r="BIH167" s="216"/>
      <c r="BII167" s="216"/>
      <c r="BIJ167" s="216"/>
      <c r="BIK167" s="216"/>
      <c r="BIL167" s="216"/>
      <c r="BIM167" s="216"/>
      <c r="BIN167" s="216"/>
      <c r="BIO167" s="216"/>
      <c r="BIP167" s="216"/>
      <c r="BIQ167" s="216"/>
      <c r="BIR167" s="216"/>
      <c r="BIS167" s="216"/>
      <c r="BIT167" s="216"/>
      <c r="BIU167" s="216"/>
      <c r="BIV167" s="216"/>
      <c r="BIW167" s="216"/>
      <c r="BIX167" s="216"/>
      <c r="BIY167" s="216"/>
      <c r="BIZ167" s="216"/>
      <c r="BJA167" s="216"/>
      <c r="BJB167" s="216"/>
      <c r="BJC167" s="216"/>
      <c r="BJD167" s="216"/>
      <c r="BJE167" s="216"/>
      <c r="BJF167" s="216"/>
      <c r="BJG167" s="216"/>
      <c r="BJH167" s="216"/>
      <c r="BJI167" s="216"/>
      <c r="BJJ167" s="216"/>
      <c r="BJK167" s="216"/>
      <c r="BJL167" s="216"/>
      <c r="BJM167" s="216"/>
      <c r="BJN167" s="216"/>
      <c r="BJO167" s="216"/>
      <c r="BJP167" s="216"/>
      <c r="BJQ167" s="216"/>
      <c r="BJR167" s="216"/>
      <c r="BJS167" s="216"/>
      <c r="BJT167" s="216"/>
      <c r="BJU167" s="216"/>
      <c r="BJV167" s="216"/>
      <c r="BJW167" s="216"/>
      <c r="BJX167" s="216"/>
      <c r="BJY167" s="216"/>
      <c r="BJZ167" s="216"/>
      <c r="BKA167" s="216"/>
      <c r="BKB167" s="216"/>
      <c r="BKC167" s="216"/>
      <c r="BKD167" s="216"/>
      <c r="BKE167" s="216"/>
      <c r="BKF167" s="216"/>
      <c r="BKG167" s="216"/>
      <c r="BKH167" s="216"/>
      <c r="BKI167" s="216"/>
      <c r="BKJ167" s="216"/>
      <c r="BKK167" s="216"/>
      <c r="BKL167" s="216"/>
      <c r="BKM167" s="216"/>
      <c r="BKN167" s="216"/>
      <c r="BKO167" s="216"/>
      <c r="BKP167" s="216"/>
      <c r="BKQ167" s="216"/>
      <c r="BKR167" s="216"/>
      <c r="BKS167" s="216"/>
      <c r="BKT167" s="216"/>
      <c r="BKU167" s="216"/>
      <c r="BKV167" s="216"/>
      <c r="BKW167" s="216"/>
      <c r="BKX167" s="216"/>
      <c r="BKY167" s="216"/>
      <c r="BKZ167" s="216"/>
      <c r="BLA167" s="216"/>
      <c r="BLB167" s="216"/>
      <c r="BLC167" s="216"/>
      <c r="BLD167" s="216"/>
      <c r="BLE167" s="216"/>
      <c r="BLF167" s="216"/>
      <c r="BLG167" s="216"/>
      <c r="BLH167" s="216"/>
      <c r="BLI167" s="216"/>
      <c r="BLJ167" s="216"/>
      <c r="BLK167" s="216"/>
      <c r="BLL167" s="216"/>
      <c r="BLM167" s="216"/>
      <c r="BLN167" s="216"/>
      <c r="BLO167" s="216"/>
      <c r="BLP167" s="216"/>
      <c r="BLQ167" s="216"/>
      <c r="BLR167" s="216"/>
      <c r="BLS167" s="216"/>
      <c r="BLT167" s="216"/>
      <c r="BLU167" s="216"/>
      <c r="BLV167" s="216"/>
      <c r="BLW167" s="216"/>
      <c r="BLX167" s="216"/>
      <c r="BLY167" s="216"/>
      <c r="BLZ167" s="216"/>
      <c r="BMA167" s="216"/>
      <c r="BMB167" s="216"/>
      <c r="BMC167" s="216"/>
      <c r="BMD167" s="216"/>
      <c r="BME167" s="216"/>
      <c r="BMF167" s="216"/>
      <c r="BMG167" s="216"/>
      <c r="BMH167" s="216"/>
      <c r="BMI167" s="216"/>
      <c r="BMJ167" s="216"/>
      <c r="BMK167" s="216"/>
      <c r="BML167" s="216"/>
      <c r="BMM167" s="216"/>
      <c r="BMN167" s="216"/>
      <c r="BMO167" s="216"/>
      <c r="BMP167" s="216"/>
      <c r="BMQ167" s="216"/>
      <c r="BMR167" s="216"/>
      <c r="BMS167" s="216"/>
      <c r="BMT167" s="216"/>
      <c r="BMU167" s="216"/>
      <c r="BMV167" s="216"/>
      <c r="BMW167" s="216"/>
      <c r="BMX167" s="216"/>
      <c r="BMY167" s="216"/>
      <c r="BMZ167" s="216"/>
      <c r="BNA167" s="216"/>
      <c r="BNB167" s="216"/>
      <c r="BNC167" s="216"/>
      <c r="BND167" s="216"/>
      <c r="BNE167" s="216"/>
      <c r="BNF167" s="216"/>
      <c r="BNG167" s="216"/>
      <c r="BNH167" s="216"/>
      <c r="BNI167" s="216"/>
      <c r="BNJ167" s="216"/>
      <c r="BNK167" s="216"/>
      <c r="BNL167" s="216"/>
      <c r="BNM167" s="216"/>
      <c r="BNN167" s="216"/>
      <c r="BNO167" s="216"/>
      <c r="BNP167" s="216"/>
      <c r="BNQ167" s="216"/>
      <c r="BNR167" s="216"/>
      <c r="BNS167" s="216"/>
      <c r="BNT167" s="216"/>
      <c r="BNU167" s="216"/>
      <c r="BNV167" s="216"/>
      <c r="BNW167" s="216"/>
      <c r="BNX167" s="216"/>
      <c r="BNY167" s="216"/>
      <c r="BNZ167" s="216"/>
      <c r="BOA167" s="216"/>
      <c r="BOB167" s="216"/>
      <c r="BOC167" s="216"/>
      <c r="BOD167" s="216"/>
      <c r="BOE167" s="216"/>
      <c r="BOF167" s="216"/>
      <c r="BOG167" s="216"/>
      <c r="BOH167" s="216"/>
      <c r="BOI167" s="216"/>
      <c r="BOJ167" s="216"/>
      <c r="BOK167" s="216"/>
      <c r="BOL167" s="216"/>
      <c r="BOM167" s="216"/>
      <c r="BON167" s="216"/>
      <c r="BOO167" s="216"/>
      <c r="BOP167" s="216"/>
      <c r="BOQ167" s="216"/>
      <c r="BOR167" s="216"/>
      <c r="BOS167" s="216"/>
      <c r="BOT167" s="216"/>
      <c r="BOU167" s="216"/>
      <c r="BOV167" s="216"/>
      <c r="BOW167" s="216"/>
      <c r="BOX167" s="216"/>
      <c r="BOY167" s="216"/>
      <c r="BOZ167" s="216"/>
      <c r="BPA167" s="216"/>
      <c r="BPB167" s="216"/>
      <c r="BPC167" s="216"/>
      <c r="BPD167" s="216"/>
      <c r="BPE167" s="216"/>
      <c r="BPF167" s="216"/>
      <c r="BPG167" s="216"/>
      <c r="BPH167" s="216"/>
      <c r="BPI167" s="216"/>
      <c r="BPJ167" s="216"/>
      <c r="BPK167" s="216"/>
      <c r="BPL167" s="216"/>
      <c r="BPM167" s="216"/>
      <c r="BPN167" s="216"/>
      <c r="BPO167" s="216"/>
      <c r="BPP167" s="216"/>
      <c r="BPQ167" s="216"/>
      <c r="BPR167" s="216"/>
      <c r="BPS167" s="216"/>
      <c r="BPT167" s="216"/>
      <c r="BPU167" s="216"/>
      <c r="BPV167" s="216"/>
      <c r="BPW167" s="216"/>
      <c r="BPX167" s="216"/>
      <c r="BPY167" s="216"/>
      <c r="BPZ167" s="216"/>
      <c r="BQA167" s="216"/>
      <c r="BQB167" s="216"/>
      <c r="BQC167" s="216"/>
      <c r="BQD167" s="216"/>
      <c r="BQE167" s="216"/>
      <c r="BQF167" s="216"/>
      <c r="BQG167" s="216"/>
      <c r="BQH167" s="216"/>
      <c r="BQI167" s="216"/>
      <c r="BQJ167" s="216"/>
      <c r="BQK167" s="216"/>
      <c r="BQL167" s="216"/>
      <c r="BQM167" s="216"/>
      <c r="BQN167" s="216"/>
      <c r="BQO167" s="216"/>
      <c r="BQP167" s="216"/>
      <c r="BQQ167" s="216"/>
      <c r="BQR167" s="216"/>
      <c r="BQS167" s="216"/>
      <c r="BQT167" s="216"/>
      <c r="BQU167" s="216"/>
      <c r="BQV167" s="216"/>
      <c r="BQW167" s="216"/>
      <c r="BQX167" s="216"/>
      <c r="BQY167" s="216"/>
      <c r="BQZ167" s="216"/>
      <c r="BRA167" s="216"/>
      <c r="BRB167" s="216"/>
      <c r="BRC167" s="216"/>
      <c r="BRD167" s="216"/>
      <c r="BRE167" s="216"/>
      <c r="BRF167" s="216"/>
      <c r="BRG167" s="216"/>
      <c r="BRH167" s="216"/>
      <c r="BRI167" s="216"/>
      <c r="BRJ167" s="216"/>
      <c r="BRK167" s="216"/>
      <c r="BRL167" s="216"/>
      <c r="BRM167" s="216"/>
      <c r="BRN167" s="216"/>
      <c r="BRO167" s="216"/>
      <c r="BRP167" s="216"/>
      <c r="BRQ167" s="216"/>
      <c r="BRR167" s="216"/>
      <c r="BRS167" s="216"/>
      <c r="BRT167" s="216"/>
      <c r="BRU167" s="216"/>
      <c r="BRV167" s="216"/>
      <c r="BRW167" s="216"/>
      <c r="BRX167" s="216"/>
      <c r="BRY167" s="216"/>
      <c r="BRZ167" s="216"/>
      <c r="BSA167" s="216"/>
      <c r="BSB167" s="216"/>
      <c r="BSC167" s="216"/>
      <c r="BSD167" s="216"/>
      <c r="BSE167" s="216"/>
      <c r="BSF167" s="216"/>
      <c r="BSG167" s="216"/>
      <c r="BSH167" s="216"/>
      <c r="BSI167" s="216"/>
      <c r="BSJ167" s="216"/>
      <c r="BSK167" s="216"/>
      <c r="BSL167" s="216"/>
      <c r="BSM167" s="216"/>
      <c r="BSN167" s="216"/>
      <c r="BSO167" s="216"/>
      <c r="BSP167" s="216"/>
      <c r="BSQ167" s="216"/>
      <c r="BSR167" s="216"/>
      <c r="BSS167" s="216"/>
      <c r="BST167" s="216"/>
      <c r="BSU167" s="216"/>
      <c r="BSV167" s="216"/>
      <c r="BSW167" s="216"/>
      <c r="BSX167" s="216"/>
      <c r="BSY167" s="216"/>
      <c r="BSZ167" s="216"/>
      <c r="BTA167" s="216"/>
      <c r="BTB167" s="216"/>
      <c r="BTC167" s="216"/>
      <c r="BTD167" s="216"/>
      <c r="BTE167" s="216"/>
      <c r="BTF167" s="216"/>
      <c r="BTG167" s="216"/>
      <c r="BTH167" s="216"/>
      <c r="BTI167" s="216"/>
      <c r="BTJ167" s="216"/>
      <c r="BTK167" s="216"/>
      <c r="BTL167" s="216"/>
      <c r="BTM167" s="216"/>
      <c r="BTN167" s="216"/>
      <c r="BTO167" s="216"/>
      <c r="BTP167" s="216"/>
      <c r="BTQ167" s="216"/>
      <c r="BTR167" s="216"/>
      <c r="BTS167" s="216"/>
      <c r="BTT167" s="216"/>
      <c r="BTU167" s="216"/>
      <c r="BTV167" s="216"/>
      <c r="BTW167" s="216"/>
      <c r="BTX167" s="216"/>
      <c r="BTY167" s="216"/>
      <c r="BTZ167" s="216"/>
      <c r="BUA167" s="216"/>
      <c r="BUB167" s="216"/>
      <c r="BUC167" s="216"/>
      <c r="BUD167" s="216"/>
      <c r="BUE167" s="216"/>
      <c r="BUF167" s="216"/>
      <c r="BUG167" s="216"/>
      <c r="BUH167" s="216"/>
      <c r="BUI167" s="216"/>
      <c r="BUJ167" s="216"/>
      <c r="BUK167" s="216"/>
      <c r="BUL167" s="216"/>
      <c r="BUM167" s="216"/>
      <c r="BUN167" s="216"/>
      <c r="BUO167" s="216"/>
      <c r="BUP167" s="216"/>
      <c r="BUQ167" s="216"/>
      <c r="BUR167" s="216"/>
      <c r="BUS167" s="216"/>
      <c r="BUT167" s="216"/>
      <c r="BUU167" s="216"/>
      <c r="BUV167" s="216"/>
      <c r="BUW167" s="216"/>
      <c r="BUX167" s="216"/>
      <c r="BUY167" s="216"/>
      <c r="BUZ167" s="216"/>
      <c r="BVA167" s="216"/>
      <c r="BVB167" s="216"/>
      <c r="BVC167" s="216"/>
      <c r="BVD167" s="216"/>
      <c r="BVE167" s="216"/>
      <c r="BVF167" s="216"/>
      <c r="BVG167" s="216"/>
      <c r="BVH167" s="216"/>
      <c r="BVI167" s="216"/>
      <c r="BVJ167" s="216"/>
      <c r="BVK167" s="216"/>
      <c r="BVL167" s="216"/>
      <c r="BVM167" s="216"/>
      <c r="BVN167" s="216"/>
      <c r="BVO167" s="216"/>
      <c r="BVP167" s="216"/>
      <c r="BVQ167" s="216"/>
      <c r="BVR167" s="216"/>
      <c r="BVS167" s="216"/>
      <c r="BVT167" s="216"/>
      <c r="BVU167" s="216"/>
      <c r="BVV167" s="216"/>
      <c r="BVW167" s="216"/>
      <c r="BVX167" s="216"/>
      <c r="BVY167" s="216"/>
      <c r="BVZ167" s="216"/>
      <c r="BWA167" s="216"/>
      <c r="BWB167" s="216"/>
      <c r="BWC167" s="216"/>
      <c r="BWD167" s="216"/>
      <c r="BWE167" s="216"/>
      <c r="BWF167" s="216"/>
      <c r="BWG167" s="216"/>
      <c r="BWH167" s="216"/>
      <c r="BWI167" s="216"/>
      <c r="BWJ167" s="216"/>
      <c r="BWK167" s="216"/>
      <c r="BWL167" s="216"/>
      <c r="BWM167" s="216"/>
      <c r="BWN167" s="216"/>
      <c r="BWO167" s="216"/>
      <c r="BWP167" s="216"/>
      <c r="BWQ167" s="216"/>
      <c r="BWR167" s="216"/>
      <c r="BWS167" s="216"/>
      <c r="BWT167" s="216"/>
      <c r="BWU167" s="216"/>
      <c r="BWV167" s="216"/>
      <c r="BWW167" s="216"/>
      <c r="BWX167" s="216"/>
      <c r="BWY167" s="216"/>
      <c r="BWZ167" s="216"/>
      <c r="BXA167" s="216"/>
      <c r="BXB167" s="216"/>
      <c r="BXC167" s="216"/>
      <c r="BXD167" s="216"/>
      <c r="BXE167" s="216"/>
      <c r="BXF167" s="216"/>
      <c r="BXG167" s="216"/>
      <c r="BXH167" s="216"/>
      <c r="BXI167" s="216"/>
      <c r="BXJ167" s="216"/>
      <c r="BXK167" s="216"/>
      <c r="BXL167" s="216"/>
      <c r="BXM167" s="216"/>
      <c r="BXN167" s="216"/>
      <c r="BXO167" s="216"/>
      <c r="BXP167" s="216"/>
      <c r="BXQ167" s="216"/>
      <c r="BXR167" s="216"/>
      <c r="BXS167" s="216"/>
      <c r="BXT167" s="216"/>
      <c r="BXU167" s="216"/>
      <c r="BXV167" s="216"/>
      <c r="BXW167" s="216"/>
      <c r="BXX167" s="216"/>
      <c r="BXY167" s="216"/>
      <c r="BXZ167" s="216"/>
      <c r="BYA167" s="216"/>
      <c r="BYB167" s="216"/>
      <c r="BYC167" s="216"/>
      <c r="BYD167" s="216"/>
      <c r="BYE167" s="216"/>
      <c r="BYF167" s="216"/>
      <c r="BYG167" s="216"/>
      <c r="BYH167" s="216"/>
      <c r="BYI167" s="216"/>
      <c r="BYJ167" s="216"/>
      <c r="BYK167" s="216"/>
      <c r="BYL167" s="216"/>
      <c r="BYM167" s="216"/>
      <c r="BYN167" s="216"/>
      <c r="BYO167" s="216"/>
      <c r="BYP167" s="216"/>
      <c r="BYQ167" s="216"/>
      <c r="BYR167" s="216"/>
      <c r="BYS167" s="216"/>
      <c r="BYT167" s="216"/>
      <c r="BYU167" s="216"/>
      <c r="BYV167" s="216"/>
      <c r="BYW167" s="216"/>
      <c r="BYX167" s="216"/>
      <c r="BYY167" s="216"/>
      <c r="BYZ167" s="216"/>
      <c r="BZA167" s="216"/>
      <c r="BZB167" s="216"/>
      <c r="BZC167" s="216"/>
      <c r="BZD167" s="216"/>
      <c r="BZE167" s="216"/>
      <c r="BZF167" s="216"/>
      <c r="BZG167" s="216"/>
      <c r="BZH167" s="216"/>
      <c r="BZI167" s="216"/>
      <c r="BZJ167" s="216"/>
      <c r="BZK167" s="216"/>
      <c r="BZL167" s="216"/>
      <c r="BZM167" s="216"/>
      <c r="BZN167" s="216"/>
      <c r="BZO167" s="216"/>
      <c r="BZP167" s="216"/>
      <c r="BZQ167" s="216"/>
      <c r="BZR167" s="216"/>
      <c r="BZS167" s="216"/>
      <c r="BZT167" s="216"/>
      <c r="BZU167" s="216"/>
      <c r="BZV167" s="216"/>
      <c r="BZW167" s="216"/>
      <c r="BZX167" s="216"/>
      <c r="BZY167" s="216"/>
      <c r="BZZ167" s="216"/>
      <c r="CAA167" s="216"/>
      <c r="CAB167" s="216"/>
      <c r="CAC167" s="216"/>
      <c r="CAD167" s="216"/>
      <c r="CAE167" s="216"/>
      <c r="CAF167" s="216"/>
      <c r="CAG167" s="216"/>
      <c r="CAH167" s="216"/>
      <c r="CAI167" s="216"/>
      <c r="CAJ167" s="216"/>
      <c r="CAK167" s="216"/>
      <c r="CAL167" s="216"/>
      <c r="CAM167" s="216"/>
      <c r="CAN167" s="216"/>
      <c r="CAO167" s="216"/>
      <c r="CAP167" s="216"/>
      <c r="CAQ167" s="216"/>
      <c r="CAR167" s="216"/>
      <c r="CAS167" s="216"/>
      <c r="CAT167" s="216"/>
      <c r="CAU167" s="216"/>
      <c r="CAV167" s="216"/>
      <c r="CAW167" s="216"/>
      <c r="CAX167" s="216"/>
      <c r="CAY167" s="216"/>
      <c r="CAZ167" s="216"/>
      <c r="CBA167" s="216"/>
      <c r="CBB167" s="216"/>
      <c r="CBC167" s="216"/>
      <c r="CBD167" s="216"/>
      <c r="CBE167" s="216"/>
      <c r="CBF167" s="216"/>
      <c r="CBG167" s="216"/>
      <c r="CBH167" s="216"/>
      <c r="CBI167" s="216"/>
      <c r="CBJ167" s="216"/>
      <c r="CBK167" s="216"/>
      <c r="CBL167" s="216"/>
      <c r="CBM167" s="216"/>
      <c r="CBN167" s="216"/>
      <c r="CBO167" s="216"/>
      <c r="CBP167" s="216"/>
      <c r="CBQ167" s="216"/>
      <c r="CBR167" s="216"/>
      <c r="CBS167" s="216"/>
      <c r="CBT167" s="216"/>
      <c r="CBU167" s="216"/>
      <c r="CBV167" s="216"/>
      <c r="CBW167" s="216"/>
      <c r="CBX167" s="216"/>
      <c r="CBY167" s="216"/>
      <c r="CBZ167" s="216"/>
      <c r="CCA167" s="216"/>
      <c r="CCB167" s="216"/>
      <c r="CCC167" s="216"/>
      <c r="CCD167" s="216"/>
      <c r="CCE167" s="216"/>
      <c r="CCF167" s="216"/>
      <c r="CCG167" s="216"/>
      <c r="CCH167" s="216"/>
      <c r="CCI167" s="216"/>
      <c r="CCJ167" s="216"/>
      <c r="CCK167" s="216"/>
      <c r="CCL167" s="216"/>
      <c r="CCM167" s="216"/>
      <c r="CCN167" s="216"/>
      <c r="CCO167" s="216"/>
      <c r="CCP167" s="216"/>
      <c r="CCQ167" s="216"/>
      <c r="CCR167" s="216"/>
      <c r="CCS167" s="216"/>
      <c r="CCT167" s="216"/>
      <c r="CCU167" s="216"/>
      <c r="CCV167" s="216"/>
      <c r="CCW167" s="216"/>
      <c r="CCX167" s="216"/>
      <c r="CCY167" s="216"/>
      <c r="CCZ167" s="216"/>
      <c r="CDA167" s="216"/>
      <c r="CDB167" s="216"/>
      <c r="CDC167" s="216"/>
      <c r="CDD167" s="216"/>
      <c r="CDE167" s="216"/>
      <c r="CDF167" s="216"/>
      <c r="CDG167" s="216"/>
      <c r="CDH167" s="216"/>
      <c r="CDI167" s="216"/>
      <c r="CDJ167" s="216"/>
      <c r="CDK167" s="216"/>
      <c r="CDL167" s="216"/>
      <c r="CDM167" s="216"/>
      <c r="CDN167" s="216"/>
      <c r="CDO167" s="216"/>
      <c r="CDP167" s="216"/>
      <c r="CDQ167" s="216"/>
      <c r="CDR167" s="216"/>
      <c r="CDS167" s="216"/>
      <c r="CDT167" s="216"/>
      <c r="CDU167" s="216"/>
      <c r="CDV167" s="216"/>
      <c r="CDW167" s="216"/>
      <c r="CDX167" s="216"/>
      <c r="CDY167" s="216"/>
      <c r="CDZ167" s="216"/>
      <c r="CEA167" s="216"/>
      <c r="CEB167" s="216"/>
      <c r="CEC167" s="216"/>
      <c r="CED167" s="216"/>
      <c r="CEE167" s="216"/>
      <c r="CEF167" s="216"/>
      <c r="CEG167" s="216"/>
      <c r="CEH167" s="216"/>
      <c r="CEI167" s="216"/>
      <c r="CEJ167" s="216"/>
      <c r="CEK167" s="216"/>
      <c r="CEL167" s="216"/>
      <c r="CEM167" s="216"/>
      <c r="CEN167" s="216"/>
      <c r="CEO167" s="216"/>
      <c r="CEP167" s="216"/>
      <c r="CEQ167" s="216"/>
      <c r="CER167" s="216"/>
      <c r="CES167" s="216"/>
      <c r="CET167" s="216"/>
      <c r="CEU167" s="216"/>
      <c r="CEV167" s="216"/>
      <c r="CEW167" s="216"/>
      <c r="CEX167" s="216"/>
      <c r="CEY167" s="216"/>
      <c r="CEZ167" s="216"/>
      <c r="CFA167" s="216"/>
      <c r="CFB167" s="216"/>
      <c r="CFC167" s="216"/>
      <c r="CFD167" s="216"/>
      <c r="CFE167" s="216"/>
      <c r="CFF167" s="216"/>
      <c r="CFG167" s="216"/>
      <c r="CFH167" s="216"/>
      <c r="CFI167" s="216"/>
      <c r="CFJ167" s="216"/>
      <c r="CFK167" s="216"/>
      <c r="CFL167" s="216"/>
      <c r="CFM167" s="216"/>
      <c r="CFN167" s="216"/>
      <c r="CFO167" s="216"/>
      <c r="CFP167" s="216"/>
      <c r="CFQ167" s="216"/>
      <c r="CFR167" s="216"/>
      <c r="CFS167" s="216"/>
      <c r="CFT167" s="216"/>
      <c r="CFU167" s="216"/>
      <c r="CFV167" s="216"/>
      <c r="CFW167" s="216"/>
      <c r="CFX167" s="216"/>
      <c r="CFY167" s="216"/>
      <c r="CFZ167" s="216"/>
      <c r="CGA167" s="216"/>
      <c r="CGB167" s="216"/>
      <c r="CGC167" s="216"/>
      <c r="CGD167" s="216"/>
      <c r="CGE167" s="216"/>
      <c r="CGF167" s="216"/>
      <c r="CGG167" s="216"/>
      <c r="CGH167" s="216"/>
      <c r="CGI167" s="216"/>
      <c r="CGJ167" s="216"/>
      <c r="CGK167" s="216"/>
      <c r="CGL167" s="216"/>
      <c r="CGM167" s="216"/>
      <c r="CGN167" s="216"/>
      <c r="CGO167" s="216"/>
      <c r="CGP167" s="216"/>
      <c r="CGQ167" s="216"/>
      <c r="CGR167" s="216"/>
      <c r="CGS167" s="216"/>
      <c r="CGT167" s="216"/>
      <c r="CGU167" s="216"/>
      <c r="CGV167" s="216"/>
      <c r="CGW167" s="216"/>
      <c r="CGX167" s="216"/>
      <c r="CGY167" s="216"/>
      <c r="CGZ167" s="216"/>
      <c r="CHA167" s="216"/>
      <c r="CHB167" s="216"/>
      <c r="CHC167" s="216"/>
      <c r="CHD167" s="216"/>
      <c r="CHE167" s="216"/>
      <c r="CHF167" s="216"/>
      <c r="CHG167" s="216"/>
      <c r="CHH167" s="216"/>
      <c r="CHI167" s="216"/>
      <c r="CHJ167" s="216"/>
      <c r="CHK167" s="216"/>
      <c r="CHL167" s="216"/>
      <c r="CHM167" s="216"/>
      <c r="CHN167" s="216"/>
      <c r="CHO167" s="216"/>
      <c r="CHP167" s="216"/>
      <c r="CHQ167" s="216"/>
      <c r="CHR167" s="216"/>
      <c r="CHS167" s="216"/>
      <c r="CHT167" s="216"/>
      <c r="CHU167" s="216"/>
      <c r="CHV167" s="216"/>
      <c r="CHW167" s="216"/>
      <c r="CHX167" s="216"/>
      <c r="CHY167" s="216"/>
      <c r="CHZ167" s="216"/>
      <c r="CIA167" s="216"/>
      <c r="CIB167" s="216"/>
      <c r="CIC167" s="216"/>
      <c r="CID167" s="216"/>
      <c r="CIE167" s="216"/>
      <c r="CIF167" s="216"/>
      <c r="CIG167" s="216"/>
      <c r="CIH167" s="216"/>
      <c r="CII167" s="216"/>
      <c r="CIJ167" s="216"/>
      <c r="CIK167" s="216"/>
      <c r="CIL167" s="216"/>
      <c r="CIM167" s="216"/>
      <c r="CIN167" s="216"/>
      <c r="CIO167" s="216"/>
      <c r="CIP167" s="216"/>
      <c r="CIQ167" s="216"/>
      <c r="CIR167" s="216"/>
      <c r="CIS167" s="216"/>
      <c r="CIT167" s="216"/>
      <c r="CIU167" s="216"/>
      <c r="CIV167" s="216"/>
      <c r="CIW167" s="216"/>
      <c r="CIX167" s="216"/>
      <c r="CIY167" s="216"/>
      <c r="CIZ167" s="216"/>
      <c r="CJA167" s="216"/>
      <c r="CJB167" s="216"/>
      <c r="CJC167" s="216"/>
      <c r="CJD167" s="216"/>
      <c r="CJE167" s="216"/>
      <c r="CJF167" s="216"/>
      <c r="CJG167" s="216"/>
      <c r="CJH167" s="216"/>
      <c r="CJI167" s="216"/>
      <c r="CJJ167" s="216"/>
      <c r="CJK167" s="216"/>
      <c r="CJL167" s="216"/>
      <c r="CJM167" s="216"/>
      <c r="CJN167" s="216"/>
      <c r="CJO167" s="216"/>
      <c r="CJP167" s="216"/>
      <c r="CJQ167" s="216"/>
      <c r="CJR167" s="216"/>
      <c r="CJS167" s="216"/>
      <c r="CJT167" s="216"/>
      <c r="CJU167" s="216"/>
      <c r="CJV167" s="216"/>
      <c r="CJW167" s="216"/>
      <c r="CJX167" s="216"/>
      <c r="CJY167" s="216"/>
      <c r="CJZ167" s="216"/>
      <c r="CKA167" s="216"/>
      <c r="CKB167" s="216"/>
      <c r="CKC167" s="216"/>
      <c r="CKD167" s="216"/>
      <c r="CKE167" s="216"/>
      <c r="CKF167" s="216"/>
      <c r="CKG167" s="216"/>
      <c r="CKH167" s="216"/>
      <c r="CKI167" s="216"/>
      <c r="CKJ167" s="216"/>
      <c r="CKK167" s="216"/>
      <c r="CKL167" s="216"/>
      <c r="CKM167" s="216"/>
      <c r="CKN167" s="216"/>
      <c r="CKO167" s="216"/>
      <c r="CKP167" s="216"/>
      <c r="CKQ167" s="216"/>
      <c r="CKR167" s="216"/>
      <c r="CKS167" s="216"/>
      <c r="CKT167" s="216"/>
      <c r="CKU167" s="216"/>
      <c r="CKV167" s="216"/>
      <c r="CKW167" s="216"/>
      <c r="CKX167" s="216"/>
      <c r="CKY167" s="216"/>
      <c r="CKZ167" s="216"/>
      <c r="CLA167" s="216"/>
      <c r="CLB167" s="216"/>
      <c r="CLC167" s="216"/>
      <c r="CLD167" s="216"/>
      <c r="CLE167" s="216"/>
      <c r="CLF167" s="216"/>
      <c r="CLG167" s="216"/>
      <c r="CLH167" s="216"/>
      <c r="CLI167" s="216"/>
      <c r="CLJ167" s="216"/>
      <c r="CLK167" s="216"/>
      <c r="CLL167" s="216"/>
      <c r="CLM167" s="216"/>
      <c r="CLN167" s="216"/>
      <c r="CLO167" s="216"/>
      <c r="CLP167" s="216"/>
      <c r="CLQ167" s="216"/>
      <c r="CLR167" s="216"/>
      <c r="CLS167" s="216"/>
      <c r="CLT167" s="216"/>
      <c r="CLU167" s="216"/>
      <c r="CLV167" s="216"/>
      <c r="CLW167" s="216"/>
      <c r="CLX167" s="216"/>
      <c r="CLY167" s="216"/>
      <c r="CLZ167" s="216"/>
      <c r="CMA167" s="216"/>
      <c r="CMB167" s="216"/>
      <c r="CMC167" s="216"/>
      <c r="CMD167" s="216"/>
      <c r="CME167" s="216"/>
      <c r="CMF167" s="216"/>
      <c r="CMG167" s="216"/>
      <c r="CMH167" s="216"/>
      <c r="CMI167" s="216"/>
      <c r="CMJ167" s="216"/>
      <c r="CMK167" s="216"/>
      <c r="CML167" s="216"/>
      <c r="CMM167" s="216"/>
      <c r="CMN167" s="216"/>
      <c r="CMO167" s="216"/>
      <c r="CMP167" s="216"/>
      <c r="CMQ167" s="216"/>
      <c r="CMR167" s="216"/>
      <c r="CMS167" s="216"/>
      <c r="CMT167" s="216"/>
      <c r="CMU167" s="216"/>
      <c r="CMV167" s="216"/>
      <c r="CMW167" s="216"/>
      <c r="CMX167" s="216"/>
      <c r="CMY167" s="216"/>
      <c r="CMZ167" s="216"/>
      <c r="CNA167" s="216"/>
      <c r="CNB167" s="216"/>
      <c r="CNC167" s="216"/>
      <c r="CND167" s="216"/>
      <c r="CNE167" s="216"/>
      <c r="CNF167" s="216"/>
      <c r="CNG167" s="216"/>
      <c r="CNH167" s="216"/>
      <c r="CNI167" s="216"/>
      <c r="CNJ167" s="216"/>
      <c r="CNK167" s="216"/>
      <c r="CNL167" s="216"/>
      <c r="CNM167" s="216"/>
      <c r="CNN167" s="216"/>
      <c r="CNO167" s="216"/>
      <c r="CNP167" s="216"/>
      <c r="CNQ167" s="216"/>
      <c r="CNR167" s="216"/>
      <c r="CNS167" s="216"/>
      <c r="CNT167" s="216"/>
      <c r="CNU167" s="216"/>
      <c r="CNV167" s="216"/>
      <c r="CNW167" s="216"/>
      <c r="CNX167" s="216"/>
      <c r="CNY167" s="216"/>
      <c r="CNZ167" s="216"/>
      <c r="COA167" s="216"/>
      <c r="COB167" s="216"/>
      <c r="COC167" s="216"/>
      <c r="COD167" s="216"/>
      <c r="COE167" s="216"/>
      <c r="COF167" s="216"/>
      <c r="COG167" s="216"/>
      <c r="COH167" s="216"/>
      <c r="COI167" s="216"/>
      <c r="COJ167" s="216"/>
      <c r="COK167" s="216"/>
      <c r="COL167" s="216"/>
      <c r="COM167" s="216"/>
      <c r="CON167" s="216"/>
      <c r="COO167" s="216"/>
      <c r="COP167" s="216"/>
      <c r="COQ167" s="216"/>
      <c r="COR167" s="216"/>
      <c r="COS167" s="216"/>
      <c r="COT167" s="216"/>
      <c r="COU167" s="216"/>
      <c r="COV167" s="216"/>
      <c r="COW167" s="216"/>
      <c r="COX167" s="216"/>
      <c r="COY167" s="216"/>
      <c r="COZ167" s="216"/>
      <c r="CPA167" s="216"/>
      <c r="CPB167" s="216"/>
      <c r="CPC167" s="216"/>
      <c r="CPD167" s="216"/>
      <c r="CPE167" s="216"/>
      <c r="CPF167" s="216"/>
    </row>
    <row r="168" spans="1:2450" s="175" customFormat="1" ht="31.5" customHeight="1" x14ac:dyDescent="0.25">
      <c r="A168" s="700" t="s">
        <v>245</v>
      </c>
      <c r="B168" s="701"/>
      <c r="C168" s="701"/>
      <c r="D168" s="701"/>
      <c r="E168" s="701"/>
      <c r="F168" s="701"/>
      <c r="G168" s="702"/>
      <c r="H168" s="284"/>
      <c r="I168" s="373"/>
      <c r="J168" s="373"/>
      <c r="K168" s="373"/>
      <c r="L168" s="373"/>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c r="EE168" s="216"/>
      <c r="EF168" s="216"/>
      <c r="EG168" s="216"/>
      <c r="EH168" s="216"/>
      <c r="EI168" s="216"/>
      <c r="EJ168" s="216"/>
      <c r="EK168" s="216"/>
      <c r="EL168" s="216"/>
      <c r="EM168" s="216"/>
      <c r="EN168" s="216"/>
      <c r="EO168" s="216"/>
      <c r="EP168" s="216"/>
      <c r="EQ168" s="216"/>
      <c r="ER168" s="216"/>
      <c r="ES168" s="216"/>
      <c r="ET168" s="216"/>
      <c r="EU168" s="216"/>
      <c r="EV168" s="216"/>
      <c r="EW168" s="216"/>
      <c r="EX168" s="216"/>
      <c r="EY168" s="216"/>
      <c r="EZ168" s="216"/>
      <c r="FA168" s="216"/>
      <c r="FB168" s="216"/>
      <c r="FC168" s="216"/>
      <c r="FD168" s="216"/>
      <c r="FE168" s="216"/>
      <c r="FF168" s="216"/>
      <c r="FG168" s="216"/>
      <c r="FH168" s="216"/>
      <c r="FI168" s="216"/>
      <c r="FJ168" s="216"/>
      <c r="FK168" s="216"/>
      <c r="FL168" s="216"/>
      <c r="FM168" s="216"/>
      <c r="FN168" s="216"/>
      <c r="FO168" s="216"/>
      <c r="FP168" s="216"/>
      <c r="FQ168" s="216"/>
      <c r="FR168" s="216"/>
      <c r="FS168" s="216"/>
      <c r="FT168" s="216"/>
      <c r="FU168" s="216"/>
      <c r="FV168" s="216"/>
      <c r="FW168" s="216"/>
      <c r="FX168" s="216"/>
      <c r="FY168" s="216"/>
      <c r="FZ168" s="216"/>
      <c r="GA168" s="216"/>
      <c r="GB168" s="216"/>
      <c r="GC168" s="216"/>
      <c r="GD168" s="216"/>
      <c r="GE168" s="216"/>
      <c r="GF168" s="216"/>
      <c r="GG168" s="216"/>
      <c r="GH168" s="216"/>
      <c r="GI168" s="216"/>
      <c r="GJ168" s="216"/>
      <c r="GK168" s="216"/>
      <c r="GL168" s="216"/>
      <c r="GM168" s="216"/>
      <c r="GN168" s="216"/>
      <c r="GO168" s="216"/>
      <c r="GP168" s="216"/>
      <c r="GQ168" s="216"/>
      <c r="GR168" s="216"/>
      <c r="GS168" s="216"/>
      <c r="GT168" s="216"/>
      <c r="GU168" s="216"/>
      <c r="GV168" s="216"/>
      <c r="GW168" s="216"/>
      <c r="GX168" s="216"/>
      <c r="GY168" s="216"/>
      <c r="GZ168" s="216"/>
      <c r="HA168" s="216"/>
      <c r="HB168" s="216"/>
      <c r="HC168" s="216"/>
      <c r="HD168" s="216"/>
      <c r="HE168" s="216"/>
      <c r="HF168" s="216"/>
      <c r="HG168" s="216"/>
      <c r="HH168" s="216"/>
      <c r="HI168" s="216"/>
      <c r="HJ168" s="216"/>
      <c r="HK168" s="216"/>
      <c r="HL168" s="216"/>
      <c r="HM168" s="216"/>
      <c r="HN168" s="216"/>
      <c r="HO168" s="216"/>
      <c r="HP168" s="216"/>
      <c r="HQ168" s="216"/>
      <c r="HR168" s="216"/>
      <c r="HS168" s="216"/>
      <c r="HT168" s="216"/>
      <c r="HU168" s="216"/>
      <c r="HV168" s="216"/>
      <c r="HW168" s="216"/>
      <c r="HX168" s="216"/>
      <c r="HY168" s="216"/>
      <c r="HZ168" s="216"/>
      <c r="IA168" s="216"/>
      <c r="IB168" s="216"/>
      <c r="IC168" s="216"/>
      <c r="ID168" s="216"/>
      <c r="IE168" s="216"/>
      <c r="IF168" s="216"/>
      <c r="IG168" s="216"/>
      <c r="IH168" s="216"/>
      <c r="II168" s="216"/>
      <c r="IJ168" s="216"/>
      <c r="IK168" s="216"/>
      <c r="IL168" s="216"/>
      <c r="IM168" s="216"/>
      <c r="IN168" s="216"/>
      <c r="IO168" s="216"/>
      <c r="IP168" s="216"/>
      <c r="IQ168" s="216"/>
      <c r="IR168" s="216"/>
      <c r="IS168" s="216"/>
      <c r="IT168" s="216"/>
      <c r="IU168" s="216"/>
      <c r="IV168" s="216"/>
      <c r="IW168" s="216"/>
      <c r="IX168" s="216"/>
      <c r="IY168" s="216"/>
      <c r="IZ168" s="216"/>
      <c r="JA168" s="216"/>
      <c r="JB168" s="216"/>
      <c r="JC168" s="216"/>
      <c r="JD168" s="216"/>
      <c r="JE168" s="216"/>
      <c r="JF168" s="216"/>
      <c r="JG168" s="216"/>
      <c r="JH168" s="216"/>
      <c r="JI168" s="216"/>
      <c r="JJ168" s="216"/>
      <c r="JK168" s="216"/>
      <c r="JL168" s="216"/>
      <c r="JM168" s="216"/>
      <c r="JN168" s="216"/>
      <c r="JO168" s="216"/>
      <c r="JP168" s="216"/>
      <c r="JQ168" s="216"/>
      <c r="JR168" s="216"/>
      <c r="JS168" s="216"/>
      <c r="JT168" s="216"/>
      <c r="JU168" s="216"/>
      <c r="JV168" s="216"/>
      <c r="JW168" s="216"/>
      <c r="JX168" s="216"/>
      <c r="JY168" s="216"/>
      <c r="JZ168" s="216"/>
      <c r="KA168" s="216"/>
      <c r="KB168" s="216"/>
      <c r="KC168" s="216"/>
      <c r="KD168" s="216"/>
      <c r="KE168" s="216"/>
      <c r="KF168" s="216"/>
      <c r="KG168" s="216"/>
      <c r="KH168" s="216"/>
      <c r="KI168" s="216"/>
      <c r="KJ168" s="216"/>
      <c r="KK168" s="216"/>
      <c r="KL168" s="216"/>
      <c r="KM168" s="216"/>
      <c r="KN168" s="216"/>
      <c r="KO168" s="216"/>
      <c r="KP168" s="216"/>
      <c r="KQ168" s="216"/>
      <c r="KR168" s="216"/>
      <c r="KS168" s="216"/>
      <c r="KT168" s="216"/>
      <c r="KU168" s="216"/>
      <c r="KV168" s="216"/>
      <c r="KW168" s="216"/>
      <c r="KX168" s="216"/>
      <c r="KY168" s="216"/>
      <c r="KZ168" s="216"/>
      <c r="LA168" s="216"/>
      <c r="LB168" s="216"/>
      <c r="LC168" s="216"/>
      <c r="LD168" s="216"/>
      <c r="LE168" s="216"/>
      <c r="LF168" s="216"/>
      <c r="LG168" s="216"/>
      <c r="LH168" s="216"/>
      <c r="LI168" s="216"/>
      <c r="LJ168" s="216"/>
      <c r="LK168" s="216"/>
      <c r="LL168" s="216"/>
      <c r="LM168" s="216"/>
      <c r="LN168" s="216"/>
      <c r="LO168" s="216"/>
      <c r="LP168" s="216"/>
      <c r="LQ168" s="216"/>
      <c r="LR168" s="216"/>
      <c r="LS168" s="216"/>
      <c r="LT168" s="216"/>
      <c r="LU168" s="216"/>
      <c r="LV168" s="216"/>
      <c r="LW168" s="216"/>
      <c r="LX168" s="216"/>
      <c r="LY168" s="216"/>
      <c r="LZ168" s="216"/>
      <c r="MA168" s="216"/>
      <c r="MB168" s="216"/>
      <c r="MC168" s="216"/>
      <c r="MD168" s="216"/>
      <c r="ME168" s="216"/>
      <c r="MF168" s="216"/>
      <c r="MG168" s="216"/>
      <c r="MH168" s="216"/>
      <c r="MI168" s="216"/>
      <c r="MJ168" s="216"/>
      <c r="MK168" s="216"/>
      <c r="ML168" s="216"/>
      <c r="MM168" s="216"/>
      <c r="MN168" s="216"/>
      <c r="MO168" s="216"/>
      <c r="MP168" s="216"/>
      <c r="MQ168" s="216"/>
      <c r="MR168" s="216"/>
      <c r="MS168" s="216"/>
      <c r="MT168" s="216"/>
      <c r="MU168" s="216"/>
      <c r="MV168" s="216"/>
      <c r="MW168" s="216"/>
      <c r="MX168" s="216"/>
      <c r="MY168" s="216"/>
      <c r="MZ168" s="216"/>
      <c r="NA168" s="216"/>
      <c r="NB168" s="216"/>
      <c r="NC168" s="216"/>
      <c r="ND168" s="216"/>
      <c r="NE168" s="216"/>
      <c r="NF168" s="216"/>
      <c r="NG168" s="216"/>
      <c r="NH168" s="216"/>
      <c r="NI168" s="216"/>
      <c r="NJ168" s="216"/>
      <c r="NK168" s="216"/>
      <c r="NL168" s="216"/>
      <c r="NM168" s="216"/>
      <c r="NN168" s="216"/>
      <c r="NO168" s="216"/>
      <c r="NP168" s="216"/>
      <c r="NQ168" s="216"/>
      <c r="NR168" s="216"/>
      <c r="NS168" s="216"/>
      <c r="NT168" s="216"/>
      <c r="NU168" s="216"/>
      <c r="NV168" s="216"/>
      <c r="NW168" s="216"/>
      <c r="NX168" s="216"/>
      <c r="NY168" s="216"/>
      <c r="NZ168" s="216"/>
      <c r="OA168" s="216"/>
      <c r="OB168" s="216"/>
      <c r="OC168" s="216"/>
      <c r="OD168" s="216"/>
      <c r="OE168" s="216"/>
      <c r="OF168" s="216"/>
      <c r="OG168" s="216"/>
      <c r="OH168" s="216"/>
      <c r="OI168" s="216"/>
      <c r="OJ168" s="216"/>
      <c r="OK168" s="216"/>
      <c r="OL168" s="216"/>
      <c r="OM168" s="216"/>
      <c r="ON168" s="216"/>
      <c r="OO168" s="216"/>
      <c r="OP168" s="216"/>
      <c r="OQ168" s="216"/>
      <c r="OR168" s="216"/>
      <c r="OS168" s="216"/>
      <c r="OT168" s="216"/>
      <c r="OU168" s="216"/>
      <c r="OV168" s="216"/>
      <c r="OW168" s="216"/>
      <c r="OX168" s="216"/>
      <c r="OY168" s="216"/>
      <c r="OZ168" s="216"/>
      <c r="PA168" s="216"/>
      <c r="PB168" s="216"/>
      <c r="PC168" s="216"/>
      <c r="PD168" s="216"/>
      <c r="PE168" s="216"/>
      <c r="PF168" s="216"/>
      <c r="PG168" s="216"/>
      <c r="PH168" s="216"/>
      <c r="PI168" s="216"/>
      <c r="PJ168" s="216"/>
      <c r="PK168" s="216"/>
      <c r="PL168" s="216"/>
      <c r="PM168" s="216"/>
      <c r="PN168" s="216"/>
      <c r="PO168" s="216"/>
      <c r="PP168" s="216"/>
      <c r="PQ168" s="216"/>
      <c r="PR168" s="216"/>
      <c r="PS168" s="216"/>
      <c r="PT168" s="216"/>
      <c r="PU168" s="216"/>
      <c r="PV168" s="216"/>
      <c r="PW168" s="216"/>
      <c r="PX168" s="216"/>
      <c r="PY168" s="216"/>
      <c r="PZ168" s="216"/>
      <c r="QA168" s="216"/>
      <c r="QB168" s="216"/>
      <c r="QC168" s="216"/>
      <c r="QD168" s="216"/>
      <c r="QE168" s="216"/>
      <c r="QF168" s="216"/>
      <c r="QG168" s="216"/>
      <c r="QH168" s="216"/>
      <c r="QI168" s="216"/>
      <c r="QJ168" s="216"/>
      <c r="QK168" s="216"/>
      <c r="QL168" s="216"/>
      <c r="QM168" s="216"/>
      <c r="QN168" s="216"/>
      <c r="QO168" s="216"/>
      <c r="QP168" s="216"/>
      <c r="QQ168" s="216"/>
      <c r="QR168" s="216"/>
      <c r="QS168" s="216"/>
      <c r="QT168" s="216"/>
      <c r="QU168" s="216"/>
      <c r="QV168" s="216"/>
      <c r="QW168" s="216"/>
      <c r="QX168" s="216"/>
      <c r="QY168" s="216"/>
      <c r="QZ168" s="216"/>
      <c r="RA168" s="216"/>
      <c r="RB168" s="216"/>
      <c r="RC168" s="216"/>
      <c r="RD168" s="216"/>
      <c r="RE168" s="216"/>
      <c r="RF168" s="216"/>
      <c r="RG168" s="216"/>
      <c r="RH168" s="216"/>
      <c r="RI168" s="216"/>
      <c r="RJ168" s="216"/>
      <c r="RK168" s="216"/>
      <c r="RL168" s="216"/>
      <c r="RM168" s="216"/>
      <c r="RN168" s="216"/>
      <c r="RO168" s="216"/>
      <c r="RP168" s="216"/>
      <c r="RQ168" s="216"/>
      <c r="RR168" s="216"/>
      <c r="RS168" s="216"/>
      <c r="RT168" s="216"/>
      <c r="RU168" s="216"/>
      <c r="RV168" s="216"/>
      <c r="RW168" s="216"/>
      <c r="RX168" s="216"/>
      <c r="RY168" s="216"/>
      <c r="RZ168" s="216"/>
      <c r="SA168" s="216"/>
      <c r="SB168" s="216"/>
      <c r="SC168" s="216"/>
      <c r="SD168" s="216"/>
      <c r="SE168" s="216"/>
      <c r="SF168" s="216"/>
      <c r="SG168" s="216"/>
      <c r="SH168" s="216"/>
      <c r="SI168" s="216"/>
      <c r="SJ168" s="216"/>
      <c r="SK168" s="216"/>
      <c r="SL168" s="216"/>
      <c r="SM168" s="216"/>
      <c r="SN168" s="216"/>
      <c r="SO168" s="216"/>
      <c r="SP168" s="216"/>
      <c r="SQ168" s="216"/>
      <c r="SR168" s="216"/>
      <c r="SS168" s="216"/>
      <c r="ST168" s="216"/>
      <c r="SU168" s="216"/>
      <c r="SV168" s="216"/>
      <c r="SW168" s="216"/>
      <c r="SX168" s="216"/>
      <c r="SY168" s="216"/>
      <c r="SZ168" s="216"/>
      <c r="TA168" s="216"/>
      <c r="TB168" s="216"/>
      <c r="TC168" s="216"/>
      <c r="TD168" s="216"/>
      <c r="TE168" s="216"/>
      <c r="TF168" s="216"/>
      <c r="TG168" s="216"/>
      <c r="TH168" s="216"/>
      <c r="TI168" s="216"/>
      <c r="TJ168" s="216"/>
      <c r="TK168" s="216"/>
      <c r="TL168" s="216"/>
      <c r="TM168" s="216"/>
      <c r="TN168" s="216"/>
      <c r="TO168" s="216"/>
      <c r="TP168" s="216"/>
      <c r="TQ168" s="216"/>
      <c r="TR168" s="216"/>
      <c r="TS168" s="216"/>
      <c r="TT168" s="216"/>
      <c r="TU168" s="216"/>
      <c r="TV168" s="216"/>
      <c r="TW168" s="216"/>
      <c r="TX168" s="216"/>
      <c r="TY168" s="216"/>
      <c r="TZ168" s="216"/>
      <c r="UA168" s="216"/>
      <c r="UB168" s="216"/>
      <c r="UC168" s="216"/>
      <c r="UD168" s="216"/>
      <c r="UE168" s="216"/>
      <c r="UF168" s="216"/>
      <c r="UG168" s="216"/>
      <c r="UH168" s="216"/>
      <c r="UI168" s="216"/>
      <c r="UJ168" s="216"/>
      <c r="UK168" s="216"/>
      <c r="UL168" s="216"/>
      <c r="UM168" s="216"/>
      <c r="UN168" s="216"/>
      <c r="UO168" s="216"/>
      <c r="UP168" s="216"/>
      <c r="UQ168" s="216"/>
      <c r="UR168" s="216"/>
      <c r="US168" s="216"/>
      <c r="UT168" s="216"/>
      <c r="UU168" s="216"/>
      <c r="UV168" s="216"/>
      <c r="UW168" s="216"/>
      <c r="UX168" s="216"/>
      <c r="UY168" s="216"/>
      <c r="UZ168" s="216"/>
      <c r="VA168" s="216"/>
      <c r="VB168" s="216"/>
      <c r="VC168" s="216"/>
      <c r="VD168" s="216"/>
      <c r="VE168" s="216"/>
      <c r="VF168" s="216"/>
      <c r="VG168" s="216"/>
      <c r="VH168" s="216"/>
      <c r="VI168" s="216"/>
      <c r="VJ168" s="216"/>
      <c r="VK168" s="216"/>
      <c r="VL168" s="216"/>
      <c r="VM168" s="216"/>
      <c r="VN168" s="216"/>
      <c r="VO168" s="216"/>
      <c r="VP168" s="216"/>
      <c r="VQ168" s="216"/>
      <c r="VR168" s="216"/>
      <c r="VS168" s="216"/>
      <c r="VT168" s="216"/>
      <c r="VU168" s="216"/>
      <c r="VV168" s="216"/>
      <c r="VW168" s="216"/>
      <c r="VX168" s="216"/>
      <c r="VY168" s="216"/>
      <c r="VZ168" s="216"/>
      <c r="WA168" s="216"/>
      <c r="WB168" s="216"/>
      <c r="WC168" s="216"/>
      <c r="WD168" s="216"/>
      <c r="WE168" s="216"/>
      <c r="WF168" s="216"/>
      <c r="WG168" s="216"/>
      <c r="WH168" s="216"/>
      <c r="WI168" s="216"/>
      <c r="WJ168" s="216"/>
      <c r="WK168" s="216"/>
      <c r="WL168" s="216"/>
      <c r="WM168" s="216"/>
      <c r="WN168" s="216"/>
      <c r="WO168" s="216"/>
      <c r="WP168" s="216"/>
      <c r="WQ168" s="216"/>
      <c r="WR168" s="216"/>
      <c r="WS168" s="216"/>
      <c r="WT168" s="216"/>
      <c r="WU168" s="216"/>
      <c r="WV168" s="216"/>
      <c r="WW168" s="216"/>
      <c r="WX168" s="216"/>
      <c r="WY168" s="216"/>
      <c r="WZ168" s="216"/>
      <c r="XA168" s="216"/>
      <c r="XB168" s="216"/>
      <c r="XC168" s="216"/>
      <c r="XD168" s="216"/>
      <c r="XE168" s="216"/>
      <c r="XF168" s="216"/>
      <c r="XG168" s="216"/>
      <c r="XH168" s="216"/>
      <c r="XI168" s="216"/>
      <c r="XJ168" s="216"/>
      <c r="XK168" s="216"/>
      <c r="XL168" s="216"/>
      <c r="XM168" s="216"/>
      <c r="XN168" s="216"/>
      <c r="XO168" s="216"/>
      <c r="XP168" s="216"/>
      <c r="XQ168" s="216"/>
      <c r="XR168" s="216"/>
      <c r="XS168" s="216"/>
      <c r="XT168" s="216"/>
      <c r="XU168" s="216"/>
      <c r="XV168" s="216"/>
      <c r="XW168" s="216"/>
      <c r="XX168" s="216"/>
      <c r="XY168" s="216"/>
      <c r="XZ168" s="216"/>
      <c r="YA168" s="216"/>
      <c r="YB168" s="216"/>
      <c r="YC168" s="216"/>
      <c r="YD168" s="216"/>
      <c r="YE168" s="216"/>
      <c r="YF168" s="216"/>
      <c r="YG168" s="216"/>
      <c r="YH168" s="216"/>
      <c r="YI168" s="216"/>
      <c r="YJ168" s="216"/>
      <c r="YK168" s="216"/>
      <c r="YL168" s="216"/>
      <c r="YM168" s="216"/>
      <c r="YN168" s="216"/>
      <c r="YO168" s="216"/>
      <c r="YP168" s="216"/>
      <c r="YQ168" s="216"/>
      <c r="YR168" s="216"/>
      <c r="YS168" s="216"/>
      <c r="YT168" s="216"/>
      <c r="YU168" s="216"/>
      <c r="YV168" s="216"/>
      <c r="YW168" s="216"/>
      <c r="YX168" s="216"/>
      <c r="YY168" s="216"/>
      <c r="YZ168" s="216"/>
      <c r="ZA168" s="216"/>
      <c r="ZB168" s="216"/>
      <c r="ZC168" s="216"/>
      <c r="ZD168" s="216"/>
      <c r="ZE168" s="216"/>
      <c r="ZF168" s="216"/>
      <c r="ZG168" s="216"/>
      <c r="ZH168" s="216"/>
      <c r="ZI168" s="216"/>
      <c r="ZJ168" s="216"/>
      <c r="ZK168" s="216"/>
      <c r="ZL168" s="216"/>
      <c r="ZM168" s="216"/>
      <c r="ZN168" s="216"/>
      <c r="ZO168" s="216"/>
      <c r="ZP168" s="216"/>
      <c r="ZQ168" s="216"/>
      <c r="ZR168" s="216"/>
      <c r="ZS168" s="216"/>
      <c r="ZT168" s="216"/>
      <c r="ZU168" s="216"/>
      <c r="ZV168" s="216"/>
      <c r="ZW168" s="216"/>
      <c r="ZX168" s="216"/>
      <c r="ZY168" s="216"/>
      <c r="ZZ168" s="216"/>
      <c r="AAA168" s="216"/>
      <c r="AAB168" s="216"/>
      <c r="AAC168" s="216"/>
      <c r="AAD168" s="216"/>
      <c r="AAE168" s="216"/>
      <c r="AAF168" s="216"/>
      <c r="AAG168" s="216"/>
      <c r="AAH168" s="216"/>
      <c r="AAI168" s="216"/>
      <c r="AAJ168" s="216"/>
      <c r="AAK168" s="216"/>
      <c r="AAL168" s="216"/>
      <c r="AAM168" s="216"/>
      <c r="AAN168" s="216"/>
      <c r="AAO168" s="216"/>
      <c r="AAP168" s="216"/>
      <c r="AAQ168" s="216"/>
      <c r="AAR168" s="216"/>
      <c r="AAS168" s="216"/>
      <c r="AAT168" s="216"/>
      <c r="AAU168" s="216"/>
      <c r="AAV168" s="216"/>
      <c r="AAW168" s="216"/>
      <c r="AAX168" s="216"/>
      <c r="AAY168" s="216"/>
      <c r="AAZ168" s="216"/>
      <c r="ABA168" s="216"/>
      <c r="ABB168" s="216"/>
      <c r="ABC168" s="216"/>
      <c r="ABD168" s="216"/>
      <c r="ABE168" s="216"/>
      <c r="ABF168" s="216"/>
      <c r="ABG168" s="216"/>
      <c r="ABH168" s="216"/>
      <c r="ABI168" s="216"/>
      <c r="ABJ168" s="216"/>
      <c r="ABK168" s="216"/>
      <c r="ABL168" s="216"/>
      <c r="ABM168" s="216"/>
      <c r="ABN168" s="216"/>
      <c r="ABO168" s="216"/>
      <c r="ABP168" s="216"/>
      <c r="ABQ168" s="216"/>
      <c r="ABR168" s="216"/>
      <c r="ABS168" s="216"/>
      <c r="ABT168" s="216"/>
      <c r="ABU168" s="216"/>
      <c r="ABV168" s="216"/>
      <c r="ABW168" s="216"/>
      <c r="ABX168" s="216"/>
      <c r="ABY168" s="216"/>
      <c r="ABZ168" s="216"/>
      <c r="ACA168" s="216"/>
      <c r="ACB168" s="216"/>
      <c r="ACC168" s="216"/>
      <c r="ACD168" s="216"/>
      <c r="ACE168" s="216"/>
      <c r="ACF168" s="216"/>
      <c r="ACG168" s="216"/>
      <c r="ACH168" s="216"/>
      <c r="ACI168" s="216"/>
      <c r="ACJ168" s="216"/>
      <c r="ACK168" s="216"/>
      <c r="ACL168" s="216"/>
      <c r="ACM168" s="216"/>
      <c r="ACN168" s="216"/>
      <c r="ACO168" s="216"/>
      <c r="ACP168" s="216"/>
      <c r="ACQ168" s="216"/>
      <c r="ACR168" s="216"/>
      <c r="ACS168" s="216"/>
      <c r="ACT168" s="216"/>
      <c r="ACU168" s="216"/>
      <c r="ACV168" s="216"/>
      <c r="ACW168" s="216"/>
      <c r="ACX168" s="216"/>
      <c r="ACY168" s="216"/>
      <c r="ACZ168" s="216"/>
      <c r="ADA168" s="216"/>
      <c r="ADB168" s="216"/>
      <c r="ADC168" s="216"/>
      <c r="ADD168" s="216"/>
      <c r="ADE168" s="216"/>
      <c r="ADF168" s="216"/>
      <c r="ADG168" s="216"/>
      <c r="ADH168" s="216"/>
      <c r="ADI168" s="216"/>
      <c r="ADJ168" s="216"/>
      <c r="ADK168" s="216"/>
      <c r="ADL168" s="216"/>
      <c r="ADM168" s="216"/>
      <c r="ADN168" s="216"/>
      <c r="ADO168" s="216"/>
      <c r="ADP168" s="216"/>
      <c r="ADQ168" s="216"/>
      <c r="ADR168" s="216"/>
      <c r="ADS168" s="216"/>
      <c r="ADT168" s="216"/>
      <c r="ADU168" s="216"/>
      <c r="ADV168" s="216"/>
      <c r="ADW168" s="216"/>
      <c r="ADX168" s="216"/>
      <c r="ADY168" s="216"/>
      <c r="ADZ168" s="216"/>
      <c r="AEA168" s="216"/>
      <c r="AEB168" s="216"/>
      <c r="AEC168" s="216"/>
      <c r="AED168" s="216"/>
      <c r="AEE168" s="216"/>
      <c r="AEF168" s="216"/>
      <c r="AEG168" s="216"/>
      <c r="AEH168" s="216"/>
      <c r="AEI168" s="216"/>
      <c r="AEJ168" s="216"/>
      <c r="AEK168" s="216"/>
      <c r="AEL168" s="216"/>
      <c r="AEM168" s="216"/>
      <c r="AEN168" s="216"/>
      <c r="AEO168" s="216"/>
      <c r="AEP168" s="216"/>
      <c r="AEQ168" s="216"/>
      <c r="AER168" s="216"/>
      <c r="AES168" s="216"/>
      <c r="AET168" s="216"/>
      <c r="AEU168" s="216"/>
      <c r="AEV168" s="216"/>
      <c r="AEW168" s="216"/>
      <c r="AEX168" s="216"/>
      <c r="AEY168" s="216"/>
      <c r="AEZ168" s="216"/>
      <c r="AFA168" s="216"/>
      <c r="AFB168" s="216"/>
      <c r="AFC168" s="216"/>
      <c r="AFD168" s="216"/>
      <c r="AFE168" s="216"/>
      <c r="AFF168" s="216"/>
      <c r="AFG168" s="216"/>
      <c r="AFH168" s="216"/>
      <c r="AFI168" s="216"/>
      <c r="AFJ168" s="216"/>
      <c r="AFK168" s="216"/>
      <c r="AFL168" s="216"/>
      <c r="AFM168" s="216"/>
      <c r="AFN168" s="216"/>
      <c r="AFO168" s="216"/>
      <c r="AFP168" s="216"/>
      <c r="AFQ168" s="216"/>
      <c r="AFR168" s="216"/>
      <c r="AFS168" s="216"/>
      <c r="AFT168" s="216"/>
      <c r="AFU168" s="216"/>
      <c r="AFV168" s="216"/>
      <c r="AFW168" s="216"/>
      <c r="AFX168" s="216"/>
      <c r="AFY168" s="216"/>
      <c r="AFZ168" s="216"/>
      <c r="AGA168" s="216"/>
      <c r="AGB168" s="216"/>
      <c r="AGC168" s="216"/>
      <c r="AGD168" s="216"/>
      <c r="AGE168" s="216"/>
      <c r="AGF168" s="216"/>
      <c r="AGG168" s="216"/>
      <c r="AGH168" s="216"/>
      <c r="AGI168" s="216"/>
      <c r="AGJ168" s="216"/>
      <c r="AGK168" s="216"/>
      <c r="AGL168" s="216"/>
      <c r="AGM168" s="216"/>
      <c r="AGN168" s="216"/>
      <c r="AGO168" s="216"/>
      <c r="AGP168" s="216"/>
      <c r="AGQ168" s="216"/>
      <c r="AGR168" s="216"/>
      <c r="AGS168" s="216"/>
      <c r="AGT168" s="216"/>
      <c r="AGU168" s="216"/>
      <c r="AGV168" s="216"/>
      <c r="AGW168" s="216"/>
      <c r="AGX168" s="216"/>
      <c r="AGY168" s="216"/>
      <c r="AGZ168" s="216"/>
      <c r="AHA168" s="216"/>
      <c r="AHB168" s="216"/>
      <c r="AHC168" s="216"/>
      <c r="AHD168" s="216"/>
      <c r="AHE168" s="216"/>
      <c r="AHF168" s="216"/>
      <c r="AHG168" s="216"/>
      <c r="AHH168" s="216"/>
      <c r="AHI168" s="216"/>
      <c r="AHJ168" s="216"/>
      <c r="AHK168" s="216"/>
      <c r="AHL168" s="216"/>
      <c r="AHM168" s="216"/>
      <c r="AHN168" s="216"/>
      <c r="AHO168" s="216"/>
      <c r="AHP168" s="216"/>
      <c r="AHQ168" s="216"/>
      <c r="AHR168" s="216"/>
      <c r="AHS168" s="216"/>
      <c r="AHT168" s="216"/>
      <c r="AHU168" s="216"/>
      <c r="AHV168" s="216"/>
      <c r="AHW168" s="216"/>
      <c r="AHX168" s="216"/>
      <c r="AHY168" s="216"/>
      <c r="AHZ168" s="216"/>
      <c r="AIA168" s="216"/>
      <c r="AIB168" s="216"/>
      <c r="AIC168" s="216"/>
      <c r="AID168" s="216"/>
      <c r="AIE168" s="216"/>
      <c r="AIF168" s="216"/>
      <c r="AIG168" s="216"/>
      <c r="AIH168" s="216"/>
      <c r="AII168" s="216"/>
      <c r="AIJ168" s="216"/>
      <c r="AIK168" s="216"/>
      <c r="AIL168" s="216"/>
      <c r="AIM168" s="216"/>
      <c r="AIN168" s="216"/>
      <c r="AIO168" s="216"/>
      <c r="AIP168" s="216"/>
      <c r="AIQ168" s="216"/>
      <c r="AIR168" s="216"/>
      <c r="AIS168" s="216"/>
      <c r="AIT168" s="216"/>
      <c r="AIU168" s="216"/>
      <c r="AIV168" s="216"/>
      <c r="AIW168" s="216"/>
      <c r="AIX168" s="216"/>
      <c r="AIY168" s="216"/>
      <c r="AIZ168" s="216"/>
      <c r="AJA168" s="216"/>
      <c r="AJB168" s="216"/>
      <c r="AJC168" s="216"/>
      <c r="AJD168" s="216"/>
      <c r="AJE168" s="216"/>
      <c r="AJF168" s="216"/>
      <c r="AJG168" s="216"/>
      <c r="AJH168" s="216"/>
      <c r="AJI168" s="216"/>
      <c r="AJJ168" s="216"/>
      <c r="AJK168" s="216"/>
      <c r="AJL168" s="216"/>
      <c r="AJM168" s="216"/>
      <c r="AJN168" s="216"/>
      <c r="AJO168" s="216"/>
      <c r="AJP168" s="216"/>
      <c r="AJQ168" s="216"/>
      <c r="AJR168" s="216"/>
      <c r="AJS168" s="216"/>
      <c r="AJT168" s="216"/>
      <c r="AJU168" s="216"/>
      <c r="AJV168" s="216"/>
      <c r="AJW168" s="216"/>
      <c r="AJX168" s="216"/>
      <c r="AJY168" s="216"/>
      <c r="AJZ168" s="216"/>
      <c r="AKA168" s="216"/>
      <c r="AKB168" s="216"/>
      <c r="AKC168" s="216"/>
      <c r="AKD168" s="216"/>
      <c r="AKE168" s="216"/>
      <c r="AKF168" s="216"/>
      <c r="AKG168" s="216"/>
      <c r="AKH168" s="216"/>
      <c r="AKI168" s="216"/>
      <c r="AKJ168" s="216"/>
      <c r="AKK168" s="216"/>
      <c r="AKL168" s="216"/>
      <c r="AKM168" s="216"/>
      <c r="AKN168" s="216"/>
      <c r="AKO168" s="216"/>
      <c r="AKP168" s="216"/>
      <c r="AKQ168" s="216"/>
      <c r="AKR168" s="216"/>
      <c r="AKS168" s="216"/>
      <c r="AKT168" s="216"/>
      <c r="AKU168" s="216"/>
      <c r="AKV168" s="216"/>
      <c r="AKW168" s="216"/>
      <c r="AKX168" s="216"/>
      <c r="AKY168" s="216"/>
      <c r="AKZ168" s="216"/>
      <c r="ALA168" s="216"/>
      <c r="ALB168" s="216"/>
      <c r="ALC168" s="216"/>
      <c r="ALD168" s="216"/>
      <c r="ALE168" s="216"/>
      <c r="ALF168" s="216"/>
      <c r="ALG168" s="216"/>
      <c r="ALH168" s="216"/>
      <c r="ALI168" s="216"/>
      <c r="ALJ168" s="216"/>
      <c r="ALK168" s="216"/>
      <c r="ALL168" s="216"/>
      <c r="ALM168" s="216"/>
      <c r="ALN168" s="216"/>
      <c r="ALO168" s="216"/>
      <c r="ALP168" s="216"/>
      <c r="ALQ168" s="216"/>
      <c r="ALR168" s="216"/>
      <c r="ALS168" s="216"/>
      <c r="ALT168" s="216"/>
      <c r="ALU168" s="216"/>
      <c r="ALV168" s="216"/>
      <c r="ALW168" s="216"/>
      <c r="ALX168" s="216"/>
      <c r="ALY168" s="216"/>
      <c r="ALZ168" s="216"/>
      <c r="AMA168" s="216"/>
      <c r="AMB168" s="216"/>
      <c r="AMC168" s="216"/>
      <c r="AMD168" s="216"/>
      <c r="AME168" s="216"/>
      <c r="AMF168" s="216"/>
      <c r="AMG168" s="216"/>
      <c r="AMH168" s="216"/>
      <c r="AMI168" s="216"/>
      <c r="AMJ168" s="216"/>
      <c r="AMK168" s="216"/>
      <c r="AML168" s="216"/>
      <c r="AMM168" s="216"/>
      <c r="AMN168" s="216"/>
      <c r="AMO168" s="216"/>
      <c r="AMP168" s="216"/>
      <c r="AMQ168" s="216"/>
      <c r="AMR168" s="216"/>
      <c r="AMS168" s="216"/>
      <c r="AMT168" s="216"/>
      <c r="AMU168" s="216"/>
      <c r="AMV168" s="216"/>
      <c r="AMW168" s="216"/>
      <c r="AMX168" s="216"/>
      <c r="AMY168" s="216"/>
      <c r="AMZ168" s="216"/>
      <c r="ANA168" s="216"/>
      <c r="ANB168" s="216"/>
      <c r="ANC168" s="216"/>
      <c r="AND168" s="216"/>
      <c r="ANE168" s="216"/>
      <c r="ANF168" s="216"/>
      <c r="ANG168" s="216"/>
      <c r="ANH168" s="216"/>
      <c r="ANI168" s="216"/>
      <c r="ANJ168" s="216"/>
      <c r="ANK168" s="216"/>
      <c r="ANL168" s="216"/>
      <c r="ANM168" s="216"/>
      <c r="ANN168" s="216"/>
      <c r="ANO168" s="216"/>
      <c r="ANP168" s="216"/>
      <c r="ANQ168" s="216"/>
      <c r="ANR168" s="216"/>
      <c r="ANS168" s="216"/>
      <c r="ANT168" s="216"/>
      <c r="ANU168" s="216"/>
      <c r="ANV168" s="216"/>
      <c r="ANW168" s="216"/>
      <c r="ANX168" s="216"/>
      <c r="ANY168" s="216"/>
      <c r="ANZ168" s="216"/>
      <c r="AOA168" s="216"/>
      <c r="AOB168" s="216"/>
      <c r="AOC168" s="216"/>
      <c r="AOD168" s="216"/>
      <c r="AOE168" s="216"/>
      <c r="AOF168" s="216"/>
      <c r="AOG168" s="216"/>
      <c r="AOH168" s="216"/>
      <c r="AOI168" s="216"/>
      <c r="AOJ168" s="216"/>
      <c r="AOK168" s="216"/>
      <c r="AOL168" s="216"/>
      <c r="AOM168" s="216"/>
      <c r="AON168" s="216"/>
      <c r="AOO168" s="216"/>
      <c r="AOP168" s="216"/>
      <c r="AOQ168" s="216"/>
      <c r="AOR168" s="216"/>
      <c r="AOS168" s="216"/>
      <c r="AOT168" s="216"/>
      <c r="AOU168" s="216"/>
      <c r="AOV168" s="216"/>
      <c r="AOW168" s="216"/>
      <c r="AOX168" s="216"/>
      <c r="AOY168" s="216"/>
      <c r="AOZ168" s="216"/>
      <c r="APA168" s="216"/>
      <c r="APB168" s="216"/>
      <c r="APC168" s="216"/>
      <c r="APD168" s="216"/>
      <c r="APE168" s="216"/>
      <c r="APF168" s="216"/>
      <c r="APG168" s="216"/>
      <c r="APH168" s="216"/>
      <c r="API168" s="216"/>
      <c r="APJ168" s="216"/>
      <c r="APK168" s="216"/>
      <c r="APL168" s="216"/>
      <c r="APM168" s="216"/>
      <c r="APN168" s="216"/>
      <c r="APO168" s="216"/>
      <c r="APP168" s="216"/>
      <c r="APQ168" s="216"/>
      <c r="APR168" s="216"/>
      <c r="APS168" s="216"/>
      <c r="APT168" s="216"/>
      <c r="APU168" s="216"/>
      <c r="APV168" s="216"/>
      <c r="APW168" s="216"/>
      <c r="APX168" s="216"/>
      <c r="APY168" s="216"/>
      <c r="APZ168" s="216"/>
      <c r="AQA168" s="216"/>
      <c r="AQB168" s="216"/>
      <c r="AQC168" s="216"/>
      <c r="AQD168" s="216"/>
      <c r="AQE168" s="216"/>
      <c r="AQF168" s="216"/>
      <c r="AQG168" s="216"/>
      <c r="AQH168" s="216"/>
      <c r="AQI168" s="216"/>
      <c r="AQJ168" s="216"/>
      <c r="AQK168" s="216"/>
      <c r="AQL168" s="216"/>
      <c r="AQM168" s="216"/>
      <c r="AQN168" s="216"/>
      <c r="AQO168" s="216"/>
      <c r="AQP168" s="216"/>
      <c r="AQQ168" s="216"/>
      <c r="AQR168" s="216"/>
      <c r="AQS168" s="216"/>
      <c r="AQT168" s="216"/>
      <c r="AQU168" s="216"/>
      <c r="AQV168" s="216"/>
      <c r="AQW168" s="216"/>
      <c r="AQX168" s="216"/>
      <c r="AQY168" s="216"/>
      <c r="AQZ168" s="216"/>
      <c r="ARA168" s="216"/>
      <c r="ARB168" s="216"/>
      <c r="ARC168" s="216"/>
      <c r="ARD168" s="216"/>
      <c r="ARE168" s="216"/>
      <c r="ARF168" s="216"/>
      <c r="ARG168" s="216"/>
      <c r="ARH168" s="216"/>
      <c r="ARI168" s="216"/>
      <c r="ARJ168" s="216"/>
      <c r="ARK168" s="216"/>
      <c r="ARL168" s="216"/>
      <c r="ARM168" s="216"/>
      <c r="ARN168" s="216"/>
      <c r="ARO168" s="216"/>
      <c r="ARP168" s="216"/>
      <c r="ARQ168" s="216"/>
      <c r="ARR168" s="216"/>
      <c r="ARS168" s="216"/>
      <c r="ART168" s="216"/>
      <c r="ARU168" s="216"/>
      <c r="ARV168" s="216"/>
      <c r="ARW168" s="216"/>
      <c r="ARX168" s="216"/>
      <c r="ARY168" s="216"/>
      <c r="ARZ168" s="216"/>
      <c r="ASA168" s="216"/>
      <c r="ASB168" s="216"/>
      <c r="ASC168" s="216"/>
      <c r="ASD168" s="216"/>
      <c r="ASE168" s="216"/>
      <c r="ASF168" s="216"/>
      <c r="ASG168" s="216"/>
      <c r="ASH168" s="216"/>
      <c r="ASI168" s="216"/>
      <c r="ASJ168" s="216"/>
      <c r="ASK168" s="216"/>
      <c r="ASL168" s="216"/>
      <c r="ASM168" s="216"/>
      <c r="ASN168" s="216"/>
      <c r="ASO168" s="216"/>
      <c r="ASP168" s="216"/>
      <c r="ASQ168" s="216"/>
      <c r="ASR168" s="216"/>
      <c r="ASS168" s="216"/>
      <c r="AST168" s="216"/>
      <c r="ASU168" s="216"/>
      <c r="ASV168" s="216"/>
      <c r="ASW168" s="216"/>
      <c r="ASX168" s="216"/>
      <c r="ASY168" s="216"/>
      <c r="ASZ168" s="216"/>
      <c r="ATA168" s="216"/>
      <c r="ATB168" s="216"/>
      <c r="ATC168" s="216"/>
      <c r="ATD168" s="216"/>
      <c r="ATE168" s="216"/>
      <c r="ATF168" s="216"/>
      <c r="ATG168" s="216"/>
      <c r="ATH168" s="216"/>
      <c r="ATI168" s="216"/>
      <c r="ATJ168" s="216"/>
      <c r="ATK168" s="216"/>
      <c r="ATL168" s="216"/>
      <c r="ATM168" s="216"/>
      <c r="ATN168" s="216"/>
      <c r="ATO168" s="216"/>
      <c r="ATP168" s="216"/>
      <c r="ATQ168" s="216"/>
      <c r="ATR168" s="216"/>
      <c r="ATS168" s="216"/>
      <c r="ATT168" s="216"/>
      <c r="ATU168" s="216"/>
      <c r="ATV168" s="216"/>
      <c r="ATW168" s="216"/>
      <c r="ATX168" s="216"/>
      <c r="ATY168" s="216"/>
      <c r="ATZ168" s="216"/>
      <c r="AUA168" s="216"/>
      <c r="AUB168" s="216"/>
      <c r="AUC168" s="216"/>
      <c r="AUD168" s="216"/>
      <c r="AUE168" s="216"/>
      <c r="AUF168" s="216"/>
      <c r="AUG168" s="216"/>
      <c r="AUH168" s="216"/>
      <c r="AUI168" s="216"/>
      <c r="AUJ168" s="216"/>
      <c r="AUK168" s="216"/>
      <c r="AUL168" s="216"/>
      <c r="AUM168" s="216"/>
      <c r="AUN168" s="216"/>
      <c r="AUO168" s="216"/>
      <c r="AUP168" s="216"/>
      <c r="AUQ168" s="216"/>
      <c r="AUR168" s="216"/>
      <c r="AUS168" s="216"/>
      <c r="AUT168" s="216"/>
      <c r="AUU168" s="216"/>
      <c r="AUV168" s="216"/>
      <c r="AUW168" s="216"/>
      <c r="AUX168" s="216"/>
      <c r="AUY168" s="216"/>
      <c r="AUZ168" s="216"/>
      <c r="AVA168" s="216"/>
      <c r="AVB168" s="216"/>
      <c r="AVC168" s="216"/>
      <c r="AVD168" s="216"/>
      <c r="AVE168" s="216"/>
      <c r="AVF168" s="216"/>
      <c r="AVG168" s="216"/>
      <c r="AVH168" s="216"/>
      <c r="AVI168" s="216"/>
      <c r="AVJ168" s="216"/>
      <c r="AVK168" s="216"/>
      <c r="AVL168" s="216"/>
      <c r="AVM168" s="216"/>
      <c r="AVN168" s="216"/>
      <c r="AVO168" s="216"/>
      <c r="AVP168" s="216"/>
      <c r="AVQ168" s="216"/>
      <c r="AVR168" s="216"/>
      <c r="AVS168" s="216"/>
      <c r="AVT168" s="216"/>
      <c r="AVU168" s="216"/>
      <c r="AVV168" s="216"/>
      <c r="AVW168" s="216"/>
      <c r="AVX168" s="216"/>
      <c r="AVY168" s="216"/>
      <c r="AVZ168" s="216"/>
      <c r="AWA168" s="216"/>
      <c r="AWB168" s="216"/>
      <c r="AWC168" s="216"/>
      <c r="AWD168" s="216"/>
      <c r="AWE168" s="216"/>
      <c r="AWF168" s="216"/>
      <c r="AWG168" s="216"/>
      <c r="AWH168" s="216"/>
      <c r="AWI168" s="216"/>
      <c r="AWJ168" s="216"/>
      <c r="AWK168" s="216"/>
      <c r="AWL168" s="216"/>
      <c r="AWM168" s="216"/>
      <c r="AWN168" s="216"/>
      <c r="AWO168" s="216"/>
      <c r="AWP168" s="216"/>
      <c r="AWQ168" s="216"/>
      <c r="AWR168" s="216"/>
      <c r="AWS168" s="216"/>
      <c r="AWT168" s="216"/>
      <c r="AWU168" s="216"/>
      <c r="AWV168" s="216"/>
      <c r="AWW168" s="216"/>
      <c r="AWX168" s="216"/>
      <c r="AWY168" s="216"/>
      <c r="AWZ168" s="216"/>
      <c r="AXA168" s="216"/>
      <c r="AXB168" s="216"/>
      <c r="AXC168" s="216"/>
      <c r="AXD168" s="216"/>
      <c r="AXE168" s="216"/>
      <c r="AXF168" s="216"/>
      <c r="AXG168" s="216"/>
      <c r="AXH168" s="216"/>
      <c r="AXI168" s="216"/>
      <c r="AXJ168" s="216"/>
      <c r="AXK168" s="216"/>
      <c r="AXL168" s="216"/>
      <c r="AXM168" s="216"/>
      <c r="AXN168" s="216"/>
      <c r="AXO168" s="216"/>
      <c r="AXP168" s="216"/>
      <c r="AXQ168" s="216"/>
      <c r="AXR168" s="216"/>
      <c r="AXS168" s="216"/>
      <c r="AXT168" s="216"/>
      <c r="AXU168" s="216"/>
      <c r="AXV168" s="216"/>
      <c r="AXW168" s="216"/>
      <c r="AXX168" s="216"/>
      <c r="AXY168" s="216"/>
      <c r="AXZ168" s="216"/>
      <c r="AYA168" s="216"/>
      <c r="AYB168" s="216"/>
      <c r="AYC168" s="216"/>
      <c r="AYD168" s="216"/>
      <c r="AYE168" s="216"/>
      <c r="AYF168" s="216"/>
      <c r="AYG168" s="216"/>
      <c r="AYH168" s="216"/>
      <c r="AYI168" s="216"/>
      <c r="AYJ168" s="216"/>
      <c r="AYK168" s="216"/>
      <c r="AYL168" s="216"/>
      <c r="AYM168" s="216"/>
      <c r="AYN168" s="216"/>
      <c r="AYO168" s="216"/>
      <c r="AYP168" s="216"/>
      <c r="AYQ168" s="216"/>
      <c r="AYR168" s="216"/>
      <c r="AYS168" s="216"/>
      <c r="AYT168" s="216"/>
      <c r="AYU168" s="216"/>
      <c r="AYV168" s="216"/>
      <c r="AYW168" s="216"/>
      <c r="AYX168" s="216"/>
      <c r="AYY168" s="216"/>
      <c r="AYZ168" s="216"/>
      <c r="AZA168" s="216"/>
      <c r="AZB168" s="216"/>
      <c r="AZC168" s="216"/>
      <c r="AZD168" s="216"/>
      <c r="AZE168" s="216"/>
      <c r="AZF168" s="216"/>
      <c r="AZG168" s="216"/>
      <c r="AZH168" s="216"/>
      <c r="AZI168" s="216"/>
      <c r="AZJ168" s="216"/>
      <c r="AZK168" s="216"/>
      <c r="AZL168" s="216"/>
      <c r="AZM168" s="216"/>
      <c r="AZN168" s="216"/>
      <c r="AZO168" s="216"/>
      <c r="AZP168" s="216"/>
      <c r="AZQ168" s="216"/>
      <c r="AZR168" s="216"/>
      <c r="AZS168" s="216"/>
      <c r="AZT168" s="216"/>
      <c r="AZU168" s="216"/>
      <c r="AZV168" s="216"/>
      <c r="AZW168" s="216"/>
      <c r="AZX168" s="216"/>
      <c r="AZY168" s="216"/>
      <c r="AZZ168" s="216"/>
      <c r="BAA168" s="216"/>
      <c r="BAB168" s="216"/>
      <c r="BAC168" s="216"/>
      <c r="BAD168" s="216"/>
      <c r="BAE168" s="216"/>
      <c r="BAF168" s="216"/>
      <c r="BAG168" s="216"/>
      <c r="BAH168" s="216"/>
      <c r="BAI168" s="216"/>
      <c r="BAJ168" s="216"/>
      <c r="BAK168" s="216"/>
      <c r="BAL168" s="216"/>
      <c r="BAM168" s="216"/>
      <c r="BAN168" s="216"/>
      <c r="BAO168" s="216"/>
      <c r="BAP168" s="216"/>
      <c r="BAQ168" s="216"/>
      <c r="BAR168" s="216"/>
      <c r="BAS168" s="216"/>
      <c r="BAT168" s="216"/>
      <c r="BAU168" s="216"/>
      <c r="BAV168" s="216"/>
      <c r="BAW168" s="216"/>
      <c r="BAX168" s="216"/>
      <c r="BAY168" s="216"/>
      <c r="BAZ168" s="216"/>
      <c r="BBA168" s="216"/>
      <c r="BBB168" s="216"/>
      <c r="BBC168" s="216"/>
      <c r="BBD168" s="216"/>
      <c r="BBE168" s="216"/>
      <c r="BBF168" s="216"/>
      <c r="BBG168" s="216"/>
      <c r="BBH168" s="216"/>
      <c r="BBI168" s="216"/>
      <c r="BBJ168" s="216"/>
      <c r="BBK168" s="216"/>
      <c r="BBL168" s="216"/>
      <c r="BBM168" s="216"/>
      <c r="BBN168" s="216"/>
      <c r="BBO168" s="216"/>
      <c r="BBP168" s="216"/>
      <c r="BBQ168" s="216"/>
      <c r="BBR168" s="216"/>
      <c r="BBS168" s="216"/>
      <c r="BBT168" s="216"/>
      <c r="BBU168" s="216"/>
      <c r="BBV168" s="216"/>
      <c r="BBW168" s="216"/>
      <c r="BBX168" s="216"/>
      <c r="BBY168" s="216"/>
      <c r="BBZ168" s="216"/>
      <c r="BCA168" s="216"/>
      <c r="BCB168" s="216"/>
      <c r="BCC168" s="216"/>
      <c r="BCD168" s="216"/>
      <c r="BCE168" s="216"/>
      <c r="BCF168" s="216"/>
      <c r="BCG168" s="216"/>
      <c r="BCH168" s="216"/>
      <c r="BCI168" s="216"/>
      <c r="BCJ168" s="216"/>
      <c r="BCK168" s="216"/>
      <c r="BCL168" s="216"/>
      <c r="BCM168" s="216"/>
      <c r="BCN168" s="216"/>
      <c r="BCO168" s="216"/>
      <c r="BCP168" s="216"/>
      <c r="BCQ168" s="216"/>
      <c r="BCR168" s="216"/>
      <c r="BCS168" s="216"/>
      <c r="BCT168" s="216"/>
      <c r="BCU168" s="216"/>
      <c r="BCV168" s="216"/>
      <c r="BCW168" s="216"/>
      <c r="BCX168" s="216"/>
      <c r="BCY168" s="216"/>
      <c r="BCZ168" s="216"/>
      <c r="BDA168" s="216"/>
      <c r="BDB168" s="216"/>
      <c r="BDC168" s="216"/>
      <c r="BDD168" s="216"/>
      <c r="BDE168" s="216"/>
      <c r="BDF168" s="216"/>
      <c r="BDG168" s="216"/>
      <c r="BDH168" s="216"/>
      <c r="BDI168" s="216"/>
      <c r="BDJ168" s="216"/>
      <c r="BDK168" s="216"/>
      <c r="BDL168" s="216"/>
      <c r="BDM168" s="216"/>
      <c r="BDN168" s="216"/>
      <c r="BDO168" s="216"/>
      <c r="BDP168" s="216"/>
      <c r="BDQ168" s="216"/>
      <c r="BDR168" s="216"/>
      <c r="BDS168" s="216"/>
      <c r="BDT168" s="216"/>
      <c r="BDU168" s="216"/>
      <c r="BDV168" s="216"/>
      <c r="BDW168" s="216"/>
      <c r="BDX168" s="216"/>
      <c r="BDY168" s="216"/>
      <c r="BDZ168" s="216"/>
      <c r="BEA168" s="216"/>
      <c r="BEB168" s="216"/>
      <c r="BEC168" s="216"/>
      <c r="BED168" s="216"/>
      <c r="BEE168" s="216"/>
      <c r="BEF168" s="216"/>
      <c r="BEG168" s="216"/>
      <c r="BEH168" s="216"/>
      <c r="BEI168" s="216"/>
      <c r="BEJ168" s="216"/>
      <c r="BEK168" s="216"/>
      <c r="BEL168" s="216"/>
      <c r="BEM168" s="216"/>
      <c r="BEN168" s="216"/>
      <c r="BEO168" s="216"/>
      <c r="BEP168" s="216"/>
      <c r="BEQ168" s="216"/>
      <c r="BER168" s="216"/>
      <c r="BES168" s="216"/>
      <c r="BET168" s="216"/>
      <c r="BEU168" s="216"/>
      <c r="BEV168" s="216"/>
      <c r="BEW168" s="216"/>
      <c r="BEX168" s="216"/>
      <c r="BEY168" s="216"/>
      <c r="BEZ168" s="216"/>
      <c r="BFA168" s="216"/>
      <c r="BFB168" s="216"/>
      <c r="BFC168" s="216"/>
      <c r="BFD168" s="216"/>
      <c r="BFE168" s="216"/>
      <c r="BFF168" s="216"/>
      <c r="BFG168" s="216"/>
      <c r="BFH168" s="216"/>
      <c r="BFI168" s="216"/>
      <c r="BFJ168" s="216"/>
      <c r="BFK168" s="216"/>
      <c r="BFL168" s="216"/>
      <c r="BFM168" s="216"/>
      <c r="BFN168" s="216"/>
      <c r="BFO168" s="216"/>
      <c r="BFP168" s="216"/>
      <c r="BFQ168" s="216"/>
      <c r="BFR168" s="216"/>
      <c r="BFS168" s="216"/>
      <c r="BFT168" s="216"/>
      <c r="BFU168" s="216"/>
      <c r="BFV168" s="216"/>
      <c r="BFW168" s="216"/>
      <c r="BFX168" s="216"/>
      <c r="BFY168" s="216"/>
      <c r="BFZ168" s="216"/>
      <c r="BGA168" s="216"/>
      <c r="BGB168" s="216"/>
      <c r="BGC168" s="216"/>
      <c r="BGD168" s="216"/>
      <c r="BGE168" s="216"/>
      <c r="BGF168" s="216"/>
      <c r="BGG168" s="216"/>
      <c r="BGH168" s="216"/>
      <c r="BGI168" s="216"/>
      <c r="BGJ168" s="216"/>
      <c r="BGK168" s="216"/>
      <c r="BGL168" s="216"/>
      <c r="BGM168" s="216"/>
      <c r="BGN168" s="216"/>
      <c r="BGO168" s="216"/>
      <c r="BGP168" s="216"/>
      <c r="BGQ168" s="216"/>
      <c r="BGR168" s="216"/>
      <c r="BGS168" s="216"/>
      <c r="BGT168" s="216"/>
      <c r="BGU168" s="216"/>
      <c r="BGV168" s="216"/>
      <c r="BGW168" s="216"/>
      <c r="BGX168" s="216"/>
      <c r="BGY168" s="216"/>
      <c r="BGZ168" s="216"/>
      <c r="BHA168" s="216"/>
      <c r="BHB168" s="216"/>
      <c r="BHC168" s="216"/>
      <c r="BHD168" s="216"/>
      <c r="BHE168" s="216"/>
      <c r="BHF168" s="216"/>
      <c r="BHG168" s="216"/>
      <c r="BHH168" s="216"/>
      <c r="BHI168" s="216"/>
      <c r="BHJ168" s="216"/>
      <c r="BHK168" s="216"/>
      <c r="BHL168" s="216"/>
      <c r="BHM168" s="216"/>
      <c r="BHN168" s="216"/>
      <c r="BHO168" s="216"/>
      <c r="BHP168" s="216"/>
      <c r="BHQ168" s="216"/>
      <c r="BHR168" s="216"/>
      <c r="BHS168" s="216"/>
      <c r="BHT168" s="216"/>
      <c r="BHU168" s="216"/>
      <c r="BHV168" s="216"/>
      <c r="BHW168" s="216"/>
      <c r="BHX168" s="216"/>
      <c r="BHY168" s="216"/>
      <c r="BHZ168" s="216"/>
      <c r="BIA168" s="216"/>
      <c r="BIB168" s="216"/>
      <c r="BIC168" s="216"/>
      <c r="BID168" s="216"/>
      <c r="BIE168" s="216"/>
      <c r="BIF168" s="216"/>
      <c r="BIG168" s="216"/>
      <c r="BIH168" s="216"/>
      <c r="BII168" s="216"/>
      <c r="BIJ168" s="216"/>
      <c r="BIK168" s="216"/>
      <c r="BIL168" s="216"/>
      <c r="BIM168" s="216"/>
      <c r="BIN168" s="216"/>
      <c r="BIO168" s="216"/>
      <c r="BIP168" s="216"/>
      <c r="BIQ168" s="216"/>
      <c r="BIR168" s="216"/>
      <c r="BIS168" s="216"/>
      <c r="BIT168" s="216"/>
      <c r="BIU168" s="216"/>
      <c r="BIV168" s="216"/>
      <c r="BIW168" s="216"/>
      <c r="BIX168" s="216"/>
      <c r="BIY168" s="216"/>
      <c r="BIZ168" s="216"/>
      <c r="BJA168" s="216"/>
      <c r="BJB168" s="216"/>
      <c r="BJC168" s="216"/>
      <c r="BJD168" s="216"/>
      <c r="BJE168" s="216"/>
      <c r="BJF168" s="216"/>
      <c r="BJG168" s="216"/>
      <c r="BJH168" s="216"/>
      <c r="BJI168" s="216"/>
      <c r="BJJ168" s="216"/>
      <c r="BJK168" s="216"/>
      <c r="BJL168" s="216"/>
      <c r="BJM168" s="216"/>
      <c r="BJN168" s="216"/>
      <c r="BJO168" s="216"/>
      <c r="BJP168" s="216"/>
      <c r="BJQ168" s="216"/>
      <c r="BJR168" s="216"/>
      <c r="BJS168" s="216"/>
      <c r="BJT168" s="216"/>
      <c r="BJU168" s="216"/>
      <c r="BJV168" s="216"/>
      <c r="BJW168" s="216"/>
      <c r="BJX168" s="216"/>
      <c r="BJY168" s="216"/>
      <c r="BJZ168" s="216"/>
      <c r="BKA168" s="216"/>
      <c r="BKB168" s="216"/>
      <c r="BKC168" s="216"/>
      <c r="BKD168" s="216"/>
      <c r="BKE168" s="216"/>
      <c r="BKF168" s="216"/>
      <c r="BKG168" s="216"/>
      <c r="BKH168" s="216"/>
      <c r="BKI168" s="216"/>
      <c r="BKJ168" s="216"/>
      <c r="BKK168" s="216"/>
      <c r="BKL168" s="216"/>
      <c r="BKM168" s="216"/>
      <c r="BKN168" s="216"/>
      <c r="BKO168" s="216"/>
      <c r="BKP168" s="216"/>
      <c r="BKQ168" s="216"/>
      <c r="BKR168" s="216"/>
      <c r="BKS168" s="216"/>
      <c r="BKT168" s="216"/>
      <c r="BKU168" s="216"/>
      <c r="BKV168" s="216"/>
      <c r="BKW168" s="216"/>
      <c r="BKX168" s="216"/>
      <c r="BKY168" s="216"/>
      <c r="BKZ168" s="216"/>
      <c r="BLA168" s="216"/>
      <c r="BLB168" s="216"/>
      <c r="BLC168" s="216"/>
      <c r="BLD168" s="216"/>
      <c r="BLE168" s="216"/>
      <c r="BLF168" s="216"/>
      <c r="BLG168" s="216"/>
      <c r="BLH168" s="216"/>
      <c r="BLI168" s="216"/>
      <c r="BLJ168" s="216"/>
      <c r="BLK168" s="216"/>
      <c r="BLL168" s="216"/>
      <c r="BLM168" s="216"/>
      <c r="BLN168" s="216"/>
      <c r="BLO168" s="216"/>
      <c r="BLP168" s="216"/>
      <c r="BLQ168" s="216"/>
      <c r="BLR168" s="216"/>
      <c r="BLS168" s="216"/>
      <c r="BLT168" s="216"/>
      <c r="BLU168" s="216"/>
      <c r="BLV168" s="216"/>
      <c r="BLW168" s="216"/>
      <c r="BLX168" s="216"/>
      <c r="BLY168" s="216"/>
      <c r="BLZ168" s="216"/>
      <c r="BMA168" s="216"/>
      <c r="BMB168" s="216"/>
      <c r="BMC168" s="216"/>
      <c r="BMD168" s="216"/>
      <c r="BME168" s="216"/>
      <c r="BMF168" s="216"/>
      <c r="BMG168" s="216"/>
      <c r="BMH168" s="216"/>
      <c r="BMI168" s="216"/>
      <c r="BMJ168" s="216"/>
      <c r="BMK168" s="216"/>
      <c r="BML168" s="216"/>
      <c r="BMM168" s="216"/>
      <c r="BMN168" s="216"/>
      <c r="BMO168" s="216"/>
      <c r="BMP168" s="216"/>
      <c r="BMQ168" s="216"/>
      <c r="BMR168" s="216"/>
      <c r="BMS168" s="216"/>
      <c r="BMT168" s="216"/>
      <c r="BMU168" s="216"/>
      <c r="BMV168" s="216"/>
      <c r="BMW168" s="216"/>
      <c r="BMX168" s="216"/>
      <c r="BMY168" s="216"/>
      <c r="BMZ168" s="216"/>
      <c r="BNA168" s="216"/>
      <c r="BNB168" s="216"/>
      <c r="BNC168" s="216"/>
      <c r="BND168" s="216"/>
      <c r="BNE168" s="216"/>
      <c r="BNF168" s="216"/>
      <c r="BNG168" s="216"/>
      <c r="BNH168" s="216"/>
      <c r="BNI168" s="216"/>
      <c r="BNJ168" s="216"/>
      <c r="BNK168" s="216"/>
      <c r="BNL168" s="216"/>
      <c r="BNM168" s="216"/>
      <c r="BNN168" s="216"/>
      <c r="BNO168" s="216"/>
      <c r="BNP168" s="216"/>
      <c r="BNQ168" s="216"/>
      <c r="BNR168" s="216"/>
      <c r="BNS168" s="216"/>
      <c r="BNT168" s="216"/>
      <c r="BNU168" s="216"/>
      <c r="BNV168" s="216"/>
      <c r="BNW168" s="216"/>
      <c r="BNX168" s="216"/>
      <c r="BNY168" s="216"/>
      <c r="BNZ168" s="216"/>
      <c r="BOA168" s="216"/>
      <c r="BOB168" s="216"/>
      <c r="BOC168" s="216"/>
      <c r="BOD168" s="216"/>
      <c r="BOE168" s="216"/>
      <c r="BOF168" s="216"/>
      <c r="BOG168" s="216"/>
      <c r="BOH168" s="216"/>
      <c r="BOI168" s="216"/>
      <c r="BOJ168" s="216"/>
      <c r="BOK168" s="216"/>
      <c r="BOL168" s="216"/>
      <c r="BOM168" s="216"/>
      <c r="BON168" s="216"/>
      <c r="BOO168" s="216"/>
      <c r="BOP168" s="216"/>
      <c r="BOQ168" s="216"/>
      <c r="BOR168" s="216"/>
      <c r="BOS168" s="216"/>
      <c r="BOT168" s="216"/>
      <c r="BOU168" s="216"/>
      <c r="BOV168" s="216"/>
      <c r="BOW168" s="216"/>
      <c r="BOX168" s="216"/>
      <c r="BOY168" s="216"/>
      <c r="BOZ168" s="216"/>
      <c r="BPA168" s="216"/>
      <c r="BPB168" s="216"/>
      <c r="BPC168" s="216"/>
      <c r="BPD168" s="216"/>
      <c r="BPE168" s="216"/>
      <c r="BPF168" s="216"/>
      <c r="BPG168" s="216"/>
      <c r="BPH168" s="216"/>
      <c r="BPI168" s="216"/>
      <c r="BPJ168" s="216"/>
      <c r="BPK168" s="216"/>
      <c r="BPL168" s="216"/>
      <c r="BPM168" s="216"/>
      <c r="BPN168" s="216"/>
      <c r="BPO168" s="216"/>
      <c r="BPP168" s="216"/>
      <c r="BPQ168" s="216"/>
      <c r="BPR168" s="216"/>
      <c r="BPS168" s="216"/>
      <c r="BPT168" s="216"/>
      <c r="BPU168" s="216"/>
      <c r="BPV168" s="216"/>
      <c r="BPW168" s="216"/>
      <c r="BPX168" s="216"/>
      <c r="BPY168" s="216"/>
      <c r="BPZ168" s="216"/>
      <c r="BQA168" s="216"/>
      <c r="BQB168" s="216"/>
      <c r="BQC168" s="216"/>
      <c r="BQD168" s="216"/>
      <c r="BQE168" s="216"/>
      <c r="BQF168" s="216"/>
      <c r="BQG168" s="216"/>
      <c r="BQH168" s="216"/>
      <c r="BQI168" s="216"/>
      <c r="BQJ168" s="216"/>
      <c r="BQK168" s="216"/>
      <c r="BQL168" s="216"/>
      <c r="BQM168" s="216"/>
      <c r="BQN168" s="216"/>
      <c r="BQO168" s="216"/>
      <c r="BQP168" s="216"/>
      <c r="BQQ168" s="216"/>
      <c r="BQR168" s="216"/>
      <c r="BQS168" s="216"/>
      <c r="BQT168" s="216"/>
      <c r="BQU168" s="216"/>
      <c r="BQV168" s="216"/>
      <c r="BQW168" s="216"/>
      <c r="BQX168" s="216"/>
      <c r="BQY168" s="216"/>
      <c r="BQZ168" s="216"/>
      <c r="BRA168" s="216"/>
      <c r="BRB168" s="216"/>
      <c r="BRC168" s="216"/>
      <c r="BRD168" s="216"/>
      <c r="BRE168" s="216"/>
      <c r="BRF168" s="216"/>
      <c r="BRG168" s="216"/>
      <c r="BRH168" s="216"/>
      <c r="BRI168" s="216"/>
      <c r="BRJ168" s="216"/>
      <c r="BRK168" s="216"/>
      <c r="BRL168" s="216"/>
      <c r="BRM168" s="216"/>
      <c r="BRN168" s="216"/>
      <c r="BRO168" s="216"/>
      <c r="BRP168" s="216"/>
      <c r="BRQ168" s="216"/>
      <c r="BRR168" s="216"/>
      <c r="BRS168" s="216"/>
      <c r="BRT168" s="216"/>
      <c r="BRU168" s="216"/>
      <c r="BRV168" s="216"/>
      <c r="BRW168" s="216"/>
      <c r="BRX168" s="216"/>
      <c r="BRY168" s="216"/>
      <c r="BRZ168" s="216"/>
      <c r="BSA168" s="216"/>
      <c r="BSB168" s="216"/>
      <c r="BSC168" s="216"/>
      <c r="BSD168" s="216"/>
      <c r="BSE168" s="216"/>
      <c r="BSF168" s="216"/>
      <c r="BSG168" s="216"/>
      <c r="BSH168" s="216"/>
      <c r="BSI168" s="216"/>
      <c r="BSJ168" s="216"/>
      <c r="BSK168" s="216"/>
      <c r="BSL168" s="216"/>
      <c r="BSM168" s="216"/>
      <c r="BSN168" s="216"/>
      <c r="BSO168" s="216"/>
      <c r="BSP168" s="216"/>
      <c r="BSQ168" s="216"/>
      <c r="BSR168" s="216"/>
      <c r="BSS168" s="216"/>
      <c r="BST168" s="216"/>
      <c r="BSU168" s="216"/>
      <c r="BSV168" s="216"/>
      <c r="BSW168" s="216"/>
      <c r="BSX168" s="216"/>
      <c r="BSY168" s="216"/>
      <c r="BSZ168" s="216"/>
      <c r="BTA168" s="216"/>
      <c r="BTB168" s="216"/>
      <c r="BTC168" s="216"/>
      <c r="BTD168" s="216"/>
      <c r="BTE168" s="216"/>
      <c r="BTF168" s="216"/>
      <c r="BTG168" s="216"/>
      <c r="BTH168" s="216"/>
      <c r="BTI168" s="216"/>
      <c r="BTJ168" s="216"/>
      <c r="BTK168" s="216"/>
      <c r="BTL168" s="216"/>
      <c r="BTM168" s="216"/>
      <c r="BTN168" s="216"/>
      <c r="BTO168" s="216"/>
      <c r="BTP168" s="216"/>
      <c r="BTQ168" s="216"/>
      <c r="BTR168" s="216"/>
      <c r="BTS168" s="216"/>
      <c r="BTT168" s="216"/>
      <c r="BTU168" s="216"/>
      <c r="BTV168" s="216"/>
      <c r="BTW168" s="216"/>
      <c r="BTX168" s="216"/>
      <c r="BTY168" s="216"/>
      <c r="BTZ168" s="216"/>
      <c r="BUA168" s="216"/>
      <c r="BUB168" s="216"/>
      <c r="BUC168" s="216"/>
      <c r="BUD168" s="216"/>
      <c r="BUE168" s="216"/>
      <c r="BUF168" s="216"/>
      <c r="BUG168" s="216"/>
      <c r="BUH168" s="216"/>
      <c r="BUI168" s="216"/>
      <c r="BUJ168" s="216"/>
      <c r="BUK168" s="216"/>
      <c r="BUL168" s="216"/>
      <c r="BUM168" s="216"/>
      <c r="BUN168" s="216"/>
      <c r="BUO168" s="216"/>
      <c r="BUP168" s="216"/>
      <c r="BUQ168" s="216"/>
      <c r="BUR168" s="216"/>
      <c r="BUS168" s="216"/>
      <c r="BUT168" s="216"/>
      <c r="BUU168" s="216"/>
      <c r="BUV168" s="216"/>
      <c r="BUW168" s="216"/>
      <c r="BUX168" s="216"/>
      <c r="BUY168" s="216"/>
      <c r="BUZ168" s="216"/>
      <c r="BVA168" s="216"/>
      <c r="BVB168" s="216"/>
      <c r="BVC168" s="216"/>
      <c r="BVD168" s="216"/>
      <c r="BVE168" s="216"/>
      <c r="BVF168" s="216"/>
      <c r="BVG168" s="216"/>
      <c r="BVH168" s="216"/>
      <c r="BVI168" s="216"/>
      <c r="BVJ168" s="216"/>
      <c r="BVK168" s="216"/>
      <c r="BVL168" s="216"/>
      <c r="BVM168" s="216"/>
      <c r="BVN168" s="216"/>
      <c r="BVO168" s="216"/>
      <c r="BVP168" s="216"/>
      <c r="BVQ168" s="216"/>
      <c r="BVR168" s="216"/>
      <c r="BVS168" s="216"/>
      <c r="BVT168" s="216"/>
      <c r="BVU168" s="216"/>
      <c r="BVV168" s="216"/>
      <c r="BVW168" s="216"/>
      <c r="BVX168" s="216"/>
      <c r="BVY168" s="216"/>
      <c r="BVZ168" s="216"/>
      <c r="BWA168" s="216"/>
      <c r="BWB168" s="216"/>
      <c r="BWC168" s="216"/>
      <c r="BWD168" s="216"/>
      <c r="BWE168" s="216"/>
      <c r="BWF168" s="216"/>
      <c r="BWG168" s="216"/>
      <c r="BWH168" s="216"/>
      <c r="BWI168" s="216"/>
      <c r="BWJ168" s="216"/>
      <c r="BWK168" s="216"/>
      <c r="BWL168" s="216"/>
      <c r="BWM168" s="216"/>
      <c r="BWN168" s="216"/>
      <c r="BWO168" s="216"/>
      <c r="BWP168" s="216"/>
      <c r="BWQ168" s="216"/>
      <c r="BWR168" s="216"/>
      <c r="BWS168" s="216"/>
      <c r="BWT168" s="216"/>
      <c r="BWU168" s="216"/>
      <c r="BWV168" s="216"/>
      <c r="BWW168" s="216"/>
      <c r="BWX168" s="216"/>
      <c r="BWY168" s="216"/>
      <c r="BWZ168" s="216"/>
      <c r="BXA168" s="216"/>
      <c r="BXB168" s="216"/>
      <c r="BXC168" s="216"/>
      <c r="BXD168" s="216"/>
      <c r="BXE168" s="216"/>
      <c r="BXF168" s="216"/>
      <c r="BXG168" s="216"/>
      <c r="BXH168" s="216"/>
      <c r="BXI168" s="216"/>
      <c r="BXJ168" s="216"/>
      <c r="BXK168" s="216"/>
      <c r="BXL168" s="216"/>
      <c r="BXM168" s="216"/>
      <c r="BXN168" s="216"/>
      <c r="BXO168" s="216"/>
      <c r="BXP168" s="216"/>
      <c r="BXQ168" s="216"/>
      <c r="BXR168" s="216"/>
      <c r="BXS168" s="216"/>
      <c r="BXT168" s="216"/>
      <c r="BXU168" s="216"/>
      <c r="BXV168" s="216"/>
      <c r="BXW168" s="216"/>
      <c r="BXX168" s="216"/>
      <c r="BXY168" s="216"/>
      <c r="BXZ168" s="216"/>
      <c r="BYA168" s="216"/>
      <c r="BYB168" s="216"/>
      <c r="BYC168" s="216"/>
      <c r="BYD168" s="216"/>
      <c r="BYE168" s="216"/>
      <c r="BYF168" s="216"/>
      <c r="BYG168" s="216"/>
      <c r="BYH168" s="216"/>
      <c r="BYI168" s="216"/>
      <c r="BYJ168" s="216"/>
      <c r="BYK168" s="216"/>
      <c r="BYL168" s="216"/>
      <c r="BYM168" s="216"/>
      <c r="BYN168" s="216"/>
      <c r="BYO168" s="216"/>
      <c r="BYP168" s="216"/>
      <c r="BYQ168" s="216"/>
      <c r="BYR168" s="216"/>
      <c r="BYS168" s="216"/>
      <c r="BYT168" s="216"/>
      <c r="BYU168" s="216"/>
      <c r="BYV168" s="216"/>
      <c r="BYW168" s="216"/>
      <c r="BYX168" s="216"/>
      <c r="BYY168" s="216"/>
      <c r="BYZ168" s="216"/>
      <c r="BZA168" s="216"/>
      <c r="BZB168" s="216"/>
      <c r="BZC168" s="216"/>
      <c r="BZD168" s="216"/>
      <c r="BZE168" s="216"/>
      <c r="BZF168" s="216"/>
      <c r="BZG168" s="216"/>
      <c r="BZH168" s="216"/>
      <c r="BZI168" s="216"/>
      <c r="BZJ168" s="216"/>
      <c r="BZK168" s="216"/>
      <c r="BZL168" s="216"/>
      <c r="BZM168" s="216"/>
      <c r="BZN168" s="216"/>
      <c r="BZO168" s="216"/>
      <c r="BZP168" s="216"/>
      <c r="BZQ168" s="216"/>
      <c r="BZR168" s="216"/>
      <c r="BZS168" s="216"/>
      <c r="BZT168" s="216"/>
      <c r="BZU168" s="216"/>
      <c r="BZV168" s="216"/>
      <c r="BZW168" s="216"/>
      <c r="BZX168" s="216"/>
      <c r="BZY168" s="216"/>
      <c r="BZZ168" s="216"/>
      <c r="CAA168" s="216"/>
      <c r="CAB168" s="216"/>
      <c r="CAC168" s="216"/>
      <c r="CAD168" s="216"/>
      <c r="CAE168" s="216"/>
      <c r="CAF168" s="216"/>
      <c r="CAG168" s="216"/>
      <c r="CAH168" s="216"/>
      <c r="CAI168" s="216"/>
      <c r="CAJ168" s="216"/>
      <c r="CAK168" s="216"/>
      <c r="CAL168" s="216"/>
      <c r="CAM168" s="216"/>
      <c r="CAN168" s="216"/>
      <c r="CAO168" s="216"/>
      <c r="CAP168" s="216"/>
      <c r="CAQ168" s="216"/>
      <c r="CAR168" s="216"/>
      <c r="CAS168" s="216"/>
      <c r="CAT168" s="216"/>
      <c r="CAU168" s="216"/>
      <c r="CAV168" s="216"/>
      <c r="CAW168" s="216"/>
      <c r="CAX168" s="216"/>
      <c r="CAY168" s="216"/>
      <c r="CAZ168" s="216"/>
      <c r="CBA168" s="216"/>
      <c r="CBB168" s="216"/>
      <c r="CBC168" s="216"/>
      <c r="CBD168" s="216"/>
      <c r="CBE168" s="216"/>
      <c r="CBF168" s="216"/>
      <c r="CBG168" s="216"/>
      <c r="CBH168" s="216"/>
      <c r="CBI168" s="216"/>
      <c r="CBJ168" s="216"/>
      <c r="CBK168" s="216"/>
      <c r="CBL168" s="216"/>
      <c r="CBM168" s="216"/>
      <c r="CBN168" s="216"/>
      <c r="CBO168" s="216"/>
      <c r="CBP168" s="216"/>
      <c r="CBQ168" s="216"/>
      <c r="CBR168" s="216"/>
      <c r="CBS168" s="216"/>
      <c r="CBT168" s="216"/>
      <c r="CBU168" s="216"/>
      <c r="CBV168" s="216"/>
      <c r="CBW168" s="216"/>
      <c r="CBX168" s="216"/>
      <c r="CBY168" s="216"/>
      <c r="CBZ168" s="216"/>
      <c r="CCA168" s="216"/>
      <c r="CCB168" s="216"/>
      <c r="CCC168" s="216"/>
      <c r="CCD168" s="216"/>
      <c r="CCE168" s="216"/>
      <c r="CCF168" s="216"/>
      <c r="CCG168" s="216"/>
      <c r="CCH168" s="216"/>
      <c r="CCI168" s="216"/>
      <c r="CCJ168" s="216"/>
      <c r="CCK168" s="216"/>
      <c r="CCL168" s="216"/>
      <c r="CCM168" s="216"/>
      <c r="CCN168" s="216"/>
      <c r="CCO168" s="216"/>
      <c r="CCP168" s="216"/>
      <c r="CCQ168" s="216"/>
      <c r="CCR168" s="216"/>
      <c r="CCS168" s="216"/>
      <c r="CCT168" s="216"/>
      <c r="CCU168" s="216"/>
      <c r="CCV168" s="216"/>
      <c r="CCW168" s="216"/>
      <c r="CCX168" s="216"/>
      <c r="CCY168" s="216"/>
      <c r="CCZ168" s="216"/>
      <c r="CDA168" s="216"/>
      <c r="CDB168" s="216"/>
      <c r="CDC168" s="216"/>
      <c r="CDD168" s="216"/>
      <c r="CDE168" s="216"/>
      <c r="CDF168" s="216"/>
      <c r="CDG168" s="216"/>
      <c r="CDH168" s="216"/>
      <c r="CDI168" s="216"/>
      <c r="CDJ168" s="216"/>
      <c r="CDK168" s="216"/>
      <c r="CDL168" s="216"/>
      <c r="CDM168" s="216"/>
      <c r="CDN168" s="216"/>
      <c r="CDO168" s="216"/>
      <c r="CDP168" s="216"/>
      <c r="CDQ168" s="216"/>
      <c r="CDR168" s="216"/>
      <c r="CDS168" s="216"/>
      <c r="CDT168" s="216"/>
      <c r="CDU168" s="216"/>
      <c r="CDV168" s="216"/>
      <c r="CDW168" s="216"/>
      <c r="CDX168" s="216"/>
      <c r="CDY168" s="216"/>
      <c r="CDZ168" s="216"/>
      <c r="CEA168" s="216"/>
      <c r="CEB168" s="216"/>
      <c r="CEC168" s="216"/>
      <c r="CED168" s="216"/>
      <c r="CEE168" s="216"/>
      <c r="CEF168" s="216"/>
      <c r="CEG168" s="216"/>
      <c r="CEH168" s="216"/>
      <c r="CEI168" s="216"/>
      <c r="CEJ168" s="216"/>
      <c r="CEK168" s="216"/>
      <c r="CEL168" s="216"/>
      <c r="CEM168" s="216"/>
      <c r="CEN168" s="216"/>
      <c r="CEO168" s="216"/>
      <c r="CEP168" s="216"/>
      <c r="CEQ168" s="216"/>
      <c r="CER168" s="216"/>
      <c r="CES168" s="216"/>
      <c r="CET168" s="216"/>
      <c r="CEU168" s="216"/>
      <c r="CEV168" s="216"/>
      <c r="CEW168" s="216"/>
      <c r="CEX168" s="216"/>
      <c r="CEY168" s="216"/>
      <c r="CEZ168" s="216"/>
      <c r="CFA168" s="216"/>
      <c r="CFB168" s="216"/>
      <c r="CFC168" s="216"/>
      <c r="CFD168" s="216"/>
      <c r="CFE168" s="216"/>
      <c r="CFF168" s="216"/>
      <c r="CFG168" s="216"/>
      <c r="CFH168" s="216"/>
      <c r="CFI168" s="216"/>
      <c r="CFJ168" s="216"/>
      <c r="CFK168" s="216"/>
      <c r="CFL168" s="216"/>
      <c r="CFM168" s="216"/>
      <c r="CFN168" s="216"/>
      <c r="CFO168" s="216"/>
      <c r="CFP168" s="216"/>
      <c r="CFQ168" s="216"/>
      <c r="CFR168" s="216"/>
      <c r="CFS168" s="216"/>
      <c r="CFT168" s="216"/>
      <c r="CFU168" s="216"/>
      <c r="CFV168" s="216"/>
      <c r="CFW168" s="216"/>
      <c r="CFX168" s="216"/>
      <c r="CFY168" s="216"/>
      <c r="CFZ168" s="216"/>
      <c r="CGA168" s="216"/>
      <c r="CGB168" s="216"/>
      <c r="CGC168" s="216"/>
      <c r="CGD168" s="216"/>
      <c r="CGE168" s="216"/>
      <c r="CGF168" s="216"/>
      <c r="CGG168" s="216"/>
      <c r="CGH168" s="216"/>
      <c r="CGI168" s="216"/>
      <c r="CGJ168" s="216"/>
      <c r="CGK168" s="216"/>
      <c r="CGL168" s="216"/>
      <c r="CGM168" s="216"/>
      <c r="CGN168" s="216"/>
      <c r="CGO168" s="216"/>
      <c r="CGP168" s="216"/>
      <c r="CGQ168" s="216"/>
      <c r="CGR168" s="216"/>
      <c r="CGS168" s="216"/>
      <c r="CGT168" s="216"/>
      <c r="CGU168" s="216"/>
      <c r="CGV168" s="216"/>
      <c r="CGW168" s="216"/>
      <c r="CGX168" s="216"/>
      <c r="CGY168" s="216"/>
      <c r="CGZ168" s="216"/>
      <c r="CHA168" s="216"/>
      <c r="CHB168" s="216"/>
      <c r="CHC168" s="216"/>
      <c r="CHD168" s="216"/>
      <c r="CHE168" s="216"/>
      <c r="CHF168" s="216"/>
      <c r="CHG168" s="216"/>
      <c r="CHH168" s="216"/>
      <c r="CHI168" s="216"/>
      <c r="CHJ168" s="216"/>
      <c r="CHK168" s="216"/>
      <c r="CHL168" s="216"/>
      <c r="CHM168" s="216"/>
      <c r="CHN168" s="216"/>
      <c r="CHO168" s="216"/>
      <c r="CHP168" s="216"/>
      <c r="CHQ168" s="216"/>
      <c r="CHR168" s="216"/>
      <c r="CHS168" s="216"/>
      <c r="CHT168" s="216"/>
      <c r="CHU168" s="216"/>
      <c r="CHV168" s="216"/>
      <c r="CHW168" s="216"/>
      <c r="CHX168" s="216"/>
      <c r="CHY168" s="216"/>
      <c r="CHZ168" s="216"/>
      <c r="CIA168" s="216"/>
      <c r="CIB168" s="216"/>
      <c r="CIC168" s="216"/>
      <c r="CID168" s="216"/>
      <c r="CIE168" s="216"/>
      <c r="CIF168" s="216"/>
      <c r="CIG168" s="216"/>
      <c r="CIH168" s="216"/>
      <c r="CII168" s="216"/>
      <c r="CIJ168" s="216"/>
      <c r="CIK168" s="216"/>
      <c r="CIL168" s="216"/>
      <c r="CIM168" s="216"/>
      <c r="CIN168" s="216"/>
      <c r="CIO168" s="216"/>
      <c r="CIP168" s="216"/>
      <c r="CIQ168" s="216"/>
      <c r="CIR168" s="216"/>
      <c r="CIS168" s="216"/>
      <c r="CIT168" s="216"/>
      <c r="CIU168" s="216"/>
      <c r="CIV168" s="216"/>
      <c r="CIW168" s="216"/>
      <c r="CIX168" s="216"/>
      <c r="CIY168" s="216"/>
      <c r="CIZ168" s="216"/>
      <c r="CJA168" s="216"/>
      <c r="CJB168" s="216"/>
      <c r="CJC168" s="216"/>
      <c r="CJD168" s="216"/>
      <c r="CJE168" s="216"/>
      <c r="CJF168" s="216"/>
      <c r="CJG168" s="216"/>
      <c r="CJH168" s="216"/>
      <c r="CJI168" s="216"/>
      <c r="CJJ168" s="216"/>
      <c r="CJK168" s="216"/>
      <c r="CJL168" s="216"/>
      <c r="CJM168" s="216"/>
      <c r="CJN168" s="216"/>
      <c r="CJO168" s="216"/>
      <c r="CJP168" s="216"/>
      <c r="CJQ168" s="216"/>
      <c r="CJR168" s="216"/>
      <c r="CJS168" s="216"/>
      <c r="CJT168" s="216"/>
      <c r="CJU168" s="216"/>
      <c r="CJV168" s="216"/>
      <c r="CJW168" s="216"/>
      <c r="CJX168" s="216"/>
      <c r="CJY168" s="216"/>
      <c r="CJZ168" s="216"/>
      <c r="CKA168" s="216"/>
      <c r="CKB168" s="216"/>
      <c r="CKC168" s="216"/>
      <c r="CKD168" s="216"/>
      <c r="CKE168" s="216"/>
      <c r="CKF168" s="216"/>
      <c r="CKG168" s="216"/>
      <c r="CKH168" s="216"/>
      <c r="CKI168" s="216"/>
      <c r="CKJ168" s="216"/>
      <c r="CKK168" s="216"/>
      <c r="CKL168" s="216"/>
      <c r="CKM168" s="216"/>
      <c r="CKN168" s="216"/>
      <c r="CKO168" s="216"/>
      <c r="CKP168" s="216"/>
      <c r="CKQ168" s="216"/>
      <c r="CKR168" s="216"/>
      <c r="CKS168" s="216"/>
      <c r="CKT168" s="216"/>
      <c r="CKU168" s="216"/>
      <c r="CKV168" s="216"/>
      <c r="CKW168" s="216"/>
      <c r="CKX168" s="216"/>
      <c r="CKY168" s="216"/>
      <c r="CKZ168" s="216"/>
      <c r="CLA168" s="216"/>
      <c r="CLB168" s="216"/>
      <c r="CLC168" s="216"/>
      <c r="CLD168" s="216"/>
      <c r="CLE168" s="216"/>
      <c r="CLF168" s="216"/>
      <c r="CLG168" s="216"/>
      <c r="CLH168" s="216"/>
      <c r="CLI168" s="216"/>
      <c r="CLJ168" s="216"/>
      <c r="CLK168" s="216"/>
      <c r="CLL168" s="216"/>
      <c r="CLM168" s="216"/>
      <c r="CLN168" s="216"/>
      <c r="CLO168" s="216"/>
      <c r="CLP168" s="216"/>
      <c r="CLQ168" s="216"/>
      <c r="CLR168" s="216"/>
      <c r="CLS168" s="216"/>
      <c r="CLT168" s="216"/>
      <c r="CLU168" s="216"/>
      <c r="CLV168" s="216"/>
      <c r="CLW168" s="216"/>
      <c r="CLX168" s="216"/>
      <c r="CLY168" s="216"/>
      <c r="CLZ168" s="216"/>
      <c r="CMA168" s="216"/>
      <c r="CMB168" s="216"/>
      <c r="CMC168" s="216"/>
      <c r="CMD168" s="216"/>
      <c r="CME168" s="216"/>
      <c r="CMF168" s="216"/>
      <c r="CMG168" s="216"/>
      <c r="CMH168" s="216"/>
      <c r="CMI168" s="216"/>
      <c r="CMJ168" s="216"/>
      <c r="CMK168" s="216"/>
      <c r="CML168" s="216"/>
      <c r="CMM168" s="216"/>
      <c r="CMN168" s="216"/>
      <c r="CMO168" s="216"/>
      <c r="CMP168" s="216"/>
      <c r="CMQ168" s="216"/>
      <c r="CMR168" s="216"/>
      <c r="CMS168" s="216"/>
      <c r="CMT168" s="216"/>
      <c r="CMU168" s="216"/>
      <c r="CMV168" s="216"/>
      <c r="CMW168" s="216"/>
      <c r="CMX168" s="216"/>
      <c r="CMY168" s="216"/>
      <c r="CMZ168" s="216"/>
      <c r="CNA168" s="216"/>
      <c r="CNB168" s="216"/>
      <c r="CNC168" s="216"/>
      <c r="CND168" s="216"/>
      <c r="CNE168" s="216"/>
      <c r="CNF168" s="216"/>
      <c r="CNG168" s="216"/>
      <c r="CNH168" s="216"/>
      <c r="CNI168" s="216"/>
      <c r="CNJ168" s="216"/>
      <c r="CNK168" s="216"/>
      <c r="CNL168" s="216"/>
      <c r="CNM168" s="216"/>
      <c r="CNN168" s="216"/>
      <c r="CNO168" s="216"/>
      <c r="CNP168" s="216"/>
      <c r="CNQ168" s="216"/>
      <c r="CNR168" s="216"/>
      <c r="CNS168" s="216"/>
      <c r="CNT168" s="216"/>
      <c r="CNU168" s="216"/>
      <c r="CNV168" s="216"/>
      <c r="CNW168" s="216"/>
      <c r="CNX168" s="216"/>
      <c r="CNY168" s="216"/>
      <c r="CNZ168" s="216"/>
      <c r="COA168" s="216"/>
      <c r="COB168" s="216"/>
      <c r="COC168" s="216"/>
      <c r="COD168" s="216"/>
      <c r="COE168" s="216"/>
      <c r="COF168" s="216"/>
      <c r="COG168" s="216"/>
      <c r="COH168" s="216"/>
      <c r="COI168" s="216"/>
      <c r="COJ168" s="216"/>
      <c r="COK168" s="216"/>
      <c r="COL168" s="216"/>
      <c r="COM168" s="216"/>
      <c r="CON168" s="216"/>
      <c r="COO168" s="216"/>
      <c r="COP168" s="216"/>
      <c r="COQ168" s="216"/>
      <c r="COR168" s="216"/>
      <c r="COS168" s="216"/>
      <c r="COT168" s="216"/>
      <c r="COU168" s="216"/>
      <c r="COV168" s="216"/>
      <c r="COW168" s="216"/>
      <c r="COX168" s="216"/>
      <c r="COY168" s="216"/>
      <c r="COZ168" s="216"/>
      <c r="CPA168" s="216"/>
      <c r="CPB168" s="216"/>
      <c r="CPC168" s="216"/>
      <c r="CPD168" s="216"/>
      <c r="CPE168" s="216"/>
      <c r="CPF168" s="216"/>
    </row>
    <row r="169" spans="1:2450" s="175" customFormat="1" ht="15" customHeight="1" x14ac:dyDescent="0.25">
      <c r="A169" s="691" t="s">
        <v>256</v>
      </c>
      <c r="B169" s="692"/>
      <c r="C169" s="692"/>
      <c r="D169" s="692"/>
      <c r="E169" s="693"/>
      <c r="F169" s="274">
        <v>63</v>
      </c>
      <c r="G169" s="368"/>
      <c r="H169" s="284"/>
      <c r="I169" s="373"/>
      <c r="J169" s="373"/>
      <c r="K169" s="373"/>
      <c r="L169" s="373"/>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c r="EE169" s="216"/>
      <c r="EF169" s="216"/>
      <c r="EG169" s="216"/>
      <c r="EH169" s="216"/>
      <c r="EI169" s="216"/>
      <c r="EJ169" s="216"/>
      <c r="EK169" s="216"/>
      <c r="EL169" s="216"/>
      <c r="EM169" s="216"/>
      <c r="EN169" s="216"/>
      <c r="EO169" s="216"/>
      <c r="EP169" s="216"/>
      <c r="EQ169" s="216"/>
      <c r="ER169" s="216"/>
      <c r="ES169" s="216"/>
      <c r="ET169" s="216"/>
      <c r="EU169" s="216"/>
      <c r="EV169" s="216"/>
      <c r="EW169" s="216"/>
      <c r="EX169" s="216"/>
      <c r="EY169" s="216"/>
      <c r="EZ169" s="216"/>
      <c r="FA169" s="216"/>
      <c r="FB169" s="216"/>
      <c r="FC169" s="216"/>
      <c r="FD169" s="216"/>
      <c r="FE169" s="216"/>
      <c r="FF169" s="216"/>
      <c r="FG169" s="216"/>
      <c r="FH169" s="216"/>
      <c r="FI169" s="216"/>
      <c r="FJ169" s="216"/>
      <c r="FK169" s="216"/>
      <c r="FL169" s="216"/>
      <c r="FM169" s="216"/>
      <c r="FN169" s="216"/>
      <c r="FO169" s="216"/>
      <c r="FP169" s="216"/>
      <c r="FQ169" s="216"/>
      <c r="FR169" s="216"/>
      <c r="FS169" s="216"/>
      <c r="FT169" s="216"/>
      <c r="FU169" s="216"/>
      <c r="FV169" s="216"/>
      <c r="FW169" s="216"/>
      <c r="FX169" s="216"/>
      <c r="FY169" s="216"/>
      <c r="FZ169" s="216"/>
      <c r="GA169" s="216"/>
      <c r="GB169" s="216"/>
      <c r="GC169" s="216"/>
      <c r="GD169" s="216"/>
      <c r="GE169" s="216"/>
      <c r="GF169" s="216"/>
      <c r="GG169" s="216"/>
      <c r="GH169" s="216"/>
      <c r="GI169" s="216"/>
      <c r="GJ169" s="216"/>
      <c r="GK169" s="216"/>
      <c r="GL169" s="216"/>
      <c r="GM169" s="216"/>
      <c r="GN169" s="216"/>
      <c r="GO169" s="216"/>
      <c r="GP169" s="216"/>
      <c r="GQ169" s="216"/>
      <c r="GR169" s="216"/>
      <c r="GS169" s="216"/>
      <c r="GT169" s="216"/>
      <c r="GU169" s="216"/>
      <c r="GV169" s="216"/>
      <c r="GW169" s="216"/>
      <c r="GX169" s="216"/>
      <c r="GY169" s="216"/>
      <c r="GZ169" s="216"/>
      <c r="HA169" s="216"/>
      <c r="HB169" s="216"/>
      <c r="HC169" s="216"/>
      <c r="HD169" s="216"/>
      <c r="HE169" s="216"/>
      <c r="HF169" s="216"/>
      <c r="HG169" s="216"/>
      <c r="HH169" s="216"/>
      <c r="HI169" s="216"/>
      <c r="HJ169" s="216"/>
      <c r="HK169" s="216"/>
      <c r="HL169" s="216"/>
      <c r="HM169" s="216"/>
      <c r="HN169" s="216"/>
      <c r="HO169" s="216"/>
      <c r="HP169" s="216"/>
      <c r="HQ169" s="216"/>
      <c r="HR169" s="216"/>
      <c r="HS169" s="216"/>
      <c r="HT169" s="216"/>
      <c r="HU169" s="216"/>
      <c r="HV169" s="216"/>
      <c r="HW169" s="216"/>
      <c r="HX169" s="216"/>
      <c r="HY169" s="216"/>
      <c r="HZ169" s="216"/>
      <c r="IA169" s="216"/>
      <c r="IB169" s="216"/>
      <c r="IC169" s="216"/>
      <c r="ID169" s="216"/>
      <c r="IE169" s="216"/>
      <c r="IF169" s="216"/>
      <c r="IG169" s="216"/>
      <c r="IH169" s="216"/>
      <c r="II169" s="216"/>
      <c r="IJ169" s="216"/>
      <c r="IK169" s="216"/>
      <c r="IL169" s="216"/>
      <c r="IM169" s="216"/>
      <c r="IN169" s="216"/>
      <c r="IO169" s="216"/>
      <c r="IP169" s="216"/>
      <c r="IQ169" s="216"/>
      <c r="IR169" s="216"/>
      <c r="IS169" s="216"/>
      <c r="IT169" s="216"/>
      <c r="IU169" s="216"/>
      <c r="IV169" s="216"/>
      <c r="IW169" s="216"/>
      <c r="IX169" s="216"/>
      <c r="IY169" s="216"/>
      <c r="IZ169" s="216"/>
      <c r="JA169" s="216"/>
      <c r="JB169" s="216"/>
      <c r="JC169" s="216"/>
      <c r="JD169" s="216"/>
      <c r="JE169" s="216"/>
      <c r="JF169" s="216"/>
      <c r="JG169" s="216"/>
      <c r="JH169" s="216"/>
      <c r="JI169" s="216"/>
      <c r="JJ169" s="216"/>
      <c r="JK169" s="216"/>
      <c r="JL169" s="216"/>
      <c r="JM169" s="216"/>
      <c r="JN169" s="216"/>
      <c r="JO169" s="216"/>
      <c r="JP169" s="216"/>
      <c r="JQ169" s="216"/>
      <c r="JR169" s="216"/>
      <c r="JS169" s="216"/>
      <c r="JT169" s="216"/>
      <c r="JU169" s="216"/>
      <c r="JV169" s="216"/>
      <c r="JW169" s="216"/>
      <c r="JX169" s="216"/>
      <c r="JY169" s="216"/>
      <c r="JZ169" s="216"/>
      <c r="KA169" s="216"/>
      <c r="KB169" s="216"/>
      <c r="KC169" s="216"/>
      <c r="KD169" s="216"/>
      <c r="KE169" s="216"/>
      <c r="KF169" s="216"/>
      <c r="KG169" s="216"/>
      <c r="KH169" s="216"/>
      <c r="KI169" s="216"/>
      <c r="KJ169" s="216"/>
      <c r="KK169" s="216"/>
      <c r="KL169" s="216"/>
      <c r="KM169" s="216"/>
      <c r="KN169" s="216"/>
      <c r="KO169" s="216"/>
      <c r="KP169" s="216"/>
      <c r="KQ169" s="216"/>
      <c r="KR169" s="216"/>
      <c r="KS169" s="216"/>
      <c r="KT169" s="216"/>
      <c r="KU169" s="216"/>
      <c r="KV169" s="216"/>
      <c r="KW169" s="216"/>
      <c r="KX169" s="216"/>
      <c r="KY169" s="216"/>
      <c r="KZ169" s="216"/>
      <c r="LA169" s="216"/>
      <c r="LB169" s="216"/>
      <c r="LC169" s="216"/>
      <c r="LD169" s="216"/>
      <c r="LE169" s="216"/>
      <c r="LF169" s="216"/>
      <c r="LG169" s="216"/>
      <c r="LH169" s="216"/>
      <c r="LI169" s="216"/>
      <c r="LJ169" s="216"/>
      <c r="LK169" s="216"/>
      <c r="LL169" s="216"/>
      <c r="LM169" s="216"/>
      <c r="LN169" s="216"/>
      <c r="LO169" s="216"/>
      <c r="LP169" s="216"/>
      <c r="LQ169" s="216"/>
      <c r="LR169" s="216"/>
      <c r="LS169" s="216"/>
      <c r="LT169" s="216"/>
      <c r="LU169" s="216"/>
      <c r="LV169" s="216"/>
      <c r="LW169" s="216"/>
      <c r="LX169" s="216"/>
      <c r="LY169" s="216"/>
      <c r="LZ169" s="216"/>
      <c r="MA169" s="216"/>
      <c r="MB169" s="216"/>
      <c r="MC169" s="216"/>
      <c r="MD169" s="216"/>
      <c r="ME169" s="216"/>
      <c r="MF169" s="216"/>
      <c r="MG169" s="216"/>
      <c r="MH169" s="216"/>
      <c r="MI169" s="216"/>
      <c r="MJ169" s="216"/>
      <c r="MK169" s="216"/>
      <c r="ML169" s="216"/>
      <c r="MM169" s="216"/>
      <c r="MN169" s="216"/>
      <c r="MO169" s="216"/>
      <c r="MP169" s="216"/>
      <c r="MQ169" s="216"/>
      <c r="MR169" s="216"/>
      <c r="MS169" s="216"/>
      <c r="MT169" s="216"/>
      <c r="MU169" s="216"/>
      <c r="MV169" s="216"/>
      <c r="MW169" s="216"/>
      <c r="MX169" s="216"/>
      <c r="MY169" s="216"/>
      <c r="MZ169" s="216"/>
      <c r="NA169" s="216"/>
      <c r="NB169" s="216"/>
      <c r="NC169" s="216"/>
      <c r="ND169" s="216"/>
      <c r="NE169" s="216"/>
      <c r="NF169" s="216"/>
      <c r="NG169" s="216"/>
      <c r="NH169" s="216"/>
      <c r="NI169" s="216"/>
      <c r="NJ169" s="216"/>
      <c r="NK169" s="216"/>
      <c r="NL169" s="216"/>
      <c r="NM169" s="216"/>
      <c r="NN169" s="216"/>
      <c r="NO169" s="216"/>
      <c r="NP169" s="216"/>
      <c r="NQ169" s="216"/>
      <c r="NR169" s="216"/>
      <c r="NS169" s="216"/>
      <c r="NT169" s="216"/>
      <c r="NU169" s="216"/>
      <c r="NV169" s="216"/>
      <c r="NW169" s="216"/>
      <c r="NX169" s="216"/>
      <c r="NY169" s="216"/>
      <c r="NZ169" s="216"/>
      <c r="OA169" s="216"/>
      <c r="OB169" s="216"/>
      <c r="OC169" s="216"/>
      <c r="OD169" s="216"/>
      <c r="OE169" s="216"/>
      <c r="OF169" s="216"/>
      <c r="OG169" s="216"/>
      <c r="OH169" s="216"/>
      <c r="OI169" s="216"/>
      <c r="OJ169" s="216"/>
      <c r="OK169" s="216"/>
      <c r="OL169" s="216"/>
      <c r="OM169" s="216"/>
      <c r="ON169" s="216"/>
      <c r="OO169" s="216"/>
      <c r="OP169" s="216"/>
      <c r="OQ169" s="216"/>
      <c r="OR169" s="216"/>
      <c r="OS169" s="216"/>
      <c r="OT169" s="216"/>
      <c r="OU169" s="216"/>
      <c r="OV169" s="216"/>
      <c r="OW169" s="216"/>
      <c r="OX169" s="216"/>
      <c r="OY169" s="216"/>
      <c r="OZ169" s="216"/>
      <c r="PA169" s="216"/>
      <c r="PB169" s="216"/>
      <c r="PC169" s="216"/>
      <c r="PD169" s="216"/>
      <c r="PE169" s="216"/>
      <c r="PF169" s="216"/>
      <c r="PG169" s="216"/>
      <c r="PH169" s="216"/>
      <c r="PI169" s="216"/>
      <c r="PJ169" s="216"/>
      <c r="PK169" s="216"/>
      <c r="PL169" s="216"/>
      <c r="PM169" s="216"/>
      <c r="PN169" s="216"/>
      <c r="PO169" s="216"/>
      <c r="PP169" s="216"/>
      <c r="PQ169" s="216"/>
      <c r="PR169" s="216"/>
      <c r="PS169" s="216"/>
      <c r="PT169" s="216"/>
      <c r="PU169" s="216"/>
      <c r="PV169" s="216"/>
      <c r="PW169" s="216"/>
      <c r="PX169" s="216"/>
      <c r="PY169" s="216"/>
      <c r="PZ169" s="216"/>
      <c r="QA169" s="216"/>
      <c r="QB169" s="216"/>
      <c r="QC169" s="216"/>
      <c r="QD169" s="216"/>
      <c r="QE169" s="216"/>
      <c r="QF169" s="216"/>
      <c r="QG169" s="216"/>
      <c r="QH169" s="216"/>
      <c r="QI169" s="216"/>
      <c r="QJ169" s="216"/>
      <c r="QK169" s="216"/>
      <c r="QL169" s="216"/>
      <c r="QM169" s="216"/>
      <c r="QN169" s="216"/>
      <c r="QO169" s="216"/>
      <c r="QP169" s="216"/>
      <c r="QQ169" s="216"/>
      <c r="QR169" s="216"/>
      <c r="QS169" s="216"/>
      <c r="QT169" s="216"/>
      <c r="QU169" s="216"/>
      <c r="QV169" s="216"/>
      <c r="QW169" s="216"/>
      <c r="QX169" s="216"/>
      <c r="QY169" s="216"/>
      <c r="QZ169" s="216"/>
      <c r="RA169" s="216"/>
      <c r="RB169" s="216"/>
      <c r="RC169" s="216"/>
      <c r="RD169" s="216"/>
      <c r="RE169" s="216"/>
      <c r="RF169" s="216"/>
      <c r="RG169" s="216"/>
      <c r="RH169" s="216"/>
      <c r="RI169" s="216"/>
      <c r="RJ169" s="216"/>
      <c r="RK169" s="216"/>
      <c r="RL169" s="216"/>
      <c r="RM169" s="216"/>
      <c r="RN169" s="216"/>
      <c r="RO169" s="216"/>
      <c r="RP169" s="216"/>
      <c r="RQ169" s="216"/>
      <c r="RR169" s="216"/>
      <c r="RS169" s="216"/>
      <c r="RT169" s="216"/>
      <c r="RU169" s="216"/>
      <c r="RV169" s="216"/>
      <c r="RW169" s="216"/>
      <c r="RX169" s="216"/>
      <c r="RY169" s="216"/>
      <c r="RZ169" s="216"/>
      <c r="SA169" s="216"/>
      <c r="SB169" s="216"/>
      <c r="SC169" s="216"/>
      <c r="SD169" s="216"/>
      <c r="SE169" s="216"/>
      <c r="SF169" s="216"/>
      <c r="SG169" s="216"/>
      <c r="SH169" s="216"/>
      <c r="SI169" s="216"/>
      <c r="SJ169" s="216"/>
      <c r="SK169" s="216"/>
      <c r="SL169" s="216"/>
      <c r="SM169" s="216"/>
      <c r="SN169" s="216"/>
      <c r="SO169" s="216"/>
      <c r="SP169" s="216"/>
      <c r="SQ169" s="216"/>
      <c r="SR169" s="216"/>
      <c r="SS169" s="216"/>
      <c r="ST169" s="216"/>
      <c r="SU169" s="216"/>
      <c r="SV169" s="216"/>
      <c r="SW169" s="216"/>
      <c r="SX169" s="216"/>
      <c r="SY169" s="216"/>
      <c r="SZ169" s="216"/>
      <c r="TA169" s="216"/>
      <c r="TB169" s="216"/>
      <c r="TC169" s="216"/>
      <c r="TD169" s="216"/>
      <c r="TE169" s="216"/>
      <c r="TF169" s="216"/>
      <c r="TG169" s="216"/>
      <c r="TH169" s="216"/>
      <c r="TI169" s="216"/>
      <c r="TJ169" s="216"/>
      <c r="TK169" s="216"/>
      <c r="TL169" s="216"/>
      <c r="TM169" s="216"/>
      <c r="TN169" s="216"/>
      <c r="TO169" s="216"/>
      <c r="TP169" s="216"/>
      <c r="TQ169" s="216"/>
      <c r="TR169" s="216"/>
      <c r="TS169" s="216"/>
      <c r="TT169" s="216"/>
      <c r="TU169" s="216"/>
      <c r="TV169" s="216"/>
      <c r="TW169" s="216"/>
      <c r="TX169" s="216"/>
      <c r="TY169" s="216"/>
      <c r="TZ169" s="216"/>
      <c r="UA169" s="216"/>
      <c r="UB169" s="216"/>
      <c r="UC169" s="216"/>
      <c r="UD169" s="216"/>
      <c r="UE169" s="216"/>
      <c r="UF169" s="216"/>
      <c r="UG169" s="216"/>
      <c r="UH169" s="216"/>
      <c r="UI169" s="216"/>
      <c r="UJ169" s="216"/>
      <c r="UK169" s="216"/>
      <c r="UL169" s="216"/>
      <c r="UM169" s="216"/>
      <c r="UN169" s="216"/>
      <c r="UO169" s="216"/>
      <c r="UP169" s="216"/>
      <c r="UQ169" s="216"/>
      <c r="UR169" s="216"/>
      <c r="US169" s="216"/>
      <c r="UT169" s="216"/>
      <c r="UU169" s="216"/>
      <c r="UV169" s="216"/>
      <c r="UW169" s="216"/>
      <c r="UX169" s="216"/>
      <c r="UY169" s="216"/>
      <c r="UZ169" s="216"/>
      <c r="VA169" s="216"/>
      <c r="VB169" s="216"/>
      <c r="VC169" s="216"/>
      <c r="VD169" s="216"/>
      <c r="VE169" s="216"/>
      <c r="VF169" s="216"/>
      <c r="VG169" s="216"/>
      <c r="VH169" s="216"/>
      <c r="VI169" s="216"/>
      <c r="VJ169" s="216"/>
      <c r="VK169" s="216"/>
      <c r="VL169" s="216"/>
      <c r="VM169" s="216"/>
      <c r="VN169" s="216"/>
      <c r="VO169" s="216"/>
      <c r="VP169" s="216"/>
      <c r="VQ169" s="216"/>
      <c r="VR169" s="216"/>
      <c r="VS169" s="216"/>
      <c r="VT169" s="216"/>
      <c r="VU169" s="216"/>
      <c r="VV169" s="216"/>
      <c r="VW169" s="216"/>
      <c r="VX169" s="216"/>
      <c r="VY169" s="216"/>
      <c r="VZ169" s="216"/>
      <c r="WA169" s="216"/>
      <c r="WB169" s="216"/>
      <c r="WC169" s="216"/>
      <c r="WD169" s="216"/>
      <c r="WE169" s="216"/>
      <c r="WF169" s="216"/>
      <c r="WG169" s="216"/>
      <c r="WH169" s="216"/>
      <c r="WI169" s="216"/>
      <c r="WJ169" s="216"/>
      <c r="WK169" s="216"/>
      <c r="WL169" s="216"/>
      <c r="WM169" s="216"/>
      <c r="WN169" s="216"/>
      <c r="WO169" s="216"/>
      <c r="WP169" s="216"/>
      <c r="WQ169" s="216"/>
      <c r="WR169" s="216"/>
      <c r="WS169" s="216"/>
      <c r="WT169" s="216"/>
      <c r="WU169" s="216"/>
      <c r="WV169" s="216"/>
      <c r="WW169" s="216"/>
      <c r="WX169" s="216"/>
      <c r="WY169" s="216"/>
      <c r="WZ169" s="216"/>
      <c r="XA169" s="216"/>
      <c r="XB169" s="216"/>
      <c r="XC169" s="216"/>
      <c r="XD169" s="216"/>
      <c r="XE169" s="216"/>
      <c r="XF169" s="216"/>
      <c r="XG169" s="216"/>
      <c r="XH169" s="216"/>
      <c r="XI169" s="216"/>
      <c r="XJ169" s="216"/>
      <c r="XK169" s="216"/>
      <c r="XL169" s="216"/>
      <c r="XM169" s="216"/>
      <c r="XN169" s="216"/>
      <c r="XO169" s="216"/>
      <c r="XP169" s="216"/>
      <c r="XQ169" s="216"/>
      <c r="XR169" s="216"/>
      <c r="XS169" s="216"/>
      <c r="XT169" s="216"/>
      <c r="XU169" s="216"/>
      <c r="XV169" s="216"/>
      <c r="XW169" s="216"/>
      <c r="XX169" s="216"/>
      <c r="XY169" s="216"/>
      <c r="XZ169" s="216"/>
      <c r="YA169" s="216"/>
      <c r="YB169" s="216"/>
      <c r="YC169" s="216"/>
      <c r="YD169" s="216"/>
      <c r="YE169" s="216"/>
      <c r="YF169" s="216"/>
      <c r="YG169" s="216"/>
      <c r="YH169" s="216"/>
      <c r="YI169" s="216"/>
      <c r="YJ169" s="216"/>
      <c r="YK169" s="216"/>
      <c r="YL169" s="216"/>
      <c r="YM169" s="216"/>
      <c r="YN169" s="216"/>
      <c r="YO169" s="216"/>
      <c r="YP169" s="216"/>
      <c r="YQ169" s="216"/>
      <c r="YR169" s="216"/>
      <c r="YS169" s="216"/>
      <c r="YT169" s="216"/>
      <c r="YU169" s="216"/>
      <c r="YV169" s="216"/>
      <c r="YW169" s="216"/>
      <c r="YX169" s="216"/>
      <c r="YY169" s="216"/>
      <c r="YZ169" s="216"/>
      <c r="ZA169" s="216"/>
      <c r="ZB169" s="216"/>
      <c r="ZC169" s="216"/>
      <c r="ZD169" s="216"/>
      <c r="ZE169" s="216"/>
      <c r="ZF169" s="216"/>
      <c r="ZG169" s="216"/>
      <c r="ZH169" s="216"/>
      <c r="ZI169" s="216"/>
      <c r="ZJ169" s="216"/>
      <c r="ZK169" s="216"/>
      <c r="ZL169" s="216"/>
      <c r="ZM169" s="216"/>
      <c r="ZN169" s="216"/>
      <c r="ZO169" s="216"/>
      <c r="ZP169" s="216"/>
      <c r="ZQ169" s="216"/>
      <c r="ZR169" s="216"/>
      <c r="ZS169" s="216"/>
      <c r="ZT169" s="216"/>
      <c r="ZU169" s="216"/>
      <c r="ZV169" s="216"/>
      <c r="ZW169" s="216"/>
      <c r="ZX169" s="216"/>
      <c r="ZY169" s="216"/>
      <c r="ZZ169" s="216"/>
      <c r="AAA169" s="216"/>
      <c r="AAB169" s="216"/>
      <c r="AAC169" s="216"/>
      <c r="AAD169" s="216"/>
      <c r="AAE169" s="216"/>
      <c r="AAF169" s="216"/>
      <c r="AAG169" s="216"/>
      <c r="AAH169" s="216"/>
      <c r="AAI169" s="216"/>
      <c r="AAJ169" s="216"/>
      <c r="AAK169" s="216"/>
      <c r="AAL169" s="216"/>
      <c r="AAM169" s="216"/>
      <c r="AAN169" s="216"/>
      <c r="AAO169" s="216"/>
      <c r="AAP169" s="216"/>
      <c r="AAQ169" s="216"/>
      <c r="AAR169" s="216"/>
      <c r="AAS169" s="216"/>
      <c r="AAT169" s="216"/>
      <c r="AAU169" s="216"/>
      <c r="AAV169" s="216"/>
      <c r="AAW169" s="216"/>
      <c r="AAX169" s="216"/>
      <c r="AAY169" s="216"/>
      <c r="AAZ169" s="216"/>
      <c r="ABA169" s="216"/>
      <c r="ABB169" s="216"/>
      <c r="ABC169" s="216"/>
      <c r="ABD169" s="216"/>
      <c r="ABE169" s="216"/>
      <c r="ABF169" s="216"/>
      <c r="ABG169" s="216"/>
      <c r="ABH169" s="216"/>
      <c r="ABI169" s="216"/>
      <c r="ABJ169" s="216"/>
      <c r="ABK169" s="216"/>
      <c r="ABL169" s="216"/>
      <c r="ABM169" s="216"/>
      <c r="ABN169" s="216"/>
      <c r="ABO169" s="216"/>
      <c r="ABP169" s="216"/>
      <c r="ABQ169" s="216"/>
      <c r="ABR169" s="216"/>
      <c r="ABS169" s="216"/>
      <c r="ABT169" s="216"/>
      <c r="ABU169" s="216"/>
      <c r="ABV169" s="216"/>
      <c r="ABW169" s="216"/>
      <c r="ABX169" s="216"/>
      <c r="ABY169" s="216"/>
      <c r="ABZ169" s="216"/>
      <c r="ACA169" s="216"/>
      <c r="ACB169" s="216"/>
      <c r="ACC169" s="216"/>
      <c r="ACD169" s="216"/>
      <c r="ACE169" s="216"/>
      <c r="ACF169" s="216"/>
      <c r="ACG169" s="216"/>
      <c r="ACH169" s="216"/>
      <c r="ACI169" s="216"/>
      <c r="ACJ169" s="216"/>
      <c r="ACK169" s="216"/>
      <c r="ACL169" s="216"/>
      <c r="ACM169" s="216"/>
      <c r="ACN169" s="216"/>
      <c r="ACO169" s="216"/>
      <c r="ACP169" s="216"/>
      <c r="ACQ169" s="216"/>
      <c r="ACR169" s="216"/>
      <c r="ACS169" s="216"/>
      <c r="ACT169" s="216"/>
      <c r="ACU169" s="216"/>
      <c r="ACV169" s="216"/>
      <c r="ACW169" s="216"/>
      <c r="ACX169" s="216"/>
      <c r="ACY169" s="216"/>
      <c r="ACZ169" s="216"/>
      <c r="ADA169" s="216"/>
      <c r="ADB169" s="216"/>
      <c r="ADC169" s="216"/>
      <c r="ADD169" s="216"/>
      <c r="ADE169" s="216"/>
      <c r="ADF169" s="216"/>
      <c r="ADG169" s="216"/>
      <c r="ADH169" s="216"/>
      <c r="ADI169" s="216"/>
      <c r="ADJ169" s="216"/>
      <c r="ADK169" s="216"/>
      <c r="ADL169" s="216"/>
      <c r="ADM169" s="216"/>
      <c r="ADN169" s="216"/>
      <c r="ADO169" s="216"/>
      <c r="ADP169" s="216"/>
      <c r="ADQ169" s="216"/>
      <c r="ADR169" s="216"/>
      <c r="ADS169" s="216"/>
      <c r="ADT169" s="216"/>
      <c r="ADU169" s="216"/>
      <c r="ADV169" s="216"/>
      <c r="ADW169" s="216"/>
      <c r="ADX169" s="216"/>
      <c r="ADY169" s="216"/>
      <c r="ADZ169" s="216"/>
      <c r="AEA169" s="216"/>
      <c r="AEB169" s="216"/>
      <c r="AEC169" s="216"/>
      <c r="AED169" s="216"/>
      <c r="AEE169" s="216"/>
      <c r="AEF169" s="216"/>
      <c r="AEG169" s="216"/>
      <c r="AEH169" s="216"/>
      <c r="AEI169" s="216"/>
      <c r="AEJ169" s="216"/>
      <c r="AEK169" s="216"/>
      <c r="AEL169" s="216"/>
      <c r="AEM169" s="216"/>
      <c r="AEN169" s="216"/>
      <c r="AEO169" s="216"/>
      <c r="AEP169" s="216"/>
      <c r="AEQ169" s="216"/>
      <c r="AER169" s="216"/>
      <c r="AES169" s="216"/>
      <c r="AET169" s="216"/>
      <c r="AEU169" s="216"/>
      <c r="AEV169" s="216"/>
      <c r="AEW169" s="216"/>
      <c r="AEX169" s="216"/>
      <c r="AEY169" s="216"/>
      <c r="AEZ169" s="216"/>
      <c r="AFA169" s="216"/>
      <c r="AFB169" s="216"/>
      <c r="AFC169" s="216"/>
      <c r="AFD169" s="216"/>
      <c r="AFE169" s="216"/>
      <c r="AFF169" s="216"/>
      <c r="AFG169" s="216"/>
      <c r="AFH169" s="216"/>
      <c r="AFI169" s="216"/>
      <c r="AFJ169" s="216"/>
      <c r="AFK169" s="216"/>
      <c r="AFL169" s="216"/>
      <c r="AFM169" s="216"/>
      <c r="AFN169" s="216"/>
      <c r="AFO169" s="216"/>
      <c r="AFP169" s="216"/>
      <c r="AFQ169" s="216"/>
      <c r="AFR169" s="216"/>
      <c r="AFS169" s="216"/>
      <c r="AFT169" s="216"/>
      <c r="AFU169" s="216"/>
      <c r="AFV169" s="216"/>
      <c r="AFW169" s="216"/>
      <c r="AFX169" s="216"/>
      <c r="AFY169" s="216"/>
      <c r="AFZ169" s="216"/>
      <c r="AGA169" s="216"/>
      <c r="AGB169" s="216"/>
      <c r="AGC169" s="216"/>
      <c r="AGD169" s="216"/>
      <c r="AGE169" s="216"/>
      <c r="AGF169" s="216"/>
      <c r="AGG169" s="216"/>
      <c r="AGH169" s="216"/>
      <c r="AGI169" s="216"/>
      <c r="AGJ169" s="216"/>
      <c r="AGK169" s="216"/>
      <c r="AGL169" s="216"/>
      <c r="AGM169" s="216"/>
      <c r="AGN169" s="216"/>
      <c r="AGO169" s="216"/>
      <c r="AGP169" s="216"/>
      <c r="AGQ169" s="216"/>
      <c r="AGR169" s="216"/>
      <c r="AGS169" s="216"/>
      <c r="AGT169" s="216"/>
      <c r="AGU169" s="216"/>
      <c r="AGV169" s="216"/>
      <c r="AGW169" s="216"/>
      <c r="AGX169" s="216"/>
      <c r="AGY169" s="216"/>
      <c r="AGZ169" s="216"/>
      <c r="AHA169" s="216"/>
      <c r="AHB169" s="216"/>
      <c r="AHC169" s="216"/>
      <c r="AHD169" s="216"/>
      <c r="AHE169" s="216"/>
      <c r="AHF169" s="216"/>
      <c r="AHG169" s="216"/>
      <c r="AHH169" s="216"/>
      <c r="AHI169" s="216"/>
      <c r="AHJ169" s="216"/>
      <c r="AHK169" s="216"/>
      <c r="AHL169" s="216"/>
      <c r="AHM169" s="216"/>
      <c r="AHN169" s="216"/>
      <c r="AHO169" s="216"/>
      <c r="AHP169" s="216"/>
      <c r="AHQ169" s="216"/>
      <c r="AHR169" s="216"/>
      <c r="AHS169" s="216"/>
      <c r="AHT169" s="216"/>
      <c r="AHU169" s="216"/>
      <c r="AHV169" s="216"/>
      <c r="AHW169" s="216"/>
      <c r="AHX169" s="216"/>
      <c r="AHY169" s="216"/>
      <c r="AHZ169" s="216"/>
      <c r="AIA169" s="216"/>
      <c r="AIB169" s="216"/>
      <c r="AIC169" s="216"/>
      <c r="AID169" s="216"/>
      <c r="AIE169" s="216"/>
      <c r="AIF169" s="216"/>
      <c r="AIG169" s="216"/>
      <c r="AIH169" s="216"/>
      <c r="AII169" s="216"/>
      <c r="AIJ169" s="216"/>
      <c r="AIK169" s="216"/>
      <c r="AIL169" s="216"/>
      <c r="AIM169" s="216"/>
      <c r="AIN169" s="216"/>
      <c r="AIO169" s="216"/>
      <c r="AIP169" s="216"/>
      <c r="AIQ169" s="216"/>
      <c r="AIR169" s="216"/>
      <c r="AIS169" s="216"/>
      <c r="AIT169" s="216"/>
      <c r="AIU169" s="216"/>
      <c r="AIV169" s="216"/>
      <c r="AIW169" s="216"/>
      <c r="AIX169" s="216"/>
      <c r="AIY169" s="216"/>
      <c r="AIZ169" s="216"/>
      <c r="AJA169" s="216"/>
      <c r="AJB169" s="216"/>
      <c r="AJC169" s="216"/>
      <c r="AJD169" s="216"/>
      <c r="AJE169" s="216"/>
      <c r="AJF169" s="216"/>
      <c r="AJG169" s="216"/>
      <c r="AJH169" s="216"/>
      <c r="AJI169" s="216"/>
      <c r="AJJ169" s="216"/>
      <c r="AJK169" s="216"/>
      <c r="AJL169" s="216"/>
      <c r="AJM169" s="216"/>
      <c r="AJN169" s="216"/>
      <c r="AJO169" s="216"/>
      <c r="AJP169" s="216"/>
      <c r="AJQ169" s="216"/>
      <c r="AJR169" s="216"/>
      <c r="AJS169" s="216"/>
      <c r="AJT169" s="216"/>
      <c r="AJU169" s="216"/>
      <c r="AJV169" s="216"/>
      <c r="AJW169" s="216"/>
      <c r="AJX169" s="216"/>
      <c r="AJY169" s="216"/>
      <c r="AJZ169" s="216"/>
      <c r="AKA169" s="216"/>
      <c r="AKB169" s="216"/>
      <c r="AKC169" s="216"/>
      <c r="AKD169" s="216"/>
      <c r="AKE169" s="216"/>
      <c r="AKF169" s="216"/>
      <c r="AKG169" s="216"/>
      <c r="AKH169" s="216"/>
      <c r="AKI169" s="216"/>
      <c r="AKJ169" s="216"/>
      <c r="AKK169" s="216"/>
      <c r="AKL169" s="216"/>
      <c r="AKM169" s="216"/>
      <c r="AKN169" s="216"/>
      <c r="AKO169" s="216"/>
      <c r="AKP169" s="216"/>
      <c r="AKQ169" s="216"/>
      <c r="AKR169" s="216"/>
      <c r="AKS169" s="216"/>
      <c r="AKT169" s="216"/>
      <c r="AKU169" s="216"/>
      <c r="AKV169" s="216"/>
      <c r="AKW169" s="216"/>
      <c r="AKX169" s="216"/>
      <c r="AKY169" s="216"/>
      <c r="AKZ169" s="216"/>
      <c r="ALA169" s="216"/>
      <c r="ALB169" s="216"/>
      <c r="ALC169" s="216"/>
      <c r="ALD169" s="216"/>
      <c r="ALE169" s="216"/>
      <c r="ALF169" s="216"/>
      <c r="ALG169" s="216"/>
      <c r="ALH169" s="216"/>
      <c r="ALI169" s="216"/>
      <c r="ALJ169" s="216"/>
      <c r="ALK169" s="216"/>
      <c r="ALL169" s="216"/>
      <c r="ALM169" s="216"/>
      <c r="ALN169" s="216"/>
      <c r="ALO169" s="216"/>
      <c r="ALP169" s="216"/>
      <c r="ALQ169" s="216"/>
      <c r="ALR169" s="216"/>
      <c r="ALS169" s="216"/>
      <c r="ALT169" s="216"/>
      <c r="ALU169" s="216"/>
      <c r="ALV169" s="216"/>
      <c r="ALW169" s="216"/>
      <c r="ALX169" s="216"/>
      <c r="ALY169" s="216"/>
      <c r="ALZ169" s="216"/>
      <c r="AMA169" s="216"/>
      <c r="AMB169" s="216"/>
      <c r="AMC169" s="216"/>
      <c r="AMD169" s="216"/>
      <c r="AME169" s="216"/>
      <c r="AMF169" s="216"/>
      <c r="AMG169" s="216"/>
      <c r="AMH169" s="216"/>
      <c r="AMI169" s="216"/>
      <c r="AMJ169" s="216"/>
      <c r="AMK169" s="216"/>
      <c r="AML169" s="216"/>
      <c r="AMM169" s="216"/>
      <c r="AMN169" s="216"/>
      <c r="AMO169" s="216"/>
      <c r="AMP169" s="216"/>
      <c r="AMQ169" s="216"/>
      <c r="AMR169" s="216"/>
      <c r="AMS169" s="216"/>
      <c r="AMT169" s="216"/>
      <c r="AMU169" s="216"/>
      <c r="AMV169" s="216"/>
      <c r="AMW169" s="216"/>
      <c r="AMX169" s="216"/>
      <c r="AMY169" s="216"/>
      <c r="AMZ169" s="216"/>
      <c r="ANA169" s="216"/>
      <c r="ANB169" s="216"/>
      <c r="ANC169" s="216"/>
      <c r="AND169" s="216"/>
      <c r="ANE169" s="216"/>
      <c r="ANF169" s="216"/>
      <c r="ANG169" s="216"/>
      <c r="ANH169" s="216"/>
      <c r="ANI169" s="216"/>
      <c r="ANJ169" s="216"/>
      <c r="ANK169" s="216"/>
      <c r="ANL169" s="216"/>
      <c r="ANM169" s="216"/>
      <c r="ANN169" s="216"/>
      <c r="ANO169" s="216"/>
      <c r="ANP169" s="216"/>
      <c r="ANQ169" s="216"/>
      <c r="ANR169" s="216"/>
      <c r="ANS169" s="216"/>
      <c r="ANT169" s="216"/>
      <c r="ANU169" s="216"/>
      <c r="ANV169" s="216"/>
      <c r="ANW169" s="216"/>
      <c r="ANX169" s="216"/>
      <c r="ANY169" s="216"/>
      <c r="ANZ169" s="216"/>
      <c r="AOA169" s="216"/>
      <c r="AOB169" s="216"/>
      <c r="AOC169" s="216"/>
      <c r="AOD169" s="216"/>
      <c r="AOE169" s="216"/>
      <c r="AOF169" s="216"/>
      <c r="AOG169" s="216"/>
      <c r="AOH169" s="216"/>
      <c r="AOI169" s="216"/>
      <c r="AOJ169" s="216"/>
      <c r="AOK169" s="216"/>
      <c r="AOL169" s="216"/>
      <c r="AOM169" s="216"/>
      <c r="AON169" s="216"/>
      <c r="AOO169" s="216"/>
      <c r="AOP169" s="216"/>
      <c r="AOQ169" s="216"/>
      <c r="AOR169" s="216"/>
      <c r="AOS169" s="216"/>
      <c r="AOT169" s="216"/>
      <c r="AOU169" s="216"/>
      <c r="AOV169" s="216"/>
      <c r="AOW169" s="216"/>
      <c r="AOX169" s="216"/>
      <c r="AOY169" s="216"/>
      <c r="AOZ169" s="216"/>
      <c r="APA169" s="216"/>
      <c r="APB169" s="216"/>
      <c r="APC169" s="216"/>
      <c r="APD169" s="216"/>
      <c r="APE169" s="216"/>
      <c r="APF169" s="216"/>
      <c r="APG169" s="216"/>
      <c r="APH169" s="216"/>
      <c r="API169" s="216"/>
      <c r="APJ169" s="216"/>
      <c r="APK169" s="216"/>
      <c r="APL169" s="216"/>
      <c r="APM169" s="216"/>
      <c r="APN169" s="216"/>
      <c r="APO169" s="216"/>
      <c r="APP169" s="216"/>
      <c r="APQ169" s="216"/>
      <c r="APR169" s="216"/>
      <c r="APS169" s="216"/>
      <c r="APT169" s="216"/>
      <c r="APU169" s="216"/>
      <c r="APV169" s="216"/>
      <c r="APW169" s="216"/>
      <c r="APX169" s="216"/>
      <c r="APY169" s="216"/>
      <c r="APZ169" s="216"/>
      <c r="AQA169" s="216"/>
      <c r="AQB169" s="216"/>
      <c r="AQC169" s="216"/>
      <c r="AQD169" s="216"/>
      <c r="AQE169" s="216"/>
      <c r="AQF169" s="216"/>
      <c r="AQG169" s="216"/>
      <c r="AQH169" s="216"/>
      <c r="AQI169" s="216"/>
      <c r="AQJ169" s="216"/>
      <c r="AQK169" s="216"/>
      <c r="AQL169" s="216"/>
      <c r="AQM169" s="216"/>
      <c r="AQN169" s="216"/>
      <c r="AQO169" s="216"/>
      <c r="AQP169" s="216"/>
      <c r="AQQ169" s="216"/>
      <c r="AQR169" s="216"/>
      <c r="AQS169" s="216"/>
      <c r="AQT169" s="216"/>
      <c r="AQU169" s="216"/>
      <c r="AQV169" s="216"/>
      <c r="AQW169" s="216"/>
      <c r="AQX169" s="216"/>
      <c r="AQY169" s="216"/>
      <c r="AQZ169" s="216"/>
      <c r="ARA169" s="216"/>
      <c r="ARB169" s="216"/>
      <c r="ARC169" s="216"/>
      <c r="ARD169" s="216"/>
      <c r="ARE169" s="216"/>
      <c r="ARF169" s="216"/>
      <c r="ARG169" s="216"/>
      <c r="ARH169" s="216"/>
      <c r="ARI169" s="216"/>
      <c r="ARJ169" s="216"/>
      <c r="ARK169" s="216"/>
      <c r="ARL169" s="216"/>
      <c r="ARM169" s="216"/>
      <c r="ARN169" s="216"/>
      <c r="ARO169" s="216"/>
      <c r="ARP169" s="216"/>
      <c r="ARQ169" s="216"/>
      <c r="ARR169" s="216"/>
      <c r="ARS169" s="216"/>
      <c r="ART169" s="216"/>
      <c r="ARU169" s="216"/>
      <c r="ARV169" s="216"/>
      <c r="ARW169" s="216"/>
      <c r="ARX169" s="216"/>
      <c r="ARY169" s="216"/>
      <c r="ARZ169" s="216"/>
      <c r="ASA169" s="216"/>
      <c r="ASB169" s="216"/>
      <c r="ASC169" s="216"/>
      <c r="ASD169" s="216"/>
      <c r="ASE169" s="216"/>
      <c r="ASF169" s="216"/>
      <c r="ASG169" s="216"/>
      <c r="ASH169" s="216"/>
      <c r="ASI169" s="216"/>
      <c r="ASJ169" s="216"/>
      <c r="ASK169" s="216"/>
      <c r="ASL169" s="216"/>
      <c r="ASM169" s="216"/>
      <c r="ASN169" s="216"/>
      <c r="ASO169" s="216"/>
      <c r="ASP169" s="216"/>
      <c r="ASQ169" s="216"/>
      <c r="ASR169" s="216"/>
      <c r="ASS169" s="216"/>
      <c r="AST169" s="216"/>
      <c r="ASU169" s="216"/>
      <c r="ASV169" s="216"/>
      <c r="ASW169" s="216"/>
      <c r="ASX169" s="216"/>
      <c r="ASY169" s="216"/>
      <c r="ASZ169" s="216"/>
      <c r="ATA169" s="216"/>
      <c r="ATB169" s="216"/>
      <c r="ATC169" s="216"/>
      <c r="ATD169" s="216"/>
      <c r="ATE169" s="216"/>
      <c r="ATF169" s="216"/>
      <c r="ATG169" s="216"/>
      <c r="ATH169" s="216"/>
      <c r="ATI169" s="216"/>
      <c r="ATJ169" s="216"/>
      <c r="ATK169" s="216"/>
      <c r="ATL169" s="216"/>
      <c r="ATM169" s="216"/>
      <c r="ATN169" s="216"/>
      <c r="ATO169" s="216"/>
      <c r="ATP169" s="216"/>
      <c r="ATQ169" s="216"/>
      <c r="ATR169" s="216"/>
      <c r="ATS169" s="216"/>
      <c r="ATT169" s="216"/>
      <c r="ATU169" s="216"/>
      <c r="ATV169" s="216"/>
      <c r="ATW169" s="216"/>
      <c r="ATX169" s="216"/>
      <c r="ATY169" s="216"/>
      <c r="ATZ169" s="216"/>
      <c r="AUA169" s="216"/>
      <c r="AUB169" s="216"/>
      <c r="AUC169" s="216"/>
      <c r="AUD169" s="216"/>
      <c r="AUE169" s="216"/>
      <c r="AUF169" s="216"/>
      <c r="AUG169" s="216"/>
      <c r="AUH169" s="216"/>
      <c r="AUI169" s="216"/>
      <c r="AUJ169" s="216"/>
      <c r="AUK169" s="216"/>
      <c r="AUL169" s="216"/>
      <c r="AUM169" s="216"/>
      <c r="AUN169" s="216"/>
      <c r="AUO169" s="216"/>
      <c r="AUP169" s="216"/>
      <c r="AUQ169" s="216"/>
      <c r="AUR169" s="216"/>
      <c r="AUS169" s="216"/>
      <c r="AUT169" s="216"/>
      <c r="AUU169" s="216"/>
      <c r="AUV169" s="216"/>
      <c r="AUW169" s="216"/>
      <c r="AUX169" s="216"/>
      <c r="AUY169" s="216"/>
      <c r="AUZ169" s="216"/>
      <c r="AVA169" s="216"/>
      <c r="AVB169" s="216"/>
      <c r="AVC169" s="216"/>
      <c r="AVD169" s="216"/>
      <c r="AVE169" s="216"/>
      <c r="AVF169" s="216"/>
      <c r="AVG169" s="216"/>
      <c r="AVH169" s="216"/>
      <c r="AVI169" s="216"/>
      <c r="AVJ169" s="216"/>
      <c r="AVK169" s="216"/>
      <c r="AVL169" s="216"/>
      <c r="AVM169" s="216"/>
      <c r="AVN169" s="216"/>
      <c r="AVO169" s="216"/>
      <c r="AVP169" s="216"/>
      <c r="AVQ169" s="216"/>
      <c r="AVR169" s="216"/>
      <c r="AVS169" s="216"/>
      <c r="AVT169" s="216"/>
      <c r="AVU169" s="216"/>
      <c r="AVV169" s="216"/>
      <c r="AVW169" s="216"/>
      <c r="AVX169" s="216"/>
      <c r="AVY169" s="216"/>
      <c r="AVZ169" s="216"/>
      <c r="AWA169" s="216"/>
      <c r="AWB169" s="216"/>
      <c r="AWC169" s="216"/>
      <c r="AWD169" s="216"/>
      <c r="AWE169" s="216"/>
      <c r="AWF169" s="216"/>
      <c r="AWG169" s="216"/>
      <c r="AWH169" s="216"/>
      <c r="AWI169" s="216"/>
      <c r="AWJ169" s="216"/>
      <c r="AWK169" s="216"/>
      <c r="AWL169" s="216"/>
      <c r="AWM169" s="216"/>
      <c r="AWN169" s="216"/>
      <c r="AWO169" s="216"/>
      <c r="AWP169" s="216"/>
      <c r="AWQ169" s="216"/>
      <c r="AWR169" s="216"/>
      <c r="AWS169" s="216"/>
      <c r="AWT169" s="216"/>
      <c r="AWU169" s="216"/>
      <c r="AWV169" s="216"/>
      <c r="AWW169" s="216"/>
      <c r="AWX169" s="216"/>
      <c r="AWY169" s="216"/>
      <c r="AWZ169" s="216"/>
      <c r="AXA169" s="216"/>
      <c r="AXB169" s="216"/>
      <c r="AXC169" s="216"/>
      <c r="AXD169" s="216"/>
      <c r="AXE169" s="216"/>
      <c r="AXF169" s="216"/>
      <c r="AXG169" s="216"/>
      <c r="AXH169" s="216"/>
      <c r="AXI169" s="216"/>
      <c r="AXJ169" s="216"/>
      <c r="AXK169" s="216"/>
      <c r="AXL169" s="216"/>
      <c r="AXM169" s="216"/>
      <c r="AXN169" s="216"/>
      <c r="AXO169" s="216"/>
      <c r="AXP169" s="216"/>
      <c r="AXQ169" s="216"/>
      <c r="AXR169" s="216"/>
      <c r="AXS169" s="216"/>
      <c r="AXT169" s="216"/>
      <c r="AXU169" s="216"/>
      <c r="AXV169" s="216"/>
      <c r="AXW169" s="216"/>
      <c r="AXX169" s="216"/>
      <c r="AXY169" s="216"/>
      <c r="AXZ169" s="216"/>
      <c r="AYA169" s="216"/>
      <c r="AYB169" s="216"/>
      <c r="AYC169" s="216"/>
      <c r="AYD169" s="216"/>
      <c r="AYE169" s="216"/>
      <c r="AYF169" s="216"/>
      <c r="AYG169" s="216"/>
      <c r="AYH169" s="216"/>
      <c r="AYI169" s="216"/>
      <c r="AYJ169" s="216"/>
      <c r="AYK169" s="216"/>
      <c r="AYL169" s="216"/>
      <c r="AYM169" s="216"/>
      <c r="AYN169" s="216"/>
      <c r="AYO169" s="216"/>
      <c r="AYP169" s="216"/>
      <c r="AYQ169" s="216"/>
      <c r="AYR169" s="216"/>
      <c r="AYS169" s="216"/>
      <c r="AYT169" s="216"/>
      <c r="AYU169" s="216"/>
      <c r="AYV169" s="216"/>
      <c r="AYW169" s="216"/>
      <c r="AYX169" s="216"/>
      <c r="AYY169" s="216"/>
      <c r="AYZ169" s="216"/>
      <c r="AZA169" s="216"/>
      <c r="AZB169" s="216"/>
      <c r="AZC169" s="216"/>
      <c r="AZD169" s="216"/>
      <c r="AZE169" s="216"/>
      <c r="AZF169" s="216"/>
      <c r="AZG169" s="216"/>
      <c r="AZH169" s="216"/>
      <c r="AZI169" s="216"/>
      <c r="AZJ169" s="216"/>
      <c r="AZK169" s="216"/>
      <c r="AZL169" s="216"/>
      <c r="AZM169" s="216"/>
      <c r="AZN169" s="216"/>
      <c r="AZO169" s="216"/>
      <c r="AZP169" s="216"/>
      <c r="AZQ169" s="216"/>
      <c r="AZR169" s="216"/>
      <c r="AZS169" s="216"/>
      <c r="AZT169" s="216"/>
      <c r="AZU169" s="216"/>
      <c r="AZV169" s="216"/>
      <c r="AZW169" s="216"/>
      <c r="AZX169" s="216"/>
      <c r="AZY169" s="216"/>
      <c r="AZZ169" s="216"/>
      <c r="BAA169" s="216"/>
      <c r="BAB169" s="216"/>
      <c r="BAC169" s="216"/>
      <c r="BAD169" s="216"/>
      <c r="BAE169" s="216"/>
      <c r="BAF169" s="216"/>
      <c r="BAG169" s="216"/>
      <c r="BAH169" s="216"/>
      <c r="BAI169" s="216"/>
      <c r="BAJ169" s="216"/>
      <c r="BAK169" s="216"/>
      <c r="BAL169" s="216"/>
      <c r="BAM169" s="216"/>
      <c r="BAN169" s="216"/>
      <c r="BAO169" s="216"/>
      <c r="BAP169" s="216"/>
      <c r="BAQ169" s="216"/>
      <c r="BAR169" s="216"/>
      <c r="BAS169" s="216"/>
      <c r="BAT169" s="216"/>
      <c r="BAU169" s="216"/>
      <c r="BAV169" s="216"/>
      <c r="BAW169" s="216"/>
      <c r="BAX169" s="216"/>
      <c r="BAY169" s="216"/>
      <c r="BAZ169" s="216"/>
      <c r="BBA169" s="216"/>
      <c r="BBB169" s="216"/>
      <c r="BBC169" s="216"/>
      <c r="BBD169" s="216"/>
      <c r="BBE169" s="216"/>
      <c r="BBF169" s="216"/>
      <c r="BBG169" s="216"/>
      <c r="BBH169" s="216"/>
      <c r="BBI169" s="216"/>
      <c r="BBJ169" s="216"/>
      <c r="BBK169" s="216"/>
      <c r="BBL169" s="216"/>
      <c r="BBM169" s="216"/>
      <c r="BBN169" s="216"/>
      <c r="BBO169" s="216"/>
      <c r="BBP169" s="216"/>
      <c r="BBQ169" s="216"/>
      <c r="BBR169" s="216"/>
      <c r="BBS169" s="216"/>
      <c r="BBT169" s="216"/>
      <c r="BBU169" s="216"/>
      <c r="BBV169" s="216"/>
      <c r="BBW169" s="216"/>
      <c r="BBX169" s="216"/>
      <c r="BBY169" s="216"/>
      <c r="BBZ169" s="216"/>
      <c r="BCA169" s="216"/>
      <c r="BCB169" s="216"/>
      <c r="BCC169" s="216"/>
      <c r="BCD169" s="216"/>
      <c r="BCE169" s="216"/>
      <c r="BCF169" s="216"/>
      <c r="BCG169" s="216"/>
      <c r="BCH169" s="216"/>
      <c r="BCI169" s="216"/>
      <c r="BCJ169" s="216"/>
      <c r="BCK169" s="216"/>
      <c r="BCL169" s="216"/>
      <c r="BCM169" s="216"/>
      <c r="BCN169" s="216"/>
      <c r="BCO169" s="216"/>
      <c r="BCP169" s="216"/>
      <c r="BCQ169" s="216"/>
      <c r="BCR169" s="216"/>
      <c r="BCS169" s="216"/>
      <c r="BCT169" s="216"/>
      <c r="BCU169" s="216"/>
      <c r="BCV169" s="216"/>
      <c r="BCW169" s="216"/>
      <c r="BCX169" s="216"/>
      <c r="BCY169" s="216"/>
      <c r="BCZ169" s="216"/>
      <c r="BDA169" s="216"/>
      <c r="BDB169" s="216"/>
      <c r="BDC169" s="216"/>
      <c r="BDD169" s="216"/>
      <c r="BDE169" s="216"/>
      <c r="BDF169" s="216"/>
      <c r="BDG169" s="216"/>
      <c r="BDH169" s="216"/>
      <c r="BDI169" s="216"/>
      <c r="BDJ169" s="216"/>
      <c r="BDK169" s="216"/>
      <c r="BDL169" s="216"/>
      <c r="BDM169" s="216"/>
      <c r="BDN169" s="216"/>
      <c r="BDO169" s="216"/>
      <c r="BDP169" s="216"/>
      <c r="BDQ169" s="216"/>
      <c r="BDR169" s="216"/>
      <c r="BDS169" s="216"/>
      <c r="BDT169" s="216"/>
      <c r="BDU169" s="216"/>
      <c r="BDV169" s="216"/>
      <c r="BDW169" s="216"/>
      <c r="BDX169" s="216"/>
      <c r="BDY169" s="216"/>
      <c r="BDZ169" s="216"/>
      <c r="BEA169" s="216"/>
      <c r="BEB169" s="216"/>
      <c r="BEC169" s="216"/>
      <c r="BED169" s="216"/>
      <c r="BEE169" s="216"/>
      <c r="BEF169" s="216"/>
      <c r="BEG169" s="216"/>
      <c r="BEH169" s="216"/>
      <c r="BEI169" s="216"/>
      <c r="BEJ169" s="216"/>
      <c r="BEK169" s="216"/>
      <c r="BEL169" s="216"/>
      <c r="BEM169" s="216"/>
      <c r="BEN169" s="216"/>
      <c r="BEO169" s="216"/>
      <c r="BEP169" s="216"/>
      <c r="BEQ169" s="216"/>
      <c r="BER169" s="216"/>
      <c r="BES169" s="216"/>
      <c r="BET169" s="216"/>
      <c r="BEU169" s="216"/>
      <c r="BEV169" s="216"/>
      <c r="BEW169" s="216"/>
      <c r="BEX169" s="216"/>
      <c r="BEY169" s="216"/>
      <c r="BEZ169" s="216"/>
      <c r="BFA169" s="216"/>
      <c r="BFB169" s="216"/>
      <c r="BFC169" s="216"/>
      <c r="BFD169" s="216"/>
      <c r="BFE169" s="216"/>
      <c r="BFF169" s="216"/>
      <c r="BFG169" s="216"/>
      <c r="BFH169" s="216"/>
      <c r="BFI169" s="216"/>
      <c r="BFJ169" s="216"/>
      <c r="BFK169" s="216"/>
      <c r="BFL169" s="216"/>
      <c r="BFM169" s="216"/>
      <c r="BFN169" s="216"/>
      <c r="BFO169" s="216"/>
      <c r="BFP169" s="216"/>
      <c r="BFQ169" s="216"/>
      <c r="BFR169" s="216"/>
      <c r="BFS169" s="216"/>
      <c r="BFT169" s="216"/>
      <c r="BFU169" s="216"/>
      <c r="BFV169" s="216"/>
      <c r="BFW169" s="216"/>
      <c r="BFX169" s="216"/>
      <c r="BFY169" s="216"/>
      <c r="BFZ169" s="216"/>
      <c r="BGA169" s="216"/>
      <c r="BGB169" s="216"/>
      <c r="BGC169" s="216"/>
      <c r="BGD169" s="216"/>
      <c r="BGE169" s="216"/>
      <c r="BGF169" s="216"/>
      <c r="BGG169" s="216"/>
      <c r="BGH169" s="216"/>
      <c r="BGI169" s="216"/>
      <c r="BGJ169" s="216"/>
      <c r="BGK169" s="216"/>
      <c r="BGL169" s="216"/>
      <c r="BGM169" s="216"/>
      <c r="BGN169" s="216"/>
      <c r="BGO169" s="216"/>
      <c r="BGP169" s="216"/>
      <c r="BGQ169" s="216"/>
      <c r="BGR169" s="216"/>
      <c r="BGS169" s="216"/>
      <c r="BGT169" s="216"/>
      <c r="BGU169" s="216"/>
      <c r="BGV169" s="216"/>
      <c r="BGW169" s="216"/>
      <c r="BGX169" s="216"/>
      <c r="BGY169" s="216"/>
      <c r="BGZ169" s="216"/>
      <c r="BHA169" s="216"/>
      <c r="BHB169" s="216"/>
      <c r="BHC169" s="216"/>
      <c r="BHD169" s="216"/>
      <c r="BHE169" s="216"/>
      <c r="BHF169" s="216"/>
      <c r="BHG169" s="216"/>
      <c r="BHH169" s="216"/>
      <c r="BHI169" s="216"/>
      <c r="BHJ169" s="216"/>
      <c r="BHK169" s="216"/>
      <c r="BHL169" s="216"/>
      <c r="BHM169" s="216"/>
      <c r="BHN169" s="216"/>
      <c r="BHO169" s="216"/>
      <c r="BHP169" s="216"/>
      <c r="BHQ169" s="216"/>
      <c r="BHR169" s="216"/>
      <c r="BHS169" s="216"/>
      <c r="BHT169" s="216"/>
      <c r="BHU169" s="216"/>
      <c r="BHV169" s="216"/>
      <c r="BHW169" s="216"/>
      <c r="BHX169" s="216"/>
      <c r="BHY169" s="216"/>
      <c r="BHZ169" s="216"/>
      <c r="BIA169" s="216"/>
      <c r="BIB169" s="216"/>
      <c r="BIC169" s="216"/>
      <c r="BID169" s="216"/>
      <c r="BIE169" s="216"/>
      <c r="BIF169" s="216"/>
      <c r="BIG169" s="216"/>
      <c r="BIH169" s="216"/>
      <c r="BII169" s="216"/>
      <c r="BIJ169" s="216"/>
      <c r="BIK169" s="216"/>
      <c r="BIL169" s="216"/>
      <c r="BIM169" s="216"/>
      <c r="BIN169" s="216"/>
      <c r="BIO169" s="216"/>
      <c r="BIP169" s="216"/>
      <c r="BIQ169" s="216"/>
      <c r="BIR169" s="216"/>
      <c r="BIS169" s="216"/>
      <c r="BIT169" s="216"/>
      <c r="BIU169" s="216"/>
      <c r="BIV169" s="216"/>
      <c r="BIW169" s="216"/>
      <c r="BIX169" s="216"/>
      <c r="BIY169" s="216"/>
      <c r="BIZ169" s="216"/>
      <c r="BJA169" s="216"/>
      <c r="BJB169" s="216"/>
      <c r="BJC169" s="216"/>
      <c r="BJD169" s="216"/>
      <c r="BJE169" s="216"/>
      <c r="BJF169" s="216"/>
      <c r="BJG169" s="216"/>
      <c r="BJH169" s="216"/>
      <c r="BJI169" s="216"/>
      <c r="BJJ169" s="216"/>
      <c r="BJK169" s="216"/>
      <c r="BJL169" s="216"/>
      <c r="BJM169" s="216"/>
      <c r="BJN169" s="216"/>
      <c r="BJO169" s="216"/>
      <c r="BJP169" s="216"/>
      <c r="BJQ169" s="216"/>
      <c r="BJR169" s="216"/>
      <c r="BJS169" s="216"/>
      <c r="BJT169" s="216"/>
      <c r="BJU169" s="216"/>
      <c r="BJV169" s="216"/>
      <c r="BJW169" s="216"/>
      <c r="BJX169" s="216"/>
      <c r="BJY169" s="216"/>
      <c r="BJZ169" s="216"/>
      <c r="BKA169" s="216"/>
      <c r="BKB169" s="216"/>
      <c r="BKC169" s="216"/>
      <c r="BKD169" s="216"/>
      <c r="BKE169" s="216"/>
      <c r="BKF169" s="216"/>
      <c r="BKG169" s="216"/>
      <c r="BKH169" s="216"/>
      <c r="BKI169" s="216"/>
      <c r="BKJ169" s="216"/>
      <c r="BKK169" s="216"/>
      <c r="BKL169" s="216"/>
      <c r="BKM169" s="216"/>
      <c r="BKN169" s="216"/>
      <c r="BKO169" s="216"/>
      <c r="BKP169" s="216"/>
      <c r="BKQ169" s="216"/>
      <c r="BKR169" s="216"/>
      <c r="BKS169" s="216"/>
      <c r="BKT169" s="216"/>
      <c r="BKU169" s="216"/>
      <c r="BKV169" s="216"/>
      <c r="BKW169" s="216"/>
      <c r="BKX169" s="216"/>
      <c r="BKY169" s="216"/>
      <c r="BKZ169" s="216"/>
      <c r="BLA169" s="216"/>
      <c r="BLB169" s="216"/>
      <c r="BLC169" s="216"/>
      <c r="BLD169" s="216"/>
      <c r="BLE169" s="216"/>
      <c r="BLF169" s="216"/>
      <c r="BLG169" s="216"/>
      <c r="BLH169" s="216"/>
      <c r="BLI169" s="216"/>
      <c r="BLJ169" s="216"/>
      <c r="BLK169" s="216"/>
      <c r="BLL169" s="216"/>
      <c r="BLM169" s="216"/>
      <c r="BLN169" s="216"/>
      <c r="BLO169" s="216"/>
      <c r="BLP169" s="216"/>
      <c r="BLQ169" s="216"/>
      <c r="BLR169" s="216"/>
      <c r="BLS169" s="216"/>
      <c r="BLT169" s="216"/>
      <c r="BLU169" s="216"/>
      <c r="BLV169" s="216"/>
      <c r="BLW169" s="216"/>
      <c r="BLX169" s="216"/>
      <c r="BLY169" s="216"/>
      <c r="BLZ169" s="216"/>
      <c r="BMA169" s="216"/>
      <c r="BMB169" s="216"/>
      <c r="BMC169" s="216"/>
      <c r="BMD169" s="216"/>
      <c r="BME169" s="216"/>
      <c r="BMF169" s="216"/>
      <c r="BMG169" s="216"/>
      <c r="BMH169" s="216"/>
      <c r="BMI169" s="216"/>
      <c r="BMJ169" s="216"/>
      <c r="BMK169" s="216"/>
      <c r="BML169" s="216"/>
      <c r="BMM169" s="216"/>
      <c r="BMN169" s="216"/>
      <c r="BMO169" s="216"/>
      <c r="BMP169" s="216"/>
      <c r="BMQ169" s="216"/>
      <c r="BMR169" s="216"/>
      <c r="BMS169" s="216"/>
      <c r="BMT169" s="216"/>
      <c r="BMU169" s="216"/>
      <c r="BMV169" s="216"/>
      <c r="BMW169" s="216"/>
      <c r="BMX169" s="216"/>
      <c r="BMY169" s="216"/>
      <c r="BMZ169" s="216"/>
      <c r="BNA169" s="216"/>
      <c r="BNB169" s="216"/>
      <c r="BNC169" s="216"/>
      <c r="BND169" s="216"/>
      <c r="BNE169" s="216"/>
      <c r="BNF169" s="216"/>
      <c r="BNG169" s="216"/>
      <c r="BNH169" s="216"/>
      <c r="BNI169" s="216"/>
      <c r="BNJ169" s="216"/>
      <c r="BNK169" s="216"/>
      <c r="BNL169" s="216"/>
      <c r="BNM169" s="216"/>
      <c r="BNN169" s="216"/>
      <c r="BNO169" s="216"/>
      <c r="BNP169" s="216"/>
      <c r="BNQ169" s="216"/>
      <c r="BNR169" s="216"/>
      <c r="BNS169" s="216"/>
      <c r="BNT169" s="216"/>
      <c r="BNU169" s="216"/>
      <c r="BNV169" s="216"/>
      <c r="BNW169" s="216"/>
      <c r="BNX169" s="216"/>
      <c r="BNY169" s="216"/>
      <c r="BNZ169" s="216"/>
      <c r="BOA169" s="216"/>
      <c r="BOB169" s="216"/>
      <c r="BOC169" s="216"/>
      <c r="BOD169" s="216"/>
      <c r="BOE169" s="216"/>
      <c r="BOF169" s="216"/>
      <c r="BOG169" s="216"/>
      <c r="BOH169" s="216"/>
      <c r="BOI169" s="216"/>
      <c r="BOJ169" s="216"/>
      <c r="BOK169" s="216"/>
      <c r="BOL169" s="216"/>
      <c r="BOM169" s="216"/>
      <c r="BON169" s="216"/>
      <c r="BOO169" s="216"/>
      <c r="BOP169" s="216"/>
      <c r="BOQ169" s="216"/>
      <c r="BOR169" s="216"/>
      <c r="BOS169" s="216"/>
      <c r="BOT169" s="216"/>
      <c r="BOU169" s="216"/>
      <c r="BOV169" s="216"/>
      <c r="BOW169" s="216"/>
      <c r="BOX169" s="216"/>
      <c r="BOY169" s="216"/>
      <c r="BOZ169" s="216"/>
      <c r="BPA169" s="216"/>
      <c r="BPB169" s="216"/>
      <c r="BPC169" s="216"/>
      <c r="BPD169" s="216"/>
      <c r="BPE169" s="216"/>
      <c r="BPF169" s="216"/>
      <c r="BPG169" s="216"/>
      <c r="BPH169" s="216"/>
      <c r="BPI169" s="216"/>
      <c r="BPJ169" s="216"/>
      <c r="BPK169" s="216"/>
      <c r="BPL169" s="216"/>
      <c r="BPM169" s="216"/>
      <c r="BPN169" s="216"/>
      <c r="BPO169" s="216"/>
      <c r="BPP169" s="216"/>
      <c r="BPQ169" s="216"/>
      <c r="BPR169" s="216"/>
      <c r="BPS169" s="216"/>
      <c r="BPT169" s="216"/>
      <c r="BPU169" s="216"/>
      <c r="BPV169" s="216"/>
      <c r="BPW169" s="216"/>
      <c r="BPX169" s="216"/>
      <c r="BPY169" s="216"/>
      <c r="BPZ169" s="216"/>
      <c r="BQA169" s="216"/>
      <c r="BQB169" s="216"/>
      <c r="BQC169" s="216"/>
      <c r="BQD169" s="216"/>
      <c r="BQE169" s="216"/>
      <c r="BQF169" s="216"/>
      <c r="BQG169" s="216"/>
      <c r="BQH169" s="216"/>
      <c r="BQI169" s="216"/>
      <c r="BQJ169" s="216"/>
      <c r="BQK169" s="216"/>
      <c r="BQL169" s="216"/>
      <c r="BQM169" s="216"/>
      <c r="BQN169" s="216"/>
      <c r="BQO169" s="216"/>
      <c r="BQP169" s="216"/>
      <c r="BQQ169" s="216"/>
      <c r="BQR169" s="216"/>
      <c r="BQS169" s="216"/>
      <c r="BQT169" s="216"/>
      <c r="BQU169" s="216"/>
      <c r="BQV169" s="216"/>
      <c r="BQW169" s="216"/>
      <c r="BQX169" s="216"/>
      <c r="BQY169" s="216"/>
      <c r="BQZ169" s="216"/>
      <c r="BRA169" s="216"/>
      <c r="BRB169" s="216"/>
      <c r="BRC169" s="216"/>
      <c r="BRD169" s="216"/>
      <c r="BRE169" s="216"/>
      <c r="BRF169" s="216"/>
      <c r="BRG169" s="216"/>
      <c r="BRH169" s="216"/>
      <c r="BRI169" s="216"/>
      <c r="BRJ169" s="216"/>
      <c r="BRK169" s="216"/>
      <c r="BRL169" s="216"/>
      <c r="BRM169" s="216"/>
      <c r="BRN169" s="216"/>
      <c r="BRO169" s="216"/>
      <c r="BRP169" s="216"/>
      <c r="BRQ169" s="216"/>
      <c r="BRR169" s="216"/>
      <c r="BRS169" s="216"/>
      <c r="BRT169" s="216"/>
      <c r="BRU169" s="216"/>
      <c r="BRV169" s="216"/>
      <c r="BRW169" s="216"/>
      <c r="BRX169" s="216"/>
      <c r="BRY169" s="216"/>
      <c r="BRZ169" s="216"/>
      <c r="BSA169" s="216"/>
      <c r="BSB169" s="216"/>
      <c r="BSC169" s="216"/>
      <c r="BSD169" s="216"/>
      <c r="BSE169" s="216"/>
      <c r="BSF169" s="216"/>
      <c r="BSG169" s="216"/>
      <c r="BSH169" s="216"/>
      <c r="BSI169" s="216"/>
      <c r="BSJ169" s="216"/>
      <c r="BSK169" s="216"/>
      <c r="BSL169" s="216"/>
      <c r="BSM169" s="216"/>
      <c r="BSN169" s="216"/>
      <c r="BSO169" s="216"/>
      <c r="BSP169" s="216"/>
      <c r="BSQ169" s="216"/>
      <c r="BSR169" s="216"/>
      <c r="BSS169" s="216"/>
      <c r="BST169" s="216"/>
      <c r="BSU169" s="216"/>
      <c r="BSV169" s="216"/>
      <c r="BSW169" s="216"/>
      <c r="BSX169" s="216"/>
      <c r="BSY169" s="216"/>
      <c r="BSZ169" s="216"/>
      <c r="BTA169" s="216"/>
      <c r="BTB169" s="216"/>
      <c r="BTC169" s="216"/>
      <c r="BTD169" s="216"/>
      <c r="BTE169" s="216"/>
      <c r="BTF169" s="216"/>
      <c r="BTG169" s="216"/>
      <c r="BTH169" s="216"/>
      <c r="BTI169" s="216"/>
      <c r="BTJ169" s="216"/>
      <c r="BTK169" s="216"/>
      <c r="BTL169" s="216"/>
      <c r="BTM169" s="216"/>
      <c r="BTN169" s="216"/>
      <c r="BTO169" s="216"/>
      <c r="BTP169" s="216"/>
      <c r="BTQ169" s="216"/>
      <c r="BTR169" s="216"/>
      <c r="BTS169" s="216"/>
      <c r="BTT169" s="216"/>
      <c r="BTU169" s="216"/>
      <c r="BTV169" s="216"/>
      <c r="BTW169" s="216"/>
      <c r="BTX169" s="216"/>
      <c r="BTY169" s="216"/>
      <c r="BTZ169" s="216"/>
      <c r="BUA169" s="216"/>
      <c r="BUB169" s="216"/>
      <c r="BUC169" s="216"/>
      <c r="BUD169" s="216"/>
      <c r="BUE169" s="216"/>
      <c r="BUF169" s="216"/>
      <c r="BUG169" s="216"/>
      <c r="BUH169" s="216"/>
      <c r="BUI169" s="216"/>
      <c r="BUJ169" s="216"/>
      <c r="BUK169" s="216"/>
      <c r="BUL169" s="216"/>
      <c r="BUM169" s="216"/>
      <c r="BUN169" s="216"/>
      <c r="BUO169" s="216"/>
      <c r="BUP169" s="216"/>
      <c r="BUQ169" s="216"/>
      <c r="BUR169" s="216"/>
      <c r="BUS169" s="216"/>
      <c r="BUT169" s="216"/>
      <c r="BUU169" s="216"/>
      <c r="BUV169" s="216"/>
      <c r="BUW169" s="216"/>
      <c r="BUX169" s="216"/>
      <c r="BUY169" s="216"/>
      <c r="BUZ169" s="216"/>
      <c r="BVA169" s="216"/>
      <c r="BVB169" s="216"/>
      <c r="BVC169" s="216"/>
      <c r="BVD169" s="216"/>
      <c r="BVE169" s="216"/>
      <c r="BVF169" s="216"/>
      <c r="BVG169" s="216"/>
      <c r="BVH169" s="216"/>
      <c r="BVI169" s="216"/>
      <c r="BVJ169" s="216"/>
      <c r="BVK169" s="216"/>
      <c r="BVL169" s="216"/>
      <c r="BVM169" s="216"/>
      <c r="BVN169" s="216"/>
      <c r="BVO169" s="216"/>
      <c r="BVP169" s="216"/>
      <c r="BVQ169" s="216"/>
      <c r="BVR169" s="216"/>
      <c r="BVS169" s="216"/>
      <c r="BVT169" s="216"/>
      <c r="BVU169" s="216"/>
      <c r="BVV169" s="216"/>
      <c r="BVW169" s="216"/>
      <c r="BVX169" s="216"/>
      <c r="BVY169" s="216"/>
      <c r="BVZ169" s="216"/>
      <c r="BWA169" s="216"/>
      <c r="BWB169" s="216"/>
      <c r="BWC169" s="216"/>
      <c r="BWD169" s="216"/>
      <c r="BWE169" s="216"/>
      <c r="BWF169" s="216"/>
      <c r="BWG169" s="216"/>
      <c r="BWH169" s="216"/>
      <c r="BWI169" s="216"/>
      <c r="BWJ169" s="216"/>
      <c r="BWK169" s="216"/>
      <c r="BWL169" s="216"/>
      <c r="BWM169" s="216"/>
      <c r="BWN169" s="216"/>
      <c r="BWO169" s="216"/>
      <c r="BWP169" s="216"/>
      <c r="BWQ169" s="216"/>
      <c r="BWR169" s="216"/>
      <c r="BWS169" s="216"/>
      <c r="BWT169" s="216"/>
      <c r="BWU169" s="216"/>
      <c r="BWV169" s="216"/>
      <c r="BWW169" s="216"/>
      <c r="BWX169" s="216"/>
      <c r="BWY169" s="216"/>
      <c r="BWZ169" s="216"/>
      <c r="BXA169" s="216"/>
      <c r="BXB169" s="216"/>
      <c r="BXC169" s="216"/>
      <c r="BXD169" s="216"/>
      <c r="BXE169" s="216"/>
      <c r="BXF169" s="216"/>
      <c r="BXG169" s="216"/>
      <c r="BXH169" s="216"/>
      <c r="BXI169" s="216"/>
      <c r="BXJ169" s="216"/>
      <c r="BXK169" s="216"/>
      <c r="BXL169" s="216"/>
      <c r="BXM169" s="216"/>
      <c r="BXN169" s="216"/>
      <c r="BXO169" s="216"/>
      <c r="BXP169" s="216"/>
      <c r="BXQ169" s="216"/>
      <c r="BXR169" s="216"/>
      <c r="BXS169" s="216"/>
      <c r="BXT169" s="216"/>
      <c r="BXU169" s="216"/>
      <c r="BXV169" s="216"/>
      <c r="BXW169" s="216"/>
      <c r="BXX169" s="216"/>
      <c r="BXY169" s="216"/>
      <c r="BXZ169" s="216"/>
      <c r="BYA169" s="216"/>
      <c r="BYB169" s="216"/>
      <c r="BYC169" s="216"/>
      <c r="BYD169" s="216"/>
      <c r="BYE169" s="216"/>
      <c r="BYF169" s="216"/>
      <c r="BYG169" s="216"/>
      <c r="BYH169" s="216"/>
      <c r="BYI169" s="216"/>
      <c r="BYJ169" s="216"/>
      <c r="BYK169" s="216"/>
      <c r="BYL169" s="216"/>
      <c r="BYM169" s="216"/>
      <c r="BYN169" s="216"/>
      <c r="BYO169" s="216"/>
      <c r="BYP169" s="216"/>
      <c r="BYQ169" s="216"/>
      <c r="BYR169" s="216"/>
      <c r="BYS169" s="216"/>
      <c r="BYT169" s="216"/>
      <c r="BYU169" s="216"/>
      <c r="BYV169" s="216"/>
      <c r="BYW169" s="216"/>
      <c r="BYX169" s="216"/>
      <c r="BYY169" s="216"/>
      <c r="BYZ169" s="216"/>
      <c r="BZA169" s="216"/>
      <c r="BZB169" s="216"/>
      <c r="BZC169" s="216"/>
      <c r="BZD169" s="216"/>
      <c r="BZE169" s="216"/>
      <c r="BZF169" s="216"/>
      <c r="BZG169" s="216"/>
      <c r="BZH169" s="216"/>
      <c r="BZI169" s="216"/>
      <c r="BZJ169" s="216"/>
      <c r="BZK169" s="216"/>
      <c r="BZL169" s="216"/>
      <c r="BZM169" s="216"/>
      <c r="BZN169" s="216"/>
      <c r="BZO169" s="216"/>
      <c r="BZP169" s="216"/>
      <c r="BZQ169" s="216"/>
      <c r="BZR169" s="216"/>
      <c r="BZS169" s="216"/>
      <c r="BZT169" s="216"/>
      <c r="BZU169" s="216"/>
      <c r="BZV169" s="216"/>
      <c r="BZW169" s="216"/>
      <c r="BZX169" s="216"/>
      <c r="BZY169" s="216"/>
      <c r="BZZ169" s="216"/>
      <c r="CAA169" s="216"/>
      <c r="CAB169" s="216"/>
      <c r="CAC169" s="216"/>
      <c r="CAD169" s="216"/>
      <c r="CAE169" s="216"/>
      <c r="CAF169" s="216"/>
      <c r="CAG169" s="216"/>
      <c r="CAH169" s="216"/>
      <c r="CAI169" s="216"/>
      <c r="CAJ169" s="216"/>
      <c r="CAK169" s="216"/>
      <c r="CAL169" s="216"/>
      <c r="CAM169" s="216"/>
      <c r="CAN169" s="216"/>
      <c r="CAO169" s="216"/>
      <c r="CAP169" s="216"/>
      <c r="CAQ169" s="216"/>
      <c r="CAR169" s="216"/>
      <c r="CAS169" s="216"/>
      <c r="CAT169" s="216"/>
      <c r="CAU169" s="216"/>
      <c r="CAV169" s="216"/>
      <c r="CAW169" s="216"/>
      <c r="CAX169" s="216"/>
      <c r="CAY169" s="216"/>
      <c r="CAZ169" s="216"/>
      <c r="CBA169" s="216"/>
      <c r="CBB169" s="216"/>
      <c r="CBC169" s="216"/>
      <c r="CBD169" s="216"/>
      <c r="CBE169" s="216"/>
      <c r="CBF169" s="216"/>
      <c r="CBG169" s="216"/>
      <c r="CBH169" s="216"/>
      <c r="CBI169" s="216"/>
      <c r="CBJ169" s="216"/>
      <c r="CBK169" s="216"/>
      <c r="CBL169" s="216"/>
      <c r="CBM169" s="216"/>
      <c r="CBN169" s="216"/>
      <c r="CBO169" s="216"/>
      <c r="CBP169" s="216"/>
      <c r="CBQ169" s="216"/>
      <c r="CBR169" s="216"/>
      <c r="CBS169" s="216"/>
      <c r="CBT169" s="216"/>
      <c r="CBU169" s="216"/>
      <c r="CBV169" s="216"/>
      <c r="CBW169" s="216"/>
      <c r="CBX169" s="216"/>
      <c r="CBY169" s="216"/>
      <c r="CBZ169" s="216"/>
      <c r="CCA169" s="216"/>
      <c r="CCB169" s="216"/>
      <c r="CCC169" s="216"/>
      <c r="CCD169" s="216"/>
      <c r="CCE169" s="216"/>
      <c r="CCF169" s="216"/>
      <c r="CCG169" s="216"/>
      <c r="CCH169" s="216"/>
      <c r="CCI169" s="216"/>
      <c r="CCJ169" s="216"/>
      <c r="CCK169" s="216"/>
      <c r="CCL169" s="216"/>
      <c r="CCM169" s="216"/>
      <c r="CCN169" s="216"/>
      <c r="CCO169" s="216"/>
      <c r="CCP169" s="216"/>
      <c r="CCQ169" s="216"/>
      <c r="CCR169" s="216"/>
      <c r="CCS169" s="216"/>
      <c r="CCT169" s="216"/>
      <c r="CCU169" s="216"/>
      <c r="CCV169" s="216"/>
      <c r="CCW169" s="216"/>
      <c r="CCX169" s="216"/>
      <c r="CCY169" s="216"/>
      <c r="CCZ169" s="216"/>
      <c r="CDA169" s="216"/>
      <c r="CDB169" s="216"/>
      <c r="CDC169" s="216"/>
      <c r="CDD169" s="216"/>
      <c r="CDE169" s="216"/>
      <c r="CDF169" s="216"/>
      <c r="CDG169" s="216"/>
      <c r="CDH169" s="216"/>
      <c r="CDI169" s="216"/>
      <c r="CDJ169" s="216"/>
      <c r="CDK169" s="216"/>
      <c r="CDL169" s="216"/>
      <c r="CDM169" s="216"/>
      <c r="CDN169" s="216"/>
      <c r="CDO169" s="216"/>
      <c r="CDP169" s="216"/>
      <c r="CDQ169" s="216"/>
      <c r="CDR169" s="216"/>
      <c r="CDS169" s="216"/>
      <c r="CDT169" s="216"/>
      <c r="CDU169" s="216"/>
      <c r="CDV169" s="216"/>
      <c r="CDW169" s="216"/>
      <c r="CDX169" s="216"/>
      <c r="CDY169" s="216"/>
      <c r="CDZ169" s="216"/>
      <c r="CEA169" s="216"/>
      <c r="CEB169" s="216"/>
      <c r="CEC169" s="216"/>
      <c r="CED169" s="216"/>
      <c r="CEE169" s="216"/>
      <c r="CEF169" s="216"/>
      <c r="CEG169" s="216"/>
      <c r="CEH169" s="216"/>
      <c r="CEI169" s="216"/>
      <c r="CEJ169" s="216"/>
      <c r="CEK169" s="216"/>
      <c r="CEL169" s="216"/>
      <c r="CEM169" s="216"/>
      <c r="CEN169" s="216"/>
      <c r="CEO169" s="216"/>
      <c r="CEP169" s="216"/>
      <c r="CEQ169" s="216"/>
      <c r="CER169" s="216"/>
      <c r="CES169" s="216"/>
      <c r="CET169" s="216"/>
      <c r="CEU169" s="216"/>
      <c r="CEV169" s="216"/>
      <c r="CEW169" s="216"/>
      <c r="CEX169" s="216"/>
      <c r="CEY169" s="216"/>
      <c r="CEZ169" s="216"/>
      <c r="CFA169" s="216"/>
      <c r="CFB169" s="216"/>
      <c r="CFC169" s="216"/>
      <c r="CFD169" s="216"/>
      <c r="CFE169" s="216"/>
      <c r="CFF169" s="216"/>
      <c r="CFG169" s="216"/>
      <c r="CFH169" s="216"/>
      <c r="CFI169" s="216"/>
      <c r="CFJ169" s="216"/>
      <c r="CFK169" s="216"/>
      <c r="CFL169" s="216"/>
      <c r="CFM169" s="216"/>
      <c r="CFN169" s="216"/>
      <c r="CFO169" s="216"/>
      <c r="CFP169" s="216"/>
      <c r="CFQ169" s="216"/>
      <c r="CFR169" s="216"/>
      <c r="CFS169" s="216"/>
      <c r="CFT169" s="216"/>
      <c r="CFU169" s="216"/>
      <c r="CFV169" s="216"/>
      <c r="CFW169" s="216"/>
      <c r="CFX169" s="216"/>
      <c r="CFY169" s="216"/>
      <c r="CFZ169" s="216"/>
      <c r="CGA169" s="216"/>
      <c r="CGB169" s="216"/>
      <c r="CGC169" s="216"/>
      <c r="CGD169" s="216"/>
      <c r="CGE169" s="216"/>
      <c r="CGF169" s="216"/>
      <c r="CGG169" s="216"/>
      <c r="CGH169" s="216"/>
      <c r="CGI169" s="216"/>
      <c r="CGJ169" s="216"/>
      <c r="CGK169" s="216"/>
      <c r="CGL169" s="216"/>
      <c r="CGM169" s="216"/>
      <c r="CGN169" s="216"/>
      <c r="CGO169" s="216"/>
      <c r="CGP169" s="216"/>
      <c r="CGQ169" s="216"/>
      <c r="CGR169" s="216"/>
      <c r="CGS169" s="216"/>
      <c r="CGT169" s="216"/>
      <c r="CGU169" s="216"/>
      <c r="CGV169" s="216"/>
      <c r="CGW169" s="216"/>
      <c r="CGX169" s="216"/>
      <c r="CGY169" s="216"/>
      <c r="CGZ169" s="216"/>
      <c r="CHA169" s="216"/>
      <c r="CHB169" s="216"/>
      <c r="CHC169" s="216"/>
      <c r="CHD169" s="216"/>
      <c r="CHE169" s="216"/>
      <c r="CHF169" s="216"/>
      <c r="CHG169" s="216"/>
      <c r="CHH169" s="216"/>
      <c r="CHI169" s="216"/>
      <c r="CHJ169" s="216"/>
      <c r="CHK169" s="216"/>
      <c r="CHL169" s="216"/>
      <c r="CHM169" s="216"/>
      <c r="CHN169" s="216"/>
      <c r="CHO169" s="216"/>
      <c r="CHP169" s="216"/>
      <c r="CHQ169" s="216"/>
      <c r="CHR169" s="216"/>
      <c r="CHS169" s="216"/>
      <c r="CHT169" s="216"/>
      <c r="CHU169" s="216"/>
      <c r="CHV169" s="216"/>
      <c r="CHW169" s="216"/>
      <c r="CHX169" s="216"/>
      <c r="CHY169" s="216"/>
      <c r="CHZ169" s="216"/>
      <c r="CIA169" s="216"/>
      <c r="CIB169" s="216"/>
      <c r="CIC169" s="216"/>
      <c r="CID169" s="216"/>
      <c r="CIE169" s="216"/>
      <c r="CIF169" s="216"/>
      <c r="CIG169" s="216"/>
      <c r="CIH169" s="216"/>
      <c r="CII169" s="216"/>
      <c r="CIJ169" s="216"/>
      <c r="CIK169" s="216"/>
      <c r="CIL169" s="216"/>
      <c r="CIM169" s="216"/>
      <c r="CIN169" s="216"/>
      <c r="CIO169" s="216"/>
      <c r="CIP169" s="216"/>
      <c r="CIQ169" s="216"/>
      <c r="CIR169" s="216"/>
      <c r="CIS169" s="216"/>
      <c r="CIT169" s="216"/>
      <c r="CIU169" s="216"/>
      <c r="CIV169" s="216"/>
      <c r="CIW169" s="216"/>
      <c r="CIX169" s="216"/>
      <c r="CIY169" s="216"/>
      <c r="CIZ169" s="216"/>
      <c r="CJA169" s="216"/>
      <c r="CJB169" s="216"/>
      <c r="CJC169" s="216"/>
      <c r="CJD169" s="216"/>
      <c r="CJE169" s="216"/>
      <c r="CJF169" s="216"/>
      <c r="CJG169" s="216"/>
      <c r="CJH169" s="216"/>
      <c r="CJI169" s="216"/>
      <c r="CJJ169" s="216"/>
      <c r="CJK169" s="216"/>
      <c r="CJL169" s="216"/>
      <c r="CJM169" s="216"/>
      <c r="CJN169" s="216"/>
      <c r="CJO169" s="216"/>
      <c r="CJP169" s="216"/>
      <c r="CJQ169" s="216"/>
      <c r="CJR169" s="216"/>
      <c r="CJS169" s="216"/>
      <c r="CJT169" s="216"/>
      <c r="CJU169" s="216"/>
      <c r="CJV169" s="216"/>
      <c r="CJW169" s="216"/>
      <c r="CJX169" s="216"/>
      <c r="CJY169" s="216"/>
      <c r="CJZ169" s="216"/>
      <c r="CKA169" s="216"/>
      <c r="CKB169" s="216"/>
      <c r="CKC169" s="216"/>
      <c r="CKD169" s="216"/>
      <c r="CKE169" s="216"/>
      <c r="CKF169" s="216"/>
      <c r="CKG169" s="216"/>
      <c r="CKH169" s="216"/>
      <c r="CKI169" s="216"/>
      <c r="CKJ169" s="216"/>
      <c r="CKK169" s="216"/>
      <c r="CKL169" s="216"/>
      <c r="CKM169" s="216"/>
      <c r="CKN169" s="216"/>
      <c r="CKO169" s="216"/>
      <c r="CKP169" s="216"/>
      <c r="CKQ169" s="216"/>
      <c r="CKR169" s="216"/>
      <c r="CKS169" s="216"/>
      <c r="CKT169" s="216"/>
      <c r="CKU169" s="216"/>
      <c r="CKV169" s="216"/>
      <c r="CKW169" s="216"/>
      <c r="CKX169" s="216"/>
      <c r="CKY169" s="216"/>
      <c r="CKZ169" s="216"/>
      <c r="CLA169" s="216"/>
      <c r="CLB169" s="216"/>
      <c r="CLC169" s="216"/>
      <c r="CLD169" s="216"/>
      <c r="CLE169" s="216"/>
      <c r="CLF169" s="216"/>
      <c r="CLG169" s="216"/>
      <c r="CLH169" s="216"/>
      <c r="CLI169" s="216"/>
      <c r="CLJ169" s="216"/>
      <c r="CLK169" s="216"/>
      <c r="CLL169" s="216"/>
      <c r="CLM169" s="216"/>
      <c r="CLN169" s="216"/>
      <c r="CLO169" s="216"/>
      <c r="CLP169" s="216"/>
      <c r="CLQ169" s="216"/>
      <c r="CLR169" s="216"/>
      <c r="CLS169" s="216"/>
      <c r="CLT169" s="216"/>
      <c r="CLU169" s="216"/>
      <c r="CLV169" s="216"/>
      <c r="CLW169" s="216"/>
      <c r="CLX169" s="216"/>
      <c r="CLY169" s="216"/>
      <c r="CLZ169" s="216"/>
      <c r="CMA169" s="216"/>
      <c r="CMB169" s="216"/>
      <c r="CMC169" s="216"/>
      <c r="CMD169" s="216"/>
      <c r="CME169" s="216"/>
      <c r="CMF169" s="216"/>
      <c r="CMG169" s="216"/>
      <c r="CMH169" s="216"/>
      <c r="CMI169" s="216"/>
      <c r="CMJ169" s="216"/>
      <c r="CMK169" s="216"/>
      <c r="CML169" s="216"/>
      <c r="CMM169" s="216"/>
      <c r="CMN169" s="216"/>
      <c r="CMO169" s="216"/>
      <c r="CMP169" s="216"/>
      <c r="CMQ169" s="216"/>
      <c r="CMR169" s="216"/>
      <c r="CMS169" s="216"/>
      <c r="CMT169" s="216"/>
      <c r="CMU169" s="216"/>
      <c r="CMV169" s="216"/>
      <c r="CMW169" s="216"/>
      <c r="CMX169" s="216"/>
      <c r="CMY169" s="216"/>
      <c r="CMZ169" s="216"/>
      <c r="CNA169" s="216"/>
      <c r="CNB169" s="216"/>
      <c r="CNC169" s="216"/>
      <c r="CND169" s="216"/>
      <c r="CNE169" s="216"/>
      <c r="CNF169" s="216"/>
      <c r="CNG169" s="216"/>
      <c r="CNH169" s="216"/>
      <c r="CNI169" s="216"/>
      <c r="CNJ169" s="216"/>
      <c r="CNK169" s="216"/>
      <c r="CNL169" s="216"/>
      <c r="CNM169" s="216"/>
      <c r="CNN169" s="216"/>
      <c r="CNO169" s="216"/>
      <c r="CNP169" s="216"/>
      <c r="CNQ169" s="216"/>
      <c r="CNR169" s="216"/>
      <c r="CNS169" s="216"/>
      <c r="CNT169" s="216"/>
      <c r="CNU169" s="216"/>
      <c r="CNV169" s="216"/>
      <c r="CNW169" s="216"/>
      <c r="CNX169" s="216"/>
      <c r="CNY169" s="216"/>
      <c r="CNZ169" s="216"/>
      <c r="COA169" s="216"/>
      <c r="COB169" s="216"/>
      <c r="COC169" s="216"/>
      <c r="COD169" s="216"/>
      <c r="COE169" s="216"/>
      <c r="COF169" s="216"/>
      <c r="COG169" s="216"/>
      <c r="COH169" s="216"/>
      <c r="COI169" s="216"/>
      <c r="COJ169" s="216"/>
      <c r="COK169" s="216"/>
      <c r="COL169" s="216"/>
      <c r="COM169" s="216"/>
      <c r="CON169" s="216"/>
      <c r="COO169" s="216"/>
      <c r="COP169" s="216"/>
      <c r="COQ169" s="216"/>
      <c r="COR169" s="216"/>
      <c r="COS169" s="216"/>
      <c r="COT169" s="216"/>
      <c r="COU169" s="216"/>
      <c r="COV169" s="216"/>
      <c r="COW169" s="216"/>
      <c r="COX169" s="216"/>
      <c r="COY169" s="216"/>
      <c r="COZ169" s="216"/>
      <c r="CPA169" s="216"/>
      <c r="CPB169" s="216"/>
      <c r="CPC169" s="216"/>
      <c r="CPD169" s="216"/>
      <c r="CPE169" s="216"/>
      <c r="CPF169" s="216"/>
    </row>
    <row r="170" spans="1:2450" s="175" customFormat="1" ht="15.75" customHeight="1" x14ac:dyDescent="0.25">
      <c r="A170" s="691" t="s">
        <v>262</v>
      </c>
      <c r="B170" s="692"/>
      <c r="C170" s="692"/>
      <c r="D170" s="692"/>
      <c r="E170" s="693"/>
      <c r="F170" s="274">
        <v>33</v>
      </c>
      <c r="G170" s="368"/>
      <c r="H170" s="350"/>
      <c r="I170" s="373"/>
      <c r="J170" s="373"/>
      <c r="K170" s="373"/>
      <c r="L170" s="373"/>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c r="EE170" s="216"/>
      <c r="EF170" s="216"/>
      <c r="EG170" s="216"/>
      <c r="EH170" s="216"/>
      <c r="EI170" s="216"/>
      <c r="EJ170" s="216"/>
      <c r="EK170" s="216"/>
      <c r="EL170" s="216"/>
      <c r="EM170" s="216"/>
      <c r="EN170" s="216"/>
      <c r="EO170" s="216"/>
      <c r="EP170" s="216"/>
      <c r="EQ170" s="216"/>
      <c r="ER170" s="216"/>
      <c r="ES170" s="216"/>
      <c r="ET170" s="216"/>
      <c r="EU170" s="216"/>
      <c r="EV170" s="216"/>
      <c r="EW170" s="216"/>
      <c r="EX170" s="216"/>
      <c r="EY170" s="216"/>
      <c r="EZ170" s="216"/>
      <c r="FA170" s="216"/>
      <c r="FB170" s="216"/>
      <c r="FC170" s="216"/>
      <c r="FD170" s="216"/>
      <c r="FE170" s="216"/>
      <c r="FF170" s="216"/>
      <c r="FG170" s="216"/>
      <c r="FH170" s="216"/>
      <c r="FI170" s="216"/>
      <c r="FJ170" s="216"/>
      <c r="FK170" s="216"/>
      <c r="FL170" s="216"/>
      <c r="FM170" s="216"/>
      <c r="FN170" s="216"/>
      <c r="FO170" s="216"/>
      <c r="FP170" s="216"/>
      <c r="FQ170" s="216"/>
      <c r="FR170" s="216"/>
      <c r="FS170" s="216"/>
      <c r="FT170" s="216"/>
      <c r="FU170" s="216"/>
      <c r="FV170" s="216"/>
      <c r="FW170" s="216"/>
      <c r="FX170" s="216"/>
      <c r="FY170" s="216"/>
      <c r="FZ170" s="216"/>
      <c r="GA170" s="216"/>
      <c r="GB170" s="216"/>
      <c r="GC170" s="216"/>
      <c r="GD170" s="216"/>
      <c r="GE170" s="216"/>
      <c r="GF170" s="216"/>
      <c r="GG170" s="216"/>
      <c r="GH170" s="216"/>
      <c r="GI170" s="216"/>
      <c r="GJ170" s="216"/>
      <c r="GK170" s="216"/>
      <c r="GL170" s="216"/>
      <c r="GM170" s="216"/>
      <c r="GN170" s="216"/>
      <c r="GO170" s="216"/>
      <c r="GP170" s="216"/>
      <c r="GQ170" s="216"/>
      <c r="GR170" s="216"/>
      <c r="GS170" s="216"/>
      <c r="GT170" s="216"/>
      <c r="GU170" s="216"/>
      <c r="GV170" s="216"/>
      <c r="GW170" s="216"/>
      <c r="GX170" s="216"/>
      <c r="GY170" s="216"/>
      <c r="GZ170" s="216"/>
      <c r="HA170" s="216"/>
      <c r="HB170" s="216"/>
      <c r="HC170" s="216"/>
      <c r="HD170" s="216"/>
      <c r="HE170" s="216"/>
      <c r="HF170" s="216"/>
      <c r="HG170" s="216"/>
      <c r="HH170" s="216"/>
      <c r="HI170" s="216"/>
      <c r="HJ170" s="216"/>
      <c r="HK170" s="216"/>
      <c r="HL170" s="216"/>
      <c r="HM170" s="216"/>
      <c r="HN170" s="216"/>
      <c r="HO170" s="216"/>
      <c r="HP170" s="216"/>
      <c r="HQ170" s="216"/>
      <c r="HR170" s="216"/>
      <c r="HS170" s="216"/>
      <c r="HT170" s="216"/>
      <c r="HU170" s="216"/>
      <c r="HV170" s="216"/>
      <c r="HW170" s="216"/>
      <c r="HX170" s="216"/>
      <c r="HY170" s="216"/>
      <c r="HZ170" s="216"/>
      <c r="IA170" s="216"/>
      <c r="IB170" s="216"/>
      <c r="IC170" s="216"/>
      <c r="ID170" s="216"/>
      <c r="IE170" s="216"/>
      <c r="IF170" s="216"/>
      <c r="IG170" s="216"/>
      <c r="IH170" s="216"/>
      <c r="II170" s="216"/>
      <c r="IJ170" s="216"/>
      <c r="IK170" s="216"/>
      <c r="IL170" s="216"/>
      <c r="IM170" s="216"/>
      <c r="IN170" s="216"/>
      <c r="IO170" s="216"/>
      <c r="IP170" s="216"/>
      <c r="IQ170" s="216"/>
      <c r="IR170" s="216"/>
      <c r="IS170" s="216"/>
      <c r="IT170" s="216"/>
      <c r="IU170" s="216"/>
      <c r="IV170" s="216"/>
      <c r="IW170" s="216"/>
      <c r="IX170" s="216"/>
      <c r="IY170" s="216"/>
      <c r="IZ170" s="216"/>
      <c r="JA170" s="216"/>
      <c r="JB170" s="216"/>
      <c r="JC170" s="216"/>
      <c r="JD170" s="216"/>
      <c r="JE170" s="216"/>
      <c r="JF170" s="216"/>
      <c r="JG170" s="216"/>
      <c r="JH170" s="216"/>
      <c r="JI170" s="216"/>
      <c r="JJ170" s="216"/>
      <c r="JK170" s="216"/>
      <c r="JL170" s="216"/>
      <c r="JM170" s="216"/>
      <c r="JN170" s="216"/>
      <c r="JO170" s="216"/>
      <c r="JP170" s="216"/>
      <c r="JQ170" s="216"/>
      <c r="JR170" s="216"/>
      <c r="JS170" s="216"/>
      <c r="JT170" s="216"/>
      <c r="JU170" s="216"/>
      <c r="JV170" s="216"/>
      <c r="JW170" s="216"/>
      <c r="JX170" s="216"/>
      <c r="JY170" s="216"/>
      <c r="JZ170" s="216"/>
      <c r="KA170" s="216"/>
      <c r="KB170" s="216"/>
      <c r="KC170" s="216"/>
      <c r="KD170" s="216"/>
      <c r="KE170" s="216"/>
      <c r="KF170" s="216"/>
      <c r="KG170" s="216"/>
      <c r="KH170" s="216"/>
      <c r="KI170" s="216"/>
      <c r="KJ170" s="216"/>
      <c r="KK170" s="216"/>
      <c r="KL170" s="216"/>
      <c r="KM170" s="216"/>
      <c r="KN170" s="216"/>
      <c r="KO170" s="216"/>
      <c r="KP170" s="216"/>
      <c r="KQ170" s="216"/>
      <c r="KR170" s="216"/>
      <c r="KS170" s="216"/>
      <c r="KT170" s="216"/>
      <c r="KU170" s="216"/>
      <c r="KV170" s="216"/>
      <c r="KW170" s="216"/>
      <c r="KX170" s="216"/>
      <c r="KY170" s="216"/>
      <c r="KZ170" s="216"/>
      <c r="LA170" s="216"/>
      <c r="LB170" s="216"/>
      <c r="LC170" s="216"/>
      <c r="LD170" s="216"/>
      <c r="LE170" s="216"/>
      <c r="LF170" s="216"/>
      <c r="LG170" s="216"/>
      <c r="LH170" s="216"/>
      <c r="LI170" s="216"/>
      <c r="LJ170" s="216"/>
      <c r="LK170" s="216"/>
      <c r="LL170" s="216"/>
      <c r="LM170" s="216"/>
      <c r="LN170" s="216"/>
      <c r="LO170" s="216"/>
      <c r="LP170" s="216"/>
      <c r="LQ170" s="216"/>
      <c r="LR170" s="216"/>
      <c r="LS170" s="216"/>
      <c r="LT170" s="216"/>
      <c r="LU170" s="216"/>
      <c r="LV170" s="216"/>
      <c r="LW170" s="216"/>
      <c r="LX170" s="216"/>
      <c r="LY170" s="216"/>
      <c r="LZ170" s="216"/>
      <c r="MA170" s="216"/>
      <c r="MB170" s="216"/>
      <c r="MC170" s="216"/>
      <c r="MD170" s="216"/>
      <c r="ME170" s="216"/>
      <c r="MF170" s="216"/>
      <c r="MG170" s="216"/>
      <c r="MH170" s="216"/>
      <c r="MI170" s="216"/>
      <c r="MJ170" s="216"/>
      <c r="MK170" s="216"/>
      <c r="ML170" s="216"/>
      <c r="MM170" s="216"/>
      <c r="MN170" s="216"/>
      <c r="MO170" s="216"/>
      <c r="MP170" s="216"/>
      <c r="MQ170" s="216"/>
      <c r="MR170" s="216"/>
      <c r="MS170" s="216"/>
      <c r="MT170" s="216"/>
      <c r="MU170" s="216"/>
      <c r="MV170" s="216"/>
      <c r="MW170" s="216"/>
      <c r="MX170" s="216"/>
      <c r="MY170" s="216"/>
      <c r="MZ170" s="216"/>
      <c r="NA170" s="216"/>
      <c r="NB170" s="216"/>
      <c r="NC170" s="216"/>
      <c r="ND170" s="216"/>
      <c r="NE170" s="216"/>
      <c r="NF170" s="216"/>
      <c r="NG170" s="216"/>
      <c r="NH170" s="216"/>
      <c r="NI170" s="216"/>
      <c r="NJ170" s="216"/>
      <c r="NK170" s="216"/>
      <c r="NL170" s="216"/>
      <c r="NM170" s="216"/>
      <c r="NN170" s="216"/>
      <c r="NO170" s="216"/>
      <c r="NP170" s="216"/>
      <c r="NQ170" s="216"/>
      <c r="NR170" s="216"/>
      <c r="NS170" s="216"/>
      <c r="NT170" s="216"/>
      <c r="NU170" s="216"/>
      <c r="NV170" s="216"/>
      <c r="NW170" s="216"/>
      <c r="NX170" s="216"/>
      <c r="NY170" s="216"/>
      <c r="NZ170" s="216"/>
      <c r="OA170" s="216"/>
      <c r="OB170" s="216"/>
      <c r="OC170" s="216"/>
      <c r="OD170" s="216"/>
      <c r="OE170" s="216"/>
      <c r="OF170" s="216"/>
      <c r="OG170" s="216"/>
      <c r="OH170" s="216"/>
      <c r="OI170" s="216"/>
      <c r="OJ170" s="216"/>
      <c r="OK170" s="216"/>
      <c r="OL170" s="216"/>
      <c r="OM170" s="216"/>
      <c r="ON170" s="216"/>
      <c r="OO170" s="216"/>
      <c r="OP170" s="216"/>
      <c r="OQ170" s="216"/>
      <c r="OR170" s="216"/>
      <c r="OS170" s="216"/>
      <c r="OT170" s="216"/>
      <c r="OU170" s="216"/>
      <c r="OV170" s="216"/>
      <c r="OW170" s="216"/>
      <c r="OX170" s="216"/>
      <c r="OY170" s="216"/>
      <c r="OZ170" s="216"/>
      <c r="PA170" s="216"/>
      <c r="PB170" s="216"/>
      <c r="PC170" s="216"/>
      <c r="PD170" s="216"/>
      <c r="PE170" s="216"/>
      <c r="PF170" s="216"/>
      <c r="PG170" s="216"/>
      <c r="PH170" s="216"/>
      <c r="PI170" s="216"/>
      <c r="PJ170" s="216"/>
      <c r="PK170" s="216"/>
      <c r="PL170" s="216"/>
      <c r="PM170" s="216"/>
      <c r="PN170" s="216"/>
      <c r="PO170" s="216"/>
      <c r="PP170" s="216"/>
      <c r="PQ170" s="216"/>
      <c r="PR170" s="216"/>
      <c r="PS170" s="216"/>
      <c r="PT170" s="216"/>
      <c r="PU170" s="216"/>
      <c r="PV170" s="216"/>
      <c r="PW170" s="216"/>
      <c r="PX170" s="216"/>
      <c r="PY170" s="216"/>
      <c r="PZ170" s="216"/>
      <c r="QA170" s="216"/>
      <c r="QB170" s="216"/>
      <c r="QC170" s="216"/>
      <c r="QD170" s="216"/>
      <c r="QE170" s="216"/>
      <c r="QF170" s="216"/>
      <c r="QG170" s="216"/>
      <c r="QH170" s="216"/>
      <c r="QI170" s="216"/>
      <c r="QJ170" s="216"/>
      <c r="QK170" s="216"/>
      <c r="QL170" s="216"/>
      <c r="QM170" s="216"/>
      <c r="QN170" s="216"/>
      <c r="QO170" s="216"/>
      <c r="QP170" s="216"/>
      <c r="QQ170" s="216"/>
      <c r="QR170" s="216"/>
      <c r="QS170" s="216"/>
      <c r="QT170" s="216"/>
      <c r="QU170" s="216"/>
      <c r="QV170" s="216"/>
      <c r="QW170" s="216"/>
      <c r="QX170" s="216"/>
      <c r="QY170" s="216"/>
      <c r="QZ170" s="216"/>
      <c r="RA170" s="216"/>
      <c r="RB170" s="216"/>
      <c r="RC170" s="216"/>
      <c r="RD170" s="216"/>
      <c r="RE170" s="216"/>
      <c r="RF170" s="216"/>
      <c r="RG170" s="216"/>
      <c r="RH170" s="216"/>
      <c r="RI170" s="216"/>
      <c r="RJ170" s="216"/>
      <c r="RK170" s="216"/>
      <c r="RL170" s="216"/>
      <c r="RM170" s="216"/>
      <c r="RN170" s="216"/>
      <c r="RO170" s="216"/>
      <c r="RP170" s="216"/>
      <c r="RQ170" s="216"/>
      <c r="RR170" s="216"/>
      <c r="RS170" s="216"/>
      <c r="RT170" s="216"/>
      <c r="RU170" s="216"/>
      <c r="RV170" s="216"/>
      <c r="RW170" s="216"/>
      <c r="RX170" s="216"/>
      <c r="RY170" s="216"/>
      <c r="RZ170" s="216"/>
      <c r="SA170" s="216"/>
      <c r="SB170" s="216"/>
      <c r="SC170" s="216"/>
      <c r="SD170" s="216"/>
      <c r="SE170" s="216"/>
      <c r="SF170" s="216"/>
      <c r="SG170" s="216"/>
      <c r="SH170" s="216"/>
      <c r="SI170" s="216"/>
      <c r="SJ170" s="216"/>
      <c r="SK170" s="216"/>
      <c r="SL170" s="216"/>
      <c r="SM170" s="216"/>
      <c r="SN170" s="216"/>
      <c r="SO170" s="216"/>
      <c r="SP170" s="216"/>
      <c r="SQ170" s="216"/>
      <c r="SR170" s="216"/>
      <c r="SS170" s="216"/>
      <c r="ST170" s="216"/>
      <c r="SU170" s="216"/>
      <c r="SV170" s="216"/>
      <c r="SW170" s="216"/>
      <c r="SX170" s="216"/>
      <c r="SY170" s="216"/>
      <c r="SZ170" s="216"/>
      <c r="TA170" s="216"/>
      <c r="TB170" s="216"/>
      <c r="TC170" s="216"/>
      <c r="TD170" s="216"/>
      <c r="TE170" s="216"/>
      <c r="TF170" s="216"/>
      <c r="TG170" s="216"/>
      <c r="TH170" s="216"/>
      <c r="TI170" s="216"/>
      <c r="TJ170" s="216"/>
      <c r="TK170" s="216"/>
      <c r="TL170" s="216"/>
      <c r="TM170" s="216"/>
      <c r="TN170" s="216"/>
      <c r="TO170" s="216"/>
      <c r="TP170" s="216"/>
      <c r="TQ170" s="216"/>
      <c r="TR170" s="216"/>
      <c r="TS170" s="216"/>
      <c r="TT170" s="216"/>
      <c r="TU170" s="216"/>
      <c r="TV170" s="216"/>
      <c r="TW170" s="216"/>
      <c r="TX170" s="216"/>
      <c r="TY170" s="216"/>
      <c r="TZ170" s="216"/>
      <c r="UA170" s="216"/>
      <c r="UB170" s="216"/>
      <c r="UC170" s="216"/>
      <c r="UD170" s="216"/>
      <c r="UE170" s="216"/>
      <c r="UF170" s="216"/>
      <c r="UG170" s="216"/>
      <c r="UH170" s="216"/>
      <c r="UI170" s="216"/>
      <c r="UJ170" s="216"/>
      <c r="UK170" s="216"/>
      <c r="UL170" s="216"/>
      <c r="UM170" s="216"/>
      <c r="UN170" s="216"/>
      <c r="UO170" s="216"/>
      <c r="UP170" s="216"/>
      <c r="UQ170" s="216"/>
      <c r="UR170" s="216"/>
      <c r="US170" s="216"/>
      <c r="UT170" s="216"/>
      <c r="UU170" s="216"/>
      <c r="UV170" s="216"/>
      <c r="UW170" s="216"/>
      <c r="UX170" s="216"/>
      <c r="UY170" s="216"/>
      <c r="UZ170" s="216"/>
      <c r="VA170" s="216"/>
      <c r="VB170" s="216"/>
      <c r="VC170" s="216"/>
      <c r="VD170" s="216"/>
      <c r="VE170" s="216"/>
      <c r="VF170" s="216"/>
      <c r="VG170" s="216"/>
      <c r="VH170" s="216"/>
      <c r="VI170" s="216"/>
      <c r="VJ170" s="216"/>
      <c r="VK170" s="216"/>
      <c r="VL170" s="216"/>
      <c r="VM170" s="216"/>
      <c r="VN170" s="216"/>
      <c r="VO170" s="216"/>
      <c r="VP170" s="216"/>
      <c r="VQ170" s="216"/>
      <c r="VR170" s="216"/>
      <c r="VS170" s="216"/>
      <c r="VT170" s="216"/>
      <c r="VU170" s="216"/>
      <c r="VV170" s="216"/>
      <c r="VW170" s="216"/>
      <c r="VX170" s="216"/>
      <c r="VY170" s="216"/>
      <c r="VZ170" s="216"/>
      <c r="WA170" s="216"/>
      <c r="WB170" s="216"/>
      <c r="WC170" s="216"/>
      <c r="WD170" s="216"/>
      <c r="WE170" s="216"/>
      <c r="WF170" s="216"/>
      <c r="WG170" s="216"/>
      <c r="WH170" s="216"/>
      <c r="WI170" s="216"/>
      <c r="WJ170" s="216"/>
      <c r="WK170" s="216"/>
      <c r="WL170" s="216"/>
      <c r="WM170" s="216"/>
      <c r="WN170" s="216"/>
      <c r="WO170" s="216"/>
      <c r="WP170" s="216"/>
      <c r="WQ170" s="216"/>
      <c r="WR170" s="216"/>
      <c r="WS170" s="216"/>
      <c r="WT170" s="216"/>
      <c r="WU170" s="216"/>
      <c r="WV170" s="216"/>
      <c r="WW170" s="216"/>
      <c r="WX170" s="216"/>
      <c r="WY170" s="216"/>
      <c r="WZ170" s="216"/>
      <c r="XA170" s="216"/>
      <c r="XB170" s="216"/>
      <c r="XC170" s="216"/>
      <c r="XD170" s="216"/>
      <c r="XE170" s="216"/>
      <c r="XF170" s="216"/>
      <c r="XG170" s="216"/>
      <c r="XH170" s="216"/>
      <c r="XI170" s="216"/>
      <c r="XJ170" s="216"/>
      <c r="XK170" s="216"/>
      <c r="XL170" s="216"/>
      <c r="XM170" s="216"/>
      <c r="XN170" s="216"/>
      <c r="XO170" s="216"/>
      <c r="XP170" s="216"/>
      <c r="XQ170" s="216"/>
      <c r="XR170" s="216"/>
      <c r="XS170" s="216"/>
      <c r="XT170" s="216"/>
      <c r="XU170" s="216"/>
      <c r="XV170" s="216"/>
      <c r="XW170" s="216"/>
      <c r="XX170" s="216"/>
      <c r="XY170" s="216"/>
      <c r="XZ170" s="216"/>
      <c r="YA170" s="216"/>
      <c r="YB170" s="216"/>
      <c r="YC170" s="216"/>
      <c r="YD170" s="216"/>
      <c r="YE170" s="216"/>
      <c r="YF170" s="216"/>
      <c r="YG170" s="216"/>
      <c r="YH170" s="216"/>
      <c r="YI170" s="216"/>
      <c r="YJ170" s="216"/>
      <c r="YK170" s="216"/>
      <c r="YL170" s="216"/>
      <c r="YM170" s="216"/>
      <c r="YN170" s="216"/>
      <c r="YO170" s="216"/>
      <c r="YP170" s="216"/>
      <c r="YQ170" s="216"/>
      <c r="YR170" s="216"/>
      <c r="YS170" s="216"/>
      <c r="YT170" s="216"/>
      <c r="YU170" s="216"/>
      <c r="YV170" s="216"/>
      <c r="YW170" s="216"/>
      <c r="YX170" s="216"/>
      <c r="YY170" s="216"/>
      <c r="YZ170" s="216"/>
      <c r="ZA170" s="216"/>
      <c r="ZB170" s="216"/>
      <c r="ZC170" s="216"/>
      <c r="ZD170" s="216"/>
      <c r="ZE170" s="216"/>
      <c r="ZF170" s="216"/>
      <c r="ZG170" s="216"/>
      <c r="ZH170" s="216"/>
      <c r="ZI170" s="216"/>
      <c r="ZJ170" s="216"/>
      <c r="ZK170" s="216"/>
      <c r="ZL170" s="216"/>
      <c r="ZM170" s="216"/>
      <c r="ZN170" s="216"/>
      <c r="ZO170" s="216"/>
      <c r="ZP170" s="216"/>
      <c r="ZQ170" s="216"/>
      <c r="ZR170" s="216"/>
      <c r="ZS170" s="216"/>
      <c r="ZT170" s="216"/>
      <c r="ZU170" s="216"/>
      <c r="ZV170" s="216"/>
      <c r="ZW170" s="216"/>
      <c r="ZX170" s="216"/>
      <c r="ZY170" s="216"/>
      <c r="ZZ170" s="216"/>
      <c r="AAA170" s="216"/>
      <c r="AAB170" s="216"/>
      <c r="AAC170" s="216"/>
      <c r="AAD170" s="216"/>
      <c r="AAE170" s="216"/>
      <c r="AAF170" s="216"/>
      <c r="AAG170" s="216"/>
      <c r="AAH170" s="216"/>
      <c r="AAI170" s="216"/>
      <c r="AAJ170" s="216"/>
      <c r="AAK170" s="216"/>
      <c r="AAL170" s="216"/>
      <c r="AAM170" s="216"/>
      <c r="AAN170" s="216"/>
      <c r="AAO170" s="216"/>
      <c r="AAP170" s="216"/>
      <c r="AAQ170" s="216"/>
      <c r="AAR170" s="216"/>
      <c r="AAS170" s="216"/>
      <c r="AAT170" s="216"/>
      <c r="AAU170" s="216"/>
      <c r="AAV170" s="216"/>
      <c r="AAW170" s="216"/>
      <c r="AAX170" s="216"/>
      <c r="AAY170" s="216"/>
      <c r="AAZ170" s="216"/>
      <c r="ABA170" s="216"/>
      <c r="ABB170" s="216"/>
      <c r="ABC170" s="216"/>
      <c r="ABD170" s="216"/>
      <c r="ABE170" s="216"/>
      <c r="ABF170" s="216"/>
      <c r="ABG170" s="216"/>
      <c r="ABH170" s="216"/>
      <c r="ABI170" s="216"/>
      <c r="ABJ170" s="216"/>
      <c r="ABK170" s="216"/>
      <c r="ABL170" s="216"/>
      <c r="ABM170" s="216"/>
      <c r="ABN170" s="216"/>
      <c r="ABO170" s="216"/>
      <c r="ABP170" s="216"/>
      <c r="ABQ170" s="216"/>
      <c r="ABR170" s="216"/>
      <c r="ABS170" s="216"/>
      <c r="ABT170" s="216"/>
      <c r="ABU170" s="216"/>
      <c r="ABV170" s="216"/>
      <c r="ABW170" s="216"/>
      <c r="ABX170" s="216"/>
      <c r="ABY170" s="216"/>
      <c r="ABZ170" s="216"/>
      <c r="ACA170" s="216"/>
      <c r="ACB170" s="216"/>
      <c r="ACC170" s="216"/>
      <c r="ACD170" s="216"/>
      <c r="ACE170" s="216"/>
      <c r="ACF170" s="216"/>
      <c r="ACG170" s="216"/>
      <c r="ACH170" s="216"/>
      <c r="ACI170" s="216"/>
      <c r="ACJ170" s="216"/>
      <c r="ACK170" s="216"/>
      <c r="ACL170" s="216"/>
      <c r="ACM170" s="216"/>
      <c r="ACN170" s="216"/>
      <c r="ACO170" s="216"/>
      <c r="ACP170" s="216"/>
      <c r="ACQ170" s="216"/>
      <c r="ACR170" s="216"/>
      <c r="ACS170" s="216"/>
      <c r="ACT170" s="216"/>
      <c r="ACU170" s="216"/>
      <c r="ACV170" s="216"/>
      <c r="ACW170" s="216"/>
      <c r="ACX170" s="216"/>
      <c r="ACY170" s="216"/>
      <c r="ACZ170" s="216"/>
      <c r="ADA170" s="216"/>
      <c r="ADB170" s="216"/>
      <c r="ADC170" s="216"/>
      <c r="ADD170" s="216"/>
      <c r="ADE170" s="216"/>
      <c r="ADF170" s="216"/>
      <c r="ADG170" s="216"/>
      <c r="ADH170" s="216"/>
      <c r="ADI170" s="216"/>
      <c r="ADJ170" s="216"/>
      <c r="ADK170" s="216"/>
      <c r="ADL170" s="216"/>
      <c r="ADM170" s="216"/>
      <c r="ADN170" s="216"/>
      <c r="ADO170" s="216"/>
      <c r="ADP170" s="216"/>
      <c r="ADQ170" s="216"/>
      <c r="ADR170" s="216"/>
      <c r="ADS170" s="216"/>
      <c r="ADT170" s="216"/>
      <c r="ADU170" s="216"/>
      <c r="ADV170" s="216"/>
      <c r="ADW170" s="216"/>
      <c r="ADX170" s="216"/>
      <c r="ADY170" s="216"/>
      <c r="ADZ170" s="216"/>
      <c r="AEA170" s="216"/>
      <c r="AEB170" s="216"/>
      <c r="AEC170" s="216"/>
      <c r="AED170" s="216"/>
      <c r="AEE170" s="216"/>
      <c r="AEF170" s="216"/>
      <c r="AEG170" s="216"/>
      <c r="AEH170" s="216"/>
      <c r="AEI170" s="216"/>
      <c r="AEJ170" s="216"/>
      <c r="AEK170" s="216"/>
      <c r="AEL170" s="216"/>
      <c r="AEM170" s="216"/>
      <c r="AEN170" s="216"/>
      <c r="AEO170" s="216"/>
      <c r="AEP170" s="216"/>
      <c r="AEQ170" s="216"/>
      <c r="AER170" s="216"/>
      <c r="AES170" s="216"/>
      <c r="AET170" s="216"/>
      <c r="AEU170" s="216"/>
      <c r="AEV170" s="216"/>
      <c r="AEW170" s="216"/>
      <c r="AEX170" s="216"/>
      <c r="AEY170" s="216"/>
      <c r="AEZ170" s="216"/>
      <c r="AFA170" s="216"/>
      <c r="AFB170" s="216"/>
      <c r="AFC170" s="216"/>
      <c r="AFD170" s="216"/>
      <c r="AFE170" s="216"/>
      <c r="AFF170" s="216"/>
      <c r="AFG170" s="216"/>
      <c r="AFH170" s="216"/>
      <c r="AFI170" s="216"/>
      <c r="AFJ170" s="216"/>
      <c r="AFK170" s="216"/>
      <c r="AFL170" s="216"/>
      <c r="AFM170" s="216"/>
      <c r="AFN170" s="216"/>
      <c r="AFO170" s="216"/>
      <c r="AFP170" s="216"/>
      <c r="AFQ170" s="216"/>
      <c r="AFR170" s="216"/>
      <c r="AFS170" s="216"/>
      <c r="AFT170" s="216"/>
      <c r="AFU170" s="216"/>
      <c r="AFV170" s="216"/>
      <c r="AFW170" s="216"/>
      <c r="AFX170" s="216"/>
      <c r="AFY170" s="216"/>
      <c r="AFZ170" s="216"/>
      <c r="AGA170" s="216"/>
      <c r="AGB170" s="216"/>
      <c r="AGC170" s="216"/>
      <c r="AGD170" s="216"/>
      <c r="AGE170" s="216"/>
      <c r="AGF170" s="216"/>
      <c r="AGG170" s="216"/>
      <c r="AGH170" s="216"/>
      <c r="AGI170" s="216"/>
      <c r="AGJ170" s="216"/>
      <c r="AGK170" s="216"/>
      <c r="AGL170" s="216"/>
      <c r="AGM170" s="216"/>
      <c r="AGN170" s="216"/>
      <c r="AGO170" s="216"/>
      <c r="AGP170" s="216"/>
      <c r="AGQ170" s="216"/>
      <c r="AGR170" s="216"/>
      <c r="AGS170" s="216"/>
      <c r="AGT170" s="216"/>
      <c r="AGU170" s="216"/>
      <c r="AGV170" s="216"/>
      <c r="AGW170" s="216"/>
      <c r="AGX170" s="216"/>
      <c r="AGY170" s="216"/>
      <c r="AGZ170" s="216"/>
      <c r="AHA170" s="216"/>
      <c r="AHB170" s="216"/>
      <c r="AHC170" s="216"/>
      <c r="AHD170" s="216"/>
      <c r="AHE170" s="216"/>
      <c r="AHF170" s="216"/>
      <c r="AHG170" s="216"/>
      <c r="AHH170" s="216"/>
      <c r="AHI170" s="216"/>
      <c r="AHJ170" s="216"/>
      <c r="AHK170" s="216"/>
      <c r="AHL170" s="216"/>
      <c r="AHM170" s="216"/>
      <c r="AHN170" s="216"/>
      <c r="AHO170" s="216"/>
      <c r="AHP170" s="216"/>
      <c r="AHQ170" s="216"/>
      <c r="AHR170" s="216"/>
      <c r="AHS170" s="216"/>
      <c r="AHT170" s="216"/>
      <c r="AHU170" s="216"/>
      <c r="AHV170" s="216"/>
      <c r="AHW170" s="216"/>
      <c r="AHX170" s="216"/>
      <c r="AHY170" s="216"/>
      <c r="AHZ170" s="216"/>
      <c r="AIA170" s="216"/>
      <c r="AIB170" s="216"/>
      <c r="AIC170" s="216"/>
      <c r="AID170" s="216"/>
      <c r="AIE170" s="216"/>
      <c r="AIF170" s="216"/>
      <c r="AIG170" s="216"/>
      <c r="AIH170" s="216"/>
      <c r="AII170" s="216"/>
      <c r="AIJ170" s="216"/>
      <c r="AIK170" s="216"/>
      <c r="AIL170" s="216"/>
      <c r="AIM170" s="216"/>
      <c r="AIN170" s="216"/>
      <c r="AIO170" s="216"/>
      <c r="AIP170" s="216"/>
      <c r="AIQ170" s="216"/>
      <c r="AIR170" s="216"/>
      <c r="AIS170" s="216"/>
      <c r="AIT170" s="216"/>
      <c r="AIU170" s="216"/>
      <c r="AIV170" s="216"/>
      <c r="AIW170" s="216"/>
      <c r="AIX170" s="216"/>
      <c r="AIY170" s="216"/>
      <c r="AIZ170" s="216"/>
      <c r="AJA170" s="216"/>
      <c r="AJB170" s="216"/>
      <c r="AJC170" s="216"/>
      <c r="AJD170" s="216"/>
      <c r="AJE170" s="216"/>
      <c r="AJF170" s="216"/>
      <c r="AJG170" s="216"/>
      <c r="AJH170" s="216"/>
      <c r="AJI170" s="216"/>
      <c r="AJJ170" s="216"/>
      <c r="AJK170" s="216"/>
      <c r="AJL170" s="216"/>
      <c r="AJM170" s="216"/>
      <c r="AJN170" s="216"/>
      <c r="AJO170" s="216"/>
      <c r="AJP170" s="216"/>
      <c r="AJQ170" s="216"/>
      <c r="AJR170" s="216"/>
      <c r="AJS170" s="216"/>
      <c r="AJT170" s="216"/>
      <c r="AJU170" s="216"/>
      <c r="AJV170" s="216"/>
      <c r="AJW170" s="216"/>
      <c r="AJX170" s="216"/>
      <c r="AJY170" s="216"/>
      <c r="AJZ170" s="216"/>
      <c r="AKA170" s="216"/>
      <c r="AKB170" s="216"/>
      <c r="AKC170" s="216"/>
      <c r="AKD170" s="216"/>
      <c r="AKE170" s="216"/>
      <c r="AKF170" s="216"/>
      <c r="AKG170" s="216"/>
      <c r="AKH170" s="216"/>
      <c r="AKI170" s="216"/>
      <c r="AKJ170" s="216"/>
      <c r="AKK170" s="216"/>
      <c r="AKL170" s="216"/>
      <c r="AKM170" s="216"/>
      <c r="AKN170" s="216"/>
      <c r="AKO170" s="216"/>
      <c r="AKP170" s="216"/>
      <c r="AKQ170" s="216"/>
      <c r="AKR170" s="216"/>
      <c r="AKS170" s="216"/>
      <c r="AKT170" s="216"/>
      <c r="AKU170" s="216"/>
      <c r="AKV170" s="216"/>
      <c r="AKW170" s="216"/>
      <c r="AKX170" s="216"/>
      <c r="AKY170" s="216"/>
      <c r="AKZ170" s="216"/>
      <c r="ALA170" s="216"/>
      <c r="ALB170" s="216"/>
      <c r="ALC170" s="216"/>
      <c r="ALD170" s="216"/>
      <c r="ALE170" s="216"/>
      <c r="ALF170" s="216"/>
      <c r="ALG170" s="216"/>
      <c r="ALH170" s="216"/>
      <c r="ALI170" s="216"/>
      <c r="ALJ170" s="216"/>
      <c r="ALK170" s="216"/>
      <c r="ALL170" s="216"/>
      <c r="ALM170" s="216"/>
      <c r="ALN170" s="216"/>
      <c r="ALO170" s="216"/>
      <c r="ALP170" s="216"/>
      <c r="ALQ170" s="216"/>
      <c r="ALR170" s="216"/>
      <c r="ALS170" s="216"/>
      <c r="ALT170" s="216"/>
      <c r="ALU170" s="216"/>
      <c r="ALV170" s="216"/>
      <c r="ALW170" s="216"/>
      <c r="ALX170" s="216"/>
      <c r="ALY170" s="216"/>
      <c r="ALZ170" s="216"/>
      <c r="AMA170" s="216"/>
      <c r="AMB170" s="216"/>
      <c r="AMC170" s="216"/>
      <c r="AMD170" s="216"/>
      <c r="AME170" s="216"/>
      <c r="AMF170" s="216"/>
      <c r="AMG170" s="216"/>
      <c r="AMH170" s="216"/>
      <c r="AMI170" s="216"/>
      <c r="AMJ170" s="216"/>
      <c r="AMK170" s="216"/>
      <c r="AML170" s="216"/>
      <c r="AMM170" s="216"/>
      <c r="AMN170" s="216"/>
      <c r="AMO170" s="216"/>
      <c r="AMP170" s="216"/>
      <c r="AMQ170" s="216"/>
      <c r="AMR170" s="216"/>
      <c r="AMS170" s="216"/>
      <c r="AMT170" s="216"/>
      <c r="AMU170" s="216"/>
      <c r="AMV170" s="216"/>
      <c r="AMW170" s="216"/>
      <c r="AMX170" s="216"/>
      <c r="AMY170" s="216"/>
      <c r="AMZ170" s="216"/>
      <c r="ANA170" s="216"/>
      <c r="ANB170" s="216"/>
      <c r="ANC170" s="216"/>
      <c r="AND170" s="216"/>
      <c r="ANE170" s="216"/>
      <c r="ANF170" s="216"/>
      <c r="ANG170" s="216"/>
      <c r="ANH170" s="216"/>
      <c r="ANI170" s="216"/>
      <c r="ANJ170" s="216"/>
      <c r="ANK170" s="216"/>
      <c r="ANL170" s="216"/>
      <c r="ANM170" s="216"/>
      <c r="ANN170" s="216"/>
      <c r="ANO170" s="216"/>
      <c r="ANP170" s="216"/>
      <c r="ANQ170" s="216"/>
      <c r="ANR170" s="216"/>
      <c r="ANS170" s="216"/>
      <c r="ANT170" s="216"/>
      <c r="ANU170" s="216"/>
      <c r="ANV170" s="216"/>
      <c r="ANW170" s="216"/>
      <c r="ANX170" s="216"/>
      <c r="ANY170" s="216"/>
      <c r="ANZ170" s="216"/>
      <c r="AOA170" s="216"/>
      <c r="AOB170" s="216"/>
      <c r="AOC170" s="216"/>
      <c r="AOD170" s="216"/>
      <c r="AOE170" s="216"/>
      <c r="AOF170" s="216"/>
      <c r="AOG170" s="216"/>
      <c r="AOH170" s="216"/>
      <c r="AOI170" s="216"/>
      <c r="AOJ170" s="216"/>
      <c r="AOK170" s="216"/>
      <c r="AOL170" s="216"/>
      <c r="AOM170" s="216"/>
      <c r="AON170" s="216"/>
      <c r="AOO170" s="216"/>
      <c r="AOP170" s="216"/>
      <c r="AOQ170" s="216"/>
      <c r="AOR170" s="216"/>
      <c r="AOS170" s="216"/>
      <c r="AOT170" s="216"/>
      <c r="AOU170" s="216"/>
      <c r="AOV170" s="216"/>
      <c r="AOW170" s="216"/>
      <c r="AOX170" s="216"/>
      <c r="AOY170" s="216"/>
      <c r="AOZ170" s="216"/>
      <c r="APA170" s="216"/>
      <c r="APB170" s="216"/>
      <c r="APC170" s="216"/>
      <c r="APD170" s="216"/>
      <c r="APE170" s="216"/>
      <c r="APF170" s="216"/>
      <c r="APG170" s="216"/>
      <c r="APH170" s="216"/>
      <c r="API170" s="216"/>
      <c r="APJ170" s="216"/>
      <c r="APK170" s="216"/>
      <c r="APL170" s="216"/>
      <c r="APM170" s="216"/>
      <c r="APN170" s="216"/>
      <c r="APO170" s="216"/>
      <c r="APP170" s="216"/>
      <c r="APQ170" s="216"/>
      <c r="APR170" s="216"/>
      <c r="APS170" s="216"/>
      <c r="APT170" s="216"/>
      <c r="APU170" s="216"/>
      <c r="APV170" s="216"/>
      <c r="APW170" s="216"/>
      <c r="APX170" s="216"/>
      <c r="APY170" s="216"/>
      <c r="APZ170" s="216"/>
      <c r="AQA170" s="216"/>
      <c r="AQB170" s="216"/>
      <c r="AQC170" s="216"/>
      <c r="AQD170" s="216"/>
      <c r="AQE170" s="216"/>
      <c r="AQF170" s="216"/>
      <c r="AQG170" s="216"/>
      <c r="AQH170" s="216"/>
      <c r="AQI170" s="216"/>
      <c r="AQJ170" s="216"/>
      <c r="AQK170" s="216"/>
      <c r="AQL170" s="216"/>
      <c r="AQM170" s="216"/>
      <c r="AQN170" s="216"/>
      <c r="AQO170" s="216"/>
      <c r="AQP170" s="216"/>
      <c r="AQQ170" s="216"/>
      <c r="AQR170" s="216"/>
      <c r="AQS170" s="216"/>
      <c r="AQT170" s="216"/>
      <c r="AQU170" s="216"/>
      <c r="AQV170" s="216"/>
      <c r="AQW170" s="216"/>
      <c r="AQX170" s="216"/>
      <c r="AQY170" s="216"/>
      <c r="AQZ170" s="216"/>
      <c r="ARA170" s="216"/>
      <c r="ARB170" s="216"/>
      <c r="ARC170" s="216"/>
      <c r="ARD170" s="216"/>
      <c r="ARE170" s="216"/>
      <c r="ARF170" s="216"/>
      <c r="ARG170" s="216"/>
      <c r="ARH170" s="216"/>
      <c r="ARI170" s="216"/>
      <c r="ARJ170" s="216"/>
      <c r="ARK170" s="216"/>
      <c r="ARL170" s="216"/>
      <c r="ARM170" s="216"/>
      <c r="ARN170" s="216"/>
      <c r="ARO170" s="216"/>
      <c r="ARP170" s="216"/>
      <c r="ARQ170" s="216"/>
      <c r="ARR170" s="216"/>
      <c r="ARS170" s="216"/>
      <c r="ART170" s="216"/>
      <c r="ARU170" s="216"/>
      <c r="ARV170" s="216"/>
      <c r="ARW170" s="216"/>
      <c r="ARX170" s="216"/>
      <c r="ARY170" s="216"/>
      <c r="ARZ170" s="216"/>
      <c r="ASA170" s="216"/>
      <c r="ASB170" s="216"/>
      <c r="ASC170" s="216"/>
      <c r="ASD170" s="216"/>
      <c r="ASE170" s="216"/>
      <c r="ASF170" s="216"/>
      <c r="ASG170" s="216"/>
      <c r="ASH170" s="216"/>
      <c r="ASI170" s="216"/>
      <c r="ASJ170" s="216"/>
      <c r="ASK170" s="216"/>
      <c r="ASL170" s="216"/>
      <c r="ASM170" s="216"/>
      <c r="ASN170" s="216"/>
      <c r="ASO170" s="216"/>
      <c r="ASP170" s="216"/>
      <c r="ASQ170" s="216"/>
      <c r="ASR170" s="216"/>
      <c r="ASS170" s="216"/>
      <c r="AST170" s="216"/>
      <c r="ASU170" s="216"/>
      <c r="ASV170" s="216"/>
      <c r="ASW170" s="216"/>
      <c r="ASX170" s="216"/>
      <c r="ASY170" s="216"/>
      <c r="ASZ170" s="216"/>
      <c r="ATA170" s="216"/>
      <c r="ATB170" s="216"/>
      <c r="ATC170" s="216"/>
      <c r="ATD170" s="216"/>
      <c r="ATE170" s="216"/>
      <c r="ATF170" s="216"/>
      <c r="ATG170" s="216"/>
      <c r="ATH170" s="216"/>
      <c r="ATI170" s="216"/>
      <c r="ATJ170" s="216"/>
      <c r="ATK170" s="216"/>
      <c r="ATL170" s="216"/>
      <c r="ATM170" s="216"/>
      <c r="ATN170" s="216"/>
      <c r="ATO170" s="216"/>
      <c r="ATP170" s="216"/>
      <c r="ATQ170" s="216"/>
      <c r="ATR170" s="216"/>
      <c r="ATS170" s="216"/>
      <c r="ATT170" s="216"/>
      <c r="ATU170" s="216"/>
      <c r="ATV170" s="216"/>
      <c r="ATW170" s="216"/>
      <c r="ATX170" s="216"/>
      <c r="ATY170" s="216"/>
      <c r="ATZ170" s="216"/>
      <c r="AUA170" s="216"/>
      <c r="AUB170" s="216"/>
      <c r="AUC170" s="216"/>
      <c r="AUD170" s="216"/>
      <c r="AUE170" s="216"/>
      <c r="AUF170" s="216"/>
      <c r="AUG170" s="216"/>
      <c r="AUH170" s="216"/>
      <c r="AUI170" s="216"/>
      <c r="AUJ170" s="216"/>
      <c r="AUK170" s="216"/>
      <c r="AUL170" s="216"/>
      <c r="AUM170" s="216"/>
      <c r="AUN170" s="216"/>
      <c r="AUO170" s="216"/>
      <c r="AUP170" s="216"/>
      <c r="AUQ170" s="216"/>
      <c r="AUR170" s="216"/>
      <c r="AUS170" s="216"/>
      <c r="AUT170" s="216"/>
      <c r="AUU170" s="216"/>
      <c r="AUV170" s="216"/>
      <c r="AUW170" s="216"/>
      <c r="AUX170" s="216"/>
      <c r="AUY170" s="216"/>
      <c r="AUZ170" s="216"/>
      <c r="AVA170" s="216"/>
      <c r="AVB170" s="216"/>
      <c r="AVC170" s="216"/>
      <c r="AVD170" s="216"/>
      <c r="AVE170" s="216"/>
      <c r="AVF170" s="216"/>
      <c r="AVG170" s="216"/>
      <c r="AVH170" s="216"/>
      <c r="AVI170" s="216"/>
      <c r="AVJ170" s="216"/>
      <c r="AVK170" s="216"/>
      <c r="AVL170" s="216"/>
      <c r="AVM170" s="216"/>
      <c r="AVN170" s="216"/>
      <c r="AVO170" s="216"/>
      <c r="AVP170" s="216"/>
      <c r="AVQ170" s="216"/>
      <c r="AVR170" s="216"/>
      <c r="AVS170" s="216"/>
      <c r="AVT170" s="216"/>
      <c r="AVU170" s="216"/>
      <c r="AVV170" s="216"/>
      <c r="AVW170" s="216"/>
      <c r="AVX170" s="216"/>
      <c r="AVY170" s="216"/>
      <c r="AVZ170" s="216"/>
      <c r="AWA170" s="216"/>
      <c r="AWB170" s="216"/>
      <c r="AWC170" s="216"/>
      <c r="AWD170" s="216"/>
      <c r="AWE170" s="216"/>
      <c r="AWF170" s="216"/>
      <c r="AWG170" s="216"/>
      <c r="AWH170" s="216"/>
      <c r="AWI170" s="216"/>
      <c r="AWJ170" s="216"/>
      <c r="AWK170" s="216"/>
      <c r="AWL170" s="216"/>
      <c r="AWM170" s="216"/>
      <c r="AWN170" s="216"/>
      <c r="AWO170" s="216"/>
      <c r="AWP170" s="216"/>
      <c r="AWQ170" s="216"/>
      <c r="AWR170" s="216"/>
      <c r="AWS170" s="216"/>
      <c r="AWT170" s="216"/>
      <c r="AWU170" s="216"/>
      <c r="AWV170" s="216"/>
      <c r="AWW170" s="216"/>
      <c r="AWX170" s="216"/>
      <c r="AWY170" s="216"/>
      <c r="AWZ170" s="216"/>
      <c r="AXA170" s="216"/>
      <c r="AXB170" s="216"/>
      <c r="AXC170" s="216"/>
      <c r="AXD170" s="216"/>
      <c r="AXE170" s="216"/>
      <c r="AXF170" s="216"/>
      <c r="AXG170" s="216"/>
      <c r="AXH170" s="216"/>
      <c r="AXI170" s="216"/>
      <c r="AXJ170" s="216"/>
      <c r="AXK170" s="216"/>
      <c r="AXL170" s="216"/>
      <c r="AXM170" s="216"/>
      <c r="AXN170" s="216"/>
      <c r="AXO170" s="216"/>
      <c r="AXP170" s="216"/>
      <c r="AXQ170" s="216"/>
      <c r="AXR170" s="216"/>
      <c r="AXS170" s="216"/>
      <c r="AXT170" s="216"/>
      <c r="AXU170" s="216"/>
      <c r="AXV170" s="216"/>
      <c r="AXW170" s="216"/>
      <c r="AXX170" s="216"/>
      <c r="AXY170" s="216"/>
      <c r="AXZ170" s="216"/>
      <c r="AYA170" s="216"/>
      <c r="AYB170" s="216"/>
      <c r="AYC170" s="216"/>
      <c r="AYD170" s="216"/>
      <c r="AYE170" s="216"/>
      <c r="AYF170" s="216"/>
      <c r="AYG170" s="216"/>
      <c r="AYH170" s="216"/>
      <c r="AYI170" s="216"/>
      <c r="AYJ170" s="216"/>
      <c r="AYK170" s="216"/>
      <c r="AYL170" s="216"/>
      <c r="AYM170" s="216"/>
      <c r="AYN170" s="216"/>
      <c r="AYO170" s="216"/>
      <c r="AYP170" s="216"/>
      <c r="AYQ170" s="216"/>
      <c r="AYR170" s="216"/>
      <c r="AYS170" s="216"/>
      <c r="AYT170" s="216"/>
      <c r="AYU170" s="216"/>
      <c r="AYV170" s="216"/>
      <c r="AYW170" s="216"/>
      <c r="AYX170" s="216"/>
      <c r="AYY170" s="216"/>
      <c r="AYZ170" s="216"/>
      <c r="AZA170" s="216"/>
      <c r="AZB170" s="216"/>
      <c r="AZC170" s="216"/>
      <c r="AZD170" s="216"/>
      <c r="AZE170" s="216"/>
      <c r="AZF170" s="216"/>
      <c r="AZG170" s="216"/>
      <c r="AZH170" s="216"/>
      <c r="AZI170" s="216"/>
      <c r="AZJ170" s="216"/>
      <c r="AZK170" s="216"/>
      <c r="AZL170" s="216"/>
      <c r="AZM170" s="216"/>
      <c r="AZN170" s="216"/>
      <c r="AZO170" s="216"/>
      <c r="AZP170" s="216"/>
      <c r="AZQ170" s="216"/>
      <c r="AZR170" s="216"/>
      <c r="AZS170" s="216"/>
      <c r="AZT170" s="216"/>
      <c r="AZU170" s="216"/>
      <c r="AZV170" s="216"/>
      <c r="AZW170" s="216"/>
      <c r="AZX170" s="216"/>
      <c r="AZY170" s="216"/>
      <c r="AZZ170" s="216"/>
      <c r="BAA170" s="216"/>
      <c r="BAB170" s="216"/>
      <c r="BAC170" s="216"/>
      <c r="BAD170" s="216"/>
      <c r="BAE170" s="216"/>
      <c r="BAF170" s="216"/>
      <c r="BAG170" s="216"/>
      <c r="BAH170" s="216"/>
      <c r="BAI170" s="216"/>
      <c r="BAJ170" s="216"/>
      <c r="BAK170" s="216"/>
      <c r="BAL170" s="216"/>
      <c r="BAM170" s="216"/>
      <c r="BAN170" s="216"/>
      <c r="BAO170" s="216"/>
      <c r="BAP170" s="216"/>
      <c r="BAQ170" s="216"/>
      <c r="BAR170" s="216"/>
      <c r="BAS170" s="216"/>
      <c r="BAT170" s="216"/>
      <c r="BAU170" s="216"/>
      <c r="BAV170" s="216"/>
      <c r="BAW170" s="216"/>
      <c r="BAX170" s="216"/>
      <c r="BAY170" s="216"/>
      <c r="BAZ170" s="216"/>
      <c r="BBA170" s="216"/>
      <c r="BBB170" s="216"/>
      <c r="BBC170" s="216"/>
      <c r="BBD170" s="216"/>
      <c r="BBE170" s="216"/>
      <c r="BBF170" s="216"/>
      <c r="BBG170" s="216"/>
      <c r="BBH170" s="216"/>
      <c r="BBI170" s="216"/>
      <c r="BBJ170" s="216"/>
      <c r="BBK170" s="216"/>
      <c r="BBL170" s="216"/>
      <c r="BBM170" s="216"/>
      <c r="BBN170" s="216"/>
      <c r="BBO170" s="216"/>
      <c r="BBP170" s="216"/>
      <c r="BBQ170" s="216"/>
      <c r="BBR170" s="216"/>
      <c r="BBS170" s="216"/>
      <c r="BBT170" s="216"/>
      <c r="BBU170" s="216"/>
      <c r="BBV170" s="216"/>
      <c r="BBW170" s="216"/>
      <c r="BBX170" s="216"/>
      <c r="BBY170" s="216"/>
      <c r="BBZ170" s="216"/>
      <c r="BCA170" s="216"/>
      <c r="BCB170" s="216"/>
      <c r="BCC170" s="216"/>
      <c r="BCD170" s="216"/>
      <c r="BCE170" s="216"/>
      <c r="BCF170" s="216"/>
      <c r="BCG170" s="216"/>
      <c r="BCH170" s="216"/>
      <c r="BCI170" s="216"/>
      <c r="BCJ170" s="216"/>
      <c r="BCK170" s="216"/>
      <c r="BCL170" s="216"/>
      <c r="BCM170" s="216"/>
      <c r="BCN170" s="216"/>
      <c r="BCO170" s="216"/>
      <c r="BCP170" s="216"/>
      <c r="BCQ170" s="216"/>
      <c r="BCR170" s="216"/>
      <c r="BCS170" s="216"/>
      <c r="BCT170" s="216"/>
      <c r="BCU170" s="216"/>
      <c r="BCV170" s="216"/>
      <c r="BCW170" s="216"/>
      <c r="BCX170" s="216"/>
      <c r="BCY170" s="216"/>
      <c r="BCZ170" s="216"/>
      <c r="BDA170" s="216"/>
      <c r="BDB170" s="216"/>
      <c r="BDC170" s="216"/>
      <c r="BDD170" s="216"/>
      <c r="BDE170" s="216"/>
      <c r="BDF170" s="216"/>
      <c r="BDG170" s="216"/>
      <c r="BDH170" s="216"/>
      <c r="BDI170" s="216"/>
      <c r="BDJ170" s="216"/>
      <c r="BDK170" s="216"/>
      <c r="BDL170" s="216"/>
      <c r="BDM170" s="216"/>
      <c r="BDN170" s="216"/>
      <c r="BDO170" s="216"/>
      <c r="BDP170" s="216"/>
      <c r="BDQ170" s="216"/>
      <c r="BDR170" s="216"/>
      <c r="BDS170" s="216"/>
      <c r="BDT170" s="216"/>
      <c r="BDU170" s="216"/>
      <c r="BDV170" s="216"/>
      <c r="BDW170" s="216"/>
      <c r="BDX170" s="216"/>
      <c r="BDY170" s="216"/>
      <c r="BDZ170" s="216"/>
      <c r="BEA170" s="216"/>
      <c r="BEB170" s="216"/>
      <c r="BEC170" s="216"/>
      <c r="BED170" s="216"/>
      <c r="BEE170" s="216"/>
      <c r="BEF170" s="216"/>
      <c r="BEG170" s="216"/>
      <c r="BEH170" s="216"/>
      <c r="BEI170" s="216"/>
      <c r="BEJ170" s="216"/>
      <c r="BEK170" s="216"/>
      <c r="BEL170" s="216"/>
      <c r="BEM170" s="216"/>
      <c r="BEN170" s="216"/>
      <c r="BEO170" s="216"/>
      <c r="BEP170" s="216"/>
      <c r="BEQ170" s="216"/>
      <c r="BER170" s="216"/>
      <c r="BES170" s="216"/>
      <c r="BET170" s="216"/>
      <c r="BEU170" s="216"/>
      <c r="BEV170" s="216"/>
      <c r="BEW170" s="216"/>
      <c r="BEX170" s="216"/>
      <c r="BEY170" s="216"/>
      <c r="BEZ170" s="216"/>
      <c r="BFA170" s="216"/>
      <c r="BFB170" s="216"/>
      <c r="BFC170" s="216"/>
      <c r="BFD170" s="216"/>
      <c r="BFE170" s="216"/>
      <c r="BFF170" s="216"/>
      <c r="BFG170" s="216"/>
      <c r="BFH170" s="216"/>
      <c r="BFI170" s="216"/>
      <c r="BFJ170" s="216"/>
      <c r="BFK170" s="216"/>
      <c r="BFL170" s="216"/>
      <c r="BFM170" s="216"/>
      <c r="BFN170" s="216"/>
      <c r="BFO170" s="216"/>
      <c r="BFP170" s="216"/>
      <c r="BFQ170" s="216"/>
      <c r="BFR170" s="216"/>
      <c r="BFS170" s="216"/>
      <c r="BFT170" s="216"/>
      <c r="BFU170" s="216"/>
      <c r="BFV170" s="216"/>
      <c r="BFW170" s="216"/>
      <c r="BFX170" s="216"/>
      <c r="BFY170" s="216"/>
      <c r="BFZ170" s="216"/>
      <c r="BGA170" s="216"/>
      <c r="BGB170" s="216"/>
      <c r="BGC170" s="216"/>
      <c r="BGD170" s="216"/>
      <c r="BGE170" s="216"/>
      <c r="BGF170" s="216"/>
      <c r="BGG170" s="216"/>
      <c r="BGH170" s="216"/>
      <c r="BGI170" s="216"/>
      <c r="BGJ170" s="216"/>
      <c r="BGK170" s="216"/>
      <c r="BGL170" s="216"/>
      <c r="BGM170" s="216"/>
      <c r="BGN170" s="216"/>
      <c r="BGO170" s="216"/>
      <c r="BGP170" s="216"/>
      <c r="BGQ170" s="216"/>
      <c r="BGR170" s="216"/>
      <c r="BGS170" s="216"/>
      <c r="BGT170" s="216"/>
      <c r="BGU170" s="216"/>
      <c r="BGV170" s="216"/>
      <c r="BGW170" s="216"/>
      <c r="BGX170" s="216"/>
      <c r="BGY170" s="216"/>
      <c r="BGZ170" s="216"/>
      <c r="BHA170" s="216"/>
      <c r="BHB170" s="216"/>
      <c r="BHC170" s="216"/>
      <c r="BHD170" s="216"/>
      <c r="BHE170" s="216"/>
      <c r="BHF170" s="216"/>
      <c r="BHG170" s="216"/>
      <c r="BHH170" s="216"/>
      <c r="BHI170" s="216"/>
      <c r="BHJ170" s="216"/>
      <c r="BHK170" s="216"/>
      <c r="BHL170" s="216"/>
      <c r="BHM170" s="216"/>
      <c r="BHN170" s="216"/>
      <c r="BHO170" s="216"/>
      <c r="BHP170" s="216"/>
      <c r="BHQ170" s="216"/>
      <c r="BHR170" s="216"/>
      <c r="BHS170" s="216"/>
      <c r="BHT170" s="216"/>
      <c r="BHU170" s="216"/>
      <c r="BHV170" s="216"/>
      <c r="BHW170" s="216"/>
      <c r="BHX170" s="216"/>
      <c r="BHY170" s="216"/>
      <c r="BHZ170" s="216"/>
      <c r="BIA170" s="216"/>
      <c r="BIB170" s="216"/>
      <c r="BIC170" s="216"/>
      <c r="BID170" s="216"/>
      <c r="BIE170" s="216"/>
      <c r="BIF170" s="216"/>
      <c r="BIG170" s="216"/>
      <c r="BIH170" s="216"/>
      <c r="BII170" s="216"/>
      <c r="BIJ170" s="216"/>
      <c r="BIK170" s="216"/>
      <c r="BIL170" s="216"/>
      <c r="BIM170" s="216"/>
      <c r="BIN170" s="216"/>
      <c r="BIO170" s="216"/>
      <c r="BIP170" s="216"/>
      <c r="BIQ170" s="216"/>
      <c r="BIR170" s="216"/>
      <c r="BIS170" s="216"/>
      <c r="BIT170" s="216"/>
      <c r="BIU170" s="216"/>
      <c r="BIV170" s="216"/>
      <c r="BIW170" s="216"/>
      <c r="BIX170" s="216"/>
      <c r="BIY170" s="216"/>
      <c r="BIZ170" s="216"/>
      <c r="BJA170" s="216"/>
      <c r="BJB170" s="216"/>
      <c r="BJC170" s="216"/>
      <c r="BJD170" s="216"/>
      <c r="BJE170" s="216"/>
      <c r="BJF170" s="216"/>
      <c r="BJG170" s="216"/>
      <c r="BJH170" s="216"/>
      <c r="BJI170" s="216"/>
      <c r="BJJ170" s="216"/>
      <c r="BJK170" s="216"/>
      <c r="BJL170" s="216"/>
      <c r="BJM170" s="216"/>
      <c r="BJN170" s="216"/>
      <c r="BJO170" s="216"/>
      <c r="BJP170" s="216"/>
      <c r="BJQ170" s="216"/>
      <c r="BJR170" s="216"/>
      <c r="BJS170" s="216"/>
      <c r="BJT170" s="216"/>
      <c r="BJU170" s="216"/>
      <c r="BJV170" s="216"/>
      <c r="BJW170" s="216"/>
      <c r="BJX170" s="216"/>
      <c r="BJY170" s="216"/>
      <c r="BJZ170" s="216"/>
      <c r="BKA170" s="216"/>
      <c r="BKB170" s="216"/>
      <c r="BKC170" s="216"/>
      <c r="BKD170" s="216"/>
      <c r="BKE170" s="216"/>
      <c r="BKF170" s="216"/>
      <c r="BKG170" s="216"/>
      <c r="BKH170" s="216"/>
      <c r="BKI170" s="216"/>
      <c r="BKJ170" s="216"/>
      <c r="BKK170" s="216"/>
      <c r="BKL170" s="216"/>
      <c r="BKM170" s="216"/>
      <c r="BKN170" s="216"/>
      <c r="BKO170" s="216"/>
      <c r="BKP170" s="216"/>
      <c r="BKQ170" s="216"/>
      <c r="BKR170" s="216"/>
      <c r="BKS170" s="216"/>
      <c r="BKT170" s="216"/>
      <c r="BKU170" s="216"/>
      <c r="BKV170" s="216"/>
      <c r="BKW170" s="216"/>
      <c r="BKX170" s="216"/>
      <c r="BKY170" s="216"/>
      <c r="BKZ170" s="216"/>
      <c r="BLA170" s="216"/>
      <c r="BLB170" s="216"/>
      <c r="BLC170" s="216"/>
      <c r="BLD170" s="216"/>
      <c r="BLE170" s="216"/>
      <c r="BLF170" s="216"/>
      <c r="BLG170" s="216"/>
      <c r="BLH170" s="216"/>
      <c r="BLI170" s="216"/>
      <c r="BLJ170" s="216"/>
      <c r="BLK170" s="216"/>
      <c r="BLL170" s="216"/>
      <c r="BLM170" s="216"/>
      <c r="BLN170" s="216"/>
      <c r="BLO170" s="216"/>
      <c r="BLP170" s="216"/>
      <c r="BLQ170" s="216"/>
      <c r="BLR170" s="216"/>
      <c r="BLS170" s="216"/>
      <c r="BLT170" s="216"/>
      <c r="BLU170" s="216"/>
      <c r="BLV170" s="216"/>
      <c r="BLW170" s="216"/>
      <c r="BLX170" s="216"/>
      <c r="BLY170" s="216"/>
      <c r="BLZ170" s="216"/>
      <c r="BMA170" s="216"/>
      <c r="BMB170" s="216"/>
      <c r="BMC170" s="216"/>
      <c r="BMD170" s="216"/>
      <c r="BME170" s="216"/>
      <c r="BMF170" s="216"/>
      <c r="BMG170" s="216"/>
      <c r="BMH170" s="216"/>
      <c r="BMI170" s="216"/>
      <c r="BMJ170" s="216"/>
      <c r="BMK170" s="216"/>
      <c r="BML170" s="216"/>
      <c r="BMM170" s="216"/>
      <c r="BMN170" s="216"/>
      <c r="BMO170" s="216"/>
      <c r="BMP170" s="216"/>
      <c r="BMQ170" s="216"/>
      <c r="BMR170" s="216"/>
      <c r="BMS170" s="216"/>
      <c r="BMT170" s="216"/>
      <c r="BMU170" s="216"/>
      <c r="BMV170" s="216"/>
      <c r="BMW170" s="216"/>
      <c r="BMX170" s="216"/>
      <c r="BMY170" s="216"/>
      <c r="BMZ170" s="216"/>
      <c r="BNA170" s="216"/>
      <c r="BNB170" s="216"/>
      <c r="BNC170" s="216"/>
      <c r="BND170" s="216"/>
      <c r="BNE170" s="216"/>
      <c r="BNF170" s="216"/>
      <c r="BNG170" s="216"/>
      <c r="BNH170" s="216"/>
      <c r="BNI170" s="216"/>
      <c r="BNJ170" s="216"/>
      <c r="BNK170" s="216"/>
      <c r="BNL170" s="216"/>
      <c r="BNM170" s="216"/>
      <c r="BNN170" s="216"/>
      <c r="BNO170" s="216"/>
      <c r="BNP170" s="216"/>
      <c r="BNQ170" s="216"/>
      <c r="BNR170" s="216"/>
      <c r="BNS170" s="216"/>
      <c r="BNT170" s="216"/>
      <c r="BNU170" s="216"/>
      <c r="BNV170" s="216"/>
      <c r="BNW170" s="216"/>
      <c r="BNX170" s="216"/>
      <c r="BNY170" s="216"/>
      <c r="BNZ170" s="216"/>
      <c r="BOA170" s="216"/>
      <c r="BOB170" s="216"/>
      <c r="BOC170" s="216"/>
      <c r="BOD170" s="216"/>
      <c r="BOE170" s="216"/>
      <c r="BOF170" s="216"/>
      <c r="BOG170" s="216"/>
      <c r="BOH170" s="216"/>
      <c r="BOI170" s="216"/>
      <c r="BOJ170" s="216"/>
      <c r="BOK170" s="216"/>
      <c r="BOL170" s="216"/>
      <c r="BOM170" s="216"/>
      <c r="BON170" s="216"/>
      <c r="BOO170" s="216"/>
      <c r="BOP170" s="216"/>
      <c r="BOQ170" s="216"/>
      <c r="BOR170" s="216"/>
      <c r="BOS170" s="216"/>
      <c r="BOT170" s="216"/>
      <c r="BOU170" s="216"/>
      <c r="BOV170" s="216"/>
      <c r="BOW170" s="216"/>
      <c r="BOX170" s="216"/>
      <c r="BOY170" s="216"/>
      <c r="BOZ170" s="216"/>
      <c r="BPA170" s="216"/>
      <c r="BPB170" s="216"/>
      <c r="BPC170" s="216"/>
      <c r="BPD170" s="216"/>
      <c r="BPE170" s="216"/>
      <c r="BPF170" s="216"/>
      <c r="BPG170" s="216"/>
      <c r="BPH170" s="216"/>
      <c r="BPI170" s="216"/>
      <c r="BPJ170" s="216"/>
      <c r="BPK170" s="216"/>
      <c r="BPL170" s="216"/>
      <c r="BPM170" s="216"/>
      <c r="BPN170" s="216"/>
      <c r="BPO170" s="216"/>
      <c r="BPP170" s="216"/>
      <c r="BPQ170" s="216"/>
      <c r="BPR170" s="216"/>
      <c r="BPS170" s="216"/>
      <c r="BPT170" s="216"/>
      <c r="BPU170" s="216"/>
      <c r="BPV170" s="216"/>
      <c r="BPW170" s="216"/>
      <c r="BPX170" s="216"/>
      <c r="BPY170" s="216"/>
      <c r="BPZ170" s="216"/>
      <c r="BQA170" s="216"/>
      <c r="BQB170" s="216"/>
      <c r="BQC170" s="216"/>
      <c r="BQD170" s="216"/>
      <c r="BQE170" s="216"/>
      <c r="BQF170" s="216"/>
      <c r="BQG170" s="216"/>
      <c r="BQH170" s="216"/>
      <c r="BQI170" s="216"/>
      <c r="BQJ170" s="216"/>
      <c r="BQK170" s="216"/>
      <c r="BQL170" s="216"/>
      <c r="BQM170" s="216"/>
      <c r="BQN170" s="216"/>
      <c r="BQO170" s="216"/>
      <c r="BQP170" s="216"/>
      <c r="BQQ170" s="216"/>
      <c r="BQR170" s="216"/>
      <c r="BQS170" s="216"/>
      <c r="BQT170" s="216"/>
      <c r="BQU170" s="216"/>
      <c r="BQV170" s="216"/>
      <c r="BQW170" s="216"/>
      <c r="BQX170" s="216"/>
      <c r="BQY170" s="216"/>
      <c r="BQZ170" s="216"/>
      <c r="BRA170" s="216"/>
      <c r="BRB170" s="216"/>
      <c r="BRC170" s="216"/>
      <c r="BRD170" s="216"/>
      <c r="BRE170" s="216"/>
      <c r="BRF170" s="216"/>
      <c r="BRG170" s="216"/>
      <c r="BRH170" s="216"/>
      <c r="BRI170" s="216"/>
      <c r="BRJ170" s="216"/>
      <c r="BRK170" s="216"/>
      <c r="BRL170" s="216"/>
      <c r="BRM170" s="216"/>
      <c r="BRN170" s="216"/>
      <c r="BRO170" s="216"/>
      <c r="BRP170" s="216"/>
      <c r="BRQ170" s="216"/>
      <c r="BRR170" s="216"/>
      <c r="BRS170" s="216"/>
      <c r="BRT170" s="216"/>
      <c r="BRU170" s="216"/>
      <c r="BRV170" s="216"/>
      <c r="BRW170" s="216"/>
      <c r="BRX170" s="216"/>
      <c r="BRY170" s="216"/>
      <c r="BRZ170" s="216"/>
      <c r="BSA170" s="216"/>
      <c r="BSB170" s="216"/>
      <c r="BSC170" s="216"/>
      <c r="BSD170" s="216"/>
      <c r="BSE170" s="216"/>
      <c r="BSF170" s="216"/>
      <c r="BSG170" s="216"/>
      <c r="BSH170" s="216"/>
      <c r="BSI170" s="216"/>
      <c r="BSJ170" s="216"/>
      <c r="BSK170" s="216"/>
      <c r="BSL170" s="216"/>
      <c r="BSM170" s="216"/>
      <c r="BSN170" s="216"/>
      <c r="BSO170" s="216"/>
      <c r="BSP170" s="216"/>
      <c r="BSQ170" s="216"/>
      <c r="BSR170" s="216"/>
      <c r="BSS170" s="216"/>
      <c r="BST170" s="216"/>
      <c r="BSU170" s="216"/>
      <c r="BSV170" s="216"/>
      <c r="BSW170" s="216"/>
      <c r="BSX170" s="216"/>
      <c r="BSY170" s="216"/>
      <c r="BSZ170" s="216"/>
      <c r="BTA170" s="216"/>
      <c r="BTB170" s="216"/>
      <c r="BTC170" s="216"/>
      <c r="BTD170" s="216"/>
      <c r="BTE170" s="216"/>
      <c r="BTF170" s="216"/>
      <c r="BTG170" s="216"/>
      <c r="BTH170" s="216"/>
      <c r="BTI170" s="216"/>
      <c r="BTJ170" s="216"/>
      <c r="BTK170" s="216"/>
      <c r="BTL170" s="216"/>
      <c r="BTM170" s="216"/>
      <c r="BTN170" s="216"/>
      <c r="BTO170" s="216"/>
      <c r="BTP170" s="216"/>
      <c r="BTQ170" s="216"/>
      <c r="BTR170" s="216"/>
      <c r="BTS170" s="216"/>
      <c r="BTT170" s="216"/>
      <c r="BTU170" s="216"/>
      <c r="BTV170" s="216"/>
      <c r="BTW170" s="216"/>
      <c r="BTX170" s="216"/>
      <c r="BTY170" s="216"/>
      <c r="BTZ170" s="216"/>
      <c r="BUA170" s="216"/>
      <c r="BUB170" s="216"/>
      <c r="BUC170" s="216"/>
      <c r="BUD170" s="216"/>
      <c r="BUE170" s="216"/>
      <c r="BUF170" s="216"/>
      <c r="BUG170" s="216"/>
      <c r="BUH170" s="216"/>
      <c r="BUI170" s="216"/>
      <c r="BUJ170" s="216"/>
      <c r="BUK170" s="216"/>
      <c r="BUL170" s="216"/>
      <c r="BUM170" s="216"/>
      <c r="BUN170" s="216"/>
      <c r="BUO170" s="216"/>
      <c r="BUP170" s="216"/>
      <c r="BUQ170" s="216"/>
      <c r="BUR170" s="216"/>
      <c r="BUS170" s="216"/>
      <c r="BUT170" s="216"/>
      <c r="BUU170" s="216"/>
      <c r="BUV170" s="216"/>
      <c r="BUW170" s="216"/>
      <c r="BUX170" s="216"/>
      <c r="BUY170" s="216"/>
      <c r="BUZ170" s="216"/>
      <c r="BVA170" s="216"/>
      <c r="BVB170" s="216"/>
      <c r="BVC170" s="216"/>
      <c r="BVD170" s="216"/>
      <c r="BVE170" s="216"/>
      <c r="BVF170" s="216"/>
      <c r="BVG170" s="216"/>
      <c r="BVH170" s="216"/>
      <c r="BVI170" s="216"/>
      <c r="BVJ170" s="216"/>
      <c r="BVK170" s="216"/>
      <c r="BVL170" s="216"/>
      <c r="BVM170" s="216"/>
      <c r="BVN170" s="216"/>
      <c r="BVO170" s="216"/>
      <c r="BVP170" s="216"/>
      <c r="BVQ170" s="216"/>
      <c r="BVR170" s="216"/>
      <c r="BVS170" s="216"/>
      <c r="BVT170" s="216"/>
      <c r="BVU170" s="216"/>
      <c r="BVV170" s="216"/>
      <c r="BVW170" s="216"/>
      <c r="BVX170" s="216"/>
      <c r="BVY170" s="216"/>
      <c r="BVZ170" s="216"/>
      <c r="BWA170" s="216"/>
      <c r="BWB170" s="216"/>
      <c r="BWC170" s="216"/>
      <c r="BWD170" s="216"/>
      <c r="BWE170" s="216"/>
      <c r="BWF170" s="216"/>
      <c r="BWG170" s="216"/>
      <c r="BWH170" s="216"/>
      <c r="BWI170" s="216"/>
      <c r="BWJ170" s="216"/>
      <c r="BWK170" s="216"/>
      <c r="BWL170" s="216"/>
      <c r="BWM170" s="216"/>
      <c r="BWN170" s="216"/>
      <c r="BWO170" s="216"/>
      <c r="BWP170" s="216"/>
      <c r="BWQ170" s="216"/>
      <c r="BWR170" s="216"/>
      <c r="BWS170" s="216"/>
      <c r="BWT170" s="216"/>
      <c r="BWU170" s="216"/>
      <c r="BWV170" s="216"/>
      <c r="BWW170" s="216"/>
      <c r="BWX170" s="216"/>
      <c r="BWY170" s="216"/>
      <c r="BWZ170" s="216"/>
      <c r="BXA170" s="216"/>
      <c r="BXB170" s="216"/>
      <c r="BXC170" s="216"/>
      <c r="BXD170" s="216"/>
      <c r="BXE170" s="216"/>
      <c r="BXF170" s="216"/>
      <c r="BXG170" s="216"/>
      <c r="BXH170" s="216"/>
      <c r="BXI170" s="216"/>
      <c r="BXJ170" s="216"/>
      <c r="BXK170" s="216"/>
      <c r="BXL170" s="216"/>
      <c r="BXM170" s="216"/>
      <c r="BXN170" s="216"/>
      <c r="BXO170" s="216"/>
      <c r="BXP170" s="216"/>
      <c r="BXQ170" s="216"/>
      <c r="BXR170" s="216"/>
      <c r="BXS170" s="216"/>
      <c r="BXT170" s="216"/>
      <c r="BXU170" s="216"/>
      <c r="BXV170" s="216"/>
      <c r="BXW170" s="216"/>
      <c r="BXX170" s="216"/>
      <c r="BXY170" s="216"/>
      <c r="BXZ170" s="216"/>
      <c r="BYA170" s="216"/>
      <c r="BYB170" s="216"/>
      <c r="BYC170" s="216"/>
      <c r="BYD170" s="216"/>
      <c r="BYE170" s="216"/>
      <c r="BYF170" s="216"/>
      <c r="BYG170" s="216"/>
      <c r="BYH170" s="216"/>
      <c r="BYI170" s="216"/>
      <c r="BYJ170" s="216"/>
      <c r="BYK170" s="216"/>
      <c r="BYL170" s="216"/>
      <c r="BYM170" s="216"/>
      <c r="BYN170" s="216"/>
      <c r="BYO170" s="216"/>
      <c r="BYP170" s="216"/>
      <c r="BYQ170" s="216"/>
      <c r="BYR170" s="216"/>
      <c r="BYS170" s="216"/>
      <c r="BYT170" s="216"/>
      <c r="BYU170" s="216"/>
      <c r="BYV170" s="216"/>
      <c r="BYW170" s="216"/>
      <c r="BYX170" s="216"/>
      <c r="BYY170" s="216"/>
      <c r="BYZ170" s="216"/>
      <c r="BZA170" s="216"/>
      <c r="BZB170" s="216"/>
      <c r="BZC170" s="216"/>
      <c r="BZD170" s="216"/>
      <c r="BZE170" s="216"/>
      <c r="BZF170" s="216"/>
      <c r="BZG170" s="216"/>
      <c r="BZH170" s="216"/>
      <c r="BZI170" s="216"/>
      <c r="BZJ170" s="216"/>
      <c r="BZK170" s="216"/>
      <c r="BZL170" s="216"/>
      <c r="BZM170" s="216"/>
      <c r="BZN170" s="216"/>
      <c r="BZO170" s="216"/>
      <c r="BZP170" s="216"/>
      <c r="BZQ170" s="216"/>
      <c r="BZR170" s="216"/>
      <c r="BZS170" s="216"/>
      <c r="BZT170" s="216"/>
      <c r="BZU170" s="216"/>
      <c r="BZV170" s="216"/>
      <c r="BZW170" s="216"/>
      <c r="BZX170" s="216"/>
      <c r="BZY170" s="216"/>
      <c r="BZZ170" s="216"/>
      <c r="CAA170" s="216"/>
      <c r="CAB170" s="216"/>
      <c r="CAC170" s="216"/>
      <c r="CAD170" s="216"/>
      <c r="CAE170" s="216"/>
      <c r="CAF170" s="216"/>
      <c r="CAG170" s="216"/>
      <c r="CAH170" s="216"/>
      <c r="CAI170" s="216"/>
      <c r="CAJ170" s="216"/>
      <c r="CAK170" s="216"/>
      <c r="CAL170" s="216"/>
      <c r="CAM170" s="216"/>
      <c r="CAN170" s="216"/>
      <c r="CAO170" s="216"/>
      <c r="CAP170" s="216"/>
      <c r="CAQ170" s="216"/>
      <c r="CAR170" s="216"/>
      <c r="CAS170" s="216"/>
      <c r="CAT170" s="216"/>
      <c r="CAU170" s="216"/>
      <c r="CAV170" s="216"/>
      <c r="CAW170" s="216"/>
      <c r="CAX170" s="216"/>
      <c r="CAY170" s="216"/>
      <c r="CAZ170" s="216"/>
      <c r="CBA170" s="216"/>
      <c r="CBB170" s="216"/>
      <c r="CBC170" s="216"/>
      <c r="CBD170" s="216"/>
      <c r="CBE170" s="216"/>
      <c r="CBF170" s="216"/>
      <c r="CBG170" s="216"/>
      <c r="CBH170" s="216"/>
      <c r="CBI170" s="216"/>
      <c r="CBJ170" s="216"/>
      <c r="CBK170" s="216"/>
      <c r="CBL170" s="216"/>
      <c r="CBM170" s="216"/>
      <c r="CBN170" s="216"/>
      <c r="CBO170" s="216"/>
      <c r="CBP170" s="216"/>
      <c r="CBQ170" s="216"/>
      <c r="CBR170" s="216"/>
      <c r="CBS170" s="216"/>
      <c r="CBT170" s="216"/>
      <c r="CBU170" s="216"/>
      <c r="CBV170" s="216"/>
      <c r="CBW170" s="216"/>
      <c r="CBX170" s="216"/>
      <c r="CBY170" s="216"/>
      <c r="CBZ170" s="216"/>
      <c r="CCA170" s="216"/>
      <c r="CCB170" s="216"/>
      <c r="CCC170" s="216"/>
      <c r="CCD170" s="216"/>
      <c r="CCE170" s="216"/>
      <c r="CCF170" s="216"/>
      <c r="CCG170" s="216"/>
      <c r="CCH170" s="216"/>
      <c r="CCI170" s="216"/>
      <c r="CCJ170" s="216"/>
      <c r="CCK170" s="216"/>
      <c r="CCL170" s="216"/>
      <c r="CCM170" s="216"/>
      <c r="CCN170" s="216"/>
      <c r="CCO170" s="216"/>
      <c r="CCP170" s="216"/>
      <c r="CCQ170" s="216"/>
      <c r="CCR170" s="216"/>
      <c r="CCS170" s="216"/>
      <c r="CCT170" s="216"/>
      <c r="CCU170" s="216"/>
      <c r="CCV170" s="216"/>
      <c r="CCW170" s="216"/>
      <c r="CCX170" s="216"/>
      <c r="CCY170" s="216"/>
      <c r="CCZ170" s="216"/>
      <c r="CDA170" s="216"/>
      <c r="CDB170" s="216"/>
      <c r="CDC170" s="216"/>
      <c r="CDD170" s="216"/>
      <c r="CDE170" s="216"/>
      <c r="CDF170" s="216"/>
      <c r="CDG170" s="216"/>
      <c r="CDH170" s="216"/>
      <c r="CDI170" s="216"/>
      <c r="CDJ170" s="216"/>
      <c r="CDK170" s="216"/>
      <c r="CDL170" s="216"/>
      <c r="CDM170" s="216"/>
      <c r="CDN170" s="216"/>
      <c r="CDO170" s="216"/>
      <c r="CDP170" s="216"/>
      <c r="CDQ170" s="216"/>
      <c r="CDR170" s="216"/>
      <c r="CDS170" s="216"/>
      <c r="CDT170" s="216"/>
      <c r="CDU170" s="216"/>
      <c r="CDV170" s="216"/>
      <c r="CDW170" s="216"/>
      <c r="CDX170" s="216"/>
      <c r="CDY170" s="216"/>
      <c r="CDZ170" s="216"/>
      <c r="CEA170" s="216"/>
      <c r="CEB170" s="216"/>
      <c r="CEC170" s="216"/>
      <c r="CED170" s="216"/>
      <c r="CEE170" s="216"/>
      <c r="CEF170" s="216"/>
      <c r="CEG170" s="216"/>
      <c r="CEH170" s="216"/>
      <c r="CEI170" s="216"/>
      <c r="CEJ170" s="216"/>
      <c r="CEK170" s="216"/>
      <c r="CEL170" s="216"/>
      <c r="CEM170" s="216"/>
      <c r="CEN170" s="216"/>
      <c r="CEO170" s="216"/>
      <c r="CEP170" s="216"/>
      <c r="CEQ170" s="216"/>
      <c r="CER170" s="216"/>
      <c r="CES170" s="216"/>
      <c r="CET170" s="216"/>
      <c r="CEU170" s="216"/>
      <c r="CEV170" s="216"/>
      <c r="CEW170" s="216"/>
      <c r="CEX170" s="216"/>
      <c r="CEY170" s="216"/>
      <c r="CEZ170" s="216"/>
      <c r="CFA170" s="216"/>
      <c r="CFB170" s="216"/>
      <c r="CFC170" s="216"/>
      <c r="CFD170" s="216"/>
      <c r="CFE170" s="216"/>
      <c r="CFF170" s="216"/>
      <c r="CFG170" s="216"/>
      <c r="CFH170" s="216"/>
      <c r="CFI170" s="216"/>
      <c r="CFJ170" s="216"/>
      <c r="CFK170" s="216"/>
      <c r="CFL170" s="216"/>
      <c r="CFM170" s="216"/>
      <c r="CFN170" s="216"/>
      <c r="CFO170" s="216"/>
      <c r="CFP170" s="216"/>
      <c r="CFQ170" s="216"/>
      <c r="CFR170" s="216"/>
      <c r="CFS170" s="216"/>
      <c r="CFT170" s="216"/>
      <c r="CFU170" s="216"/>
      <c r="CFV170" s="216"/>
      <c r="CFW170" s="216"/>
      <c r="CFX170" s="216"/>
      <c r="CFY170" s="216"/>
      <c r="CFZ170" s="216"/>
      <c r="CGA170" s="216"/>
      <c r="CGB170" s="216"/>
      <c r="CGC170" s="216"/>
      <c r="CGD170" s="216"/>
      <c r="CGE170" s="216"/>
      <c r="CGF170" s="216"/>
      <c r="CGG170" s="216"/>
      <c r="CGH170" s="216"/>
      <c r="CGI170" s="216"/>
      <c r="CGJ170" s="216"/>
      <c r="CGK170" s="216"/>
      <c r="CGL170" s="216"/>
      <c r="CGM170" s="216"/>
      <c r="CGN170" s="216"/>
      <c r="CGO170" s="216"/>
      <c r="CGP170" s="216"/>
      <c r="CGQ170" s="216"/>
      <c r="CGR170" s="216"/>
      <c r="CGS170" s="216"/>
      <c r="CGT170" s="216"/>
      <c r="CGU170" s="216"/>
      <c r="CGV170" s="216"/>
      <c r="CGW170" s="216"/>
      <c r="CGX170" s="216"/>
      <c r="CGY170" s="216"/>
      <c r="CGZ170" s="216"/>
      <c r="CHA170" s="216"/>
      <c r="CHB170" s="216"/>
      <c r="CHC170" s="216"/>
      <c r="CHD170" s="216"/>
      <c r="CHE170" s="216"/>
      <c r="CHF170" s="216"/>
      <c r="CHG170" s="216"/>
      <c r="CHH170" s="216"/>
      <c r="CHI170" s="216"/>
      <c r="CHJ170" s="216"/>
      <c r="CHK170" s="216"/>
      <c r="CHL170" s="216"/>
      <c r="CHM170" s="216"/>
      <c r="CHN170" s="216"/>
      <c r="CHO170" s="216"/>
      <c r="CHP170" s="216"/>
      <c r="CHQ170" s="216"/>
      <c r="CHR170" s="216"/>
      <c r="CHS170" s="216"/>
      <c r="CHT170" s="216"/>
      <c r="CHU170" s="216"/>
      <c r="CHV170" s="216"/>
      <c r="CHW170" s="216"/>
      <c r="CHX170" s="216"/>
      <c r="CHY170" s="216"/>
      <c r="CHZ170" s="216"/>
      <c r="CIA170" s="216"/>
      <c r="CIB170" s="216"/>
      <c r="CIC170" s="216"/>
      <c r="CID170" s="216"/>
      <c r="CIE170" s="216"/>
      <c r="CIF170" s="216"/>
      <c r="CIG170" s="216"/>
      <c r="CIH170" s="216"/>
      <c r="CII170" s="216"/>
      <c r="CIJ170" s="216"/>
      <c r="CIK170" s="216"/>
      <c r="CIL170" s="216"/>
      <c r="CIM170" s="216"/>
      <c r="CIN170" s="216"/>
      <c r="CIO170" s="216"/>
      <c r="CIP170" s="216"/>
      <c r="CIQ170" s="216"/>
      <c r="CIR170" s="216"/>
      <c r="CIS170" s="216"/>
      <c r="CIT170" s="216"/>
      <c r="CIU170" s="216"/>
      <c r="CIV170" s="216"/>
      <c r="CIW170" s="216"/>
      <c r="CIX170" s="216"/>
      <c r="CIY170" s="216"/>
      <c r="CIZ170" s="216"/>
      <c r="CJA170" s="216"/>
      <c r="CJB170" s="216"/>
      <c r="CJC170" s="216"/>
      <c r="CJD170" s="216"/>
      <c r="CJE170" s="216"/>
      <c r="CJF170" s="216"/>
      <c r="CJG170" s="216"/>
      <c r="CJH170" s="216"/>
      <c r="CJI170" s="216"/>
      <c r="CJJ170" s="216"/>
      <c r="CJK170" s="216"/>
      <c r="CJL170" s="216"/>
      <c r="CJM170" s="216"/>
      <c r="CJN170" s="216"/>
      <c r="CJO170" s="216"/>
      <c r="CJP170" s="216"/>
      <c r="CJQ170" s="216"/>
      <c r="CJR170" s="216"/>
      <c r="CJS170" s="216"/>
      <c r="CJT170" s="216"/>
      <c r="CJU170" s="216"/>
      <c r="CJV170" s="216"/>
      <c r="CJW170" s="216"/>
      <c r="CJX170" s="216"/>
      <c r="CJY170" s="216"/>
      <c r="CJZ170" s="216"/>
      <c r="CKA170" s="216"/>
      <c r="CKB170" s="216"/>
      <c r="CKC170" s="216"/>
      <c r="CKD170" s="216"/>
      <c r="CKE170" s="216"/>
      <c r="CKF170" s="216"/>
      <c r="CKG170" s="216"/>
      <c r="CKH170" s="216"/>
      <c r="CKI170" s="216"/>
      <c r="CKJ170" s="216"/>
      <c r="CKK170" s="216"/>
      <c r="CKL170" s="216"/>
      <c r="CKM170" s="216"/>
      <c r="CKN170" s="216"/>
      <c r="CKO170" s="216"/>
      <c r="CKP170" s="216"/>
      <c r="CKQ170" s="216"/>
      <c r="CKR170" s="216"/>
      <c r="CKS170" s="216"/>
      <c r="CKT170" s="216"/>
      <c r="CKU170" s="216"/>
      <c r="CKV170" s="216"/>
      <c r="CKW170" s="216"/>
      <c r="CKX170" s="216"/>
      <c r="CKY170" s="216"/>
      <c r="CKZ170" s="216"/>
      <c r="CLA170" s="216"/>
      <c r="CLB170" s="216"/>
      <c r="CLC170" s="216"/>
      <c r="CLD170" s="216"/>
      <c r="CLE170" s="216"/>
      <c r="CLF170" s="216"/>
      <c r="CLG170" s="216"/>
      <c r="CLH170" s="216"/>
      <c r="CLI170" s="216"/>
      <c r="CLJ170" s="216"/>
      <c r="CLK170" s="216"/>
      <c r="CLL170" s="216"/>
      <c r="CLM170" s="216"/>
      <c r="CLN170" s="216"/>
      <c r="CLO170" s="216"/>
      <c r="CLP170" s="216"/>
      <c r="CLQ170" s="216"/>
      <c r="CLR170" s="216"/>
      <c r="CLS170" s="216"/>
      <c r="CLT170" s="216"/>
      <c r="CLU170" s="216"/>
      <c r="CLV170" s="216"/>
      <c r="CLW170" s="216"/>
      <c r="CLX170" s="216"/>
      <c r="CLY170" s="216"/>
      <c r="CLZ170" s="216"/>
      <c r="CMA170" s="216"/>
      <c r="CMB170" s="216"/>
      <c r="CMC170" s="216"/>
      <c r="CMD170" s="216"/>
      <c r="CME170" s="216"/>
      <c r="CMF170" s="216"/>
      <c r="CMG170" s="216"/>
      <c r="CMH170" s="216"/>
      <c r="CMI170" s="216"/>
      <c r="CMJ170" s="216"/>
      <c r="CMK170" s="216"/>
      <c r="CML170" s="216"/>
      <c r="CMM170" s="216"/>
      <c r="CMN170" s="216"/>
      <c r="CMO170" s="216"/>
      <c r="CMP170" s="216"/>
      <c r="CMQ170" s="216"/>
      <c r="CMR170" s="216"/>
      <c r="CMS170" s="216"/>
      <c r="CMT170" s="216"/>
      <c r="CMU170" s="216"/>
      <c r="CMV170" s="216"/>
      <c r="CMW170" s="216"/>
      <c r="CMX170" s="216"/>
      <c r="CMY170" s="216"/>
      <c r="CMZ170" s="216"/>
      <c r="CNA170" s="216"/>
      <c r="CNB170" s="216"/>
      <c r="CNC170" s="216"/>
      <c r="CND170" s="216"/>
      <c r="CNE170" s="216"/>
      <c r="CNF170" s="216"/>
      <c r="CNG170" s="216"/>
      <c r="CNH170" s="216"/>
      <c r="CNI170" s="216"/>
      <c r="CNJ170" s="216"/>
      <c r="CNK170" s="216"/>
      <c r="CNL170" s="216"/>
      <c r="CNM170" s="216"/>
      <c r="CNN170" s="216"/>
      <c r="CNO170" s="216"/>
      <c r="CNP170" s="216"/>
      <c r="CNQ170" s="216"/>
      <c r="CNR170" s="216"/>
      <c r="CNS170" s="216"/>
      <c r="CNT170" s="216"/>
      <c r="CNU170" s="216"/>
      <c r="CNV170" s="216"/>
      <c r="CNW170" s="216"/>
      <c r="CNX170" s="216"/>
      <c r="CNY170" s="216"/>
      <c r="CNZ170" s="216"/>
      <c r="COA170" s="216"/>
      <c r="COB170" s="216"/>
      <c r="COC170" s="216"/>
      <c r="COD170" s="216"/>
      <c r="COE170" s="216"/>
      <c r="COF170" s="216"/>
      <c r="COG170" s="216"/>
      <c r="COH170" s="216"/>
      <c r="COI170" s="216"/>
      <c r="COJ170" s="216"/>
      <c r="COK170" s="216"/>
      <c r="COL170" s="216"/>
      <c r="COM170" s="216"/>
      <c r="CON170" s="216"/>
      <c r="COO170" s="216"/>
      <c r="COP170" s="216"/>
      <c r="COQ170" s="216"/>
      <c r="COR170" s="216"/>
      <c r="COS170" s="216"/>
      <c r="COT170" s="216"/>
      <c r="COU170" s="216"/>
      <c r="COV170" s="216"/>
      <c r="COW170" s="216"/>
      <c r="COX170" s="216"/>
      <c r="COY170" s="216"/>
      <c r="COZ170" s="216"/>
      <c r="CPA170" s="216"/>
      <c r="CPB170" s="216"/>
      <c r="CPC170" s="216"/>
      <c r="CPD170" s="216"/>
      <c r="CPE170" s="216"/>
      <c r="CPF170" s="216"/>
    </row>
    <row r="171" spans="1:2450" s="175" customFormat="1" ht="15" customHeight="1" x14ac:dyDescent="0.25">
      <c r="A171" s="691" t="s">
        <v>259</v>
      </c>
      <c r="B171" s="692"/>
      <c r="C171" s="692"/>
      <c r="D171" s="692"/>
      <c r="E171" s="693"/>
      <c r="F171" s="274">
        <v>37</v>
      </c>
      <c r="G171" s="368"/>
      <c r="H171" s="350"/>
      <c r="I171" s="373"/>
      <c r="J171" s="373"/>
      <c r="K171" s="373"/>
      <c r="L171" s="373"/>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c r="EE171" s="216"/>
      <c r="EF171" s="216"/>
      <c r="EG171" s="216"/>
      <c r="EH171" s="216"/>
      <c r="EI171" s="216"/>
      <c r="EJ171" s="216"/>
      <c r="EK171" s="216"/>
      <c r="EL171" s="216"/>
      <c r="EM171" s="216"/>
      <c r="EN171" s="216"/>
      <c r="EO171" s="216"/>
      <c r="EP171" s="216"/>
      <c r="EQ171" s="216"/>
      <c r="ER171" s="216"/>
      <c r="ES171" s="216"/>
      <c r="ET171" s="216"/>
      <c r="EU171" s="216"/>
      <c r="EV171" s="216"/>
      <c r="EW171" s="216"/>
      <c r="EX171" s="216"/>
      <c r="EY171" s="216"/>
      <c r="EZ171" s="216"/>
      <c r="FA171" s="216"/>
      <c r="FB171" s="216"/>
      <c r="FC171" s="216"/>
      <c r="FD171" s="216"/>
      <c r="FE171" s="216"/>
      <c r="FF171" s="216"/>
      <c r="FG171" s="216"/>
      <c r="FH171" s="216"/>
      <c r="FI171" s="216"/>
      <c r="FJ171" s="216"/>
      <c r="FK171" s="216"/>
      <c r="FL171" s="216"/>
      <c r="FM171" s="216"/>
      <c r="FN171" s="216"/>
      <c r="FO171" s="216"/>
      <c r="FP171" s="216"/>
      <c r="FQ171" s="216"/>
      <c r="FR171" s="216"/>
      <c r="FS171" s="216"/>
      <c r="FT171" s="216"/>
      <c r="FU171" s="216"/>
      <c r="FV171" s="216"/>
      <c r="FW171" s="216"/>
      <c r="FX171" s="216"/>
      <c r="FY171" s="216"/>
      <c r="FZ171" s="216"/>
      <c r="GA171" s="216"/>
      <c r="GB171" s="216"/>
      <c r="GC171" s="216"/>
      <c r="GD171" s="216"/>
      <c r="GE171" s="216"/>
      <c r="GF171" s="216"/>
      <c r="GG171" s="216"/>
      <c r="GH171" s="216"/>
      <c r="GI171" s="216"/>
      <c r="GJ171" s="216"/>
      <c r="GK171" s="216"/>
      <c r="GL171" s="216"/>
      <c r="GM171" s="216"/>
      <c r="GN171" s="216"/>
      <c r="GO171" s="216"/>
      <c r="GP171" s="216"/>
      <c r="GQ171" s="216"/>
      <c r="GR171" s="216"/>
      <c r="GS171" s="216"/>
      <c r="GT171" s="216"/>
      <c r="GU171" s="216"/>
      <c r="GV171" s="216"/>
      <c r="GW171" s="216"/>
      <c r="GX171" s="216"/>
      <c r="GY171" s="216"/>
      <c r="GZ171" s="216"/>
      <c r="HA171" s="216"/>
      <c r="HB171" s="216"/>
      <c r="HC171" s="216"/>
      <c r="HD171" s="216"/>
      <c r="HE171" s="216"/>
      <c r="HF171" s="216"/>
      <c r="HG171" s="216"/>
      <c r="HH171" s="216"/>
      <c r="HI171" s="216"/>
      <c r="HJ171" s="216"/>
      <c r="HK171" s="216"/>
      <c r="HL171" s="216"/>
      <c r="HM171" s="216"/>
      <c r="HN171" s="216"/>
      <c r="HO171" s="216"/>
      <c r="HP171" s="216"/>
      <c r="HQ171" s="216"/>
      <c r="HR171" s="216"/>
      <c r="HS171" s="216"/>
      <c r="HT171" s="216"/>
      <c r="HU171" s="216"/>
      <c r="HV171" s="216"/>
      <c r="HW171" s="216"/>
      <c r="HX171" s="216"/>
      <c r="HY171" s="216"/>
      <c r="HZ171" s="216"/>
      <c r="IA171" s="216"/>
      <c r="IB171" s="216"/>
      <c r="IC171" s="216"/>
      <c r="ID171" s="216"/>
      <c r="IE171" s="216"/>
      <c r="IF171" s="216"/>
      <c r="IG171" s="216"/>
      <c r="IH171" s="216"/>
      <c r="II171" s="216"/>
      <c r="IJ171" s="216"/>
      <c r="IK171" s="216"/>
      <c r="IL171" s="216"/>
      <c r="IM171" s="216"/>
      <c r="IN171" s="216"/>
      <c r="IO171" s="216"/>
      <c r="IP171" s="216"/>
      <c r="IQ171" s="216"/>
      <c r="IR171" s="216"/>
      <c r="IS171" s="216"/>
      <c r="IT171" s="216"/>
      <c r="IU171" s="216"/>
      <c r="IV171" s="216"/>
      <c r="IW171" s="216"/>
      <c r="IX171" s="216"/>
      <c r="IY171" s="216"/>
      <c r="IZ171" s="216"/>
      <c r="JA171" s="216"/>
      <c r="JB171" s="216"/>
      <c r="JC171" s="216"/>
      <c r="JD171" s="216"/>
      <c r="JE171" s="216"/>
      <c r="JF171" s="216"/>
      <c r="JG171" s="216"/>
      <c r="JH171" s="216"/>
      <c r="JI171" s="216"/>
      <c r="JJ171" s="216"/>
      <c r="JK171" s="216"/>
      <c r="JL171" s="216"/>
      <c r="JM171" s="216"/>
      <c r="JN171" s="216"/>
      <c r="JO171" s="216"/>
      <c r="JP171" s="216"/>
      <c r="JQ171" s="216"/>
      <c r="JR171" s="216"/>
      <c r="JS171" s="216"/>
      <c r="JT171" s="216"/>
      <c r="JU171" s="216"/>
      <c r="JV171" s="216"/>
      <c r="JW171" s="216"/>
      <c r="JX171" s="216"/>
      <c r="JY171" s="216"/>
      <c r="JZ171" s="216"/>
      <c r="KA171" s="216"/>
      <c r="KB171" s="216"/>
      <c r="KC171" s="216"/>
      <c r="KD171" s="216"/>
      <c r="KE171" s="216"/>
      <c r="KF171" s="216"/>
      <c r="KG171" s="216"/>
      <c r="KH171" s="216"/>
      <c r="KI171" s="216"/>
      <c r="KJ171" s="216"/>
      <c r="KK171" s="216"/>
      <c r="KL171" s="216"/>
      <c r="KM171" s="216"/>
      <c r="KN171" s="216"/>
      <c r="KO171" s="216"/>
      <c r="KP171" s="216"/>
      <c r="KQ171" s="216"/>
      <c r="KR171" s="216"/>
      <c r="KS171" s="216"/>
      <c r="KT171" s="216"/>
      <c r="KU171" s="216"/>
      <c r="KV171" s="216"/>
      <c r="KW171" s="216"/>
      <c r="KX171" s="216"/>
      <c r="KY171" s="216"/>
      <c r="KZ171" s="216"/>
      <c r="LA171" s="216"/>
      <c r="LB171" s="216"/>
      <c r="LC171" s="216"/>
      <c r="LD171" s="216"/>
      <c r="LE171" s="216"/>
      <c r="LF171" s="216"/>
      <c r="LG171" s="216"/>
      <c r="LH171" s="216"/>
      <c r="LI171" s="216"/>
      <c r="LJ171" s="216"/>
      <c r="LK171" s="216"/>
      <c r="LL171" s="216"/>
      <c r="LM171" s="216"/>
      <c r="LN171" s="216"/>
      <c r="LO171" s="216"/>
      <c r="LP171" s="216"/>
      <c r="LQ171" s="216"/>
      <c r="LR171" s="216"/>
      <c r="LS171" s="216"/>
      <c r="LT171" s="216"/>
      <c r="LU171" s="216"/>
      <c r="LV171" s="216"/>
      <c r="LW171" s="216"/>
      <c r="LX171" s="216"/>
      <c r="LY171" s="216"/>
      <c r="LZ171" s="216"/>
      <c r="MA171" s="216"/>
      <c r="MB171" s="216"/>
      <c r="MC171" s="216"/>
      <c r="MD171" s="216"/>
      <c r="ME171" s="216"/>
      <c r="MF171" s="216"/>
      <c r="MG171" s="216"/>
      <c r="MH171" s="216"/>
      <c r="MI171" s="216"/>
      <c r="MJ171" s="216"/>
      <c r="MK171" s="216"/>
      <c r="ML171" s="216"/>
      <c r="MM171" s="216"/>
      <c r="MN171" s="216"/>
      <c r="MO171" s="216"/>
      <c r="MP171" s="216"/>
      <c r="MQ171" s="216"/>
      <c r="MR171" s="216"/>
      <c r="MS171" s="216"/>
      <c r="MT171" s="216"/>
      <c r="MU171" s="216"/>
      <c r="MV171" s="216"/>
      <c r="MW171" s="216"/>
      <c r="MX171" s="216"/>
      <c r="MY171" s="216"/>
      <c r="MZ171" s="216"/>
      <c r="NA171" s="216"/>
      <c r="NB171" s="216"/>
      <c r="NC171" s="216"/>
      <c r="ND171" s="216"/>
      <c r="NE171" s="216"/>
      <c r="NF171" s="216"/>
      <c r="NG171" s="216"/>
      <c r="NH171" s="216"/>
      <c r="NI171" s="216"/>
      <c r="NJ171" s="216"/>
      <c r="NK171" s="216"/>
      <c r="NL171" s="216"/>
      <c r="NM171" s="216"/>
      <c r="NN171" s="216"/>
      <c r="NO171" s="216"/>
      <c r="NP171" s="216"/>
      <c r="NQ171" s="216"/>
      <c r="NR171" s="216"/>
      <c r="NS171" s="216"/>
      <c r="NT171" s="216"/>
      <c r="NU171" s="216"/>
      <c r="NV171" s="216"/>
      <c r="NW171" s="216"/>
      <c r="NX171" s="216"/>
      <c r="NY171" s="216"/>
      <c r="NZ171" s="216"/>
      <c r="OA171" s="216"/>
      <c r="OB171" s="216"/>
      <c r="OC171" s="216"/>
      <c r="OD171" s="216"/>
      <c r="OE171" s="216"/>
      <c r="OF171" s="216"/>
      <c r="OG171" s="216"/>
      <c r="OH171" s="216"/>
      <c r="OI171" s="216"/>
      <c r="OJ171" s="216"/>
      <c r="OK171" s="216"/>
      <c r="OL171" s="216"/>
      <c r="OM171" s="216"/>
      <c r="ON171" s="216"/>
      <c r="OO171" s="216"/>
      <c r="OP171" s="216"/>
      <c r="OQ171" s="216"/>
      <c r="OR171" s="216"/>
      <c r="OS171" s="216"/>
      <c r="OT171" s="216"/>
      <c r="OU171" s="216"/>
      <c r="OV171" s="216"/>
      <c r="OW171" s="216"/>
      <c r="OX171" s="216"/>
      <c r="OY171" s="216"/>
      <c r="OZ171" s="216"/>
      <c r="PA171" s="216"/>
      <c r="PB171" s="216"/>
      <c r="PC171" s="216"/>
      <c r="PD171" s="216"/>
      <c r="PE171" s="216"/>
      <c r="PF171" s="216"/>
      <c r="PG171" s="216"/>
      <c r="PH171" s="216"/>
      <c r="PI171" s="216"/>
      <c r="PJ171" s="216"/>
      <c r="PK171" s="216"/>
      <c r="PL171" s="216"/>
      <c r="PM171" s="216"/>
      <c r="PN171" s="216"/>
      <c r="PO171" s="216"/>
      <c r="PP171" s="216"/>
      <c r="PQ171" s="216"/>
      <c r="PR171" s="216"/>
      <c r="PS171" s="216"/>
      <c r="PT171" s="216"/>
      <c r="PU171" s="216"/>
      <c r="PV171" s="216"/>
      <c r="PW171" s="216"/>
      <c r="PX171" s="216"/>
      <c r="PY171" s="216"/>
      <c r="PZ171" s="216"/>
      <c r="QA171" s="216"/>
      <c r="QB171" s="216"/>
      <c r="QC171" s="216"/>
      <c r="QD171" s="216"/>
      <c r="QE171" s="216"/>
      <c r="QF171" s="216"/>
      <c r="QG171" s="216"/>
      <c r="QH171" s="216"/>
      <c r="QI171" s="216"/>
      <c r="QJ171" s="216"/>
      <c r="QK171" s="216"/>
      <c r="QL171" s="216"/>
      <c r="QM171" s="216"/>
      <c r="QN171" s="216"/>
      <c r="QO171" s="216"/>
      <c r="QP171" s="216"/>
      <c r="QQ171" s="216"/>
      <c r="QR171" s="216"/>
      <c r="QS171" s="216"/>
      <c r="QT171" s="216"/>
      <c r="QU171" s="216"/>
      <c r="QV171" s="216"/>
      <c r="QW171" s="216"/>
      <c r="QX171" s="216"/>
      <c r="QY171" s="216"/>
      <c r="QZ171" s="216"/>
      <c r="RA171" s="216"/>
      <c r="RB171" s="216"/>
      <c r="RC171" s="216"/>
      <c r="RD171" s="216"/>
      <c r="RE171" s="216"/>
      <c r="RF171" s="216"/>
      <c r="RG171" s="216"/>
      <c r="RH171" s="216"/>
      <c r="RI171" s="216"/>
      <c r="RJ171" s="216"/>
      <c r="RK171" s="216"/>
      <c r="RL171" s="216"/>
      <c r="RM171" s="216"/>
      <c r="RN171" s="216"/>
      <c r="RO171" s="216"/>
      <c r="RP171" s="216"/>
      <c r="RQ171" s="216"/>
      <c r="RR171" s="216"/>
      <c r="RS171" s="216"/>
      <c r="RT171" s="216"/>
      <c r="RU171" s="216"/>
      <c r="RV171" s="216"/>
      <c r="RW171" s="216"/>
      <c r="RX171" s="216"/>
      <c r="RY171" s="216"/>
      <c r="RZ171" s="216"/>
      <c r="SA171" s="216"/>
      <c r="SB171" s="216"/>
      <c r="SC171" s="216"/>
      <c r="SD171" s="216"/>
      <c r="SE171" s="216"/>
      <c r="SF171" s="216"/>
      <c r="SG171" s="216"/>
      <c r="SH171" s="216"/>
      <c r="SI171" s="216"/>
      <c r="SJ171" s="216"/>
      <c r="SK171" s="216"/>
      <c r="SL171" s="216"/>
      <c r="SM171" s="216"/>
      <c r="SN171" s="216"/>
      <c r="SO171" s="216"/>
      <c r="SP171" s="216"/>
      <c r="SQ171" s="216"/>
      <c r="SR171" s="216"/>
      <c r="SS171" s="216"/>
      <c r="ST171" s="216"/>
      <c r="SU171" s="216"/>
      <c r="SV171" s="216"/>
      <c r="SW171" s="216"/>
      <c r="SX171" s="216"/>
      <c r="SY171" s="216"/>
      <c r="SZ171" s="216"/>
      <c r="TA171" s="216"/>
      <c r="TB171" s="216"/>
      <c r="TC171" s="216"/>
      <c r="TD171" s="216"/>
      <c r="TE171" s="216"/>
      <c r="TF171" s="216"/>
      <c r="TG171" s="216"/>
      <c r="TH171" s="216"/>
      <c r="TI171" s="216"/>
      <c r="TJ171" s="216"/>
      <c r="TK171" s="216"/>
      <c r="TL171" s="216"/>
      <c r="TM171" s="216"/>
      <c r="TN171" s="216"/>
      <c r="TO171" s="216"/>
      <c r="TP171" s="216"/>
      <c r="TQ171" s="216"/>
      <c r="TR171" s="216"/>
      <c r="TS171" s="216"/>
      <c r="TT171" s="216"/>
      <c r="TU171" s="216"/>
      <c r="TV171" s="216"/>
      <c r="TW171" s="216"/>
      <c r="TX171" s="216"/>
      <c r="TY171" s="216"/>
      <c r="TZ171" s="216"/>
      <c r="UA171" s="216"/>
      <c r="UB171" s="216"/>
      <c r="UC171" s="216"/>
      <c r="UD171" s="216"/>
      <c r="UE171" s="216"/>
      <c r="UF171" s="216"/>
      <c r="UG171" s="216"/>
      <c r="UH171" s="216"/>
      <c r="UI171" s="216"/>
      <c r="UJ171" s="216"/>
      <c r="UK171" s="216"/>
      <c r="UL171" s="216"/>
      <c r="UM171" s="216"/>
      <c r="UN171" s="216"/>
      <c r="UO171" s="216"/>
      <c r="UP171" s="216"/>
      <c r="UQ171" s="216"/>
      <c r="UR171" s="216"/>
      <c r="US171" s="216"/>
      <c r="UT171" s="216"/>
      <c r="UU171" s="216"/>
      <c r="UV171" s="216"/>
      <c r="UW171" s="216"/>
      <c r="UX171" s="216"/>
      <c r="UY171" s="216"/>
      <c r="UZ171" s="216"/>
      <c r="VA171" s="216"/>
      <c r="VB171" s="216"/>
      <c r="VC171" s="216"/>
      <c r="VD171" s="216"/>
      <c r="VE171" s="216"/>
      <c r="VF171" s="216"/>
      <c r="VG171" s="216"/>
      <c r="VH171" s="216"/>
      <c r="VI171" s="216"/>
      <c r="VJ171" s="216"/>
      <c r="VK171" s="216"/>
      <c r="VL171" s="216"/>
      <c r="VM171" s="216"/>
      <c r="VN171" s="216"/>
      <c r="VO171" s="216"/>
      <c r="VP171" s="216"/>
      <c r="VQ171" s="216"/>
      <c r="VR171" s="216"/>
      <c r="VS171" s="216"/>
      <c r="VT171" s="216"/>
      <c r="VU171" s="216"/>
      <c r="VV171" s="216"/>
      <c r="VW171" s="216"/>
      <c r="VX171" s="216"/>
      <c r="VY171" s="216"/>
      <c r="VZ171" s="216"/>
      <c r="WA171" s="216"/>
      <c r="WB171" s="216"/>
      <c r="WC171" s="216"/>
      <c r="WD171" s="216"/>
      <c r="WE171" s="216"/>
      <c r="WF171" s="216"/>
      <c r="WG171" s="216"/>
      <c r="WH171" s="216"/>
      <c r="WI171" s="216"/>
      <c r="WJ171" s="216"/>
      <c r="WK171" s="216"/>
      <c r="WL171" s="216"/>
      <c r="WM171" s="216"/>
      <c r="WN171" s="216"/>
      <c r="WO171" s="216"/>
      <c r="WP171" s="216"/>
      <c r="WQ171" s="216"/>
      <c r="WR171" s="216"/>
      <c r="WS171" s="216"/>
      <c r="WT171" s="216"/>
      <c r="WU171" s="216"/>
      <c r="WV171" s="216"/>
      <c r="WW171" s="216"/>
      <c r="WX171" s="216"/>
      <c r="WY171" s="216"/>
      <c r="WZ171" s="216"/>
      <c r="XA171" s="216"/>
      <c r="XB171" s="216"/>
      <c r="XC171" s="216"/>
      <c r="XD171" s="216"/>
      <c r="XE171" s="216"/>
      <c r="XF171" s="216"/>
      <c r="XG171" s="216"/>
      <c r="XH171" s="216"/>
      <c r="XI171" s="216"/>
      <c r="XJ171" s="216"/>
      <c r="XK171" s="216"/>
      <c r="XL171" s="216"/>
      <c r="XM171" s="216"/>
      <c r="XN171" s="216"/>
      <c r="XO171" s="216"/>
      <c r="XP171" s="216"/>
      <c r="XQ171" s="216"/>
      <c r="XR171" s="216"/>
      <c r="XS171" s="216"/>
      <c r="XT171" s="216"/>
      <c r="XU171" s="216"/>
      <c r="XV171" s="216"/>
      <c r="XW171" s="216"/>
      <c r="XX171" s="216"/>
      <c r="XY171" s="216"/>
      <c r="XZ171" s="216"/>
      <c r="YA171" s="216"/>
      <c r="YB171" s="216"/>
      <c r="YC171" s="216"/>
      <c r="YD171" s="216"/>
      <c r="YE171" s="216"/>
      <c r="YF171" s="216"/>
      <c r="YG171" s="216"/>
      <c r="YH171" s="216"/>
      <c r="YI171" s="216"/>
      <c r="YJ171" s="216"/>
      <c r="YK171" s="216"/>
      <c r="YL171" s="216"/>
      <c r="YM171" s="216"/>
      <c r="YN171" s="216"/>
      <c r="YO171" s="216"/>
      <c r="YP171" s="216"/>
      <c r="YQ171" s="216"/>
      <c r="YR171" s="216"/>
      <c r="YS171" s="216"/>
      <c r="YT171" s="216"/>
      <c r="YU171" s="216"/>
      <c r="YV171" s="216"/>
      <c r="YW171" s="216"/>
      <c r="YX171" s="216"/>
      <c r="YY171" s="216"/>
      <c r="YZ171" s="216"/>
      <c r="ZA171" s="216"/>
      <c r="ZB171" s="216"/>
      <c r="ZC171" s="216"/>
      <c r="ZD171" s="216"/>
      <c r="ZE171" s="216"/>
      <c r="ZF171" s="216"/>
      <c r="ZG171" s="216"/>
      <c r="ZH171" s="216"/>
      <c r="ZI171" s="216"/>
      <c r="ZJ171" s="216"/>
      <c r="ZK171" s="216"/>
      <c r="ZL171" s="216"/>
      <c r="ZM171" s="216"/>
      <c r="ZN171" s="216"/>
      <c r="ZO171" s="216"/>
      <c r="ZP171" s="216"/>
      <c r="ZQ171" s="216"/>
      <c r="ZR171" s="216"/>
      <c r="ZS171" s="216"/>
      <c r="ZT171" s="216"/>
      <c r="ZU171" s="216"/>
      <c r="ZV171" s="216"/>
      <c r="ZW171" s="216"/>
      <c r="ZX171" s="216"/>
      <c r="ZY171" s="216"/>
      <c r="ZZ171" s="216"/>
      <c r="AAA171" s="216"/>
      <c r="AAB171" s="216"/>
      <c r="AAC171" s="216"/>
      <c r="AAD171" s="216"/>
      <c r="AAE171" s="216"/>
      <c r="AAF171" s="216"/>
      <c r="AAG171" s="216"/>
      <c r="AAH171" s="216"/>
      <c r="AAI171" s="216"/>
      <c r="AAJ171" s="216"/>
      <c r="AAK171" s="216"/>
      <c r="AAL171" s="216"/>
      <c r="AAM171" s="216"/>
      <c r="AAN171" s="216"/>
      <c r="AAO171" s="216"/>
      <c r="AAP171" s="216"/>
      <c r="AAQ171" s="216"/>
      <c r="AAR171" s="216"/>
      <c r="AAS171" s="216"/>
      <c r="AAT171" s="216"/>
      <c r="AAU171" s="216"/>
      <c r="AAV171" s="216"/>
      <c r="AAW171" s="216"/>
      <c r="AAX171" s="216"/>
      <c r="AAY171" s="216"/>
      <c r="AAZ171" s="216"/>
      <c r="ABA171" s="216"/>
      <c r="ABB171" s="216"/>
      <c r="ABC171" s="216"/>
      <c r="ABD171" s="216"/>
      <c r="ABE171" s="216"/>
      <c r="ABF171" s="216"/>
      <c r="ABG171" s="216"/>
      <c r="ABH171" s="216"/>
      <c r="ABI171" s="216"/>
      <c r="ABJ171" s="216"/>
      <c r="ABK171" s="216"/>
      <c r="ABL171" s="216"/>
      <c r="ABM171" s="216"/>
      <c r="ABN171" s="216"/>
      <c r="ABO171" s="216"/>
      <c r="ABP171" s="216"/>
      <c r="ABQ171" s="216"/>
      <c r="ABR171" s="216"/>
      <c r="ABS171" s="216"/>
      <c r="ABT171" s="216"/>
      <c r="ABU171" s="216"/>
      <c r="ABV171" s="216"/>
      <c r="ABW171" s="216"/>
      <c r="ABX171" s="216"/>
      <c r="ABY171" s="216"/>
      <c r="ABZ171" s="216"/>
      <c r="ACA171" s="216"/>
      <c r="ACB171" s="216"/>
      <c r="ACC171" s="216"/>
      <c r="ACD171" s="216"/>
      <c r="ACE171" s="216"/>
      <c r="ACF171" s="216"/>
      <c r="ACG171" s="216"/>
      <c r="ACH171" s="216"/>
      <c r="ACI171" s="216"/>
      <c r="ACJ171" s="216"/>
      <c r="ACK171" s="216"/>
      <c r="ACL171" s="216"/>
      <c r="ACM171" s="216"/>
      <c r="ACN171" s="216"/>
      <c r="ACO171" s="216"/>
      <c r="ACP171" s="216"/>
      <c r="ACQ171" s="216"/>
      <c r="ACR171" s="216"/>
      <c r="ACS171" s="216"/>
      <c r="ACT171" s="216"/>
      <c r="ACU171" s="216"/>
      <c r="ACV171" s="216"/>
      <c r="ACW171" s="216"/>
      <c r="ACX171" s="216"/>
      <c r="ACY171" s="216"/>
      <c r="ACZ171" s="216"/>
      <c r="ADA171" s="216"/>
      <c r="ADB171" s="216"/>
      <c r="ADC171" s="216"/>
      <c r="ADD171" s="216"/>
      <c r="ADE171" s="216"/>
      <c r="ADF171" s="216"/>
      <c r="ADG171" s="216"/>
      <c r="ADH171" s="216"/>
      <c r="ADI171" s="216"/>
      <c r="ADJ171" s="216"/>
      <c r="ADK171" s="216"/>
      <c r="ADL171" s="216"/>
      <c r="ADM171" s="216"/>
      <c r="ADN171" s="216"/>
      <c r="ADO171" s="216"/>
      <c r="ADP171" s="216"/>
      <c r="ADQ171" s="216"/>
      <c r="ADR171" s="216"/>
      <c r="ADS171" s="216"/>
      <c r="ADT171" s="216"/>
      <c r="ADU171" s="216"/>
      <c r="ADV171" s="216"/>
      <c r="ADW171" s="216"/>
      <c r="ADX171" s="216"/>
      <c r="ADY171" s="216"/>
      <c r="ADZ171" s="216"/>
      <c r="AEA171" s="216"/>
      <c r="AEB171" s="216"/>
      <c r="AEC171" s="216"/>
      <c r="AED171" s="216"/>
      <c r="AEE171" s="216"/>
      <c r="AEF171" s="216"/>
      <c r="AEG171" s="216"/>
      <c r="AEH171" s="216"/>
      <c r="AEI171" s="216"/>
      <c r="AEJ171" s="216"/>
      <c r="AEK171" s="216"/>
      <c r="AEL171" s="216"/>
      <c r="AEM171" s="216"/>
      <c r="AEN171" s="216"/>
      <c r="AEO171" s="216"/>
      <c r="AEP171" s="216"/>
      <c r="AEQ171" s="216"/>
      <c r="AER171" s="216"/>
      <c r="AES171" s="216"/>
      <c r="AET171" s="216"/>
      <c r="AEU171" s="216"/>
      <c r="AEV171" s="216"/>
      <c r="AEW171" s="216"/>
      <c r="AEX171" s="216"/>
      <c r="AEY171" s="216"/>
      <c r="AEZ171" s="216"/>
      <c r="AFA171" s="216"/>
      <c r="AFB171" s="216"/>
      <c r="AFC171" s="216"/>
      <c r="AFD171" s="216"/>
      <c r="AFE171" s="216"/>
      <c r="AFF171" s="216"/>
      <c r="AFG171" s="216"/>
      <c r="AFH171" s="216"/>
      <c r="AFI171" s="216"/>
      <c r="AFJ171" s="216"/>
      <c r="AFK171" s="216"/>
      <c r="AFL171" s="216"/>
      <c r="AFM171" s="216"/>
      <c r="AFN171" s="216"/>
      <c r="AFO171" s="216"/>
      <c r="AFP171" s="216"/>
      <c r="AFQ171" s="216"/>
      <c r="AFR171" s="216"/>
      <c r="AFS171" s="216"/>
      <c r="AFT171" s="216"/>
      <c r="AFU171" s="216"/>
      <c r="AFV171" s="216"/>
      <c r="AFW171" s="216"/>
      <c r="AFX171" s="216"/>
      <c r="AFY171" s="216"/>
      <c r="AFZ171" s="216"/>
      <c r="AGA171" s="216"/>
      <c r="AGB171" s="216"/>
      <c r="AGC171" s="216"/>
      <c r="AGD171" s="216"/>
      <c r="AGE171" s="216"/>
      <c r="AGF171" s="216"/>
      <c r="AGG171" s="216"/>
      <c r="AGH171" s="216"/>
      <c r="AGI171" s="216"/>
      <c r="AGJ171" s="216"/>
      <c r="AGK171" s="216"/>
      <c r="AGL171" s="216"/>
      <c r="AGM171" s="216"/>
      <c r="AGN171" s="216"/>
      <c r="AGO171" s="216"/>
      <c r="AGP171" s="216"/>
      <c r="AGQ171" s="216"/>
      <c r="AGR171" s="216"/>
      <c r="AGS171" s="216"/>
      <c r="AGT171" s="216"/>
      <c r="AGU171" s="216"/>
      <c r="AGV171" s="216"/>
      <c r="AGW171" s="216"/>
      <c r="AGX171" s="216"/>
      <c r="AGY171" s="216"/>
      <c r="AGZ171" s="216"/>
      <c r="AHA171" s="216"/>
      <c r="AHB171" s="216"/>
      <c r="AHC171" s="216"/>
      <c r="AHD171" s="216"/>
      <c r="AHE171" s="216"/>
      <c r="AHF171" s="216"/>
      <c r="AHG171" s="216"/>
      <c r="AHH171" s="216"/>
      <c r="AHI171" s="216"/>
      <c r="AHJ171" s="216"/>
      <c r="AHK171" s="216"/>
      <c r="AHL171" s="216"/>
      <c r="AHM171" s="216"/>
      <c r="AHN171" s="216"/>
      <c r="AHO171" s="216"/>
      <c r="AHP171" s="216"/>
      <c r="AHQ171" s="216"/>
      <c r="AHR171" s="216"/>
      <c r="AHS171" s="216"/>
      <c r="AHT171" s="216"/>
      <c r="AHU171" s="216"/>
      <c r="AHV171" s="216"/>
      <c r="AHW171" s="216"/>
      <c r="AHX171" s="216"/>
      <c r="AHY171" s="216"/>
      <c r="AHZ171" s="216"/>
      <c r="AIA171" s="216"/>
      <c r="AIB171" s="216"/>
      <c r="AIC171" s="216"/>
      <c r="AID171" s="216"/>
      <c r="AIE171" s="216"/>
      <c r="AIF171" s="216"/>
      <c r="AIG171" s="216"/>
      <c r="AIH171" s="216"/>
      <c r="AII171" s="216"/>
      <c r="AIJ171" s="216"/>
      <c r="AIK171" s="216"/>
      <c r="AIL171" s="216"/>
      <c r="AIM171" s="216"/>
      <c r="AIN171" s="216"/>
      <c r="AIO171" s="216"/>
      <c r="AIP171" s="216"/>
      <c r="AIQ171" s="216"/>
      <c r="AIR171" s="216"/>
      <c r="AIS171" s="216"/>
      <c r="AIT171" s="216"/>
      <c r="AIU171" s="216"/>
      <c r="AIV171" s="216"/>
      <c r="AIW171" s="216"/>
      <c r="AIX171" s="216"/>
      <c r="AIY171" s="216"/>
      <c r="AIZ171" s="216"/>
      <c r="AJA171" s="216"/>
      <c r="AJB171" s="216"/>
      <c r="AJC171" s="216"/>
      <c r="AJD171" s="216"/>
      <c r="AJE171" s="216"/>
      <c r="AJF171" s="216"/>
      <c r="AJG171" s="216"/>
      <c r="AJH171" s="216"/>
      <c r="AJI171" s="216"/>
      <c r="AJJ171" s="216"/>
      <c r="AJK171" s="216"/>
      <c r="AJL171" s="216"/>
      <c r="AJM171" s="216"/>
      <c r="AJN171" s="216"/>
      <c r="AJO171" s="216"/>
      <c r="AJP171" s="216"/>
      <c r="AJQ171" s="216"/>
      <c r="AJR171" s="216"/>
      <c r="AJS171" s="216"/>
      <c r="AJT171" s="216"/>
      <c r="AJU171" s="216"/>
      <c r="AJV171" s="216"/>
      <c r="AJW171" s="216"/>
      <c r="AJX171" s="216"/>
      <c r="AJY171" s="216"/>
      <c r="AJZ171" s="216"/>
      <c r="AKA171" s="216"/>
      <c r="AKB171" s="216"/>
      <c r="AKC171" s="216"/>
      <c r="AKD171" s="216"/>
      <c r="AKE171" s="216"/>
      <c r="AKF171" s="216"/>
      <c r="AKG171" s="216"/>
      <c r="AKH171" s="216"/>
      <c r="AKI171" s="216"/>
      <c r="AKJ171" s="216"/>
      <c r="AKK171" s="216"/>
      <c r="AKL171" s="216"/>
      <c r="AKM171" s="216"/>
      <c r="AKN171" s="216"/>
      <c r="AKO171" s="216"/>
      <c r="AKP171" s="216"/>
      <c r="AKQ171" s="216"/>
      <c r="AKR171" s="216"/>
      <c r="AKS171" s="216"/>
      <c r="AKT171" s="216"/>
      <c r="AKU171" s="216"/>
      <c r="AKV171" s="216"/>
      <c r="AKW171" s="216"/>
      <c r="AKX171" s="216"/>
      <c r="AKY171" s="216"/>
      <c r="AKZ171" s="216"/>
      <c r="ALA171" s="216"/>
      <c r="ALB171" s="216"/>
      <c r="ALC171" s="216"/>
      <c r="ALD171" s="216"/>
      <c r="ALE171" s="216"/>
      <c r="ALF171" s="216"/>
      <c r="ALG171" s="216"/>
      <c r="ALH171" s="216"/>
      <c r="ALI171" s="216"/>
      <c r="ALJ171" s="216"/>
      <c r="ALK171" s="216"/>
      <c r="ALL171" s="216"/>
      <c r="ALM171" s="216"/>
      <c r="ALN171" s="216"/>
      <c r="ALO171" s="216"/>
      <c r="ALP171" s="216"/>
      <c r="ALQ171" s="216"/>
      <c r="ALR171" s="216"/>
      <c r="ALS171" s="216"/>
      <c r="ALT171" s="216"/>
      <c r="ALU171" s="216"/>
      <c r="ALV171" s="216"/>
      <c r="ALW171" s="216"/>
      <c r="ALX171" s="216"/>
      <c r="ALY171" s="216"/>
      <c r="ALZ171" s="216"/>
      <c r="AMA171" s="216"/>
      <c r="AMB171" s="216"/>
      <c r="AMC171" s="216"/>
      <c r="AMD171" s="216"/>
      <c r="AME171" s="216"/>
      <c r="AMF171" s="216"/>
      <c r="AMG171" s="216"/>
      <c r="AMH171" s="216"/>
      <c r="AMI171" s="216"/>
      <c r="AMJ171" s="216"/>
      <c r="AMK171" s="216"/>
      <c r="AML171" s="216"/>
      <c r="AMM171" s="216"/>
      <c r="AMN171" s="216"/>
      <c r="AMO171" s="216"/>
      <c r="AMP171" s="216"/>
      <c r="AMQ171" s="216"/>
      <c r="AMR171" s="216"/>
      <c r="AMS171" s="216"/>
      <c r="AMT171" s="216"/>
      <c r="AMU171" s="216"/>
      <c r="AMV171" s="216"/>
      <c r="AMW171" s="216"/>
      <c r="AMX171" s="216"/>
      <c r="AMY171" s="216"/>
      <c r="AMZ171" s="216"/>
      <c r="ANA171" s="216"/>
      <c r="ANB171" s="216"/>
      <c r="ANC171" s="216"/>
      <c r="AND171" s="216"/>
      <c r="ANE171" s="216"/>
      <c r="ANF171" s="216"/>
      <c r="ANG171" s="216"/>
      <c r="ANH171" s="216"/>
      <c r="ANI171" s="216"/>
      <c r="ANJ171" s="216"/>
      <c r="ANK171" s="216"/>
      <c r="ANL171" s="216"/>
      <c r="ANM171" s="216"/>
      <c r="ANN171" s="216"/>
      <c r="ANO171" s="216"/>
      <c r="ANP171" s="216"/>
      <c r="ANQ171" s="216"/>
      <c r="ANR171" s="216"/>
      <c r="ANS171" s="216"/>
      <c r="ANT171" s="216"/>
      <c r="ANU171" s="216"/>
      <c r="ANV171" s="216"/>
      <c r="ANW171" s="216"/>
      <c r="ANX171" s="216"/>
      <c r="ANY171" s="216"/>
      <c r="ANZ171" s="216"/>
      <c r="AOA171" s="216"/>
      <c r="AOB171" s="216"/>
      <c r="AOC171" s="216"/>
      <c r="AOD171" s="216"/>
      <c r="AOE171" s="216"/>
      <c r="AOF171" s="216"/>
      <c r="AOG171" s="216"/>
      <c r="AOH171" s="216"/>
      <c r="AOI171" s="216"/>
      <c r="AOJ171" s="216"/>
      <c r="AOK171" s="216"/>
      <c r="AOL171" s="216"/>
      <c r="AOM171" s="216"/>
      <c r="AON171" s="216"/>
      <c r="AOO171" s="216"/>
      <c r="AOP171" s="216"/>
      <c r="AOQ171" s="216"/>
      <c r="AOR171" s="216"/>
      <c r="AOS171" s="216"/>
      <c r="AOT171" s="216"/>
      <c r="AOU171" s="216"/>
      <c r="AOV171" s="216"/>
      <c r="AOW171" s="216"/>
      <c r="AOX171" s="216"/>
      <c r="AOY171" s="216"/>
      <c r="AOZ171" s="216"/>
      <c r="APA171" s="216"/>
      <c r="APB171" s="216"/>
      <c r="APC171" s="216"/>
      <c r="APD171" s="216"/>
      <c r="APE171" s="216"/>
      <c r="APF171" s="216"/>
      <c r="APG171" s="216"/>
      <c r="APH171" s="216"/>
      <c r="API171" s="216"/>
      <c r="APJ171" s="216"/>
      <c r="APK171" s="216"/>
      <c r="APL171" s="216"/>
      <c r="APM171" s="216"/>
      <c r="APN171" s="216"/>
      <c r="APO171" s="216"/>
      <c r="APP171" s="216"/>
      <c r="APQ171" s="216"/>
      <c r="APR171" s="216"/>
      <c r="APS171" s="216"/>
      <c r="APT171" s="216"/>
      <c r="APU171" s="216"/>
      <c r="APV171" s="216"/>
      <c r="APW171" s="216"/>
      <c r="APX171" s="216"/>
      <c r="APY171" s="216"/>
      <c r="APZ171" s="216"/>
      <c r="AQA171" s="216"/>
      <c r="AQB171" s="216"/>
      <c r="AQC171" s="216"/>
      <c r="AQD171" s="216"/>
      <c r="AQE171" s="216"/>
      <c r="AQF171" s="216"/>
      <c r="AQG171" s="216"/>
      <c r="AQH171" s="216"/>
      <c r="AQI171" s="216"/>
      <c r="AQJ171" s="216"/>
      <c r="AQK171" s="216"/>
      <c r="AQL171" s="216"/>
      <c r="AQM171" s="216"/>
      <c r="AQN171" s="216"/>
      <c r="AQO171" s="216"/>
      <c r="AQP171" s="216"/>
      <c r="AQQ171" s="216"/>
      <c r="AQR171" s="216"/>
      <c r="AQS171" s="216"/>
      <c r="AQT171" s="216"/>
      <c r="AQU171" s="216"/>
      <c r="AQV171" s="216"/>
      <c r="AQW171" s="216"/>
      <c r="AQX171" s="216"/>
      <c r="AQY171" s="216"/>
      <c r="AQZ171" s="216"/>
      <c r="ARA171" s="216"/>
      <c r="ARB171" s="216"/>
      <c r="ARC171" s="216"/>
      <c r="ARD171" s="216"/>
      <c r="ARE171" s="216"/>
      <c r="ARF171" s="216"/>
      <c r="ARG171" s="216"/>
      <c r="ARH171" s="216"/>
      <c r="ARI171" s="216"/>
      <c r="ARJ171" s="216"/>
      <c r="ARK171" s="216"/>
      <c r="ARL171" s="216"/>
      <c r="ARM171" s="216"/>
      <c r="ARN171" s="216"/>
      <c r="ARO171" s="216"/>
      <c r="ARP171" s="216"/>
      <c r="ARQ171" s="216"/>
      <c r="ARR171" s="216"/>
      <c r="ARS171" s="216"/>
      <c r="ART171" s="216"/>
      <c r="ARU171" s="216"/>
      <c r="ARV171" s="216"/>
      <c r="ARW171" s="216"/>
      <c r="ARX171" s="216"/>
      <c r="ARY171" s="216"/>
      <c r="ARZ171" s="216"/>
      <c r="ASA171" s="216"/>
      <c r="ASB171" s="216"/>
      <c r="ASC171" s="216"/>
      <c r="ASD171" s="216"/>
      <c r="ASE171" s="216"/>
      <c r="ASF171" s="216"/>
      <c r="ASG171" s="216"/>
      <c r="ASH171" s="216"/>
      <c r="ASI171" s="216"/>
      <c r="ASJ171" s="216"/>
      <c r="ASK171" s="216"/>
      <c r="ASL171" s="216"/>
      <c r="ASM171" s="216"/>
      <c r="ASN171" s="216"/>
      <c r="ASO171" s="216"/>
      <c r="ASP171" s="216"/>
      <c r="ASQ171" s="216"/>
      <c r="ASR171" s="216"/>
      <c r="ASS171" s="216"/>
      <c r="AST171" s="216"/>
      <c r="ASU171" s="216"/>
      <c r="ASV171" s="216"/>
      <c r="ASW171" s="216"/>
      <c r="ASX171" s="216"/>
      <c r="ASY171" s="216"/>
      <c r="ASZ171" s="216"/>
      <c r="ATA171" s="216"/>
      <c r="ATB171" s="216"/>
      <c r="ATC171" s="216"/>
      <c r="ATD171" s="216"/>
      <c r="ATE171" s="216"/>
      <c r="ATF171" s="216"/>
      <c r="ATG171" s="216"/>
      <c r="ATH171" s="216"/>
      <c r="ATI171" s="216"/>
      <c r="ATJ171" s="216"/>
      <c r="ATK171" s="216"/>
      <c r="ATL171" s="216"/>
      <c r="ATM171" s="216"/>
      <c r="ATN171" s="216"/>
      <c r="ATO171" s="216"/>
      <c r="ATP171" s="216"/>
      <c r="ATQ171" s="216"/>
      <c r="ATR171" s="216"/>
      <c r="ATS171" s="216"/>
      <c r="ATT171" s="216"/>
      <c r="ATU171" s="216"/>
      <c r="ATV171" s="216"/>
      <c r="ATW171" s="216"/>
      <c r="ATX171" s="216"/>
      <c r="ATY171" s="216"/>
      <c r="ATZ171" s="216"/>
      <c r="AUA171" s="216"/>
      <c r="AUB171" s="216"/>
      <c r="AUC171" s="216"/>
      <c r="AUD171" s="216"/>
      <c r="AUE171" s="216"/>
      <c r="AUF171" s="216"/>
      <c r="AUG171" s="216"/>
      <c r="AUH171" s="216"/>
      <c r="AUI171" s="216"/>
      <c r="AUJ171" s="216"/>
      <c r="AUK171" s="216"/>
      <c r="AUL171" s="216"/>
      <c r="AUM171" s="216"/>
      <c r="AUN171" s="216"/>
      <c r="AUO171" s="216"/>
      <c r="AUP171" s="216"/>
      <c r="AUQ171" s="216"/>
      <c r="AUR171" s="216"/>
      <c r="AUS171" s="216"/>
      <c r="AUT171" s="216"/>
      <c r="AUU171" s="216"/>
      <c r="AUV171" s="216"/>
      <c r="AUW171" s="216"/>
      <c r="AUX171" s="216"/>
      <c r="AUY171" s="216"/>
      <c r="AUZ171" s="216"/>
      <c r="AVA171" s="216"/>
      <c r="AVB171" s="216"/>
      <c r="AVC171" s="216"/>
      <c r="AVD171" s="216"/>
      <c r="AVE171" s="216"/>
      <c r="AVF171" s="216"/>
      <c r="AVG171" s="216"/>
      <c r="AVH171" s="216"/>
      <c r="AVI171" s="216"/>
      <c r="AVJ171" s="216"/>
      <c r="AVK171" s="216"/>
      <c r="AVL171" s="216"/>
      <c r="AVM171" s="216"/>
      <c r="AVN171" s="216"/>
      <c r="AVO171" s="216"/>
      <c r="AVP171" s="216"/>
      <c r="AVQ171" s="216"/>
      <c r="AVR171" s="216"/>
      <c r="AVS171" s="216"/>
      <c r="AVT171" s="216"/>
      <c r="AVU171" s="216"/>
      <c r="AVV171" s="216"/>
      <c r="AVW171" s="216"/>
      <c r="AVX171" s="216"/>
      <c r="AVY171" s="216"/>
      <c r="AVZ171" s="216"/>
      <c r="AWA171" s="216"/>
      <c r="AWB171" s="216"/>
      <c r="AWC171" s="216"/>
      <c r="AWD171" s="216"/>
      <c r="AWE171" s="216"/>
      <c r="AWF171" s="216"/>
      <c r="AWG171" s="216"/>
      <c r="AWH171" s="216"/>
      <c r="AWI171" s="216"/>
      <c r="AWJ171" s="216"/>
      <c r="AWK171" s="216"/>
      <c r="AWL171" s="216"/>
      <c r="AWM171" s="216"/>
      <c r="AWN171" s="216"/>
      <c r="AWO171" s="216"/>
      <c r="AWP171" s="216"/>
      <c r="AWQ171" s="216"/>
      <c r="AWR171" s="216"/>
      <c r="AWS171" s="216"/>
      <c r="AWT171" s="216"/>
      <c r="AWU171" s="216"/>
      <c r="AWV171" s="216"/>
      <c r="AWW171" s="216"/>
      <c r="AWX171" s="216"/>
      <c r="AWY171" s="216"/>
      <c r="AWZ171" s="216"/>
      <c r="AXA171" s="216"/>
      <c r="AXB171" s="216"/>
      <c r="AXC171" s="216"/>
      <c r="AXD171" s="216"/>
      <c r="AXE171" s="216"/>
      <c r="AXF171" s="216"/>
      <c r="AXG171" s="216"/>
      <c r="AXH171" s="216"/>
      <c r="AXI171" s="216"/>
      <c r="AXJ171" s="216"/>
      <c r="AXK171" s="216"/>
      <c r="AXL171" s="216"/>
      <c r="AXM171" s="216"/>
      <c r="AXN171" s="216"/>
      <c r="AXO171" s="216"/>
      <c r="AXP171" s="216"/>
      <c r="AXQ171" s="216"/>
      <c r="AXR171" s="216"/>
      <c r="AXS171" s="216"/>
      <c r="AXT171" s="216"/>
      <c r="AXU171" s="216"/>
      <c r="AXV171" s="216"/>
      <c r="AXW171" s="216"/>
      <c r="AXX171" s="216"/>
      <c r="AXY171" s="216"/>
      <c r="AXZ171" s="216"/>
      <c r="AYA171" s="216"/>
      <c r="AYB171" s="216"/>
      <c r="AYC171" s="216"/>
      <c r="AYD171" s="216"/>
      <c r="AYE171" s="216"/>
      <c r="AYF171" s="216"/>
      <c r="AYG171" s="216"/>
      <c r="AYH171" s="216"/>
      <c r="AYI171" s="216"/>
      <c r="AYJ171" s="216"/>
      <c r="AYK171" s="216"/>
      <c r="AYL171" s="216"/>
      <c r="AYM171" s="216"/>
      <c r="AYN171" s="216"/>
      <c r="AYO171" s="216"/>
      <c r="AYP171" s="216"/>
      <c r="AYQ171" s="216"/>
      <c r="AYR171" s="216"/>
      <c r="AYS171" s="216"/>
      <c r="AYT171" s="216"/>
      <c r="AYU171" s="216"/>
      <c r="AYV171" s="216"/>
      <c r="AYW171" s="216"/>
      <c r="AYX171" s="216"/>
      <c r="AYY171" s="216"/>
      <c r="AYZ171" s="216"/>
      <c r="AZA171" s="216"/>
      <c r="AZB171" s="216"/>
      <c r="AZC171" s="216"/>
      <c r="AZD171" s="216"/>
      <c r="AZE171" s="216"/>
      <c r="AZF171" s="216"/>
      <c r="AZG171" s="216"/>
      <c r="AZH171" s="216"/>
      <c r="AZI171" s="216"/>
      <c r="AZJ171" s="216"/>
      <c r="AZK171" s="216"/>
      <c r="AZL171" s="216"/>
      <c r="AZM171" s="216"/>
      <c r="AZN171" s="216"/>
      <c r="AZO171" s="216"/>
      <c r="AZP171" s="216"/>
      <c r="AZQ171" s="216"/>
      <c r="AZR171" s="216"/>
      <c r="AZS171" s="216"/>
      <c r="AZT171" s="216"/>
      <c r="AZU171" s="216"/>
      <c r="AZV171" s="216"/>
      <c r="AZW171" s="216"/>
      <c r="AZX171" s="216"/>
      <c r="AZY171" s="216"/>
      <c r="AZZ171" s="216"/>
      <c r="BAA171" s="216"/>
      <c r="BAB171" s="216"/>
      <c r="BAC171" s="216"/>
      <c r="BAD171" s="216"/>
      <c r="BAE171" s="216"/>
      <c r="BAF171" s="216"/>
      <c r="BAG171" s="216"/>
      <c r="BAH171" s="216"/>
      <c r="BAI171" s="216"/>
      <c r="BAJ171" s="216"/>
      <c r="BAK171" s="216"/>
      <c r="BAL171" s="216"/>
      <c r="BAM171" s="216"/>
      <c r="BAN171" s="216"/>
      <c r="BAO171" s="216"/>
      <c r="BAP171" s="216"/>
      <c r="BAQ171" s="216"/>
      <c r="BAR171" s="216"/>
      <c r="BAS171" s="216"/>
      <c r="BAT171" s="216"/>
      <c r="BAU171" s="216"/>
      <c r="BAV171" s="216"/>
      <c r="BAW171" s="216"/>
      <c r="BAX171" s="216"/>
      <c r="BAY171" s="216"/>
      <c r="BAZ171" s="216"/>
      <c r="BBA171" s="216"/>
      <c r="BBB171" s="216"/>
      <c r="BBC171" s="216"/>
      <c r="BBD171" s="216"/>
      <c r="BBE171" s="216"/>
      <c r="BBF171" s="216"/>
      <c r="BBG171" s="216"/>
      <c r="BBH171" s="216"/>
      <c r="BBI171" s="216"/>
      <c r="BBJ171" s="216"/>
      <c r="BBK171" s="216"/>
      <c r="BBL171" s="216"/>
      <c r="BBM171" s="216"/>
      <c r="BBN171" s="216"/>
      <c r="BBO171" s="216"/>
      <c r="BBP171" s="216"/>
      <c r="BBQ171" s="216"/>
      <c r="BBR171" s="216"/>
      <c r="BBS171" s="216"/>
      <c r="BBT171" s="216"/>
      <c r="BBU171" s="216"/>
      <c r="BBV171" s="216"/>
      <c r="BBW171" s="216"/>
      <c r="BBX171" s="216"/>
      <c r="BBY171" s="216"/>
      <c r="BBZ171" s="216"/>
      <c r="BCA171" s="216"/>
      <c r="BCB171" s="216"/>
      <c r="BCC171" s="216"/>
      <c r="BCD171" s="216"/>
      <c r="BCE171" s="216"/>
      <c r="BCF171" s="216"/>
      <c r="BCG171" s="216"/>
      <c r="BCH171" s="216"/>
      <c r="BCI171" s="216"/>
      <c r="BCJ171" s="216"/>
      <c r="BCK171" s="216"/>
      <c r="BCL171" s="216"/>
      <c r="BCM171" s="216"/>
      <c r="BCN171" s="216"/>
      <c r="BCO171" s="216"/>
      <c r="BCP171" s="216"/>
      <c r="BCQ171" s="216"/>
      <c r="BCR171" s="216"/>
      <c r="BCS171" s="216"/>
      <c r="BCT171" s="216"/>
      <c r="BCU171" s="216"/>
      <c r="BCV171" s="216"/>
      <c r="BCW171" s="216"/>
      <c r="BCX171" s="216"/>
      <c r="BCY171" s="216"/>
      <c r="BCZ171" s="216"/>
      <c r="BDA171" s="216"/>
      <c r="BDB171" s="216"/>
      <c r="BDC171" s="216"/>
      <c r="BDD171" s="216"/>
      <c r="BDE171" s="216"/>
      <c r="BDF171" s="216"/>
      <c r="BDG171" s="216"/>
      <c r="BDH171" s="216"/>
      <c r="BDI171" s="216"/>
      <c r="BDJ171" s="216"/>
      <c r="BDK171" s="216"/>
      <c r="BDL171" s="216"/>
      <c r="BDM171" s="216"/>
      <c r="BDN171" s="216"/>
      <c r="BDO171" s="216"/>
      <c r="BDP171" s="216"/>
      <c r="BDQ171" s="216"/>
      <c r="BDR171" s="216"/>
      <c r="BDS171" s="216"/>
      <c r="BDT171" s="216"/>
      <c r="BDU171" s="216"/>
      <c r="BDV171" s="216"/>
      <c r="BDW171" s="216"/>
      <c r="BDX171" s="216"/>
      <c r="BDY171" s="216"/>
      <c r="BDZ171" s="216"/>
      <c r="BEA171" s="216"/>
      <c r="BEB171" s="216"/>
      <c r="BEC171" s="216"/>
      <c r="BED171" s="216"/>
      <c r="BEE171" s="216"/>
      <c r="BEF171" s="216"/>
      <c r="BEG171" s="216"/>
      <c r="BEH171" s="216"/>
      <c r="BEI171" s="216"/>
      <c r="BEJ171" s="216"/>
      <c r="BEK171" s="216"/>
      <c r="BEL171" s="216"/>
      <c r="BEM171" s="216"/>
      <c r="BEN171" s="216"/>
      <c r="BEO171" s="216"/>
      <c r="BEP171" s="216"/>
      <c r="BEQ171" s="216"/>
      <c r="BER171" s="216"/>
      <c r="BES171" s="216"/>
      <c r="BET171" s="216"/>
      <c r="BEU171" s="216"/>
      <c r="BEV171" s="216"/>
      <c r="BEW171" s="216"/>
      <c r="BEX171" s="216"/>
      <c r="BEY171" s="216"/>
      <c r="BEZ171" s="216"/>
      <c r="BFA171" s="216"/>
      <c r="BFB171" s="216"/>
      <c r="BFC171" s="216"/>
      <c r="BFD171" s="216"/>
      <c r="BFE171" s="216"/>
      <c r="BFF171" s="216"/>
      <c r="BFG171" s="216"/>
      <c r="BFH171" s="216"/>
      <c r="BFI171" s="216"/>
      <c r="BFJ171" s="216"/>
      <c r="BFK171" s="216"/>
      <c r="BFL171" s="216"/>
      <c r="BFM171" s="216"/>
      <c r="BFN171" s="216"/>
      <c r="BFO171" s="216"/>
      <c r="BFP171" s="216"/>
      <c r="BFQ171" s="216"/>
      <c r="BFR171" s="216"/>
      <c r="BFS171" s="216"/>
      <c r="BFT171" s="216"/>
      <c r="BFU171" s="216"/>
      <c r="BFV171" s="216"/>
      <c r="BFW171" s="216"/>
      <c r="BFX171" s="216"/>
      <c r="BFY171" s="216"/>
      <c r="BFZ171" s="216"/>
      <c r="BGA171" s="216"/>
      <c r="BGB171" s="216"/>
      <c r="BGC171" s="216"/>
      <c r="BGD171" s="216"/>
      <c r="BGE171" s="216"/>
      <c r="BGF171" s="216"/>
      <c r="BGG171" s="216"/>
      <c r="BGH171" s="216"/>
      <c r="BGI171" s="216"/>
      <c r="BGJ171" s="216"/>
      <c r="BGK171" s="216"/>
      <c r="BGL171" s="216"/>
      <c r="BGM171" s="216"/>
      <c r="BGN171" s="216"/>
      <c r="BGO171" s="216"/>
      <c r="BGP171" s="216"/>
      <c r="BGQ171" s="216"/>
      <c r="BGR171" s="216"/>
      <c r="BGS171" s="216"/>
      <c r="BGT171" s="216"/>
      <c r="BGU171" s="216"/>
      <c r="BGV171" s="216"/>
      <c r="BGW171" s="216"/>
      <c r="BGX171" s="216"/>
      <c r="BGY171" s="216"/>
      <c r="BGZ171" s="216"/>
      <c r="BHA171" s="216"/>
      <c r="BHB171" s="216"/>
      <c r="BHC171" s="216"/>
      <c r="BHD171" s="216"/>
      <c r="BHE171" s="216"/>
      <c r="BHF171" s="216"/>
      <c r="BHG171" s="216"/>
      <c r="BHH171" s="216"/>
      <c r="BHI171" s="216"/>
      <c r="BHJ171" s="216"/>
      <c r="BHK171" s="216"/>
      <c r="BHL171" s="216"/>
      <c r="BHM171" s="216"/>
      <c r="BHN171" s="216"/>
      <c r="BHO171" s="216"/>
      <c r="BHP171" s="216"/>
      <c r="BHQ171" s="216"/>
      <c r="BHR171" s="216"/>
      <c r="BHS171" s="216"/>
      <c r="BHT171" s="216"/>
      <c r="BHU171" s="216"/>
      <c r="BHV171" s="216"/>
      <c r="BHW171" s="216"/>
      <c r="BHX171" s="216"/>
      <c r="BHY171" s="216"/>
      <c r="BHZ171" s="216"/>
      <c r="BIA171" s="216"/>
      <c r="BIB171" s="216"/>
      <c r="BIC171" s="216"/>
      <c r="BID171" s="216"/>
      <c r="BIE171" s="216"/>
      <c r="BIF171" s="216"/>
      <c r="BIG171" s="216"/>
      <c r="BIH171" s="216"/>
      <c r="BII171" s="216"/>
      <c r="BIJ171" s="216"/>
      <c r="BIK171" s="216"/>
      <c r="BIL171" s="216"/>
      <c r="BIM171" s="216"/>
      <c r="BIN171" s="216"/>
      <c r="BIO171" s="216"/>
      <c r="BIP171" s="216"/>
      <c r="BIQ171" s="216"/>
      <c r="BIR171" s="216"/>
      <c r="BIS171" s="216"/>
      <c r="BIT171" s="216"/>
      <c r="BIU171" s="216"/>
      <c r="BIV171" s="216"/>
      <c r="BIW171" s="216"/>
      <c r="BIX171" s="216"/>
      <c r="BIY171" s="216"/>
      <c r="BIZ171" s="216"/>
      <c r="BJA171" s="216"/>
      <c r="BJB171" s="216"/>
      <c r="BJC171" s="216"/>
      <c r="BJD171" s="216"/>
      <c r="BJE171" s="216"/>
      <c r="BJF171" s="216"/>
      <c r="BJG171" s="216"/>
      <c r="BJH171" s="216"/>
      <c r="BJI171" s="216"/>
      <c r="BJJ171" s="216"/>
      <c r="BJK171" s="216"/>
      <c r="BJL171" s="216"/>
      <c r="BJM171" s="216"/>
      <c r="BJN171" s="216"/>
      <c r="BJO171" s="216"/>
      <c r="BJP171" s="216"/>
      <c r="BJQ171" s="216"/>
      <c r="BJR171" s="216"/>
      <c r="BJS171" s="216"/>
      <c r="BJT171" s="216"/>
      <c r="BJU171" s="216"/>
      <c r="BJV171" s="216"/>
      <c r="BJW171" s="216"/>
      <c r="BJX171" s="216"/>
      <c r="BJY171" s="216"/>
      <c r="BJZ171" s="216"/>
      <c r="BKA171" s="216"/>
      <c r="BKB171" s="216"/>
      <c r="BKC171" s="216"/>
      <c r="BKD171" s="216"/>
      <c r="BKE171" s="216"/>
      <c r="BKF171" s="216"/>
      <c r="BKG171" s="216"/>
      <c r="BKH171" s="216"/>
      <c r="BKI171" s="216"/>
      <c r="BKJ171" s="216"/>
      <c r="BKK171" s="216"/>
      <c r="BKL171" s="216"/>
      <c r="BKM171" s="216"/>
      <c r="BKN171" s="216"/>
      <c r="BKO171" s="216"/>
      <c r="BKP171" s="216"/>
      <c r="BKQ171" s="216"/>
      <c r="BKR171" s="216"/>
      <c r="BKS171" s="216"/>
      <c r="BKT171" s="216"/>
      <c r="BKU171" s="216"/>
      <c r="BKV171" s="216"/>
      <c r="BKW171" s="216"/>
      <c r="BKX171" s="216"/>
      <c r="BKY171" s="216"/>
      <c r="BKZ171" s="216"/>
      <c r="BLA171" s="216"/>
      <c r="BLB171" s="216"/>
      <c r="BLC171" s="216"/>
      <c r="BLD171" s="216"/>
      <c r="BLE171" s="216"/>
      <c r="BLF171" s="216"/>
      <c r="BLG171" s="216"/>
      <c r="BLH171" s="216"/>
      <c r="BLI171" s="216"/>
      <c r="BLJ171" s="216"/>
      <c r="BLK171" s="216"/>
      <c r="BLL171" s="216"/>
      <c r="BLM171" s="216"/>
      <c r="BLN171" s="216"/>
      <c r="BLO171" s="216"/>
      <c r="BLP171" s="216"/>
      <c r="BLQ171" s="216"/>
      <c r="BLR171" s="216"/>
      <c r="BLS171" s="216"/>
      <c r="BLT171" s="216"/>
      <c r="BLU171" s="216"/>
      <c r="BLV171" s="216"/>
      <c r="BLW171" s="216"/>
      <c r="BLX171" s="216"/>
      <c r="BLY171" s="216"/>
      <c r="BLZ171" s="216"/>
      <c r="BMA171" s="216"/>
      <c r="BMB171" s="216"/>
      <c r="BMC171" s="216"/>
      <c r="BMD171" s="216"/>
      <c r="BME171" s="216"/>
      <c r="BMF171" s="216"/>
      <c r="BMG171" s="216"/>
      <c r="BMH171" s="216"/>
      <c r="BMI171" s="216"/>
      <c r="BMJ171" s="216"/>
      <c r="BMK171" s="216"/>
      <c r="BML171" s="216"/>
      <c r="BMM171" s="216"/>
      <c r="BMN171" s="216"/>
      <c r="BMO171" s="216"/>
      <c r="BMP171" s="216"/>
      <c r="BMQ171" s="216"/>
      <c r="BMR171" s="216"/>
      <c r="BMS171" s="216"/>
      <c r="BMT171" s="216"/>
      <c r="BMU171" s="216"/>
      <c r="BMV171" s="216"/>
      <c r="BMW171" s="216"/>
      <c r="BMX171" s="216"/>
      <c r="BMY171" s="216"/>
      <c r="BMZ171" s="216"/>
      <c r="BNA171" s="216"/>
      <c r="BNB171" s="216"/>
      <c r="BNC171" s="216"/>
      <c r="BND171" s="216"/>
      <c r="BNE171" s="216"/>
      <c r="BNF171" s="216"/>
      <c r="BNG171" s="216"/>
      <c r="BNH171" s="216"/>
      <c r="BNI171" s="216"/>
      <c r="BNJ171" s="216"/>
      <c r="BNK171" s="216"/>
      <c r="BNL171" s="216"/>
      <c r="BNM171" s="216"/>
      <c r="BNN171" s="216"/>
      <c r="BNO171" s="216"/>
      <c r="BNP171" s="216"/>
      <c r="BNQ171" s="216"/>
      <c r="BNR171" s="216"/>
      <c r="BNS171" s="216"/>
      <c r="BNT171" s="216"/>
      <c r="BNU171" s="216"/>
      <c r="BNV171" s="216"/>
      <c r="BNW171" s="216"/>
      <c r="BNX171" s="216"/>
      <c r="BNY171" s="216"/>
      <c r="BNZ171" s="216"/>
      <c r="BOA171" s="216"/>
      <c r="BOB171" s="216"/>
      <c r="BOC171" s="216"/>
      <c r="BOD171" s="216"/>
      <c r="BOE171" s="216"/>
      <c r="BOF171" s="216"/>
      <c r="BOG171" s="216"/>
      <c r="BOH171" s="216"/>
      <c r="BOI171" s="216"/>
      <c r="BOJ171" s="216"/>
      <c r="BOK171" s="216"/>
      <c r="BOL171" s="216"/>
      <c r="BOM171" s="216"/>
      <c r="BON171" s="216"/>
      <c r="BOO171" s="216"/>
      <c r="BOP171" s="216"/>
      <c r="BOQ171" s="216"/>
      <c r="BOR171" s="216"/>
      <c r="BOS171" s="216"/>
      <c r="BOT171" s="216"/>
      <c r="BOU171" s="216"/>
      <c r="BOV171" s="216"/>
      <c r="BOW171" s="216"/>
      <c r="BOX171" s="216"/>
      <c r="BOY171" s="216"/>
      <c r="BOZ171" s="216"/>
      <c r="BPA171" s="216"/>
      <c r="BPB171" s="216"/>
      <c r="BPC171" s="216"/>
      <c r="BPD171" s="216"/>
      <c r="BPE171" s="216"/>
      <c r="BPF171" s="216"/>
      <c r="BPG171" s="216"/>
      <c r="BPH171" s="216"/>
      <c r="BPI171" s="216"/>
      <c r="BPJ171" s="216"/>
      <c r="BPK171" s="216"/>
      <c r="BPL171" s="216"/>
      <c r="BPM171" s="216"/>
      <c r="BPN171" s="216"/>
      <c r="BPO171" s="216"/>
      <c r="BPP171" s="216"/>
      <c r="BPQ171" s="216"/>
      <c r="BPR171" s="216"/>
      <c r="BPS171" s="216"/>
      <c r="BPT171" s="216"/>
      <c r="BPU171" s="216"/>
      <c r="BPV171" s="216"/>
      <c r="BPW171" s="216"/>
      <c r="BPX171" s="216"/>
      <c r="BPY171" s="216"/>
      <c r="BPZ171" s="216"/>
      <c r="BQA171" s="216"/>
      <c r="BQB171" s="216"/>
      <c r="BQC171" s="216"/>
      <c r="BQD171" s="216"/>
      <c r="BQE171" s="216"/>
      <c r="BQF171" s="216"/>
      <c r="BQG171" s="216"/>
      <c r="BQH171" s="216"/>
      <c r="BQI171" s="216"/>
      <c r="BQJ171" s="216"/>
      <c r="BQK171" s="216"/>
      <c r="BQL171" s="216"/>
      <c r="BQM171" s="216"/>
      <c r="BQN171" s="216"/>
      <c r="BQO171" s="216"/>
      <c r="BQP171" s="216"/>
      <c r="BQQ171" s="216"/>
      <c r="BQR171" s="216"/>
      <c r="BQS171" s="216"/>
      <c r="BQT171" s="216"/>
      <c r="BQU171" s="216"/>
      <c r="BQV171" s="216"/>
      <c r="BQW171" s="216"/>
      <c r="BQX171" s="216"/>
      <c r="BQY171" s="216"/>
      <c r="BQZ171" s="216"/>
      <c r="BRA171" s="216"/>
      <c r="BRB171" s="216"/>
      <c r="BRC171" s="216"/>
      <c r="BRD171" s="216"/>
      <c r="BRE171" s="216"/>
      <c r="BRF171" s="216"/>
      <c r="BRG171" s="216"/>
      <c r="BRH171" s="216"/>
      <c r="BRI171" s="216"/>
      <c r="BRJ171" s="216"/>
      <c r="BRK171" s="216"/>
      <c r="BRL171" s="216"/>
      <c r="BRM171" s="216"/>
      <c r="BRN171" s="216"/>
      <c r="BRO171" s="216"/>
      <c r="BRP171" s="216"/>
      <c r="BRQ171" s="216"/>
      <c r="BRR171" s="216"/>
      <c r="BRS171" s="216"/>
      <c r="BRT171" s="216"/>
      <c r="BRU171" s="216"/>
      <c r="BRV171" s="216"/>
      <c r="BRW171" s="216"/>
      <c r="BRX171" s="216"/>
      <c r="BRY171" s="216"/>
      <c r="BRZ171" s="216"/>
      <c r="BSA171" s="216"/>
      <c r="BSB171" s="216"/>
      <c r="BSC171" s="216"/>
      <c r="BSD171" s="216"/>
      <c r="BSE171" s="216"/>
      <c r="BSF171" s="216"/>
      <c r="BSG171" s="216"/>
      <c r="BSH171" s="216"/>
      <c r="BSI171" s="216"/>
      <c r="BSJ171" s="216"/>
      <c r="BSK171" s="216"/>
      <c r="BSL171" s="216"/>
      <c r="BSM171" s="216"/>
      <c r="BSN171" s="216"/>
      <c r="BSO171" s="216"/>
      <c r="BSP171" s="216"/>
      <c r="BSQ171" s="216"/>
      <c r="BSR171" s="216"/>
      <c r="BSS171" s="216"/>
      <c r="BST171" s="216"/>
      <c r="BSU171" s="216"/>
      <c r="BSV171" s="216"/>
      <c r="BSW171" s="216"/>
      <c r="BSX171" s="216"/>
      <c r="BSY171" s="216"/>
      <c r="BSZ171" s="216"/>
      <c r="BTA171" s="216"/>
      <c r="BTB171" s="216"/>
      <c r="BTC171" s="216"/>
      <c r="BTD171" s="216"/>
      <c r="BTE171" s="216"/>
      <c r="BTF171" s="216"/>
      <c r="BTG171" s="216"/>
      <c r="BTH171" s="216"/>
      <c r="BTI171" s="216"/>
      <c r="BTJ171" s="216"/>
      <c r="BTK171" s="216"/>
      <c r="BTL171" s="216"/>
      <c r="BTM171" s="216"/>
      <c r="BTN171" s="216"/>
      <c r="BTO171" s="216"/>
      <c r="BTP171" s="216"/>
      <c r="BTQ171" s="216"/>
      <c r="BTR171" s="216"/>
      <c r="BTS171" s="216"/>
      <c r="BTT171" s="216"/>
      <c r="BTU171" s="216"/>
      <c r="BTV171" s="216"/>
      <c r="BTW171" s="216"/>
      <c r="BTX171" s="216"/>
      <c r="BTY171" s="216"/>
      <c r="BTZ171" s="216"/>
      <c r="BUA171" s="216"/>
      <c r="BUB171" s="216"/>
      <c r="BUC171" s="216"/>
      <c r="BUD171" s="216"/>
      <c r="BUE171" s="216"/>
      <c r="BUF171" s="216"/>
      <c r="BUG171" s="216"/>
      <c r="BUH171" s="216"/>
      <c r="BUI171" s="216"/>
      <c r="BUJ171" s="216"/>
      <c r="BUK171" s="216"/>
      <c r="BUL171" s="216"/>
      <c r="BUM171" s="216"/>
      <c r="BUN171" s="216"/>
      <c r="BUO171" s="216"/>
      <c r="BUP171" s="216"/>
      <c r="BUQ171" s="216"/>
      <c r="BUR171" s="216"/>
      <c r="BUS171" s="216"/>
      <c r="BUT171" s="216"/>
      <c r="BUU171" s="216"/>
      <c r="BUV171" s="216"/>
      <c r="BUW171" s="216"/>
      <c r="BUX171" s="216"/>
      <c r="BUY171" s="216"/>
      <c r="BUZ171" s="216"/>
      <c r="BVA171" s="216"/>
      <c r="BVB171" s="216"/>
      <c r="BVC171" s="216"/>
      <c r="BVD171" s="216"/>
      <c r="BVE171" s="216"/>
      <c r="BVF171" s="216"/>
      <c r="BVG171" s="216"/>
      <c r="BVH171" s="216"/>
      <c r="BVI171" s="216"/>
      <c r="BVJ171" s="216"/>
      <c r="BVK171" s="216"/>
      <c r="BVL171" s="216"/>
      <c r="BVM171" s="216"/>
      <c r="BVN171" s="216"/>
      <c r="BVO171" s="216"/>
      <c r="BVP171" s="216"/>
      <c r="BVQ171" s="216"/>
      <c r="BVR171" s="216"/>
      <c r="BVS171" s="216"/>
      <c r="BVT171" s="216"/>
      <c r="BVU171" s="216"/>
      <c r="BVV171" s="216"/>
      <c r="BVW171" s="216"/>
      <c r="BVX171" s="216"/>
      <c r="BVY171" s="216"/>
      <c r="BVZ171" s="216"/>
      <c r="BWA171" s="216"/>
      <c r="BWB171" s="216"/>
      <c r="BWC171" s="216"/>
      <c r="BWD171" s="216"/>
      <c r="BWE171" s="216"/>
      <c r="BWF171" s="216"/>
      <c r="BWG171" s="216"/>
      <c r="BWH171" s="216"/>
      <c r="BWI171" s="216"/>
      <c r="BWJ171" s="216"/>
      <c r="BWK171" s="216"/>
      <c r="BWL171" s="216"/>
      <c r="BWM171" s="216"/>
      <c r="BWN171" s="216"/>
      <c r="BWO171" s="216"/>
      <c r="BWP171" s="216"/>
      <c r="BWQ171" s="216"/>
      <c r="BWR171" s="216"/>
      <c r="BWS171" s="216"/>
      <c r="BWT171" s="216"/>
      <c r="BWU171" s="216"/>
      <c r="BWV171" s="216"/>
      <c r="BWW171" s="216"/>
      <c r="BWX171" s="216"/>
      <c r="BWY171" s="216"/>
      <c r="BWZ171" s="216"/>
      <c r="BXA171" s="216"/>
      <c r="BXB171" s="216"/>
      <c r="BXC171" s="216"/>
      <c r="BXD171" s="216"/>
      <c r="BXE171" s="216"/>
      <c r="BXF171" s="216"/>
      <c r="BXG171" s="216"/>
      <c r="BXH171" s="216"/>
      <c r="BXI171" s="216"/>
      <c r="BXJ171" s="216"/>
      <c r="BXK171" s="216"/>
      <c r="BXL171" s="216"/>
      <c r="BXM171" s="216"/>
      <c r="BXN171" s="216"/>
      <c r="BXO171" s="216"/>
      <c r="BXP171" s="216"/>
      <c r="BXQ171" s="216"/>
      <c r="BXR171" s="216"/>
      <c r="BXS171" s="216"/>
      <c r="BXT171" s="216"/>
      <c r="BXU171" s="216"/>
      <c r="BXV171" s="216"/>
      <c r="BXW171" s="216"/>
      <c r="BXX171" s="216"/>
      <c r="BXY171" s="216"/>
      <c r="BXZ171" s="216"/>
      <c r="BYA171" s="216"/>
      <c r="BYB171" s="216"/>
      <c r="BYC171" s="216"/>
      <c r="BYD171" s="216"/>
      <c r="BYE171" s="216"/>
      <c r="BYF171" s="216"/>
      <c r="BYG171" s="216"/>
      <c r="BYH171" s="216"/>
      <c r="BYI171" s="216"/>
      <c r="BYJ171" s="216"/>
      <c r="BYK171" s="216"/>
      <c r="BYL171" s="216"/>
      <c r="BYM171" s="216"/>
      <c r="BYN171" s="216"/>
      <c r="BYO171" s="216"/>
      <c r="BYP171" s="216"/>
      <c r="BYQ171" s="216"/>
      <c r="BYR171" s="216"/>
      <c r="BYS171" s="216"/>
      <c r="BYT171" s="216"/>
      <c r="BYU171" s="216"/>
      <c r="BYV171" s="216"/>
      <c r="BYW171" s="216"/>
      <c r="BYX171" s="216"/>
      <c r="BYY171" s="216"/>
      <c r="BYZ171" s="216"/>
      <c r="BZA171" s="216"/>
      <c r="BZB171" s="216"/>
      <c r="BZC171" s="216"/>
      <c r="BZD171" s="216"/>
      <c r="BZE171" s="216"/>
      <c r="BZF171" s="216"/>
      <c r="BZG171" s="216"/>
      <c r="BZH171" s="216"/>
      <c r="BZI171" s="216"/>
      <c r="BZJ171" s="216"/>
      <c r="BZK171" s="216"/>
      <c r="BZL171" s="216"/>
      <c r="BZM171" s="216"/>
      <c r="BZN171" s="216"/>
      <c r="BZO171" s="216"/>
      <c r="BZP171" s="216"/>
      <c r="BZQ171" s="216"/>
      <c r="BZR171" s="216"/>
      <c r="BZS171" s="216"/>
      <c r="BZT171" s="216"/>
      <c r="BZU171" s="216"/>
      <c r="BZV171" s="216"/>
      <c r="BZW171" s="216"/>
      <c r="BZX171" s="216"/>
      <c r="BZY171" s="216"/>
      <c r="BZZ171" s="216"/>
      <c r="CAA171" s="216"/>
      <c r="CAB171" s="216"/>
      <c r="CAC171" s="216"/>
      <c r="CAD171" s="216"/>
      <c r="CAE171" s="216"/>
      <c r="CAF171" s="216"/>
      <c r="CAG171" s="216"/>
      <c r="CAH171" s="216"/>
      <c r="CAI171" s="216"/>
      <c r="CAJ171" s="216"/>
      <c r="CAK171" s="216"/>
      <c r="CAL171" s="216"/>
      <c r="CAM171" s="216"/>
      <c r="CAN171" s="216"/>
      <c r="CAO171" s="216"/>
      <c r="CAP171" s="216"/>
      <c r="CAQ171" s="216"/>
      <c r="CAR171" s="216"/>
      <c r="CAS171" s="216"/>
      <c r="CAT171" s="216"/>
      <c r="CAU171" s="216"/>
      <c r="CAV171" s="216"/>
      <c r="CAW171" s="216"/>
      <c r="CAX171" s="216"/>
      <c r="CAY171" s="216"/>
      <c r="CAZ171" s="216"/>
      <c r="CBA171" s="216"/>
      <c r="CBB171" s="216"/>
      <c r="CBC171" s="216"/>
      <c r="CBD171" s="216"/>
      <c r="CBE171" s="216"/>
      <c r="CBF171" s="216"/>
      <c r="CBG171" s="216"/>
      <c r="CBH171" s="216"/>
      <c r="CBI171" s="216"/>
      <c r="CBJ171" s="216"/>
      <c r="CBK171" s="216"/>
      <c r="CBL171" s="216"/>
      <c r="CBM171" s="216"/>
      <c r="CBN171" s="216"/>
      <c r="CBO171" s="216"/>
      <c r="CBP171" s="216"/>
      <c r="CBQ171" s="216"/>
      <c r="CBR171" s="216"/>
      <c r="CBS171" s="216"/>
      <c r="CBT171" s="216"/>
      <c r="CBU171" s="216"/>
      <c r="CBV171" s="216"/>
      <c r="CBW171" s="216"/>
      <c r="CBX171" s="216"/>
      <c r="CBY171" s="216"/>
      <c r="CBZ171" s="216"/>
      <c r="CCA171" s="216"/>
      <c r="CCB171" s="216"/>
      <c r="CCC171" s="216"/>
      <c r="CCD171" s="216"/>
      <c r="CCE171" s="216"/>
      <c r="CCF171" s="216"/>
      <c r="CCG171" s="216"/>
      <c r="CCH171" s="216"/>
      <c r="CCI171" s="216"/>
      <c r="CCJ171" s="216"/>
      <c r="CCK171" s="216"/>
      <c r="CCL171" s="216"/>
      <c r="CCM171" s="216"/>
      <c r="CCN171" s="216"/>
      <c r="CCO171" s="216"/>
      <c r="CCP171" s="216"/>
      <c r="CCQ171" s="216"/>
      <c r="CCR171" s="216"/>
      <c r="CCS171" s="216"/>
      <c r="CCT171" s="216"/>
      <c r="CCU171" s="216"/>
      <c r="CCV171" s="216"/>
      <c r="CCW171" s="216"/>
      <c r="CCX171" s="216"/>
      <c r="CCY171" s="216"/>
      <c r="CCZ171" s="216"/>
      <c r="CDA171" s="216"/>
      <c r="CDB171" s="216"/>
      <c r="CDC171" s="216"/>
      <c r="CDD171" s="216"/>
      <c r="CDE171" s="216"/>
      <c r="CDF171" s="216"/>
      <c r="CDG171" s="216"/>
      <c r="CDH171" s="216"/>
      <c r="CDI171" s="216"/>
      <c r="CDJ171" s="216"/>
      <c r="CDK171" s="216"/>
      <c r="CDL171" s="216"/>
      <c r="CDM171" s="216"/>
      <c r="CDN171" s="216"/>
      <c r="CDO171" s="216"/>
      <c r="CDP171" s="216"/>
      <c r="CDQ171" s="216"/>
      <c r="CDR171" s="216"/>
      <c r="CDS171" s="216"/>
      <c r="CDT171" s="216"/>
      <c r="CDU171" s="216"/>
      <c r="CDV171" s="216"/>
      <c r="CDW171" s="216"/>
      <c r="CDX171" s="216"/>
      <c r="CDY171" s="216"/>
      <c r="CDZ171" s="216"/>
      <c r="CEA171" s="216"/>
      <c r="CEB171" s="216"/>
      <c r="CEC171" s="216"/>
      <c r="CED171" s="216"/>
      <c r="CEE171" s="216"/>
      <c r="CEF171" s="216"/>
      <c r="CEG171" s="216"/>
      <c r="CEH171" s="216"/>
      <c r="CEI171" s="216"/>
      <c r="CEJ171" s="216"/>
      <c r="CEK171" s="216"/>
      <c r="CEL171" s="216"/>
      <c r="CEM171" s="216"/>
      <c r="CEN171" s="216"/>
      <c r="CEO171" s="216"/>
      <c r="CEP171" s="216"/>
      <c r="CEQ171" s="216"/>
      <c r="CER171" s="216"/>
      <c r="CES171" s="216"/>
      <c r="CET171" s="216"/>
      <c r="CEU171" s="216"/>
      <c r="CEV171" s="216"/>
      <c r="CEW171" s="216"/>
      <c r="CEX171" s="216"/>
      <c r="CEY171" s="216"/>
      <c r="CEZ171" s="216"/>
      <c r="CFA171" s="216"/>
      <c r="CFB171" s="216"/>
      <c r="CFC171" s="216"/>
      <c r="CFD171" s="216"/>
      <c r="CFE171" s="216"/>
      <c r="CFF171" s="216"/>
      <c r="CFG171" s="216"/>
      <c r="CFH171" s="216"/>
      <c r="CFI171" s="216"/>
      <c r="CFJ171" s="216"/>
      <c r="CFK171" s="216"/>
      <c r="CFL171" s="216"/>
      <c r="CFM171" s="216"/>
      <c r="CFN171" s="216"/>
      <c r="CFO171" s="216"/>
      <c r="CFP171" s="216"/>
      <c r="CFQ171" s="216"/>
      <c r="CFR171" s="216"/>
      <c r="CFS171" s="216"/>
      <c r="CFT171" s="216"/>
      <c r="CFU171" s="216"/>
      <c r="CFV171" s="216"/>
      <c r="CFW171" s="216"/>
      <c r="CFX171" s="216"/>
      <c r="CFY171" s="216"/>
      <c r="CFZ171" s="216"/>
      <c r="CGA171" s="216"/>
      <c r="CGB171" s="216"/>
      <c r="CGC171" s="216"/>
      <c r="CGD171" s="216"/>
      <c r="CGE171" s="216"/>
      <c r="CGF171" s="216"/>
      <c r="CGG171" s="216"/>
      <c r="CGH171" s="216"/>
      <c r="CGI171" s="216"/>
      <c r="CGJ171" s="216"/>
      <c r="CGK171" s="216"/>
      <c r="CGL171" s="216"/>
      <c r="CGM171" s="216"/>
      <c r="CGN171" s="216"/>
      <c r="CGO171" s="216"/>
      <c r="CGP171" s="216"/>
      <c r="CGQ171" s="216"/>
      <c r="CGR171" s="216"/>
      <c r="CGS171" s="216"/>
      <c r="CGT171" s="216"/>
      <c r="CGU171" s="216"/>
      <c r="CGV171" s="216"/>
      <c r="CGW171" s="216"/>
      <c r="CGX171" s="216"/>
      <c r="CGY171" s="216"/>
      <c r="CGZ171" s="216"/>
      <c r="CHA171" s="216"/>
      <c r="CHB171" s="216"/>
      <c r="CHC171" s="216"/>
      <c r="CHD171" s="216"/>
      <c r="CHE171" s="216"/>
      <c r="CHF171" s="216"/>
      <c r="CHG171" s="216"/>
      <c r="CHH171" s="216"/>
      <c r="CHI171" s="216"/>
      <c r="CHJ171" s="216"/>
      <c r="CHK171" s="216"/>
      <c r="CHL171" s="216"/>
      <c r="CHM171" s="216"/>
      <c r="CHN171" s="216"/>
      <c r="CHO171" s="216"/>
      <c r="CHP171" s="216"/>
      <c r="CHQ171" s="216"/>
      <c r="CHR171" s="216"/>
      <c r="CHS171" s="216"/>
      <c r="CHT171" s="216"/>
      <c r="CHU171" s="216"/>
      <c r="CHV171" s="216"/>
      <c r="CHW171" s="216"/>
      <c r="CHX171" s="216"/>
      <c r="CHY171" s="216"/>
      <c r="CHZ171" s="216"/>
      <c r="CIA171" s="216"/>
      <c r="CIB171" s="216"/>
      <c r="CIC171" s="216"/>
      <c r="CID171" s="216"/>
      <c r="CIE171" s="216"/>
      <c r="CIF171" s="216"/>
      <c r="CIG171" s="216"/>
      <c r="CIH171" s="216"/>
      <c r="CII171" s="216"/>
      <c r="CIJ171" s="216"/>
      <c r="CIK171" s="216"/>
      <c r="CIL171" s="216"/>
      <c r="CIM171" s="216"/>
      <c r="CIN171" s="216"/>
      <c r="CIO171" s="216"/>
      <c r="CIP171" s="216"/>
      <c r="CIQ171" s="216"/>
      <c r="CIR171" s="216"/>
      <c r="CIS171" s="216"/>
      <c r="CIT171" s="216"/>
      <c r="CIU171" s="216"/>
      <c r="CIV171" s="216"/>
      <c r="CIW171" s="216"/>
      <c r="CIX171" s="216"/>
      <c r="CIY171" s="216"/>
      <c r="CIZ171" s="216"/>
      <c r="CJA171" s="216"/>
      <c r="CJB171" s="216"/>
      <c r="CJC171" s="216"/>
      <c r="CJD171" s="216"/>
      <c r="CJE171" s="216"/>
      <c r="CJF171" s="216"/>
      <c r="CJG171" s="216"/>
      <c r="CJH171" s="216"/>
      <c r="CJI171" s="216"/>
      <c r="CJJ171" s="216"/>
      <c r="CJK171" s="216"/>
      <c r="CJL171" s="216"/>
      <c r="CJM171" s="216"/>
      <c r="CJN171" s="216"/>
      <c r="CJO171" s="216"/>
      <c r="CJP171" s="216"/>
      <c r="CJQ171" s="216"/>
      <c r="CJR171" s="216"/>
      <c r="CJS171" s="216"/>
      <c r="CJT171" s="216"/>
      <c r="CJU171" s="216"/>
      <c r="CJV171" s="216"/>
      <c r="CJW171" s="216"/>
      <c r="CJX171" s="216"/>
      <c r="CJY171" s="216"/>
      <c r="CJZ171" s="216"/>
      <c r="CKA171" s="216"/>
      <c r="CKB171" s="216"/>
      <c r="CKC171" s="216"/>
      <c r="CKD171" s="216"/>
      <c r="CKE171" s="216"/>
      <c r="CKF171" s="216"/>
      <c r="CKG171" s="216"/>
      <c r="CKH171" s="216"/>
      <c r="CKI171" s="216"/>
      <c r="CKJ171" s="216"/>
      <c r="CKK171" s="216"/>
      <c r="CKL171" s="216"/>
      <c r="CKM171" s="216"/>
      <c r="CKN171" s="216"/>
      <c r="CKO171" s="216"/>
      <c r="CKP171" s="216"/>
      <c r="CKQ171" s="216"/>
      <c r="CKR171" s="216"/>
      <c r="CKS171" s="216"/>
      <c r="CKT171" s="216"/>
      <c r="CKU171" s="216"/>
      <c r="CKV171" s="216"/>
      <c r="CKW171" s="216"/>
      <c r="CKX171" s="216"/>
      <c r="CKY171" s="216"/>
      <c r="CKZ171" s="216"/>
      <c r="CLA171" s="216"/>
      <c r="CLB171" s="216"/>
      <c r="CLC171" s="216"/>
      <c r="CLD171" s="216"/>
      <c r="CLE171" s="216"/>
      <c r="CLF171" s="216"/>
      <c r="CLG171" s="216"/>
      <c r="CLH171" s="216"/>
      <c r="CLI171" s="216"/>
      <c r="CLJ171" s="216"/>
      <c r="CLK171" s="216"/>
      <c r="CLL171" s="216"/>
      <c r="CLM171" s="216"/>
      <c r="CLN171" s="216"/>
      <c r="CLO171" s="216"/>
      <c r="CLP171" s="216"/>
      <c r="CLQ171" s="216"/>
      <c r="CLR171" s="216"/>
      <c r="CLS171" s="216"/>
      <c r="CLT171" s="216"/>
      <c r="CLU171" s="216"/>
      <c r="CLV171" s="216"/>
      <c r="CLW171" s="216"/>
      <c r="CLX171" s="216"/>
      <c r="CLY171" s="216"/>
      <c r="CLZ171" s="216"/>
      <c r="CMA171" s="216"/>
      <c r="CMB171" s="216"/>
      <c r="CMC171" s="216"/>
      <c r="CMD171" s="216"/>
      <c r="CME171" s="216"/>
      <c r="CMF171" s="216"/>
      <c r="CMG171" s="216"/>
      <c r="CMH171" s="216"/>
      <c r="CMI171" s="216"/>
      <c r="CMJ171" s="216"/>
      <c r="CMK171" s="216"/>
      <c r="CML171" s="216"/>
      <c r="CMM171" s="216"/>
      <c r="CMN171" s="216"/>
      <c r="CMO171" s="216"/>
      <c r="CMP171" s="216"/>
      <c r="CMQ171" s="216"/>
      <c r="CMR171" s="216"/>
      <c r="CMS171" s="216"/>
      <c r="CMT171" s="216"/>
      <c r="CMU171" s="216"/>
      <c r="CMV171" s="216"/>
      <c r="CMW171" s="216"/>
      <c r="CMX171" s="216"/>
      <c r="CMY171" s="216"/>
      <c r="CMZ171" s="216"/>
      <c r="CNA171" s="216"/>
      <c r="CNB171" s="216"/>
      <c r="CNC171" s="216"/>
      <c r="CND171" s="216"/>
      <c r="CNE171" s="216"/>
      <c r="CNF171" s="216"/>
      <c r="CNG171" s="216"/>
      <c r="CNH171" s="216"/>
      <c r="CNI171" s="216"/>
      <c r="CNJ171" s="216"/>
      <c r="CNK171" s="216"/>
      <c r="CNL171" s="216"/>
      <c r="CNM171" s="216"/>
      <c r="CNN171" s="216"/>
      <c r="CNO171" s="216"/>
      <c r="CNP171" s="216"/>
      <c r="CNQ171" s="216"/>
      <c r="CNR171" s="216"/>
      <c r="CNS171" s="216"/>
      <c r="CNT171" s="216"/>
      <c r="CNU171" s="216"/>
      <c r="CNV171" s="216"/>
      <c r="CNW171" s="216"/>
      <c r="CNX171" s="216"/>
      <c r="CNY171" s="216"/>
      <c r="CNZ171" s="216"/>
      <c r="COA171" s="216"/>
      <c r="COB171" s="216"/>
      <c r="COC171" s="216"/>
      <c r="COD171" s="216"/>
      <c r="COE171" s="216"/>
      <c r="COF171" s="216"/>
      <c r="COG171" s="216"/>
      <c r="COH171" s="216"/>
      <c r="COI171" s="216"/>
      <c r="COJ171" s="216"/>
      <c r="COK171" s="216"/>
      <c r="COL171" s="216"/>
      <c r="COM171" s="216"/>
      <c r="CON171" s="216"/>
      <c r="COO171" s="216"/>
      <c r="COP171" s="216"/>
      <c r="COQ171" s="216"/>
      <c r="COR171" s="216"/>
      <c r="COS171" s="216"/>
      <c r="COT171" s="216"/>
      <c r="COU171" s="216"/>
      <c r="COV171" s="216"/>
      <c r="COW171" s="216"/>
      <c r="COX171" s="216"/>
      <c r="COY171" s="216"/>
      <c r="COZ171" s="216"/>
      <c r="CPA171" s="216"/>
      <c r="CPB171" s="216"/>
      <c r="CPC171" s="216"/>
      <c r="CPD171" s="216"/>
      <c r="CPE171" s="216"/>
      <c r="CPF171" s="216"/>
    </row>
    <row r="172" spans="1:2450" s="175" customFormat="1" ht="15" customHeight="1" thickBot="1" x14ac:dyDescent="0.3">
      <c r="A172" s="694" t="s">
        <v>263</v>
      </c>
      <c r="B172" s="695"/>
      <c r="C172" s="695"/>
      <c r="D172" s="695"/>
      <c r="E172" s="696"/>
      <c r="F172" s="369">
        <f>SUM(F169:F171)</f>
        <v>133</v>
      </c>
      <c r="G172" s="371"/>
      <c r="H172" s="350"/>
      <c r="I172" s="373"/>
      <c r="J172" s="373"/>
      <c r="K172" s="373"/>
      <c r="L172" s="373"/>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c r="EE172" s="216"/>
      <c r="EF172" s="216"/>
      <c r="EG172" s="216"/>
      <c r="EH172" s="216"/>
      <c r="EI172" s="216"/>
      <c r="EJ172" s="216"/>
      <c r="EK172" s="216"/>
      <c r="EL172" s="216"/>
      <c r="EM172" s="216"/>
      <c r="EN172" s="216"/>
      <c r="EO172" s="216"/>
      <c r="EP172" s="216"/>
      <c r="EQ172" s="216"/>
      <c r="ER172" s="216"/>
      <c r="ES172" s="216"/>
      <c r="ET172" s="216"/>
      <c r="EU172" s="216"/>
      <c r="EV172" s="216"/>
      <c r="EW172" s="216"/>
      <c r="EX172" s="216"/>
      <c r="EY172" s="216"/>
      <c r="EZ172" s="216"/>
      <c r="FA172" s="216"/>
      <c r="FB172" s="216"/>
      <c r="FC172" s="216"/>
      <c r="FD172" s="216"/>
      <c r="FE172" s="216"/>
      <c r="FF172" s="216"/>
      <c r="FG172" s="216"/>
      <c r="FH172" s="216"/>
      <c r="FI172" s="216"/>
      <c r="FJ172" s="216"/>
      <c r="FK172" s="216"/>
      <c r="FL172" s="216"/>
      <c r="FM172" s="216"/>
      <c r="FN172" s="216"/>
      <c r="FO172" s="216"/>
      <c r="FP172" s="216"/>
      <c r="FQ172" s="216"/>
      <c r="FR172" s="216"/>
      <c r="FS172" s="216"/>
      <c r="FT172" s="216"/>
      <c r="FU172" s="216"/>
      <c r="FV172" s="216"/>
      <c r="FW172" s="216"/>
      <c r="FX172" s="216"/>
      <c r="FY172" s="216"/>
      <c r="FZ172" s="216"/>
      <c r="GA172" s="216"/>
      <c r="GB172" s="216"/>
      <c r="GC172" s="216"/>
      <c r="GD172" s="216"/>
      <c r="GE172" s="216"/>
      <c r="GF172" s="216"/>
      <c r="GG172" s="216"/>
      <c r="GH172" s="216"/>
      <c r="GI172" s="216"/>
      <c r="GJ172" s="216"/>
      <c r="GK172" s="216"/>
      <c r="GL172" s="216"/>
      <c r="GM172" s="216"/>
      <c r="GN172" s="216"/>
      <c r="GO172" s="216"/>
      <c r="GP172" s="216"/>
      <c r="GQ172" s="216"/>
      <c r="GR172" s="216"/>
      <c r="GS172" s="216"/>
      <c r="GT172" s="216"/>
      <c r="GU172" s="216"/>
      <c r="GV172" s="216"/>
      <c r="GW172" s="216"/>
      <c r="GX172" s="216"/>
      <c r="GY172" s="216"/>
      <c r="GZ172" s="216"/>
      <c r="HA172" s="216"/>
      <c r="HB172" s="216"/>
      <c r="HC172" s="216"/>
      <c r="HD172" s="216"/>
      <c r="HE172" s="216"/>
      <c r="HF172" s="216"/>
      <c r="HG172" s="216"/>
      <c r="HH172" s="216"/>
      <c r="HI172" s="216"/>
      <c r="HJ172" s="216"/>
      <c r="HK172" s="216"/>
      <c r="HL172" s="216"/>
      <c r="HM172" s="216"/>
      <c r="HN172" s="216"/>
      <c r="HO172" s="216"/>
      <c r="HP172" s="216"/>
      <c r="HQ172" s="216"/>
      <c r="HR172" s="216"/>
      <c r="HS172" s="216"/>
      <c r="HT172" s="216"/>
      <c r="HU172" s="216"/>
      <c r="HV172" s="216"/>
      <c r="HW172" s="216"/>
      <c r="HX172" s="216"/>
      <c r="HY172" s="216"/>
      <c r="HZ172" s="216"/>
      <c r="IA172" s="216"/>
      <c r="IB172" s="216"/>
      <c r="IC172" s="216"/>
      <c r="ID172" s="216"/>
      <c r="IE172" s="216"/>
      <c r="IF172" s="216"/>
      <c r="IG172" s="216"/>
      <c r="IH172" s="216"/>
      <c r="II172" s="216"/>
      <c r="IJ172" s="216"/>
      <c r="IK172" s="216"/>
      <c r="IL172" s="216"/>
      <c r="IM172" s="216"/>
      <c r="IN172" s="216"/>
      <c r="IO172" s="216"/>
      <c r="IP172" s="216"/>
      <c r="IQ172" s="216"/>
      <c r="IR172" s="216"/>
      <c r="IS172" s="216"/>
      <c r="IT172" s="216"/>
      <c r="IU172" s="216"/>
      <c r="IV172" s="216"/>
      <c r="IW172" s="216"/>
      <c r="IX172" s="216"/>
      <c r="IY172" s="216"/>
      <c r="IZ172" s="216"/>
      <c r="JA172" s="216"/>
      <c r="JB172" s="216"/>
      <c r="JC172" s="216"/>
      <c r="JD172" s="216"/>
      <c r="JE172" s="216"/>
      <c r="JF172" s="216"/>
      <c r="JG172" s="216"/>
      <c r="JH172" s="216"/>
      <c r="JI172" s="216"/>
      <c r="JJ172" s="216"/>
      <c r="JK172" s="216"/>
      <c r="JL172" s="216"/>
      <c r="JM172" s="216"/>
      <c r="JN172" s="216"/>
      <c r="JO172" s="216"/>
      <c r="JP172" s="216"/>
      <c r="JQ172" s="216"/>
      <c r="JR172" s="216"/>
      <c r="JS172" s="216"/>
      <c r="JT172" s="216"/>
      <c r="JU172" s="216"/>
      <c r="JV172" s="216"/>
      <c r="JW172" s="216"/>
      <c r="JX172" s="216"/>
      <c r="JY172" s="216"/>
      <c r="JZ172" s="216"/>
      <c r="KA172" s="216"/>
      <c r="KB172" s="216"/>
      <c r="KC172" s="216"/>
      <c r="KD172" s="216"/>
      <c r="KE172" s="216"/>
      <c r="KF172" s="216"/>
      <c r="KG172" s="216"/>
      <c r="KH172" s="216"/>
      <c r="KI172" s="216"/>
      <c r="KJ172" s="216"/>
      <c r="KK172" s="216"/>
      <c r="KL172" s="216"/>
      <c r="KM172" s="216"/>
      <c r="KN172" s="216"/>
      <c r="KO172" s="216"/>
      <c r="KP172" s="216"/>
      <c r="KQ172" s="216"/>
      <c r="KR172" s="216"/>
      <c r="KS172" s="216"/>
      <c r="KT172" s="216"/>
      <c r="KU172" s="216"/>
      <c r="KV172" s="216"/>
      <c r="KW172" s="216"/>
      <c r="KX172" s="216"/>
      <c r="KY172" s="216"/>
      <c r="KZ172" s="216"/>
      <c r="LA172" s="216"/>
      <c r="LB172" s="216"/>
      <c r="LC172" s="216"/>
      <c r="LD172" s="216"/>
      <c r="LE172" s="216"/>
      <c r="LF172" s="216"/>
      <c r="LG172" s="216"/>
      <c r="LH172" s="216"/>
      <c r="LI172" s="216"/>
      <c r="LJ172" s="216"/>
      <c r="LK172" s="216"/>
      <c r="LL172" s="216"/>
      <c r="LM172" s="216"/>
      <c r="LN172" s="216"/>
      <c r="LO172" s="216"/>
      <c r="LP172" s="216"/>
      <c r="LQ172" s="216"/>
      <c r="LR172" s="216"/>
      <c r="LS172" s="216"/>
      <c r="LT172" s="216"/>
      <c r="LU172" s="216"/>
      <c r="LV172" s="216"/>
      <c r="LW172" s="216"/>
      <c r="LX172" s="216"/>
      <c r="LY172" s="216"/>
      <c r="LZ172" s="216"/>
      <c r="MA172" s="216"/>
      <c r="MB172" s="216"/>
      <c r="MC172" s="216"/>
      <c r="MD172" s="216"/>
      <c r="ME172" s="216"/>
      <c r="MF172" s="216"/>
      <c r="MG172" s="216"/>
      <c r="MH172" s="216"/>
      <c r="MI172" s="216"/>
      <c r="MJ172" s="216"/>
      <c r="MK172" s="216"/>
      <c r="ML172" s="216"/>
      <c r="MM172" s="216"/>
      <c r="MN172" s="216"/>
      <c r="MO172" s="216"/>
      <c r="MP172" s="216"/>
      <c r="MQ172" s="216"/>
      <c r="MR172" s="216"/>
      <c r="MS172" s="216"/>
      <c r="MT172" s="216"/>
      <c r="MU172" s="216"/>
      <c r="MV172" s="216"/>
      <c r="MW172" s="216"/>
      <c r="MX172" s="216"/>
      <c r="MY172" s="216"/>
      <c r="MZ172" s="216"/>
      <c r="NA172" s="216"/>
      <c r="NB172" s="216"/>
      <c r="NC172" s="216"/>
      <c r="ND172" s="216"/>
      <c r="NE172" s="216"/>
      <c r="NF172" s="216"/>
      <c r="NG172" s="216"/>
      <c r="NH172" s="216"/>
      <c r="NI172" s="216"/>
      <c r="NJ172" s="216"/>
      <c r="NK172" s="216"/>
      <c r="NL172" s="216"/>
      <c r="NM172" s="216"/>
      <c r="NN172" s="216"/>
      <c r="NO172" s="216"/>
      <c r="NP172" s="216"/>
      <c r="NQ172" s="216"/>
      <c r="NR172" s="216"/>
      <c r="NS172" s="216"/>
      <c r="NT172" s="216"/>
      <c r="NU172" s="216"/>
      <c r="NV172" s="216"/>
      <c r="NW172" s="216"/>
      <c r="NX172" s="216"/>
      <c r="NY172" s="216"/>
      <c r="NZ172" s="216"/>
      <c r="OA172" s="216"/>
      <c r="OB172" s="216"/>
      <c r="OC172" s="216"/>
      <c r="OD172" s="216"/>
      <c r="OE172" s="216"/>
      <c r="OF172" s="216"/>
      <c r="OG172" s="216"/>
      <c r="OH172" s="216"/>
      <c r="OI172" s="216"/>
      <c r="OJ172" s="216"/>
      <c r="OK172" s="216"/>
      <c r="OL172" s="216"/>
      <c r="OM172" s="216"/>
      <c r="ON172" s="216"/>
      <c r="OO172" s="216"/>
      <c r="OP172" s="216"/>
      <c r="OQ172" s="216"/>
      <c r="OR172" s="216"/>
      <c r="OS172" s="216"/>
      <c r="OT172" s="216"/>
      <c r="OU172" s="216"/>
      <c r="OV172" s="216"/>
      <c r="OW172" s="216"/>
      <c r="OX172" s="216"/>
      <c r="OY172" s="216"/>
      <c r="OZ172" s="216"/>
      <c r="PA172" s="216"/>
      <c r="PB172" s="216"/>
      <c r="PC172" s="216"/>
      <c r="PD172" s="216"/>
      <c r="PE172" s="216"/>
      <c r="PF172" s="216"/>
      <c r="PG172" s="216"/>
      <c r="PH172" s="216"/>
      <c r="PI172" s="216"/>
      <c r="PJ172" s="216"/>
      <c r="PK172" s="216"/>
      <c r="PL172" s="216"/>
      <c r="PM172" s="216"/>
      <c r="PN172" s="216"/>
      <c r="PO172" s="216"/>
      <c r="PP172" s="216"/>
      <c r="PQ172" s="216"/>
      <c r="PR172" s="216"/>
      <c r="PS172" s="216"/>
      <c r="PT172" s="216"/>
      <c r="PU172" s="216"/>
      <c r="PV172" s="216"/>
      <c r="PW172" s="216"/>
      <c r="PX172" s="216"/>
      <c r="PY172" s="216"/>
      <c r="PZ172" s="216"/>
      <c r="QA172" s="216"/>
      <c r="QB172" s="216"/>
      <c r="QC172" s="216"/>
      <c r="QD172" s="216"/>
      <c r="QE172" s="216"/>
      <c r="QF172" s="216"/>
      <c r="QG172" s="216"/>
      <c r="QH172" s="216"/>
      <c r="QI172" s="216"/>
      <c r="QJ172" s="216"/>
      <c r="QK172" s="216"/>
      <c r="QL172" s="216"/>
      <c r="QM172" s="216"/>
      <c r="QN172" s="216"/>
      <c r="QO172" s="216"/>
      <c r="QP172" s="216"/>
      <c r="QQ172" s="216"/>
      <c r="QR172" s="216"/>
      <c r="QS172" s="216"/>
      <c r="QT172" s="216"/>
      <c r="QU172" s="216"/>
      <c r="QV172" s="216"/>
      <c r="QW172" s="216"/>
      <c r="QX172" s="216"/>
      <c r="QY172" s="216"/>
      <c r="QZ172" s="216"/>
      <c r="RA172" s="216"/>
      <c r="RB172" s="216"/>
      <c r="RC172" s="216"/>
      <c r="RD172" s="216"/>
      <c r="RE172" s="216"/>
      <c r="RF172" s="216"/>
      <c r="RG172" s="216"/>
      <c r="RH172" s="216"/>
      <c r="RI172" s="216"/>
      <c r="RJ172" s="216"/>
      <c r="RK172" s="216"/>
      <c r="RL172" s="216"/>
      <c r="RM172" s="216"/>
      <c r="RN172" s="216"/>
      <c r="RO172" s="216"/>
      <c r="RP172" s="216"/>
      <c r="RQ172" s="216"/>
      <c r="RR172" s="216"/>
      <c r="RS172" s="216"/>
      <c r="RT172" s="216"/>
      <c r="RU172" s="216"/>
      <c r="RV172" s="216"/>
      <c r="RW172" s="216"/>
      <c r="RX172" s="216"/>
      <c r="RY172" s="216"/>
      <c r="RZ172" s="216"/>
      <c r="SA172" s="216"/>
      <c r="SB172" s="216"/>
      <c r="SC172" s="216"/>
      <c r="SD172" s="216"/>
      <c r="SE172" s="216"/>
      <c r="SF172" s="216"/>
      <c r="SG172" s="216"/>
      <c r="SH172" s="216"/>
      <c r="SI172" s="216"/>
      <c r="SJ172" s="216"/>
      <c r="SK172" s="216"/>
      <c r="SL172" s="216"/>
      <c r="SM172" s="216"/>
      <c r="SN172" s="216"/>
      <c r="SO172" s="216"/>
      <c r="SP172" s="216"/>
      <c r="SQ172" s="216"/>
      <c r="SR172" s="216"/>
      <c r="SS172" s="216"/>
      <c r="ST172" s="216"/>
      <c r="SU172" s="216"/>
      <c r="SV172" s="216"/>
      <c r="SW172" s="216"/>
      <c r="SX172" s="216"/>
      <c r="SY172" s="216"/>
      <c r="SZ172" s="216"/>
      <c r="TA172" s="216"/>
      <c r="TB172" s="216"/>
      <c r="TC172" s="216"/>
      <c r="TD172" s="216"/>
      <c r="TE172" s="216"/>
      <c r="TF172" s="216"/>
      <c r="TG172" s="216"/>
      <c r="TH172" s="216"/>
      <c r="TI172" s="216"/>
      <c r="TJ172" s="216"/>
      <c r="TK172" s="216"/>
      <c r="TL172" s="216"/>
      <c r="TM172" s="216"/>
      <c r="TN172" s="216"/>
      <c r="TO172" s="216"/>
      <c r="TP172" s="216"/>
      <c r="TQ172" s="216"/>
      <c r="TR172" s="216"/>
      <c r="TS172" s="216"/>
      <c r="TT172" s="216"/>
      <c r="TU172" s="216"/>
      <c r="TV172" s="216"/>
      <c r="TW172" s="216"/>
      <c r="TX172" s="216"/>
      <c r="TY172" s="216"/>
      <c r="TZ172" s="216"/>
      <c r="UA172" s="216"/>
      <c r="UB172" s="216"/>
      <c r="UC172" s="216"/>
      <c r="UD172" s="216"/>
      <c r="UE172" s="216"/>
      <c r="UF172" s="216"/>
      <c r="UG172" s="216"/>
      <c r="UH172" s="216"/>
      <c r="UI172" s="216"/>
      <c r="UJ172" s="216"/>
      <c r="UK172" s="216"/>
      <c r="UL172" s="216"/>
      <c r="UM172" s="216"/>
      <c r="UN172" s="216"/>
      <c r="UO172" s="216"/>
      <c r="UP172" s="216"/>
      <c r="UQ172" s="216"/>
      <c r="UR172" s="216"/>
      <c r="US172" s="216"/>
      <c r="UT172" s="216"/>
      <c r="UU172" s="216"/>
      <c r="UV172" s="216"/>
      <c r="UW172" s="216"/>
      <c r="UX172" s="216"/>
      <c r="UY172" s="216"/>
      <c r="UZ172" s="216"/>
      <c r="VA172" s="216"/>
      <c r="VB172" s="216"/>
      <c r="VC172" s="216"/>
      <c r="VD172" s="216"/>
      <c r="VE172" s="216"/>
      <c r="VF172" s="216"/>
      <c r="VG172" s="216"/>
      <c r="VH172" s="216"/>
      <c r="VI172" s="216"/>
      <c r="VJ172" s="216"/>
      <c r="VK172" s="216"/>
      <c r="VL172" s="216"/>
      <c r="VM172" s="216"/>
      <c r="VN172" s="216"/>
      <c r="VO172" s="216"/>
      <c r="VP172" s="216"/>
      <c r="VQ172" s="216"/>
      <c r="VR172" s="216"/>
      <c r="VS172" s="216"/>
      <c r="VT172" s="216"/>
      <c r="VU172" s="216"/>
      <c r="VV172" s="216"/>
      <c r="VW172" s="216"/>
      <c r="VX172" s="216"/>
      <c r="VY172" s="216"/>
      <c r="VZ172" s="216"/>
      <c r="WA172" s="216"/>
      <c r="WB172" s="216"/>
      <c r="WC172" s="216"/>
      <c r="WD172" s="216"/>
      <c r="WE172" s="216"/>
      <c r="WF172" s="216"/>
      <c r="WG172" s="216"/>
      <c r="WH172" s="216"/>
      <c r="WI172" s="216"/>
      <c r="WJ172" s="216"/>
      <c r="WK172" s="216"/>
      <c r="WL172" s="216"/>
      <c r="WM172" s="216"/>
      <c r="WN172" s="216"/>
      <c r="WO172" s="216"/>
      <c r="WP172" s="216"/>
      <c r="WQ172" s="216"/>
      <c r="WR172" s="216"/>
      <c r="WS172" s="216"/>
      <c r="WT172" s="216"/>
      <c r="WU172" s="216"/>
      <c r="WV172" s="216"/>
      <c r="WW172" s="216"/>
      <c r="WX172" s="216"/>
      <c r="WY172" s="216"/>
      <c r="WZ172" s="216"/>
      <c r="XA172" s="216"/>
      <c r="XB172" s="216"/>
      <c r="XC172" s="216"/>
      <c r="XD172" s="216"/>
      <c r="XE172" s="216"/>
      <c r="XF172" s="216"/>
      <c r="XG172" s="216"/>
      <c r="XH172" s="216"/>
      <c r="XI172" s="216"/>
      <c r="XJ172" s="216"/>
      <c r="XK172" s="216"/>
      <c r="XL172" s="216"/>
      <c r="XM172" s="216"/>
      <c r="XN172" s="216"/>
      <c r="XO172" s="216"/>
      <c r="XP172" s="216"/>
      <c r="XQ172" s="216"/>
      <c r="XR172" s="216"/>
      <c r="XS172" s="216"/>
      <c r="XT172" s="216"/>
      <c r="XU172" s="216"/>
      <c r="XV172" s="216"/>
      <c r="XW172" s="216"/>
      <c r="XX172" s="216"/>
      <c r="XY172" s="216"/>
      <c r="XZ172" s="216"/>
      <c r="YA172" s="216"/>
      <c r="YB172" s="216"/>
      <c r="YC172" s="216"/>
      <c r="YD172" s="216"/>
      <c r="YE172" s="216"/>
      <c r="YF172" s="216"/>
      <c r="YG172" s="216"/>
      <c r="YH172" s="216"/>
      <c r="YI172" s="216"/>
      <c r="YJ172" s="216"/>
      <c r="YK172" s="216"/>
      <c r="YL172" s="216"/>
      <c r="YM172" s="216"/>
      <c r="YN172" s="216"/>
      <c r="YO172" s="216"/>
      <c r="YP172" s="216"/>
      <c r="YQ172" s="216"/>
      <c r="YR172" s="216"/>
      <c r="YS172" s="216"/>
      <c r="YT172" s="216"/>
      <c r="YU172" s="216"/>
      <c r="YV172" s="216"/>
      <c r="YW172" s="216"/>
      <c r="YX172" s="216"/>
      <c r="YY172" s="216"/>
      <c r="YZ172" s="216"/>
      <c r="ZA172" s="216"/>
      <c r="ZB172" s="216"/>
      <c r="ZC172" s="216"/>
      <c r="ZD172" s="216"/>
      <c r="ZE172" s="216"/>
      <c r="ZF172" s="216"/>
      <c r="ZG172" s="216"/>
      <c r="ZH172" s="216"/>
      <c r="ZI172" s="216"/>
      <c r="ZJ172" s="216"/>
      <c r="ZK172" s="216"/>
      <c r="ZL172" s="216"/>
      <c r="ZM172" s="216"/>
      <c r="ZN172" s="216"/>
      <c r="ZO172" s="216"/>
      <c r="ZP172" s="216"/>
      <c r="ZQ172" s="216"/>
      <c r="ZR172" s="216"/>
      <c r="ZS172" s="216"/>
      <c r="ZT172" s="216"/>
      <c r="ZU172" s="216"/>
      <c r="ZV172" s="216"/>
      <c r="ZW172" s="216"/>
      <c r="ZX172" s="216"/>
      <c r="ZY172" s="216"/>
      <c r="ZZ172" s="216"/>
      <c r="AAA172" s="216"/>
      <c r="AAB172" s="216"/>
      <c r="AAC172" s="216"/>
      <c r="AAD172" s="216"/>
      <c r="AAE172" s="216"/>
      <c r="AAF172" s="216"/>
      <c r="AAG172" s="216"/>
      <c r="AAH172" s="216"/>
      <c r="AAI172" s="216"/>
      <c r="AAJ172" s="216"/>
      <c r="AAK172" s="216"/>
      <c r="AAL172" s="216"/>
      <c r="AAM172" s="216"/>
      <c r="AAN172" s="216"/>
      <c r="AAO172" s="216"/>
      <c r="AAP172" s="216"/>
      <c r="AAQ172" s="216"/>
      <c r="AAR172" s="216"/>
      <c r="AAS172" s="216"/>
      <c r="AAT172" s="216"/>
      <c r="AAU172" s="216"/>
      <c r="AAV172" s="216"/>
      <c r="AAW172" s="216"/>
      <c r="AAX172" s="216"/>
      <c r="AAY172" s="216"/>
      <c r="AAZ172" s="216"/>
      <c r="ABA172" s="216"/>
      <c r="ABB172" s="216"/>
      <c r="ABC172" s="216"/>
      <c r="ABD172" s="216"/>
      <c r="ABE172" s="216"/>
      <c r="ABF172" s="216"/>
      <c r="ABG172" s="216"/>
      <c r="ABH172" s="216"/>
      <c r="ABI172" s="216"/>
      <c r="ABJ172" s="216"/>
      <c r="ABK172" s="216"/>
      <c r="ABL172" s="216"/>
      <c r="ABM172" s="216"/>
      <c r="ABN172" s="216"/>
      <c r="ABO172" s="216"/>
      <c r="ABP172" s="216"/>
      <c r="ABQ172" s="216"/>
      <c r="ABR172" s="216"/>
      <c r="ABS172" s="216"/>
      <c r="ABT172" s="216"/>
      <c r="ABU172" s="216"/>
      <c r="ABV172" s="216"/>
      <c r="ABW172" s="216"/>
      <c r="ABX172" s="216"/>
      <c r="ABY172" s="216"/>
      <c r="ABZ172" s="216"/>
      <c r="ACA172" s="216"/>
      <c r="ACB172" s="216"/>
      <c r="ACC172" s="216"/>
      <c r="ACD172" s="216"/>
      <c r="ACE172" s="216"/>
      <c r="ACF172" s="216"/>
      <c r="ACG172" s="216"/>
      <c r="ACH172" s="216"/>
      <c r="ACI172" s="216"/>
      <c r="ACJ172" s="216"/>
      <c r="ACK172" s="216"/>
      <c r="ACL172" s="216"/>
      <c r="ACM172" s="216"/>
      <c r="ACN172" s="216"/>
      <c r="ACO172" s="216"/>
      <c r="ACP172" s="216"/>
      <c r="ACQ172" s="216"/>
      <c r="ACR172" s="216"/>
      <c r="ACS172" s="216"/>
      <c r="ACT172" s="216"/>
      <c r="ACU172" s="216"/>
      <c r="ACV172" s="216"/>
      <c r="ACW172" s="216"/>
      <c r="ACX172" s="216"/>
      <c r="ACY172" s="216"/>
      <c r="ACZ172" s="216"/>
      <c r="ADA172" s="216"/>
      <c r="ADB172" s="216"/>
      <c r="ADC172" s="216"/>
      <c r="ADD172" s="216"/>
      <c r="ADE172" s="216"/>
      <c r="ADF172" s="216"/>
      <c r="ADG172" s="216"/>
      <c r="ADH172" s="216"/>
      <c r="ADI172" s="216"/>
      <c r="ADJ172" s="216"/>
      <c r="ADK172" s="216"/>
      <c r="ADL172" s="216"/>
      <c r="ADM172" s="216"/>
      <c r="ADN172" s="216"/>
      <c r="ADO172" s="216"/>
      <c r="ADP172" s="216"/>
      <c r="ADQ172" s="216"/>
      <c r="ADR172" s="216"/>
      <c r="ADS172" s="216"/>
      <c r="ADT172" s="216"/>
      <c r="ADU172" s="216"/>
      <c r="ADV172" s="216"/>
      <c r="ADW172" s="216"/>
      <c r="ADX172" s="216"/>
      <c r="ADY172" s="216"/>
      <c r="ADZ172" s="216"/>
      <c r="AEA172" s="216"/>
      <c r="AEB172" s="216"/>
      <c r="AEC172" s="216"/>
      <c r="AED172" s="216"/>
      <c r="AEE172" s="216"/>
      <c r="AEF172" s="216"/>
      <c r="AEG172" s="216"/>
      <c r="AEH172" s="216"/>
      <c r="AEI172" s="216"/>
      <c r="AEJ172" s="216"/>
      <c r="AEK172" s="216"/>
      <c r="AEL172" s="216"/>
      <c r="AEM172" s="216"/>
      <c r="AEN172" s="216"/>
      <c r="AEO172" s="216"/>
      <c r="AEP172" s="216"/>
      <c r="AEQ172" s="216"/>
      <c r="AER172" s="216"/>
      <c r="AES172" s="216"/>
      <c r="AET172" s="216"/>
      <c r="AEU172" s="216"/>
      <c r="AEV172" s="216"/>
      <c r="AEW172" s="216"/>
      <c r="AEX172" s="216"/>
      <c r="AEY172" s="216"/>
      <c r="AEZ172" s="216"/>
      <c r="AFA172" s="216"/>
      <c r="AFB172" s="216"/>
      <c r="AFC172" s="216"/>
      <c r="AFD172" s="216"/>
      <c r="AFE172" s="216"/>
      <c r="AFF172" s="216"/>
      <c r="AFG172" s="216"/>
      <c r="AFH172" s="216"/>
      <c r="AFI172" s="216"/>
      <c r="AFJ172" s="216"/>
      <c r="AFK172" s="216"/>
      <c r="AFL172" s="216"/>
      <c r="AFM172" s="216"/>
      <c r="AFN172" s="216"/>
      <c r="AFO172" s="216"/>
      <c r="AFP172" s="216"/>
      <c r="AFQ172" s="216"/>
      <c r="AFR172" s="216"/>
      <c r="AFS172" s="216"/>
      <c r="AFT172" s="216"/>
      <c r="AFU172" s="216"/>
      <c r="AFV172" s="216"/>
      <c r="AFW172" s="216"/>
      <c r="AFX172" s="216"/>
      <c r="AFY172" s="216"/>
      <c r="AFZ172" s="216"/>
      <c r="AGA172" s="216"/>
      <c r="AGB172" s="216"/>
      <c r="AGC172" s="216"/>
      <c r="AGD172" s="216"/>
      <c r="AGE172" s="216"/>
      <c r="AGF172" s="216"/>
      <c r="AGG172" s="216"/>
      <c r="AGH172" s="216"/>
      <c r="AGI172" s="216"/>
      <c r="AGJ172" s="216"/>
      <c r="AGK172" s="216"/>
      <c r="AGL172" s="216"/>
      <c r="AGM172" s="216"/>
      <c r="AGN172" s="216"/>
      <c r="AGO172" s="216"/>
      <c r="AGP172" s="216"/>
      <c r="AGQ172" s="216"/>
      <c r="AGR172" s="216"/>
      <c r="AGS172" s="216"/>
      <c r="AGT172" s="216"/>
      <c r="AGU172" s="216"/>
      <c r="AGV172" s="216"/>
      <c r="AGW172" s="216"/>
      <c r="AGX172" s="216"/>
      <c r="AGY172" s="216"/>
      <c r="AGZ172" s="216"/>
      <c r="AHA172" s="216"/>
      <c r="AHB172" s="216"/>
      <c r="AHC172" s="216"/>
      <c r="AHD172" s="216"/>
      <c r="AHE172" s="216"/>
      <c r="AHF172" s="216"/>
      <c r="AHG172" s="216"/>
      <c r="AHH172" s="216"/>
      <c r="AHI172" s="216"/>
      <c r="AHJ172" s="216"/>
      <c r="AHK172" s="216"/>
      <c r="AHL172" s="216"/>
      <c r="AHM172" s="216"/>
      <c r="AHN172" s="216"/>
      <c r="AHO172" s="216"/>
      <c r="AHP172" s="216"/>
      <c r="AHQ172" s="216"/>
      <c r="AHR172" s="216"/>
      <c r="AHS172" s="216"/>
      <c r="AHT172" s="216"/>
      <c r="AHU172" s="216"/>
      <c r="AHV172" s="216"/>
      <c r="AHW172" s="216"/>
      <c r="AHX172" s="216"/>
      <c r="AHY172" s="216"/>
      <c r="AHZ172" s="216"/>
      <c r="AIA172" s="216"/>
      <c r="AIB172" s="216"/>
      <c r="AIC172" s="216"/>
      <c r="AID172" s="216"/>
      <c r="AIE172" s="216"/>
      <c r="AIF172" s="216"/>
      <c r="AIG172" s="216"/>
      <c r="AIH172" s="216"/>
      <c r="AII172" s="216"/>
      <c r="AIJ172" s="216"/>
      <c r="AIK172" s="216"/>
      <c r="AIL172" s="216"/>
      <c r="AIM172" s="216"/>
      <c r="AIN172" s="216"/>
      <c r="AIO172" s="216"/>
      <c r="AIP172" s="216"/>
      <c r="AIQ172" s="216"/>
      <c r="AIR172" s="216"/>
      <c r="AIS172" s="216"/>
      <c r="AIT172" s="216"/>
      <c r="AIU172" s="216"/>
      <c r="AIV172" s="216"/>
      <c r="AIW172" s="216"/>
      <c r="AIX172" s="216"/>
      <c r="AIY172" s="216"/>
      <c r="AIZ172" s="216"/>
      <c r="AJA172" s="216"/>
      <c r="AJB172" s="216"/>
      <c r="AJC172" s="216"/>
      <c r="AJD172" s="216"/>
      <c r="AJE172" s="216"/>
      <c r="AJF172" s="216"/>
      <c r="AJG172" s="216"/>
      <c r="AJH172" s="216"/>
      <c r="AJI172" s="216"/>
      <c r="AJJ172" s="216"/>
      <c r="AJK172" s="216"/>
      <c r="AJL172" s="216"/>
      <c r="AJM172" s="216"/>
      <c r="AJN172" s="216"/>
      <c r="AJO172" s="216"/>
      <c r="AJP172" s="216"/>
      <c r="AJQ172" s="216"/>
      <c r="AJR172" s="216"/>
      <c r="AJS172" s="216"/>
      <c r="AJT172" s="216"/>
      <c r="AJU172" s="216"/>
      <c r="AJV172" s="216"/>
      <c r="AJW172" s="216"/>
      <c r="AJX172" s="216"/>
      <c r="AJY172" s="216"/>
      <c r="AJZ172" s="216"/>
      <c r="AKA172" s="216"/>
      <c r="AKB172" s="216"/>
      <c r="AKC172" s="216"/>
      <c r="AKD172" s="216"/>
      <c r="AKE172" s="216"/>
      <c r="AKF172" s="216"/>
      <c r="AKG172" s="216"/>
      <c r="AKH172" s="216"/>
      <c r="AKI172" s="216"/>
      <c r="AKJ172" s="216"/>
      <c r="AKK172" s="216"/>
      <c r="AKL172" s="216"/>
      <c r="AKM172" s="216"/>
      <c r="AKN172" s="216"/>
      <c r="AKO172" s="216"/>
      <c r="AKP172" s="216"/>
      <c r="AKQ172" s="216"/>
      <c r="AKR172" s="216"/>
      <c r="AKS172" s="216"/>
      <c r="AKT172" s="216"/>
      <c r="AKU172" s="216"/>
      <c r="AKV172" s="216"/>
      <c r="AKW172" s="216"/>
      <c r="AKX172" s="216"/>
      <c r="AKY172" s="216"/>
      <c r="AKZ172" s="216"/>
      <c r="ALA172" s="216"/>
      <c r="ALB172" s="216"/>
      <c r="ALC172" s="216"/>
      <c r="ALD172" s="216"/>
      <c r="ALE172" s="216"/>
      <c r="ALF172" s="216"/>
      <c r="ALG172" s="216"/>
      <c r="ALH172" s="216"/>
      <c r="ALI172" s="216"/>
      <c r="ALJ172" s="216"/>
      <c r="ALK172" s="216"/>
      <c r="ALL172" s="216"/>
      <c r="ALM172" s="216"/>
      <c r="ALN172" s="216"/>
      <c r="ALO172" s="216"/>
      <c r="ALP172" s="216"/>
      <c r="ALQ172" s="216"/>
      <c r="ALR172" s="216"/>
      <c r="ALS172" s="216"/>
      <c r="ALT172" s="216"/>
      <c r="ALU172" s="216"/>
      <c r="ALV172" s="216"/>
      <c r="ALW172" s="216"/>
      <c r="ALX172" s="216"/>
      <c r="ALY172" s="216"/>
      <c r="ALZ172" s="216"/>
      <c r="AMA172" s="216"/>
      <c r="AMB172" s="216"/>
      <c r="AMC172" s="216"/>
      <c r="AMD172" s="216"/>
      <c r="AME172" s="216"/>
      <c r="AMF172" s="216"/>
      <c r="AMG172" s="216"/>
      <c r="AMH172" s="216"/>
      <c r="AMI172" s="216"/>
      <c r="AMJ172" s="216"/>
      <c r="AMK172" s="216"/>
      <c r="AML172" s="216"/>
      <c r="AMM172" s="216"/>
      <c r="AMN172" s="216"/>
      <c r="AMO172" s="216"/>
      <c r="AMP172" s="216"/>
      <c r="AMQ172" s="216"/>
      <c r="AMR172" s="216"/>
      <c r="AMS172" s="216"/>
      <c r="AMT172" s="216"/>
      <c r="AMU172" s="216"/>
      <c r="AMV172" s="216"/>
      <c r="AMW172" s="216"/>
      <c r="AMX172" s="216"/>
      <c r="AMY172" s="216"/>
      <c r="AMZ172" s="216"/>
      <c r="ANA172" s="216"/>
      <c r="ANB172" s="216"/>
      <c r="ANC172" s="216"/>
      <c r="AND172" s="216"/>
      <c r="ANE172" s="216"/>
      <c r="ANF172" s="216"/>
      <c r="ANG172" s="216"/>
      <c r="ANH172" s="216"/>
      <c r="ANI172" s="216"/>
      <c r="ANJ172" s="216"/>
      <c r="ANK172" s="216"/>
      <c r="ANL172" s="216"/>
      <c r="ANM172" s="216"/>
      <c r="ANN172" s="216"/>
      <c r="ANO172" s="216"/>
      <c r="ANP172" s="216"/>
      <c r="ANQ172" s="216"/>
      <c r="ANR172" s="216"/>
      <c r="ANS172" s="216"/>
      <c r="ANT172" s="216"/>
      <c r="ANU172" s="216"/>
      <c r="ANV172" s="216"/>
      <c r="ANW172" s="216"/>
      <c r="ANX172" s="216"/>
      <c r="ANY172" s="216"/>
      <c r="ANZ172" s="216"/>
      <c r="AOA172" s="216"/>
      <c r="AOB172" s="216"/>
      <c r="AOC172" s="216"/>
      <c r="AOD172" s="216"/>
      <c r="AOE172" s="216"/>
      <c r="AOF172" s="216"/>
      <c r="AOG172" s="216"/>
      <c r="AOH172" s="216"/>
      <c r="AOI172" s="216"/>
      <c r="AOJ172" s="216"/>
      <c r="AOK172" s="216"/>
      <c r="AOL172" s="216"/>
      <c r="AOM172" s="216"/>
      <c r="AON172" s="216"/>
      <c r="AOO172" s="216"/>
      <c r="AOP172" s="216"/>
      <c r="AOQ172" s="216"/>
      <c r="AOR172" s="216"/>
      <c r="AOS172" s="216"/>
      <c r="AOT172" s="216"/>
      <c r="AOU172" s="216"/>
      <c r="AOV172" s="216"/>
      <c r="AOW172" s="216"/>
      <c r="AOX172" s="216"/>
      <c r="AOY172" s="216"/>
      <c r="AOZ172" s="216"/>
      <c r="APA172" s="216"/>
      <c r="APB172" s="216"/>
      <c r="APC172" s="216"/>
      <c r="APD172" s="216"/>
      <c r="APE172" s="216"/>
      <c r="APF172" s="216"/>
      <c r="APG172" s="216"/>
      <c r="APH172" s="216"/>
      <c r="API172" s="216"/>
      <c r="APJ172" s="216"/>
      <c r="APK172" s="216"/>
      <c r="APL172" s="216"/>
      <c r="APM172" s="216"/>
      <c r="APN172" s="216"/>
      <c r="APO172" s="216"/>
      <c r="APP172" s="216"/>
      <c r="APQ172" s="216"/>
      <c r="APR172" s="216"/>
      <c r="APS172" s="216"/>
      <c r="APT172" s="216"/>
      <c r="APU172" s="216"/>
      <c r="APV172" s="216"/>
      <c r="APW172" s="216"/>
      <c r="APX172" s="216"/>
      <c r="APY172" s="216"/>
      <c r="APZ172" s="216"/>
      <c r="AQA172" s="216"/>
      <c r="AQB172" s="216"/>
      <c r="AQC172" s="216"/>
      <c r="AQD172" s="216"/>
      <c r="AQE172" s="216"/>
      <c r="AQF172" s="216"/>
      <c r="AQG172" s="216"/>
      <c r="AQH172" s="216"/>
      <c r="AQI172" s="216"/>
      <c r="AQJ172" s="216"/>
      <c r="AQK172" s="216"/>
      <c r="AQL172" s="216"/>
      <c r="AQM172" s="216"/>
      <c r="AQN172" s="216"/>
      <c r="AQO172" s="216"/>
      <c r="AQP172" s="216"/>
      <c r="AQQ172" s="216"/>
      <c r="AQR172" s="216"/>
      <c r="AQS172" s="216"/>
      <c r="AQT172" s="216"/>
      <c r="AQU172" s="216"/>
      <c r="AQV172" s="216"/>
      <c r="AQW172" s="216"/>
      <c r="AQX172" s="216"/>
      <c r="AQY172" s="216"/>
      <c r="AQZ172" s="216"/>
      <c r="ARA172" s="216"/>
      <c r="ARB172" s="216"/>
      <c r="ARC172" s="216"/>
      <c r="ARD172" s="216"/>
      <c r="ARE172" s="216"/>
      <c r="ARF172" s="216"/>
      <c r="ARG172" s="216"/>
      <c r="ARH172" s="216"/>
      <c r="ARI172" s="216"/>
      <c r="ARJ172" s="216"/>
      <c r="ARK172" s="216"/>
      <c r="ARL172" s="216"/>
      <c r="ARM172" s="216"/>
      <c r="ARN172" s="216"/>
      <c r="ARO172" s="216"/>
      <c r="ARP172" s="216"/>
      <c r="ARQ172" s="216"/>
      <c r="ARR172" s="216"/>
      <c r="ARS172" s="216"/>
      <c r="ART172" s="216"/>
      <c r="ARU172" s="216"/>
      <c r="ARV172" s="216"/>
      <c r="ARW172" s="216"/>
      <c r="ARX172" s="216"/>
      <c r="ARY172" s="216"/>
      <c r="ARZ172" s="216"/>
      <c r="ASA172" s="216"/>
      <c r="ASB172" s="216"/>
      <c r="ASC172" s="216"/>
      <c r="ASD172" s="216"/>
      <c r="ASE172" s="216"/>
      <c r="ASF172" s="216"/>
      <c r="ASG172" s="216"/>
      <c r="ASH172" s="216"/>
      <c r="ASI172" s="216"/>
      <c r="ASJ172" s="216"/>
      <c r="ASK172" s="216"/>
      <c r="ASL172" s="216"/>
      <c r="ASM172" s="216"/>
      <c r="ASN172" s="216"/>
      <c r="ASO172" s="216"/>
      <c r="ASP172" s="216"/>
      <c r="ASQ172" s="216"/>
      <c r="ASR172" s="216"/>
      <c r="ASS172" s="216"/>
      <c r="AST172" s="216"/>
      <c r="ASU172" s="216"/>
      <c r="ASV172" s="216"/>
      <c r="ASW172" s="216"/>
      <c r="ASX172" s="216"/>
      <c r="ASY172" s="216"/>
      <c r="ASZ172" s="216"/>
      <c r="ATA172" s="216"/>
      <c r="ATB172" s="216"/>
      <c r="ATC172" s="216"/>
      <c r="ATD172" s="216"/>
      <c r="ATE172" s="216"/>
      <c r="ATF172" s="216"/>
      <c r="ATG172" s="216"/>
      <c r="ATH172" s="216"/>
      <c r="ATI172" s="216"/>
      <c r="ATJ172" s="216"/>
      <c r="ATK172" s="216"/>
      <c r="ATL172" s="216"/>
      <c r="ATM172" s="216"/>
      <c r="ATN172" s="216"/>
      <c r="ATO172" s="216"/>
      <c r="ATP172" s="216"/>
      <c r="ATQ172" s="216"/>
      <c r="ATR172" s="216"/>
      <c r="ATS172" s="216"/>
      <c r="ATT172" s="216"/>
      <c r="ATU172" s="216"/>
      <c r="ATV172" s="216"/>
      <c r="ATW172" s="216"/>
      <c r="ATX172" s="216"/>
      <c r="ATY172" s="216"/>
      <c r="ATZ172" s="216"/>
      <c r="AUA172" s="216"/>
      <c r="AUB172" s="216"/>
      <c r="AUC172" s="216"/>
      <c r="AUD172" s="216"/>
      <c r="AUE172" s="216"/>
      <c r="AUF172" s="216"/>
      <c r="AUG172" s="216"/>
      <c r="AUH172" s="216"/>
      <c r="AUI172" s="216"/>
      <c r="AUJ172" s="216"/>
      <c r="AUK172" s="216"/>
      <c r="AUL172" s="216"/>
      <c r="AUM172" s="216"/>
      <c r="AUN172" s="216"/>
      <c r="AUO172" s="216"/>
      <c r="AUP172" s="216"/>
      <c r="AUQ172" s="216"/>
      <c r="AUR172" s="216"/>
      <c r="AUS172" s="216"/>
      <c r="AUT172" s="216"/>
      <c r="AUU172" s="216"/>
      <c r="AUV172" s="216"/>
      <c r="AUW172" s="216"/>
      <c r="AUX172" s="216"/>
      <c r="AUY172" s="216"/>
      <c r="AUZ172" s="216"/>
      <c r="AVA172" s="216"/>
      <c r="AVB172" s="216"/>
      <c r="AVC172" s="216"/>
      <c r="AVD172" s="216"/>
      <c r="AVE172" s="216"/>
      <c r="AVF172" s="216"/>
      <c r="AVG172" s="216"/>
      <c r="AVH172" s="216"/>
      <c r="AVI172" s="216"/>
      <c r="AVJ172" s="216"/>
      <c r="AVK172" s="216"/>
      <c r="AVL172" s="216"/>
      <c r="AVM172" s="216"/>
      <c r="AVN172" s="216"/>
      <c r="AVO172" s="216"/>
      <c r="AVP172" s="216"/>
      <c r="AVQ172" s="216"/>
      <c r="AVR172" s="216"/>
      <c r="AVS172" s="216"/>
      <c r="AVT172" s="216"/>
      <c r="AVU172" s="216"/>
      <c r="AVV172" s="216"/>
      <c r="AVW172" s="216"/>
      <c r="AVX172" s="216"/>
      <c r="AVY172" s="216"/>
      <c r="AVZ172" s="216"/>
      <c r="AWA172" s="216"/>
      <c r="AWB172" s="216"/>
      <c r="AWC172" s="216"/>
      <c r="AWD172" s="216"/>
      <c r="AWE172" s="216"/>
      <c r="AWF172" s="216"/>
      <c r="AWG172" s="216"/>
      <c r="AWH172" s="216"/>
      <c r="AWI172" s="216"/>
      <c r="AWJ172" s="216"/>
      <c r="AWK172" s="216"/>
      <c r="AWL172" s="216"/>
      <c r="AWM172" s="216"/>
      <c r="AWN172" s="216"/>
      <c r="AWO172" s="216"/>
      <c r="AWP172" s="216"/>
      <c r="AWQ172" s="216"/>
      <c r="AWR172" s="216"/>
      <c r="AWS172" s="216"/>
      <c r="AWT172" s="216"/>
      <c r="AWU172" s="216"/>
      <c r="AWV172" s="216"/>
      <c r="AWW172" s="216"/>
      <c r="AWX172" s="216"/>
      <c r="AWY172" s="216"/>
      <c r="AWZ172" s="216"/>
      <c r="AXA172" s="216"/>
      <c r="AXB172" s="216"/>
      <c r="AXC172" s="216"/>
      <c r="AXD172" s="216"/>
      <c r="AXE172" s="216"/>
      <c r="AXF172" s="216"/>
      <c r="AXG172" s="216"/>
      <c r="AXH172" s="216"/>
      <c r="AXI172" s="216"/>
      <c r="AXJ172" s="216"/>
      <c r="AXK172" s="216"/>
      <c r="AXL172" s="216"/>
      <c r="AXM172" s="216"/>
      <c r="AXN172" s="216"/>
      <c r="AXO172" s="216"/>
      <c r="AXP172" s="216"/>
      <c r="AXQ172" s="216"/>
      <c r="AXR172" s="216"/>
      <c r="AXS172" s="216"/>
      <c r="AXT172" s="216"/>
      <c r="AXU172" s="216"/>
      <c r="AXV172" s="216"/>
      <c r="AXW172" s="216"/>
      <c r="AXX172" s="216"/>
      <c r="AXY172" s="216"/>
      <c r="AXZ172" s="216"/>
      <c r="AYA172" s="216"/>
      <c r="AYB172" s="216"/>
      <c r="AYC172" s="216"/>
      <c r="AYD172" s="216"/>
      <c r="AYE172" s="216"/>
      <c r="AYF172" s="216"/>
      <c r="AYG172" s="216"/>
      <c r="AYH172" s="216"/>
      <c r="AYI172" s="216"/>
      <c r="AYJ172" s="216"/>
      <c r="AYK172" s="216"/>
      <c r="AYL172" s="216"/>
      <c r="AYM172" s="216"/>
      <c r="AYN172" s="216"/>
      <c r="AYO172" s="216"/>
      <c r="AYP172" s="216"/>
      <c r="AYQ172" s="216"/>
      <c r="AYR172" s="216"/>
      <c r="AYS172" s="216"/>
      <c r="AYT172" s="216"/>
      <c r="AYU172" s="216"/>
      <c r="AYV172" s="216"/>
      <c r="AYW172" s="216"/>
      <c r="AYX172" s="216"/>
      <c r="AYY172" s="216"/>
      <c r="AYZ172" s="216"/>
      <c r="AZA172" s="216"/>
      <c r="AZB172" s="216"/>
      <c r="AZC172" s="216"/>
      <c r="AZD172" s="216"/>
      <c r="AZE172" s="216"/>
      <c r="AZF172" s="216"/>
      <c r="AZG172" s="216"/>
      <c r="AZH172" s="216"/>
      <c r="AZI172" s="216"/>
      <c r="AZJ172" s="216"/>
      <c r="AZK172" s="216"/>
      <c r="AZL172" s="216"/>
      <c r="AZM172" s="216"/>
      <c r="AZN172" s="216"/>
      <c r="AZO172" s="216"/>
      <c r="AZP172" s="216"/>
      <c r="AZQ172" s="216"/>
      <c r="AZR172" s="216"/>
      <c r="AZS172" s="216"/>
      <c r="AZT172" s="216"/>
      <c r="AZU172" s="216"/>
      <c r="AZV172" s="216"/>
      <c r="AZW172" s="216"/>
      <c r="AZX172" s="216"/>
      <c r="AZY172" s="216"/>
      <c r="AZZ172" s="216"/>
      <c r="BAA172" s="216"/>
      <c r="BAB172" s="216"/>
      <c r="BAC172" s="216"/>
      <c r="BAD172" s="216"/>
      <c r="BAE172" s="216"/>
      <c r="BAF172" s="216"/>
      <c r="BAG172" s="216"/>
      <c r="BAH172" s="216"/>
      <c r="BAI172" s="216"/>
      <c r="BAJ172" s="216"/>
      <c r="BAK172" s="216"/>
      <c r="BAL172" s="216"/>
      <c r="BAM172" s="216"/>
      <c r="BAN172" s="216"/>
      <c r="BAO172" s="216"/>
      <c r="BAP172" s="216"/>
      <c r="BAQ172" s="216"/>
      <c r="BAR172" s="216"/>
      <c r="BAS172" s="216"/>
      <c r="BAT172" s="216"/>
      <c r="BAU172" s="216"/>
      <c r="BAV172" s="216"/>
      <c r="BAW172" s="216"/>
      <c r="BAX172" s="216"/>
      <c r="BAY172" s="216"/>
      <c r="BAZ172" s="216"/>
      <c r="BBA172" s="216"/>
      <c r="BBB172" s="216"/>
      <c r="BBC172" s="216"/>
      <c r="BBD172" s="216"/>
      <c r="BBE172" s="216"/>
      <c r="BBF172" s="216"/>
      <c r="BBG172" s="216"/>
      <c r="BBH172" s="216"/>
      <c r="BBI172" s="216"/>
      <c r="BBJ172" s="216"/>
      <c r="BBK172" s="216"/>
      <c r="BBL172" s="216"/>
      <c r="BBM172" s="216"/>
      <c r="BBN172" s="216"/>
      <c r="BBO172" s="216"/>
      <c r="BBP172" s="216"/>
      <c r="BBQ172" s="216"/>
      <c r="BBR172" s="216"/>
      <c r="BBS172" s="216"/>
      <c r="BBT172" s="216"/>
      <c r="BBU172" s="216"/>
      <c r="BBV172" s="216"/>
      <c r="BBW172" s="216"/>
      <c r="BBX172" s="216"/>
      <c r="BBY172" s="216"/>
      <c r="BBZ172" s="216"/>
      <c r="BCA172" s="216"/>
      <c r="BCB172" s="216"/>
      <c r="BCC172" s="216"/>
      <c r="BCD172" s="216"/>
      <c r="BCE172" s="216"/>
      <c r="BCF172" s="216"/>
      <c r="BCG172" s="216"/>
      <c r="BCH172" s="216"/>
      <c r="BCI172" s="216"/>
      <c r="BCJ172" s="216"/>
      <c r="BCK172" s="216"/>
      <c r="BCL172" s="216"/>
      <c r="BCM172" s="216"/>
      <c r="BCN172" s="216"/>
      <c r="BCO172" s="216"/>
      <c r="BCP172" s="216"/>
      <c r="BCQ172" s="216"/>
      <c r="BCR172" s="216"/>
      <c r="BCS172" s="216"/>
      <c r="BCT172" s="216"/>
      <c r="BCU172" s="216"/>
      <c r="BCV172" s="216"/>
      <c r="BCW172" s="216"/>
      <c r="BCX172" s="216"/>
      <c r="BCY172" s="216"/>
      <c r="BCZ172" s="216"/>
      <c r="BDA172" s="216"/>
      <c r="BDB172" s="216"/>
      <c r="BDC172" s="216"/>
      <c r="BDD172" s="216"/>
      <c r="BDE172" s="216"/>
      <c r="BDF172" s="216"/>
      <c r="BDG172" s="216"/>
      <c r="BDH172" s="216"/>
      <c r="BDI172" s="216"/>
      <c r="BDJ172" s="216"/>
      <c r="BDK172" s="216"/>
      <c r="BDL172" s="216"/>
      <c r="BDM172" s="216"/>
      <c r="BDN172" s="216"/>
      <c r="BDO172" s="216"/>
      <c r="BDP172" s="216"/>
      <c r="BDQ172" s="216"/>
      <c r="BDR172" s="216"/>
      <c r="BDS172" s="216"/>
      <c r="BDT172" s="216"/>
      <c r="BDU172" s="216"/>
      <c r="BDV172" s="216"/>
      <c r="BDW172" s="216"/>
      <c r="BDX172" s="216"/>
      <c r="BDY172" s="216"/>
      <c r="BDZ172" s="216"/>
      <c r="BEA172" s="216"/>
      <c r="BEB172" s="216"/>
      <c r="BEC172" s="216"/>
      <c r="BED172" s="216"/>
      <c r="BEE172" s="216"/>
      <c r="BEF172" s="216"/>
      <c r="BEG172" s="216"/>
      <c r="BEH172" s="216"/>
      <c r="BEI172" s="216"/>
      <c r="BEJ172" s="216"/>
      <c r="BEK172" s="216"/>
      <c r="BEL172" s="216"/>
      <c r="BEM172" s="216"/>
      <c r="BEN172" s="216"/>
      <c r="BEO172" s="216"/>
      <c r="BEP172" s="216"/>
      <c r="BEQ172" s="216"/>
      <c r="BER172" s="216"/>
      <c r="BES172" s="216"/>
      <c r="BET172" s="216"/>
      <c r="BEU172" s="216"/>
      <c r="BEV172" s="216"/>
      <c r="BEW172" s="216"/>
      <c r="BEX172" s="216"/>
      <c r="BEY172" s="216"/>
      <c r="BEZ172" s="216"/>
      <c r="BFA172" s="216"/>
      <c r="BFB172" s="216"/>
      <c r="BFC172" s="216"/>
      <c r="BFD172" s="216"/>
      <c r="BFE172" s="216"/>
      <c r="BFF172" s="216"/>
      <c r="BFG172" s="216"/>
      <c r="BFH172" s="216"/>
      <c r="BFI172" s="216"/>
      <c r="BFJ172" s="216"/>
      <c r="BFK172" s="216"/>
      <c r="BFL172" s="216"/>
      <c r="BFM172" s="216"/>
      <c r="BFN172" s="216"/>
      <c r="BFO172" s="216"/>
      <c r="BFP172" s="216"/>
      <c r="BFQ172" s="216"/>
      <c r="BFR172" s="216"/>
      <c r="BFS172" s="216"/>
      <c r="BFT172" s="216"/>
      <c r="BFU172" s="216"/>
      <c r="BFV172" s="216"/>
      <c r="BFW172" s="216"/>
      <c r="BFX172" s="216"/>
      <c r="BFY172" s="216"/>
      <c r="BFZ172" s="216"/>
      <c r="BGA172" s="216"/>
      <c r="BGB172" s="216"/>
      <c r="BGC172" s="216"/>
      <c r="BGD172" s="216"/>
      <c r="BGE172" s="216"/>
      <c r="BGF172" s="216"/>
      <c r="BGG172" s="216"/>
      <c r="BGH172" s="216"/>
      <c r="BGI172" s="216"/>
      <c r="BGJ172" s="216"/>
      <c r="BGK172" s="216"/>
      <c r="BGL172" s="216"/>
      <c r="BGM172" s="216"/>
      <c r="BGN172" s="216"/>
      <c r="BGO172" s="216"/>
      <c r="BGP172" s="216"/>
      <c r="BGQ172" s="216"/>
      <c r="BGR172" s="216"/>
      <c r="BGS172" s="216"/>
      <c r="BGT172" s="216"/>
      <c r="BGU172" s="216"/>
      <c r="BGV172" s="216"/>
      <c r="BGW172" s="216"/>
      <c r="BGX172" s="216"/>
      <c r="BGY172" s="216"/>
      <c r="BGZ172" s="216"/>
      <c r="BHA172" s="216"/>
      <c r="BHB172" s="216"/>
      <c r="BHC172" s="216"/>
      <c r="BHD172" s="216"/>
      <c r="BHE172" s="216"/>
      <c r="BHF172" s="216"/>
      <c r="BHG172" s="216"/>
      <c r="BHH172" s="216"/>
      <c r="BHI172" s="216"/>
      <c r="BHJ172" s="216"/>
      <c r="BHK172" s="216"/>
      <c r="BHL172" s="216"/>
      <c r="BHM172" s="216"/>
      <c r="BHN172" s="216"/>
      <c r="BHO172" s="216"/>
      <c r="BHP172" s="216"/>
      <c r="BHQ172" s="216"/>
      <c r="BHR172" s="216"/>
      <c r="BHS172" s="216"/>
      <c r="BHT172" s="216"/>
      <c r="BHU172" s="216"/>
      <c r="BHV172" s="216"/>
      <c r="BHW172" s="216"/>
      <c r="BHX172" s="216"/>
      <c r="BHY172" s="216"/>
      <c r="BHZ172" s="216"/>
      <c r="BIA172" s="216"/>
      <c r="BIB172" s="216"/>
      <c r="BIC172" s="216"/>
      <c r="BID172" s="216"/>
      <c r="BIE172" s="216"/>
      <c r="BIF172" s="216"/>
      <c r="BIG172" s="216"/>
      <c r="BIH172" s="216"/>
      <c r="BII172" s="216"/>
      <c r="BIJ172" s="216"/>
      <c r="BIK172" s="216"/>
      <c r="BIL172" s="216"/>
      <c r="BIM172" s="216"/>
      <c r="BIN172" s="216"/>
      <c r="BIO172" s="216"/>
      <c r="BIP172" s="216"/>
      <c r="BIQ172" s="216"/>
      <c r="BIR172" s="216"/>
      <c r="BIS172" s="216"/>
      <c r="BIT172" s="216"/>
      <c r="BIU172" s="216"/>
      <c r="BIV172" s="216"/>
      <c r="BIW172" s="216"/>
      <c r="BIX172" s="216"/>
      <c r="BIY172" s="216"/>
      <c r="BIZ172" s="216"/>
      <c r="BJA172" s="216"/>
      <c r="BJB172" s="216"/>
      <c r="BJC172" s="216"/>
      <c r="BJD172" s="216"/>
      <c r="BJE172" s="216"/>
      <c r="BJF172" s="216"/>
      <c r="BJG172" s="216"/>
      <c r="BJH172" s="216"/>
      <c r="BJI172" s="216"/>
      <c r="BJJ172" s="216"/>
      <c r="BJK172" s="216"/>
      <c r="BJL172" s="216"/>
      <c r="BJM172" s="216"/>
      <c r="BJN172" s="216"/>
      <c r="BJO172" s="216"/>
      <c r="BJP172" s="216"/>
      <c r="BJQ172" s="216"/>
      <c r="BJR172" s="216"/>
      <c r="BJS172" s="216"/>
      <c r="BJT172" s="216"/>
      <c r="BJU172" s="216"/>
      <c r="BJV172" s="216"/>
      <c r="BJW172" s="216"/>
      <c r="BJX172" s="216"/>
      <c r="BJY172" s="216"/>
      <c r="BJZ172" s="216"/>
      <c r="BKA172" s="216"/>
      <c r="BKB172" s="216"/>
      <c r="BKC172" s="216"/>
      <c r="BKD172" s="216"/>
      <c r="BKE172" s="216"/>
      <c r="BKF172" s="216"/>
      <c r="BKG172" s="216"/>
      <c r="BKH172" s="216"/>
      <c r="BKI172" s="216"/>
      <c r="BKJ172" s="216"/>
      <c r="BKK172" s="216"/>
      <c r="BKL172" s="216"/>
      <c r="BKM172" s="216"/>
      <c r="BKN172" s="216"/>
      <c r="BKO172" s="216"/>
      <c r="BKP172" s="216"/>
      <c r="BKQ172" s="216"/>
      <c r="BKR172" s="216"/>
      <c r="BKS172" s="216"/>
      <c r="BKT172" s="216"/>
      <c r="BKU172" s="216"/>
      <c r="BKV172" s="216"/>
      <c r="BKW172" s="216"/>
      <c r="BKX172" s="216"/>
      <c r="BKY172" s="216"/>
      <c r="BKZ172" s="216"/>
      <c r="BLA172" s="216"/>
      <c r="BLB172" s="216"/>
      <c r="BLC172" s="216"/>
      <c r="BLD172" s="216"/>
      <c r="BLE172" s="216"/>
      <c r="BLF172" s="216"/>
      <c r="BLG172" s="216"/>
      <c r="BLH172" s="216"/>
      <c r="BLI172" s="216"/>
      <c r="BLJ172" s="216"/>
      <c r="BLK172" s="216"/>
      <c r="BLL172" s="216"/>
      <c r="BLM172" s="216"/>
      <c r="BLN172" s="216"/>
      <c r="BLO172" s="216"/>
      <c r="BLP172" s="216"/>
      <c r="BLQ172" s="216"/>
      <c r="BLR172" s="216"/>
      <c r="BLS172" s="216"/>
      <c r="BLT172" s="216"/>
      <c r="BLU172" s="216"/>
      <c r="BLV172" s="216"/>
      <c r="BLW172" s="216"/>
      <c r="BLX172" s="216"/>
      <c r="BLY172" s="216"/>
      <c r="BLZ172" s="216"/>
      <c r="BMA172" s="216"/>
      <c r="BMB172" s="216"/>
      <c r="BMC172" s="216"/>
      <c r="BMD172" s="216"/>
      <c r="BME172" s="216"/>
      <c r="BMF172" s="216"/>
      <c r="BMG172" s="216"/>
      <c r="BMH172" s="216"/>
      <c r="BMI172" s="216"/>
      <c r="BMJ172" s="216"/>
      <c r="BMK172" s="216"/>
      <c r="BML172" s="216"/>
      <c r="BMM172" s="216"/>
      <c r="BMN172" s="216"/>
      <c r="BMO172" s="216"/>
      <c r="BMP172" s="216"/>
      <c r="BMQ172" s="216"/>
      <c r="BMR172" s="216"/>
      <c r="BMS172" s="216"/>
      <c r="BMT172" s="216"/>
      <c r="BMU172" s="216"/>
      <c r="BMV172" s="216"/>
      <c r="BMW172" s="216"/>
      <c r="BMX172" s="216"/>
      <c r="BMY172" s="216"/>
      <c r="BMZ172" s="216"/>
      <c r="BNA172" s="216"/>
      <c r="BNB172" s="216"/>
      <c r="BNC172" s="216"/>
      <c r="BND172" s="216"/>
      <c r="BNE172" s="216"/>
      <c r="BNF172" s="216"/>
      <c r="BNG172" s="216"/>
      <c r="BNH172" s="216"/>
      <c r="BNI172" s="216"/>
      <c r="BNJ172" s="216"/>
      <c r="BNK172" s="216"/>
      <c r="BNL172" s="216"/>
      <c r="BNM172" s="216"/>
      <c r="BNN172" s="216"/>
      <c r="BNO172" s="216"/>
      <c r="BNP172" s="216"/>
      <c r="BNQ172" s="216"/>
      <c r="BNR172" s="216"/>
      <c r="BNS172" s="216"/>
      <c r="BNT172" s="216"/>
      <c r="BNU172" s="216"/>
      <c r="BNV172" s="216"/>
      <c r="BNW172" s="216"/>
      <c r="BNX172" s="216"/>
      <c r="BNY172" s="216"/>
      <c r="BNZ172" s="216"/>
      <c r="BOA172" s="216"/>
      <c r="BOB172" s="216"/>
      <c r="BOC172" s="216"/>
      <c r="BOD172" s="216"/>
      <c r="BOE172" s="216"/>
      <c r="BOF172" s="216"/>
      <c r="BOG172" s="216"/>
      <c r="BOH172" s="216"/>
      <c r="BOI172" s="216"/>
      <c r="BOJ172" s="216"/>
      <c r="BOK172" s="216"/>
      <c r="BOL172" s="216"/>
      <c r="BOM172" s="216"/>
      <c r="BON172" s="216"/>
      <c r="BOO172" s="216"/>
      <c r="BOP172" s="216"/>
      <c r="BOQ172" s="216"/>
      <c r="BOR172" s="216"/>
      <c r="BOS172" s="216"/>
      <c r="BOT172" s="216"/>
      <c r="BOU172" s="216"/>
      <c r="BOV172" s="216"/>
      <c r="BOW172" s="216"/>
      <c r="BOX172" s="216"/>
      <c r="BOY172" s="216"/>
      <c r="BOZ172" s="216"/>
      <c r="BPA172" s="216"/>
      <c r="BPB172" s="216"/>
      <c r="BPC172" s="216"/>
      <c r="BPD172" s="216"/>
      <c r="BPE172" s="216"/>
      <c r="BPF172" s="216"/>
      <c r="BPG172" s="216"/>
      <c r="BPH172" s="216"/>
      <c r="BPI172" s="216"/>
      <c r="BPJ172" s="216"/>
      <c r="BPK172" s="216"/>
      <c r="BPL172" s="216"/>
      <c r="BPM172" s="216"/>
      <c r="BPN172" s="216"/>
      <c r="BPO172" s="216"/>
      <c r="BPP172" s="216"/>
      <c r="BPQ172" s="216"/>
      <c r="BPR172" s="216"/>
      <c r="BPS172" s="216"/>
      <c r="BPT172" s="216"/>
      <c r="BPU172" s="216"/>
      <c r="BPV172" s="216"/>
      <c r="BPW172" s="216"/>
      <c r="BPX172" s="216"/>
      <c r="BPY172" s="216"/>
      <c r="BPZ172" s="216"/>
      <c r="BQA172" s="216"/>
      <c r="BQB172" s="216"/>
      <c r="BQC172" s="216"/>
      <c r="BQD172" s="216"/>
      <c r="BQE172" s="216"/>
      <c r="BQF172" s="216"/>
      <c r="BQG172" s="216"/>
      <c r="BQH172" s="216"/>
      <c r="BQI172" s="216"/>
      <c r="BQJ172" s="216"/>
      <c r="BQK172" s="216"/>
      <c r="BQL172" s="216"/>
      <c r="BQM172" s="216"/>
      <c r="BQN172" s="216"/>
      <c r="BQO172" s="216"/>
      <c r="BQP172" s="216"/>
      <c r="BQQ172" s="216"/>
      <c r="BQR172" s="216"/>
      <c r="BQS172" s="216"/>
      <c r="BQT172" s="216"/>
      <c r="BQU172" s="216"/>
      <c r="BQV172" s="216"/>
      <c r="BQW172" s="216"/>
      <c r="BQX172" s="216"/>
      <c r="BQY172" s="216"/>
      <c r="BQZ172" s="216"/>
      <c r="BRA172" s="216"/>
      <c r="BRB172" s="216"/>
      <c r="BRC172" s="216"/>
      <c r="BRD172" s="216"/>
      <c r="BRE172" s="216"/>
      <c r="BRF172" s="216"/>
      <c r="BRG172" s="216"/>
      <c r="BRH172" s="216"/>
      <c r="BRI172" s="216"/>
      <c r="BRJ172" s="216"/>
      <c r="BRK172" s="216"/>
      <c r="BRL172" s="216"/>
      <c r="BRM172" s="216"/>
      <c r="BRN172" s="216"/>
      <c r="BRO172" s="216"/>
      <c r="BRP172" s="216"/>
      <c r="BRQ172" s="216"/>
      <c r="BRR172" s="216"/>
      <c r="BRS172" s="216"/>
      <c r="BRT172" s="216"/>
      <c r="BRU172" s="216"/>
      <c r="BRV172" s="216"/>
      <c r="BRW172" s="216"/>
      <c r="BRX172" s="216"/>
      <c r="BRY172" s="216"/>
      <c r="BRZ172" s="216"/>
      <c r="BSA172" s="216"/>
      <c r="BSB172" s="216"/>
      <c r="BSC172" s="216"/>
      <c r="BSD172" s="216"/>
      <c r="BSE172" s="216"/>
      <c r="BSF172" s="216"/>
      <c r="BSG172" s="216"/>
      <c r="BSH172" s="216"/>
      <c r="BSI172" s="216"/>
      <c r="BSJ172" s="216"/>
      <c r="BSK172" s="216"/>
      <c r="BSL172" s="216"/>
      <c r="BSM172" s="216"/>
      <c r="BSN172" s="216"/>
      <c r="BSO172" s="216"/>
      <c r="BSP172" s="216"/>
      <c r="BSQ172" s="216"/>
      <c r="BSR172" s="216"/>
      <c r="BSS172" s="216"/>
      <c r="BST172" s="216"/>
      <c r="BSU172" s="216"/>
      <c r="BSV172" s="216"/>
      <c r="BSW172" s="216"/>
      <c r="BSX172" s="216"/>
      <c r="BSY172" s="216"/>
      <c r="BSZ172" s="216"/>
      <c r="BTA172" s="216"/>
      <c r="BTB172" s="216"/>
      <c r="BTC172" s="216"/>
      <c r="BTD172" s="216"/>
      <c r="BTE172" s="216"/>
      <c r="BTF172" s="216"/>
      <c r="BTG172" s="216"/>
      <c r="BTH172" s="216"/>
      <c r="BTI172" s="216"/>
      <c r="BTJ172" s="216"/>
      <c r="BTK172" s="216"/>
      <c r="BTL172" s="216"/>
      <c r="BTM172" s="216"/>
      <c r="BTN172" s="216"/>
      <c r="BTO172" s="216"/>
      <c r="BTP172" s="216"/>
      <c r="BTQ172" s="216"/>
      <c r="BTR172" s="216"/>
      <c r="BTS172" s="216"/>
      <c r="BTT172" s="216"/>
      <c r="BTU172" s="216"/>
      <c r="BTV172" s="216"/>
      <c r="BTW172" s="216"/>
      <c r="BTX172" s="216"/>
      <c r="BTY172" s="216"/>
      <c r="BTZ172" s="216"/>
      <c r="BUA172" s="216"/>
      <c r="BUB172" s="216"/>
      <c r="BUC172" s="216"/>
      <c r="BUD172" s="216"/>
      <c r="BUE172" s="216"/>
      <c r="BUF172" s="216"/>
      <c r="BUG172" s="216"/>
      <c r="BUH172" s="216"/>
      <c r="BUI172" s="216"/>
      <c r="BUJ172" s="216"/>
      <c r="BUK172" s="216"/>
      <c r="BUL172" s="216"/>
      <c r="BUM172" s="216"/>
      <c r="BUN172" s="216"/>
      <c r="BUO172" s="216"/>
      <c r="BUP172" s="216"/>
      <c r="BUQ172" s="216"/>
      <c r="BUR172" s="216"/>
      <c r="BUS172" s="216"/>
      <c r="BUT172" s="216"/>
      <c r="BUU172" s="216"/>
      <c r="BUV172" s="216"/>
      <c r="BUW172" s="216"/>
      <c r="BUX172" s="216"/>
      <c r="BUY172" s="216"/>
      <c r="BUZ172" s="216"/>
      <c r="BVA172" s="216"/>
      <c r="BVB172" s="216"/>
      <c r="BVC172" s="216"/>
      <c r="BVD172" s="216"/>
      <c r="BVE172" s="216"/>
      <c r="BVF172" s="216"/>
      <c r="BVG172" s="216"/>
      <c r="BVH172" s="216"/>
      <c r="BVI172" s="216"/>
      <c r="BVJ172" s="216"/>
      <c r="BVK172" s="216"/>
      <c r="BVL172" s="216"/>
      <c r="BVM172" s="216"/>
      <c r="BVN172" s="216"/>
      <c r="BVO172" s="216"/>
      <c r="BVP172" s="216"/>
      <c r="BVQ172" s="216"/>
      <c r="BVR172" s="216"/>
      <c r="BVS172" s="216"/>
      <c r="BVT172" s="216"/>
      <c r="BVU172" s="216"/>
      <c r="BVV172" s="216"/>
      <c r="BVW172" s="216"/>
      <c r="BVX172" s="216"/>
      <c r="BVY172" s="216"/>
      <c r="BVZ172" s="216"/>
      <c r="BWA172" s="216"/>
      <c r="BWB172" s="216"/>
      <c r="BWC172" s="216"/>
      <c r="BWD172" s="216"/>
      <c r="BWE172" s="216"/>
      <c r="BWF172" s="216"/>
      <c r="BWG172" s="216"/>
      <c r="BWH172" s="216"/>
      <c r="BWI172" s="216"/>
      <c r="BWJ172" s="216"/>
      <c r="BWK172" s="216"/>
      <c r="BWL172" s="216"/>
      <c r="BWM172" s="216"/>
      <c r="BWN172" s="216"/>
      <c r="BWO172" s="216"/>
      <c r="BWP172" s="216"/>
      <c r="BWQ172" s="216"/>
      <c r="BWR172" s="216"/>
      <c r="BWS172" s="216"/>
      <c r="BWT172" s="216"/>
      <c r="BWU172" s="216"/>
      <c r="BWV172" s="216"/>
      <c r="BWW172" s="216"/>
      <c r="BWX172" s="216"/>
      <c r="BWY172" s="216"/>
      <c r="BWZ172" s="216"/>
      <c r="BXA172" s="216"/>
      <c r="BXB172" s="216"/>
      <c r="BXC172" s="216"/>
      <c r="BXD172" s="216"/>
      <c r="BXE172" s="216"/>
      <c r="BXF172" s="216"/>
      <c r="BXG172" s="216"/>
      <c r="BXH172" s="216"/>
      <c r="BXI172" s="216"/>
      <c r="BXJ172" s="216"/>
      <c r="BXK172" s="216"/>
      <c r="BXL172" s="216"/>
      <c r="BXM172" s="216"/>
      <c r="BXN172" s="216"/>
      <c r="BXO172" s="216"/>
      <c r="BXP172" s="216"/>
      <c r="BXQ172" s="216"/>
      <c r="BXR172" s="216"/>
      <c r="BXS172" s="216"/>
      <c r="BXT172" s="216"/>
      <c r="BXU172" s="216"/>
      <c r="BXV172" s="216"/>
      <c r="BXW172" s="216"/>
      <c r="BXX172" s="216"/>
      <c r="BXY172" s="216"/>
      <c r="BXZ172" s="216"/>
      <c r="BYA172" s="216"/>
      <c r="BYB172" s="216"/>
      <c r="BYC172" s="216"/>
      <c r="BYD172" s="216"/>
      <c r="BYE172" s="216"/>
      <c r="BYF172" s="216"/>
      <c r="BYG172" s="216"/>
      <c r="BYH172" s="216"/>
      <c r="BYI172" s="216"/>
      <c r="BYJ172" s="216"/>
      <c r="BYK172" s="216"/>
      <c r="BYL172" s="216"/>
      <c r="BYM172" s="216"/>
      <c r="BYN172" s="216"/>
      <c r="BYO172" s="216"/>
      <c r="BYP172" s="216"/>
      <c r="BYQ172" s="216"/>
      <c r="BYR172" s="216"/>
      <c r="BYS172" s="216"/>
      <c r="BYT172" s="216"/>
      <c r="BYU172" s="216"/>
      <c r="BYV172" s="216"/>
      <c r="BYW172" s="216"/>
      <c r="BYX172" s="216"/>
      <c r="BYY172" s="216"/>
      <c r="BYZ172" s="216"/>
      <c r="BZA172" s="216"/>
      <c r="BZB172" s="216"/>
      <c r="BZC172" s="216"/>
      <c r="BZD172" s="216"/>
      <c r="BZE172" s="216"/>
      <c r="BZF172" s="216"/>
      <c r="BZG172" s="216"/>
      <c r="BZH172" s="216"/>
      <c r="BZI172" s="216"/>
      <c r="BZJ172" s="216"/>
      <c r="BZK172" s="216"/>
      <c r="BZL172" s="216"/>
      <c r="BZM172" s="216"/>
      <c r="BZN172" s="216"/>
      <c r="BZO172" s="216"/>
      <c r="BZP172" s="216"/>
      <c r="BZQ172" s="216"/>
      <c r="BZR172" s="216"/>
      <c r="BZS172" s="216"/>
      <c r="BZT172" s="216"/>
      <c r="BZU172" s="216"/>
      <c r="BZV172" s="216"/>
      <c r="BZW172" s="216"/>
      <c r="BZX172" s="216"/>
      <c r="BZY172" s="216"/>
      <c r="BZZ172" s="216"/>
      <c r="CAA172" s="216"/>
      <c r="CAB172" s="216"/>
      <c r="CAC172" s="216"/>
      <c r="CAD172" s="216"/>
      <c r="CAE172" s="216"/>
      <c r="CAF172" s="216"/>
      <c r="CAG172" s="216"/>
      <c r="CAH172" s="216"/>
      <c r="CAI172" s="216"/>
      <c r="CAJ172" s="216"/>
      <c r="CAK172" s="216"/>
      <c r="CAL172" s="216"/>
      <c r="CAM172" s="216"/>
      <c r="CAN172" s="216"/>
      <c r="CAO172" s="216"/>
      <c r="CAP172" s="216"/>
      <c r="CAQ172" s="216"/>
      <c r="CAR172" s="216"/>
      <c r="CAS172" s="216"/>
      <c r="CAT172" s="216"/>
      <c r="CAU172" s="216"/>
      <c r="CAV172" s="216"/>
      <c r="CAW172" s="216"/>
      <c r="CAX172" s="216"/>
      <c r="CAY172" s="216"/>
      <c r="CAZ172" s="216"/>
      <c r="CBA172" s="216"/>
      <c r="CBB172" s="216"/>
      <c r="CBC172" s="216"/>
      <c r="CBD172" s="216"/>
      <c r="CBE172" s="216"/>
      <c r="CBF172" s="216"/>
      <c r="CBG172" s="216"/>
      <c r="CBH172" s="216"/>
      <c r="CBI172" s="216"/>
      <c r="CBJ172" s="216"/>
      <c r="CBK172" s="216"/>
      <c r="CBL172" s="216"/>
      <c r="CBM172" s="216"/>
      <c r="CBN172" s="216"/>
      <c r="CBO172" s="216"/>
      <c r="CBP172" s="216"/>
      <c r="CBQ172" s="216"/>
      <c r="CBR172" s="216"/>
      <c r="CBS172" s="216"/>
      <c r="CBT172" s="216"/>
      <c r="CBU172" s="216"/>
      <c r="CBV172" s="216"/>
      <c r="CBW172" s="216"/>
      <c r="CBX172" s="216"/>
      <c r="CBY172" s="216"/>
      <c r="CBZ172" s="216"/>
      <c r="CCA172" s="216"/>
      <c r="CCB172" s="216"/>
      <c r="CCC172" s="216"/>
      <c r="CCD172" s="216"/>
      <c r="CCE172" s="216"/>
      <c r="CCF172" s="216"/>
      <c r="CCG172" s="216"/>
      <c r="CCH172" s="216"/>
      <c r="CCI172" s="216"/>
      <c r="CCJ172" s="216"/>
      <c r="CCK172" s="216"/>
      <c r="CCL172" s="216"/>
      <c r="CCM172" s="216"/>
      <c r="CCN172" s="216"/>
      <c r="CCO172" s="216"/>
      <c r="CCP172" s="216"/>
      <c r="CCQ172" s="216"/>
      <c r="CCR172" s="216"/>
      <c r="CCS172" s="216"/>
      <c r="CCT172" s="216"/>
      <c r="CCU172" s="216"/>
      <c r="CCV172" s="216"/>
      <c r="CCW172" s="216"/>
      <c r="CCX172" s="216"/>
      <c r="CCY172" s="216"/>
      <c r="CCZ172" s="216"/>
      <c r="CDA172" s="216"/>
      <c r="CDB172" s="216"/>
      <c r="CDC172" s="216"/>
      <c r="CDD172" s="216"/>
      <c r="CDE172" s="216"/>
      <c r="CDF172" s="216"/>
      <c r="CDG172" s="216"/>
      <c r="CDH172" s="216"/>
      <c r="CDI172" s="216"/>
      <c r="CDJ172" s="216"/>
      <c r="CDK172" s="216"/>
      <c r="CDL172" s="216"/>
      <c r="CDM172" s="216"/>
      <c r="CDN172" s="216"/>
      <c r="CDO172" s="216"/>
      <c r="CDP172" s="216"/>
      <c r="CDQ172" s="216"/>
      <c r="CDR172" s="216"/>
      <c r="CDS172" s="216"/>
      <c r="CDT172" s="216"/>
      <c r="CDU172" s="216"/>
      <c r="CDV172" s="216"/>
      <c r="CDW172" s="216"/>
      <c r="CDX172" s="216"/>
      <c r="CDY172" s="216"/>
      <c r="CDZ172" s="216"/>
      <c r="CEA172" s="216"/>
      <c r="CEB172" s="216"/>
      <c r="CEC172" s="216"/>
      <c r="CED172" s="216"/>
      <c r="CEE172" s="216"/>
      <c r="CEF172" s="216"/>
      <c r="CEG172" s="216"/>
      <c r="CEH172" s="216"/>
      <c r="CEI172" s="216"/>
      <c r="CEJ172" s="216"/>
      <c r="CEK172" s="216"/>
      <c r="CEL172" s="216"/>
      <c r="CEM172" s="216"/>
      <c r="CEN172" s="216"/>
      <c r="CEO172" s="216"/>
      <c r="CEP172" s="216"/>
      <c r="CEQ172" s="216"/>
      <c r="CER172" s="216"/>
      <c r="CES172" s="216"/>
      <c r="CET172" s="216"/>
      <c r="CEU172" s="216"/>
      <c r="CEV172" s="216"/>
      <c r="CEW172" s="216"/>
      <c r="CEX172" s="216"/>
      <c r="CEY172" s="216"/>
      <c r="CEZ172" s="216"/>
      <c r="CFA172" s="216"/>
      <c r="CFB172" s="216"/>
      <c r="CFC172" s="216"/>
      <c r="CFD172" s="216"/>
      <c r="CFE172" s="216"/>
      <c r="CFF172" s="216"/>
      <c r="CFG172" s="216"/>
      <c r="CFH172" s="216"/>
      <c r="CFI172" s="216"/>
      <c r="CFJ172" s="216"/>
      <c r="CFK172" s="216"/>
      <c r="CFL172" s="216"/>
      <c r="CFM172" s="216"/>
      <c r="CFN172" s="216"/>
      <c r="CFO172" s="216"/>
      <c r="CFP172" s="216"/>
      <c r="CFQ172" s="216"/>
      <c r="CFR172" s="216"/>
      <c r="CFS172" s="216"/>
      <c r="CFT172" s="216"/>
      <c r="CFU172" s="216"/>
      <c r="CFV172" s="216"/>
      <c r="CFW172" s="216"/>
      <c r="CFX172" s="216"/>
      <c r="CFY172" s="216"/>
      <c r="CFZ172" s="216"/>
      <c r="CGA172" s="216"/>
      <c r="CGB172" s="216"/>
      <c r="CGC172" s="216"/>
      <c r="CGD172" s="216"/>
      <c r="CGE172" s="216"/>
      <c r="CGF172" s="216"/>
      <c r="CGG172" s="216"/>
      <c r="CGH172" s="216"/>
      <c r="CGI172" s="216"/>
      <c r="CGJ172" s="216"/>
      <c r="CGK172" s="216"/>
      <c r="CGL172" s="216"/>
      <c r="CGM172" s="216"/>
      <c r="CGN172" s="216"/>
      <c r="CGO172" s="216"/>
      <c r="CGP172" s="216"/>
      <c r="CGQ172" s="216"/>
      <c r="CGR172" s="216"/>
      <c r="CGS172" s="216"/>
      <c r="CGT172" s="216"/>
      <c r="CGU172" s="216"/>
      <c r="CGV172" s="216"/>
      <c r="CGW172" s="216"/>
      <c r="CGX172" s="216"/>
      <c r="CGY172" s="216"/>
      <c r="CGZ172" s="216"/>
      <c r="CHA172" s="216"/>
      <c r="CHB172" s="216"/>
      <c r="CHC172" s="216"/>
      <c r="CHD172" s="216"/>
      <c r="CHE172" s="216"/>
      <c r="CHF172" s="216"/>
      <c r="CHG172" s="216"/>
      <c r="CHH172" s="216"/>
      <c r="CHI172" s="216"/>
      <c r="CHJ172" s="216"/>
      <c r="CHK172" s="216"/>
      <c r="CHL172" s="216"/>
      <c r="CHM172" s="216"/>
      <c r="CHN172" s="216"/>
      <c r="CHO172" s="216"/>
      <c r="CHP172" s="216"/>
      <c r="CHQ172" s="216"/>
      <c r="CHR172" s="216"/>
      <c r="CHS172" s="216"/>
      <c r="CHT172" s="216"/>
      <c r="CHU172" s="216"/>
      <c r="CHV172" s="216"/>
      <c r="CHW172" s="216"/>
      <c r="CHX172" s="216"/>
      <c r="CHY172" s="216"/>
      <c r="CHZ172" s="216"/>
      <c r="CIA172" s="216"/>
      <c r="CIB172" s="216"/>
      <c r="CIC172" s="216"/>
      <c r="CID172" s="216"/>
      <c r="CIE172" s="216"/>
      <c r="CIF172" s="216"/>
      <c r="CIG172" s="216"/>
      <c r="CIH172" s="216"/>
      <c r="CII172" s="216"/>
      <c r="CIJ172" s="216"/>
      <c r="CIK172" s="216"/>
      <c r="CIL172" s="216"/>
      <c r="CIM172" s="216"/>
      <c r="CIN172" s="216"/>
      <c r="CIO172" s="216"/>
      <c r="CIP172" s="216"/>
      <c r="CIQ172" s="216"/>
      <c r="CIR172" s="216"/>
      <c r="CIS172" s="216"/>
      <c r="CIT172" s="216"/>
      <c r="CIU172" s="216"/>
      <c r="CIV172" s="216"/>
      <c r="CIW172" s="216"/>
      <c r="CIX172" s="216"/>
      <c r="CIY172" s="216"/>
      <c r="CIZ172" s="216"/>
      <c r="CJA172" s="216"/>
      <c r="CJB172" s="216"/>
      <c r="CJC172" s="216"/>
      <c r="CJD172" s="216"/>
      <c r="CJE172" s="216"/>
      <c r="CJF172" s="216"/>
      <c r="CJG172" s="216"/>
      <c r="CJH172" s="216"/>
      <c r="CJI172" s="216"/>
      <c r="CJJ172" s="216"/>
      <c r="CJK172" s="216"/>
      <c r="CJL172" s="216"/>
      <c r="CJM172" s="216"/>
      <c r="CJN172" s="216"/>
      <c r="CJO172" s="216"/>
      <c r="CJP172" s="216"/>
      <c r="CJQ172" s="216"/>
      <c r="CJR172" s="216"/>
      <c r="CJS172" s="216"/>
      <c r="CJT172" s="216"/>
      <c r="CJU172" s="216"/>
      <c r="CJV172" s="216"/>
      <c r="CJW172" s="216"/>
      <c r="CJX172" s="216"/>
      <c r="CJY172" s="216"/>
      <c r="CJZ172" s="216"/>
      <c r="CKA172" s="216"/>
      <c r="CKB172" s="216"/>
      <c r="CKC172" s="216"/>
      <c r="CKD172" s="216"/>
      <c r="CKE172" s="216"/>
      <c r="CKF172" s="216"/>
      <c r="CKG172" s="216"/>
      <c r="CKH172" s="216"/>
      <c r="CKI172" s="216"/>
      <c r="CKJ172" s="216"/>
      <c r="CKK172" s="216"/>
      <c r="CKL172" s="216"/>
      <c r="CKM172" s="216"/>
      <c r="CKN172" s="216"/>
      <c r="CKO172" s="216"/>
      <c r="CKP172" s="216"/>
      <c r="CKQ172" s="216"/>
      <c r="CKR172" s="216"/>
      <c r="CKS172" s="216"/>
      <c r="CKT172" s="216"/>
      <c r="CKU172" s="216"/>
      <c r="CKV172" s="216"/>
      <c r="CKW172" s="216"/>
      <c r="CKX172" s="216"/>
      <c r="CKY172" s="216"/>
      <c r="CKZ172" s="216"/>
      <c r="CLA172" s="216"/>
      <c r="CLB172" s="216"/>
      <c r="CLC172" s="216"/>
      <c r="CLD172" s="216"/>
      <c r="CLE172" s="216"/>
      <c r="CLF172" s="216"/>
      <c r="CLG172" s="216"/>
      <c r="CLH172" s="216"/>
      <c r="CLI172" s="216"/>
      <c r="CLJ172" s="216"/>
      <c r="CLK172" s="216"/>
      <c r="CLL172" s="216"/>
      <c r="CLM172" s="216"/>
      <c r="CLN172" s="216"/>
      <c r="CLO172" s="216"/>
      <c r="CLP172" s="216"/>
      <c r="CLQ172" s="216"/>
      <c r="CLR172" s="216"/>
      <c r="CLS172" s="216"/>
      <c r="CLT172" s="216"/>
      <c r="CLU172" s="216"/>
      <c r="CLV172" s="216"/>
      <c r="CLW172" s="216"/>
      <c r="CLX172" s="216"/>
      <c r="CLY172" s="216"/>
      <c r="CLZ172" s="216"/>
      <c r="CMA172" s="216"/>
      <c r="CMB172" s="216"/>
      <c r="CMC172" s="216"/>
      <c r="CMD172" s="216"/>
      <c r="CME172" s="216"/>
      <c r="CMF172" s="216"/>
      <c r="CMG172" s="216"/>
      <c r="CMH172" s="216"/>
      <c r="CMI172" s="216"/>
      <c r="CMJ172" s="216"/>
      <c r="CMK172" s="216"/>
      <c r="CML172" s="216"/>
      <c r="CMM172" s="216"/>
      <c r="CMN172" s="216"/>
      <c r="CMO172" s="216"/>
      <c r="CMP172" s="216"/>
      <c r="CMQ172" s="216"/>
      <c r="CMR172" s="216"/>
      <c r="CMS172" s="216"/>
      <c r="CMT172" s="216"/>
      <c r="CMU172" s="216"/>
      <c r="CMV172" s="216"/>
      <c r="CMW172" s="216"/>
      <c r="CMX172" s="216"/>
      <c r="CMY172" s="216"/>
      <c r="CMZ172" s="216"/>
      <c r="CNA172" s="216"/>
      <c r="CNB172" s="216"/>
      <c r="CNC172" s="216"/>
      <c r="CND172" s="216"/>
      <c r="CNE172" s="216"/>
      <c r="CNF172" s="216"/>
      <c r="CNG172" s="216"/>
      <c r="CNH172" s="216"/>
      <c r="CNI172" s="216"/>
      <c r="CNJ172" s="216"/>
      <c r="CNK172" s="216"/>
      <c r="CNL172" s="216"/>
      <c r="CNM172" s="216"/>
      <c r="CNN172" s="216"/>
      <c r="CNO172" s="216"/>
      <c r="CNP172" s="216"/>
      <c r="CNQ172" s="216"/>
      <c r="CNR172" s="216"/>
      <c r="CNS172" s="216"/>
      <c r="CNT172" s="216"/>
      <c r="CNU172" s="216"/>
      <c r="CNV172" s="216"/>
      <c r="CNW172" s="216"/>
      <c r="CNX172" s="216"/>
      <c r="CNY172" s="216"/>
      <c r="CNZ172" s="216"/>
      <c r="COA172" s="216"/>
      <c r="COB172" s="216"/>
      <c r="COC172" s="216"/>
      <c r="COD172" s="216"/>
      <c r="COE172" s="216"/>
      <c r="COF172" s="216"/>
      <c r="COG172" s="216"/>
      <c r="COH172" s="216"/>
      <c r="COI172" s="216"/>
      <c r="COJ172" s="216"/>
      <c r="COK172" s="216"/>
      <c r="COL172" s="216"/>
      <c r="COM172" s="216"/>
      <c r="CON172" s="216"/>
      <c r="COO172" s="216"/>
      <c r="COP172" s="216"/>
      <c r="COQ172" s="216"/>
      <c r="COR172" s="216"/>
      <c r="COS172" s="216"/>
      <c r="COT172" s="216"/>
      <c r="COU172" s="216"/>
      <c r="COV172" s="216"/>
      <c r="COW172" s="216"/>
      <c r="COX172" s="216"/>
      <c r="COY172" s="216"/>
      <c r="COZ172" s="216"/>
      <c r="CPA172" s="216"/>
      <c r="CPB172" s="216"/>
      <c r="CPC172" s="216"/>
      <c r="CPD172" s="216"/>
      <c r="CPE172" s="216"/>
      <c r="CPF172" s="216"/>
    </row>
    <row r="173" spans="1:2450" s="175" customFormat="1" ht="16.5" thickBot="1" x14ac:dyDescent="0.3">
      <c r="A173" s="703" t="s">
        <v>246</v>
      </c>
      <c r="B173" s="704"/>
      <c r="C173" s="704"/>
      <c r="D173" s="704"/>
      <c r="E173" s="705"/>
      <c r="F173" s="689"/>
      <c r="G173" s="690"/>
      <c r="H173" s="350"/>
      <c r="I173" s="373"/>
      <c r="J173" s="373"/>
      <c r="K173" s="373"/>
      <c r="L173" s="373"/>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c r="EE173" s="216"/>
      <c r="EF173" s="216"/>
      <c r="EG173" s="216"/>
      <c r="EH173" s="216"/>
      <c r="EI173" s="216"/>
      <c r="EJ173" s="216"/>
      <c r="EK173" s="216"/>
      <c r="EL173" s="216"/>
      <c r="EM173" s="216"/>
      <c r="EN173" s="216"/>
      <c r="EO173" s="216"/>
      <c r="EP173" s="216"/>
      <c r="EQ173" s="216"/>
      <c r="ER173" s="216"/>
      <c r="ES173" s="216"/>
      <c r="ET173" s="216"/>
      <c r="EU173" s="216"/>
      <c r="EV173" s="216"/>
      <c r="EW173" s="216"/>
      <c r="EX173" s="216"/>
      <c r="EY173" s="216"/>
      <c r="EZ173" s="216"/>
      <c r="FA173" s="216"/>
      <c r="FB173" s="216"/>
      <c r="FC173" s="216"/>
      <c r="FD173" s="216"/>
      <c r="FE173" s="216"/>
      <c r="FF173" s="216"/>
      <c r="FG173" s="216"/>
      <c r="FH173" s="216"/>
      <c r="FI173" s="216"/>
      <c r="FJ173" s="216"/>
      <c r="FK173" s="216"/>
      <c r="FL173" s="216"/>
      <c r="FM173" s="216"/>
      <c r="FN173" s="216"/>
      <c r="FO173" s="216"/>
      <c r="FP173" s="216"/>
      <c r="FQ173" s="216"/>
      <c r="FR173" s="216"/>
      <c r="FS173" s="216"/>
      <c r="FT173" s="216"/>
      <c r="FU173" s="216"/>
      <c r="FV173" s="216"/>
      <c r="FW173" s="216"/>
      <c r="FX173" s="216"/>
      <c r="FY173" s="216"/>
      <c r="FZ173" s="216"/>
      <c r="GA173" s="216"/>
      <c r="GB173" s="216"/>
      <c r="GC173" s="216"/>
      <c r="GD173" s="216"/>
      <c r="GE173" s="216"/>
      <c r="GF173" s="216"/>
      <c r="GG173" s="216"/>
      <c r="GH173" s="216"/>
      <c r="GI173" s="216"/>
      <c r="GJ173" s="216"/>
      <c r="GK173" s="216"/>
      <c r="GL173" s="216"/>
      <c r="GM173" s="216"/>
      <c r="GN173" s="216"/>
      <c r="GO173" s="216"/>
      <c r="GP173" s="216"/>
      <c r="GQ173" s="216"/>
      <c r="GR173" s="216"/>
      <c r="GS173" s="216"/>
      <c r="GT173" s="216"/>
      <c r="GU173" s="216"/>
      <c r="GV173" s="216"/>
      <c r="GW173" s="216"/>
      <c r="GX173" s="216"/>
      <c r="GY173" s="216"/>
      <c r="GZ173" s="216"/>
      <c r="HA173" s="216"/>
      <c r="HB173" s="216"/>
      <c r="HC173" s="216"/>
      <c r="HD173" s="216"/>
      <c r="HE173" s="216"/>
      <c r="HF173" s="216"/>
      <c r="HG173" s="216"/>
      <c r="HH173" s="216"/>
      <c r="HI173" s="216"/>
      <c r="HJ173" s="216"/>
      <c r="HK173" s="216"/>
      <c r="HL173" s="216"/>
      <c r="HM173" s="216"/>
      <c r="HN173" s="216"/>
      <c r="HO173" s="216"/>
      <c r="HP173" s="216"/>
      <c r="HQ173" s="216"/>
      <c r="HR173" s="216"/>
      <c r="HS173" s="216"/>
      <c r="HT173" s="216"/>
      <c r="HU173" s="216"/>
      <c r="HV173" s="216"/>
      <c r="HW173" s="216"/>
      <c r="HX173" s="216"/>
      <c r="HY173" s="216"/>
      <c r="HZ173" s="216"/>
      <c r="IA173" s="216"/>
      <c r="IB173" s="216"/>
      <c r="IC173" s="216"/>
      <c r="ID173" s="216"/>
      <c r="IE173" s="216"/>
      <c r="IF173" s="216"/>
      <c r="IG173" s="216"/>
      <c r="IH173" s="216"/>
      <c r="II173" s="216"/>
      <c r="IJ173" s="216"/>
      <c r="IK173" s="216"/>
      <c r="IL173" s="216"/>
      <c r="IM173" s="216"/>
      <c r="IN173" s="216"/>
      <c r="IO173" s="216"/>
      <c r="IP173" s="216"/>
      <c r="IQ173" s="216"/>
      <c r="IR173" s="216"/>
      <c r="IS173" s="216"/>
      <c r="IT173" s="216"/>
      <c r="IU173" s="216"/>
      <c r="IV173" s="216"/>
      <c r="IW173" s="216"/>
      <c r="IX173" s="216"/>
      <c r="IY173" s="216"/>
      <c r="IZ173" s="216"/>
      <c r="JA173" s="216"/>
      <c r="JB173" s="216"/>
      <c r="JC173" s="216"/>
      <c r="JD173" s="216"/>
      <c r="JE173" s="216"/>
      <c r="JF173" s="216"/>
      <c r="JG173" s="216"/>
      <c r="JH173" s="216"/>
      <c r="JI173" s="216"/>
      <c r="JJ173" s="216"/>
      <c r="JK173" s="216"/>
      <c r="JL173" s="216"/>
      <c r="JM173" s="216"/>
      <c r="JN173" s="216"/>
      <c r="JO173" s="216"/>
      <c r="JP173" s="216"/>
      <c r="JQ173" s="216"/>
      <c r="JR173" s="216"/>
      <c r="JS173" s="216"/>
      <c r="JT173" s="216"/>
      <c r="JU173" s="216"/>
      <c r="JV173" s="216"/>
      <c r="JW173" s="216"/>
      <c r="JX173" s="216"/>
      <c r="JY173" s="216"/>
      <c r="JZ173" s="216"/>
      <c r="KA173" s="216"/>
      <c r="KB173" s="216"/>
      <c r="KC173" s="216"/>
      <c r="KD173" s="216"/>
      <c r="KE173" s="216"/>
      <c r="KF173" s="216"/>
      <c r="KG173" s="216"/>
      <c r="KH173" s="216"/>
      <c r="KI173" s="216"/>
      <c r="KJ173" s="216"/>
      <c r="KK173" s="216"/>
      <c r="KL173" s="216"/>
      <c r="KM173" s="216"/>
      <c r="KN173" s="216"/>
      <c r="KO173" s="216"/>
      <c r="KP173" s="216"/>
      <c r="KQ173" s="216"/>
      <c r="KR173" s="216"/>
      <c r="KS173" s="216"/>
      <c r="KT173" s="216"/>
      <c r="KU173" s="216"/>
      <c r="KV173" s="216"/>
      <c r="KW173" s="216"/>
      <c r="KX173" s="216"/>
      <c r="KY173" s="216"/>
      <c r="KZ173" s="216"/>
      <c r="LA173" s="216"/>
      <c r="LB173" s="216"/>
      <c r="LC173" s="216"/>
      <c r="LD173" s="216"/>
      <c r="LE173" s="216"/>
      <c r="LF173" s="216"/>
      <c r="LG173" s="216"/>
      <c r="LH173" s="216"/>
      <c r="LI173" s="216"/>
      <c r="LJ173" s="216"/>
      <c r="LK173" s="216"/>
      <c r="LL173" s="216"/>
      <c r="LM173" s="216"/>
      <c r="LN173" s="216"/>
      <c r="LO173" s="216"/>
      <c r="LP173" s="216"/>
      <c r="LQ173" s="216"/>
      <c r="LR173" s="216"/>
      <c r="LS173" s="216"/>
      <c r="LT173" s="216"/>
      <c r="LU173" s="216"/>
      <c r="LV173" s="216"/>
      <c r="LW173" s="216"/>
      <c r="LX173" s="216"/>
      <c r="LY173" s="216"/>
      <c r="LZ173" s="216"/>
      <c r="MA173" s="216"/>
      <c r="MB173" s="216"/>
      <c r="MC173" s="216"/>
      <c r="MD173" s="216"/>
      <c r="ME173" s="216"/>
      <c r="MF173" s="216"/>
      <c r="MG173" s="216"/>
      <c r="MH173" s="216"/>
      <c r="MI173" s="216"/>
      <c r="MJ173" s="216"/>
      <c r="MK173" s="216"/>
      <c r="ML173" s="216"/>
      <c r="MM173" s="216"/>
      <c r="MN173" s="216"/>
      <c r="MO173" s="216"/>
      <c r="MP173" s="216"/>
      <c r="MQ173" s="216"/>
      <c r="MR173" s="216"/>
      <c r="MS173" s="216"/>
      <c r="MT173" s="216"/>
      <c r="MU173" s="216"/>
      <c r="MV173" s="216"/>
      <c r="MW173" s="216"/>
      <c r="MX173" s="216"/>
      <c r="MY173" s="216"/>
      <c r="MZ173" s="216"/>
      <c r="NA173" s="216"/>
      <c r="NB173" s="216"/>
      <c r="NC173" s="216"/>
      <c r="ND173" s="216"/>
      <c r="NE173" s="216"/>
      <c r="NF173" s="216"/>
      <c r="NG173" s="216"/>
      <c r="NH173" s="216"/>
      <c r="NI173" s="216"/>
      <c r="NJ173" s="216"/>
      <c r="NK173" s="216"/>
      <c r="NL173" s="216"/>
      <c r="NM173" s="216"/>
      <c r="NN173" s="216"/>
      <c r="NO173" s="216"/>
      <c r="NP173" s="216"/>
      <c r="NQ173" s="216"/>
      <c r="NR173" s="216"/>
      <c r="NS173" s="216"/>
      <c r="NT173" s="216"/>
      <c r="NU173" s="216"/>
      <c r="NV173" s="216"/>
      <c r="NW173" s="216"/>
      <c r="NX173" s="216"/>
      <c r="NY173" s="216"/>
      <c r="NZ173" s="216"/>
      <c r="OA173" s="216"/>
      <c r="OB173" s="216"/>
      <c r="OC173" s="216"/>
      <c r="OD173" s="216"/>
      <c r="OE173" s="216"/>
      <c r="OF173" s="216"/>
      <c r="OG173" s="216"/>
      <c r="OH173" s="216"/>
      <c r="OI173" s="216"/>
      <c r="OJ173" s="216"/>
      <c r="OK173" s="216"/>
      <c r="OL173" s="216"/>
      <c r="OM173" s="216"/>
      <c r="ON173" s="216"/>
      <c r="OO173" s="216"/>
      <c r="OP173" s="216"/>
      <c r="OQ173" s="216"/>
      <c r="OR173" s="216"/>
      <c r="OS173" s="216"/>
      <c r="OT173" s="216"/>
      <c r="OU173" s="216"/>
      <c r="OV173" s="216"/>
      <c r="OW173" s="216"/>
      <c r="OX173" s="216"/>
      <c r="OY173" s="216"/>
      <c r="OZ173" s="216"/>
      <c r="PA173" s="216"/>
      <c r="PB173" s="216"/>
      <c r="PC173" s="216"/>
      <c r="PD173" s="216"/>
      <c r="PE173" s="216"/>
      <c r="PF173" s="216"/>
      <c r="PG173" s="216"/>
      <c r="PH173" s="216"/>
      <c r="PI173" s="216"/>
      <c r="PJ173" s="216"/>
      <c r="PK173" s="216"/>
      <c r="PL173" s="216"/>
      <c r="PM173" s="216"/>
      <c r="PN173" s="216"/>
      <c r="PO173" s="216"/>
      <c r="PP173" s="216"/>
      <c r="PQ173" s="216"/>
      <c r="PR173" s="216"/>
      <c r="PS173" s="216"/>
      <c r="PT173" s="216"/>
      <c r="PU173" s="216"/>
      <c r="PV173" s="216"/>
      <c r="PW173" s="216"/>
      <c r="PX173" s="216"/>
      <c r="PY173" s="216"/>
      <c r="PZ173" s="216"/>
      <c r="QA173" s="216"/>
      <c r="QB173" s="216"/>
      <c r="QC173" s="216"/>
      <c r="QD173" s="216"/>
      <c r="QE173" s="216"/>
      <c r="QF173" s="216"/>
      <c r="QG173" s="216"/>
      <c r="QH173" s="216"/>
      <c r="QI173" s="216"/>
      <c r="QJ173" s="216"/>
      <c r="QK173" s="216"/>
      <c r="QL173" s="216"/>
      <c r="QM173" s="216"/>
      <c r="QN173" s="216"/>
      <c r="QO173" s="216"/>
      <c r="QP173" s="216"/>
      <c r="QQ173" s="216"/>
      <c r="QR173" s="216"/>
      <c r="QS173" s="216"/>
      <c r="QT173" s="216"/>
      <c r="QU173" s="216"/>
      <c r="QV173" s="216"/>
      <c r="QW173" s="216"/>
      <c r="QX173" s="216"/>
      <c r="QY173" s="216"/>
      <c r="QZ173" s="216"/>
      <c r="RA173" s="216"/>
      <c r="RB173" s="216"/>
      <c r="RC173" s="216"/>
      <c r="RD173" s="216"/>
      <c r="RE173" s="216"/>
      <c r="RF173" s="216"/>
      <c r="RG173" s="216"/>
      <c r="RH173" s="216"/>
      <c r="RI173" s="216"/>
      <c r="RJ173" s="216"/>
      <c r="RK173" s="216"/>
      <c r="RL173" s="216"/>
      <c r="RM173" s="216"/>
      <c r="RN173" s="216"/>
      <c r="RO173" s="216"/>
      <c r="RP173" s="216"/>
      <c r="RQ173" s="216"/>
      <c r="RR173" s="216"/>
      <c r="RS173" s="216"/>
      <c r="RT173" s="216"/>
      <c r="RU173" s="216"/>
      <c r="RV173" s="216"/>
      <c r="RW173" s="216"/>
      <c r="RX173" s="216"/>
      <c r="RY173" s="216"/>
      <c r="RZ173" s="216"/>
      <c r="SA173" s="216"/>
      <c r="SB173" s="216"/>
      <c r="SC173" s="216"/>
      <c r="SD173" s="216"/>
      <c r="SE173" s="216"/>
      <c r="SF173" s="216"/>
      <c r="SG173" s="216"/>
      <c r="SH173" s="216"/>
      <c r="SI173" s="216"/>
      <c r="SJ173" s="216"/>
      <c r="SK173" s="216"/>
      <c r="SL173" s="216"/>
      <c r="SM173" s="216"/>
      <c r="SN173" s="216"/>
      <c r="SO173" s="216"/>
      <c r="SP173" s="216"/>
      <c r="SQ173" s="216"/>
      <c r="SR173" s="216"/>
      <c r="SS173" s="216"/>
      <c r="ST173" s="216"/>
      <c r="SU173" s="216"/>
      <c r="SV173" s="216"/>
      <c r="SW173" s="216"/>
      <c r="SX173" s="216"/>
      <c r="SY173" s="216"/>
      <c r="SZ173" s="216"/>
      <c r="TA173" s="216"/>
      <c r="TB173" s="216"/>
      <c r="TC173" s="216"/>
      <c r="TD173" s="216"/>
      <c r="TE173" s="216"/>
      <c r="TF173" s="216"/>
      <c r="TG173" s="216"/>
      <c r="TH173" s="216"/>
      <c r="TI173" s="216"/>
      <c r="TJ173" s="216"/>
      <c r="TK173" s="216"/>
      <c r="TL173" s="216"/>
      <c r="TM173" s="216"/>
      <c r="TN173" s="216"/>
      <c r="TO173" s="216"/>
      <c r="TP173" s="216"/>
      <c r="TQ173" s="216"/>
      <c r="TR173" s="216"/>
      <c r="TS173" s="216"/>
      <c r="TT173" s="216"/>
      <c r="TU173" s="216"/>
      <c r="TV173" s="216"/>
      <c r="TW173" s="216"/>
      <c r="TX173" s="216"/>
      <c r="TY173" s="216"/>
      <c r="TZ173" s="216"/>
      <c r="UA173" s="216"/>
      <c r="UB173" s="216"/>
      <c r="UC173" s="216"/>
      <c r="UD173" s="216"/>
      <c r="UE173" s="216"/>
      <c r="UF173" s="216"/>
      <c r="UG173" s="216"/>
      <c r="UH173" s="216"/>
      <c r="UI173" s="216"/>
      <c r="UJ173" s="216"/>
      <c r="UK173" s="216"/>
      <c r="UL173" s="216"/>
      <c r="UM173" s="216"/>
      <c r="UN173" s="216"/>
      <c r="UO173" s="216"/>
      <c r="UP173" s="216"/>
      <c r="UQ173" s="216"/>
      <c r="UR173" s="216"/>
      <c r="US173" s="216"/>
      <c r="UT173" s="216"/>
      <c r="UU173" s="216"/>
      <c r="UV173" s="216"/>
      <c r="UW173" s="216"/>
      <c r="UX173" s="216"/>
      <c r="UY173" s="216"/>
      <c r="UZ173" s="216"/>
      <c r="VA173" s="216"/>
      <c r="VB173" s="216"/>
      <c r="VC173" s="216"/>
      <c r="VD173" s="216"/>
      <c r="VE173" s="216"/>
      <c r="VF173" s="216"/>
      <c r="VG173" s="216"/>
      <c r="VH173" s="216"/>
      <c r="VI173" s="216"/>
      <c r="VJ173" s="216"/>
      <c r="VK173" s="216"/>
      <c r="VL173" s="216"/>
      <c r="VM173" s="216"/>
      <c r="VN173" s="216"/>
      <c r="VO173" s="216"/>
      <c r="VP173" s="216"/>
      <c r="VQ173" s="216"/>
      <c r="VR173" s="216"/>
      <c r="VS173" s="216"/>
      <c r="VT173" s="216"/>
      <c r="VU173" s="216"/>
      <c r="VV173" s="216"/>
      <c r="VW173" s="216"/>
      <c r="VX173" s="216"/>
      <c r="VY173" s="216"/>
      <c r="VZ173" s="216"/>
      <c r="WA173" s="216"/>
      <c r="WB173" s="216"/>
      <c r="WC173" s="216"/>
      <c r="WD173" s="216"/>
      <c r="WE173" s="216"/>
      <c r="WF173" s="216"/>
      <c r="WG173" s="216"/>
      <c r="WH173" s="216"/>
      <c r="WI173" s="216"/>
      <c r="WJ173" s="216"/>
      <c r="WK173" s="216"/>
      <c r="WL173" s="216"/>
      <c r="WM173" s="216"/>
      <c r="WN173" s="216"/>
      <c r="WO173" s="216"/>
      <c r="WP173" s="216"/>
      <c r="WQ173" s="216"/>
      <c r="WR173" s="216"/>
      <c r="WS173" s="216"/>
      <c r="WT173" s="216"/>
      <c r="WU173" s="216"/>
      <c r="WV173" s="216"/>
      <c r="WW173" s="216"/>
      <c r="WX173" s="216"/>
      <c r="WY173" s="216"/>
      <c r="WZ173" s="216"/>
      <c r="XA173" s="216"/>
      <c r="XB173" s="216"/>
      <c r="XC173" s="216"/>
      <c r="XD173" s="216"/>
      <c r="XE173" s="216"/>
      <c r="XF173" s="216"/>
      <c r="XG173" s="216"/>
      <c r="XH173" s="216"/>
      <c r="XI173" s="216"/>
      <c r="XJ173" s="216"/>
      <c r="XK173" s="216"/>
      <c r="XL173" s="216"/>
      <c r="XM173" s="216"/>
      <c r="XN173" s="216"/>
      <c r="XO173" s="216"/>
      <c r="XP173" s="216"/>
      <c r="XQ173" s="216"/>
      <c r="XR173" s="216"/>
      <c r="XS173" s="216"/>
      <c r="XT173" s="216"/>
      <c r="XU173" s="216"/>
      <c r="XV173" s="216"/>
      <c r="XW173" s="216"/>
      <c r="XX173" s="216"/>
      <c r="XY173" s="216"/>
      <c r="XZ173" s="216"/>
      <c r="YA173" s="216"/>
      <c r="YB173" s="216"/>
      <c r="YC173" s="216"/>
      <c r="YD173" s="216"/>
      <c r="YE173" s="216"/>
      <c r="YF173" s="216"/>
      <c r="YG173" s="216"/>
      <c r="YH173" s="216"/>
      <c r="YI173" s="216"/>
      <c r="YJ173" s="216"/>
      <c r="YK173" s="216"/>
      <c r="YL173" s="216"/>
      <c r="YM173" s="216"/>
      <c r="YN173" s="216"/>
      <c r="YO173" s="216"/>
      <c r="YP173" s="216"/>
      <c r="YQ173" s="216"/>
      <c r="YR173" s="216"/>
      <c r="YS173" s="216"/>
      <c r="YT173" s="216"/>
      <c r="YU173" s="216"/>
      <c r="YV173" s="216"/>
      <c r="YW173" s="216"/>
      <c r="YX173" s="216"/>
      <c r="YY173" s="216"/>
      <c r="YZ173" s="216"/>
      <c r="ZA173" s="216"/>
      <c r="ZB173" s="216"/>
      <c r="ZC173" s="216"/>
      <c r="ZD173" s="216"/>
      <c r="ZE173" s="216"/>
      <c r="ZF173" s="216"/>
      <c r="ZG173" s="216"/>
      <c r="ZH173" s="216"/>
      <c r="ZI173" s="216"/>
      <c r="ZJ173" s="216"/>
      <c r="ZK173" s="216"/>
      <c r="ZL173" s="216"/>
      <c r="ZM173" s="216"/>
      <c r="ZN173" s="216"/>
      <c r="ZO173" s="216"/>
      <c r="ZP173" s="216"/>
      <c r="ZQ173" s="216"/>
      <c r="ZR173" s="216"/>
      <c r="ZS173" s="216"/>
      <c r="ZT173" s="216"/>
      <c r="ZU173" s="216"/>
      <c r="ZV173" s="216"/>
      <c r="ZW173" s="216"/>
      <c r="ZX173" s="216"/>
      <c r="ZY173" s="216"/>
      <c r="ZZ173" s="216"/>
      <c r="AAA173" s="216"/>
      <c r="AAB173" s="216"/>
      <c r="AAC173" s="216"/>
      <c r="AAD173" s="216"/>
      <c r="AAE173" s="216"/>
      <c r="AAF173" s="216"/>
      <c r="AAG173" s="216"/>
      <c r="AAH173" s="216"/>
      <c r="AAI173" s="216"/>
      <c r="AAJ173" s="216"/>
      <c r="AAK173" s="216"/>
      <c r="AAL173" s="216"/>
      <c r="AAM173" s="216"/>
      <c r="AAN173" s="216"/>
      <c r="AAO173" s="216"/>
      <c r="AAP173" s="216"/>
      <c r="AAQ173" s="216"/>
      <c r="AAR173" s="216"/>
      <c r="AAS173" s="216"/>
      <c r="AAT173" s="216"/>
      <c r="AAU173" s="216"/>
      <c r="AAV173" s="216"/>
      <c r="AAW173" s="216"/>
      <c r="AAX173" s="216"/>
      <c r="AAY173" s="216"/>
      <c r="AAZ173" s="216"/>
      <c r="ABA173" s="216"/>
      <c r="ABB173" s="216"/>
      <c r="ABC173" s="216"/>
      <c r="ABD173" s="216"/>
      <c r="ABE173" s="216"/>
      <c r="ABF173" s="216"/>
      <c r="ABG173" s="216"/>
      <c r="ABH173" s="216"/>
      <c r="ABI173" s="216"/>
      <c r="ABJ173" s="216"/>
      <c r="ABK173" s="216"/>
      <c r="ABL173" s="216"/>
      <c r="ABM173" s="216"/>
      <c r="ABN173" s="216"/>
      <c r="ABO173" s="216"/>
      <c r="ABP173" s="216"/>
      <c r="ABQ173" s="216"/>
      <c r="ABR173" s="216"/>
      <c r="ABS173" s="216"/>
      <c r="ABT173" s="216"/>
      <c r="ABU173" s="216"/>
      <c r="ABV173" s="216"/>
      <c r="ABW173" s="216"/>
      <c r="ABX173" s="216"/>
      <c r="ABY173" s="216"/>
      <c r="ABZ173" s="216"/>
      <c r="ACA173" s="216"/>
      <c r="ACB173" s="216"/>
      <c r="ACC173" s="216"/>
      <c r="ACD173" s="216"/>
      <c r="ACE173" s="216"/>
      <c r="ACF173" s="216"/>
      <c r="ACG173" s="216"/>
      <c r="ACH173" s="216"/>
      <c r="ACI173" s="216"/>
      <c r="ACJ173" s="216"/>
      <c r="ACK173" s="216"/>
      <c r="ACL173" s="216"/>
      <c r="ACM173" s="216"/>
      <c r="ACN173" s="216"/>
      <c r="ACO173" s="216"/>
      <c r="ACP173" s="216"/>
      <c r="ACQ173" s="216"/>
      <c r="ACR173" s="216"/>
      <c r="ACS173" s="216"/>
      <c r="ACT173" s="216"/>
      <c r="ACU173" s="216"/>
      <c r="ACV173" s="216"/>
      <c r="ACW173" s="216"/>
      <c r="ACX173" s="216"/>
      <c r="ACY173" s="216"/>
      <c r="ACZ173" s="216"/>
      <c r="ADA173" s="216"/>
      <c r="ADB173" s="216"/>
      <c r="ADC173" s="216"/>
      <c r="ADD173" s="216"/>
      <c r="ADE173" s="216"/>
      <c r="ADF173" s="216"/>
      <c r="ADG173" s="216"/>
      <c r="ADH173" s="216"/>
      <c r="ADI173" s="216"/>
      <c r="ADJ173" s="216"/>
      <c r="ADK173" s="216"/>
      <c r="ADL173" s="216"/>
      <c r="ADM173" s="216"/>
      <c r="ADN173" s="216"/>
      <c r="ADO173" s="216"/>
      <c r="ADP173" s="216"/>
      <c r="ADQ173" s="216"/>
      <c r="ADR173" s="216"/>
      <c r="ADS173" s="216"/>
      <c r="ADT173" s="216"/>
      <c r="ADU173" s="216"/>
      <c r="ADV173" s="216"/>
      <c r="ADW173" s="216"/>
      <c r="ADX173" s="216"/>
      <c r="ADY173" s="216"/>
      <c r="ADZ173" s="216"/>
      <c r="AEA173" s="216"/>
      <c r="AEB173" s="216"/>
      <c r="AEC173" s="216"/>
      <c r="AED173" s="216"/>
      <c r="AEE173" s="216"/>
      <c r="AEF173" s="216"/>
      <c r="AEG173" s="216"/>
      <c r="AEH173" s="216"/>
      <c r="AEI173" s="216"/>
      <c r="AEJ173" s="216"/>
      <c r="AEK173" s="216"/>
      <c r="AEL173" s="216"/>
      <c r="AEM173" s="216"/>
      <c r="AEN173" s="216"/>
      <c r="AEO173" s="216"/>
      <c r="AEP173" s="216"/>
      <c r="AEQ173" s="216"/>
      <c r="AER173" s="216"/>
      <c r="AES173" s="216"/>
      <c r="AET173" s="216"/>
      <c r="AEU173" s="216"/>
      <c r="AEV173" s="216"/>
      <c r="AEW173" s="216"/>
      <c r="AEX173" s="216"/>
      <c r="AEY173" s="216"/>
      <c r="AEZ173" s="216"/>
      <c r="AFA173" s="216"/>
      <c r="AFB173" s="216"/>
      <c r="AFC173" s="216"/>
      <c r="AFD173" s="216"/>
      <c r="AFE173" s="216"/>
      <c r="AFF173" s="216"/>
      <c r="AFG173" s="216"/>
      <c r="AFH173" s="216"/>
      <c r="AFI173" s="216"/>
      <c r="AFJ173" s="216"/>
      <c r="AFK173" s="216"/>
      <c r="AFL173" s="216"/>
      <c r="AFM173" s="216"/>
      <c r="AFN173" s="216"/>
      <c r="AFO173" s="216"/>
      <c r="AFP173" s="216"/>
      <c r="AFQ173" s="216"/>
      <c r="AFR173" s="216"/>
      <c r="AFS173" s="216"/>
      <c r="AFT173" s="216"/>
      <c r="AFU173" s="216"/>
      <c r="AFV173" s="216"/>
      <c r="AFW173" s="216"/>
      <c r="AFX173" s="216"/>
      <c r="AFY173" s="216"/>
      <c r="AFZ173" s="216"/>
      <c r="AGA173" s="216"/>
      <c r="AGB173" s="216"/>
      <c r="AGC173" s="216"/>
      <c r="AGD173" s="216"/>
      <c r="AGE173" s="216"/>
      <c r="AGF173" s="216"/>
      <c r="AGG173" s="216"/>
      <c r="AGH173" s="216"/>
      <c r="AGI173" s="216"/>
      <c r="AGJ173" s="216"/>
      <c r="AGK173" s="216"/>
      <c r="AGL173" s="216"/>
      <c r="AGM173" s="216"/>
      <c r="AGN173" s="216"/>
      <c r="AGO173" s="216"/>
      <c r="AGP173" s="216"/>
      <c r="AGQ173" s="216"/>
      <c r="AGR173" s="216"/>
      <c r="AGS173" s="216"/>
      <c r="AGT173" s="216"/>
      <c r="AGU173" s="216"/>
      <c r="AGV173" s="216"/>
      <c r="AGW173" s="216"/>
      <c r="AGX173" s="216"/>
      <c r="AGY173" s="216"/>
      <c r="AGZ173" s="216"/>
      <c r="AHA173" s="216"/>
      <c r="AHB173" s="216"/>
      <c r="AHC173" s="216"/>
      <c r="AHD173" s="216"/>
      <c r="AHE173" s="216"/>
      <c r="AHF173" s="216"/>
      <c r="AHG173" s="216"/>
      <c r="AHH173" s="216"/>
      <c r="AHI173" s="216"/>
      <c r="AHJ173" s="216"/>
      <c r="AHK173" s="216"/>
      <c r="AHL173" s="216"/>
      <c r="AHM173" s="216"/>
      <c r="AHN173" s="216"/>
      <c r="AHO173" s="216"/>
      <c r="AHP173" s="216"/>
      <c r="AHQ173" s="216"/>
      <c r="AHR173" s="216"/>
      <c r="AHS173" s="216"/>
      <c r="AHT173" s="216"/>
      <c r="AHU173" s="216"/>
      <c r="AHV173" s="216"/>
      <c r="AHW173" s="216"/>
      <c r="AHX173" s="216"/>
      <c r="AHY173" s="216"/>
      <c r="AHZ173" s="216"/>
      <c r="AIA173" s="216"/>
      <c r="AIB173" s="216"/>
      <c r="AIC173" s="216"/>
      <c r="AID173" s="216"/>
      <c r="AIE173" s="216"/>
      <c r="AIF173" s="216"/>
      <c r="AIG173" s="216"/>
      <c r="AIH173" s="216"/>
      <c r="AII173" s="216"/>
      <c r="AIJ173" s="216"/>
      <c r="AIK173" s="216"/>
      <c r="AIL173" s="216"/>
      <c r="AIM173" s="216"/>
      <c r="AIN173" s="216"/>
      <c r="AIO173" s="216"/>
      <c r="AIP173" s="216"/>
      <c r="AIQ173" s="216"/>
      <c r="AIR173" s="216"/>
      <c r="AIS173" s="216"/>
      <c r="AIT173" s="216"/>
      <c r="AIU173" s="216"/>
      <c r="AIV173" s="216"/>
      <c r="AIW173" s="216"/>
      <c r="AIX173" s="216"/>
      <c r="AIY173" s="216"/>
      <c r="AIZ173" s="216"/>
      <c r="AJA173" s="216"/>
      <c r="AJB173" s="216"/>
      <c r="AJC173" s="216"/>
      <c r="AJD173" s="216"/>
      <c r="AJE173" s="216"/>
      <c r="AJF173" s="216"/>
      <c r="AJG173" s="216"/>
      <c r="AJH173" s="216"/>
      <c r="AJI173" s="216"/>
      <c r="AJJ173" s="216"/>
      <c r="AJK173" s="216"/>
      <c r="AJL173" s="216"/>
      <c r="AJM173" s="216"/>
      <c r="AJN173" s="216"/>
      <c r="AJO173" s="216"/>
      <c r="AJP173" s="216"/>
      <c r="AJQ173" s="216"/>
      <c r="AJR173" s="216"/>
      <c r="AJS173" s="216"/>
      <c r="AJT173" s="216"/>
      <c r="AJU173" s="216"/>
      <c r="AJV173" s="216"/>
      <c r="AJW173" s="216"/>
      <c r="AJX173" s="216"/>
      <c r="AJY173" s="216"/>
      <c r="AJZ173" s="216"/>
      <c r="AKA173" s="216"/>
      <c r="AKB173" s="216"/>
      <c r="AKC173" s="216"/>
      <c r="AKD173" s="216"/>
      <c r="AKE173" s="216"/>
      <c r="AKF173" s="216"/>
      <c r="AKG173" s="216"/>
      <c r="AKH173" s="216"/>
      <c r="AKI173" s="216"/>
      <c r="AKJ173" s="216"/>
      <c r="AKK173" s="216"/>
      <c r="AKL173" s="216"/>
      <c r="AKM173" s="216"/>
      <c r="AKN173" s="216"/>
      <c r="AKO173" s="216"/>
      <c r="AKP173" s="216"/>
      <c r="AKQ173" s="216"/>
      <c r="AKR173" s="216"/>
      <c r="AKS173" s="216"/>
      <c r="AKT173" s="216"/>
      <c r="AKU173" s="216"/>
      <c r="AKV173" s="216"/>
      <c r="AKW173" s="216"/>
      <c r="AKX173" s="216"/>
      <c r="AKY173" s="216"/>
      <c r="AKZ173" s="216"/>
      <c r="ALA173" s="216"/>
      <c r="ALB173" s="216"/>
      <c r="ALC173" s="216"/>
      <c r="ALD173" s="216"/>
      <c r="ALE173" s="216"/>
      <c r="ALF173" s="216"/>
      <c r="ALG173" s="216"/>
      <c r="ALH173" s="216"/>
      <c r="ALI173" s="216"/>
      <c r="ALJ173" s="216"/>
      <c r="ALK173" s="216"/>
      <c r="ALL173" s="216"/>
      <c r="ALM173" s="216"/>
      <c r="ALN173" s="216"/>
      <c r="ALO173" s="216"/>
      <c r="ALP173" s="216"/>
      <c r="ALQ173" s="216"/>
      <c r="ALR173" s="216"/>
      <c r="ALS173" s="216"/>
      <c r="ALT173" s="216"/>
      <c r="ALU173" s="216"/>
      <c r="ALV173" s="216"/>
      <c r="ALW173" s="216"/>
      <c r="ALX173" s="216"/>
      <c r="ALY173" s="216"/>
      <c r="ALZ173" s="216"/>
      <c r="AMA173" s="216"/>
      <c r="AMB173" s="216"/>
      <c r="AMC173" s="216"/>
      <c r="AMD173" s="216"/>
      <c r="AME173" s="216"/>
      <c r="AMF173" s="216"/>
      <c r="AMG173" s="216"/>
      <c r="AMH173" s="216"/>
      <c r="AMI173" s="216"/>
      <c r="AMJ173" s="216"/>
      <c r="AMK173" s="216"/>
      <c r="AML173" s="216"/>
      <c r="AMM173" s="216"/>
      <c r="AMN173" s="216"/>
      <c r="AMO173" s="216"/>
      <c r="AMP173" s="216"/>
      <c r="AMQ173" s="216"/>
      <c r="AMR173" s="216"/>
      <c r="AMS173" s="216"/>
      <c r="AMT173" s="216"/>
      <c r="AMU173" s="216"/>
      <c r="AMV173" s="216"/>
      <c r="AMW173" s="216"/>
      <c r="AMX173" s="216"/>
      <c r="AMY173" s="216"/>
      <c r="AMZ173" s="216"/>
      <c r="ANA173" s="216"/>
      <c r="ANB173" s="216"/>
      <c r="ANC173" s="216"/>
      <c r="AND173" s="216"/>
      <c r="ANE173" s="216"/>
      <c r="ANF173" s="216"/>
      <c r="ANG173" s="216"/>
      <c r="ANH173" s="216"/>
      <c r="ANI173" s="216"/>
      <c r="ANJ173" s="216"/>
      <c r="ANK173" s="216"/>
      <c r="ANL173" s="216"/>
      <c r="ANM173" s="216"/>
      <c r="ANN173" s="216"/>
      <c r="ANO173" s="216"/>
      <c r="ANP173" s="216"/>
      <c r="ANQ173" s="216"/>
      <c r="ANR173" s="216"/>
      <c r="ANS173" s="216"/>
      <c r="ANT173" s="216"/>
      <c r="ANU173" s="216"/>
      <c r="ANV173" s="216"/>
      <c r="ANW173" s="216"/>
      <c r="ANX173" s="216"/>
      <c r="ANY173" s="216"/>
      <c r="ANZ173" s="216"/>
      <c r="AOA173" s="216"/>
      <c r="AOB173" s="216"/>
      <c r="AOC173" s="216"/>
      <c r="AOD173" s="216"/>
      <c r="AOE173" s="216"/>
      <c r="AOF173" s="216"/>
      <c r="AOG173" s="216"/>
      <c r="AOH173" s="216"/>
      <c r="AOI173" s="216"/>
      <c r="AOJ173" s="216"/>
      <c r="AOK173" s="216"/>
      <c r="AOL173" s="216"/>
      <c r="AOM173" s="216"/>
      <c r="AON173" s="216"/>
      <c r="AOO173" s="216"/>
      <c r="AOP173" s="216"/>
      <c r="AOQ173" s="216"/>
      <c r="AOR173" s="216"/>
      <c r="AOS173" s="216"/>
      <c r="AOT173" s="216"/>
      <c r="AOU173" s="216"/>
      <c r="AOV173" s="216"/>
      <c r="AOW173" s="216"/>
      <c r="AOX173" s="216"/>
      <c r="AOY173" s="216"/>
      <c r="AOZ173" s="216"/>
      <c r="APA173" s="216"/>
      <c r="APB173" s="216"/>
      <c r="APC173" s="216"/>
      <c r="APD173" s="216"/>
      <c r="APE173" s="216"/>
      <c r="APF173" s="216"/>
      <c r="APG173" s="216"/>
      <c r="APH173" s="216"/>
      <c r="API173" s="216"/>
      <c r="APJ173" s="216"/>
      <c r="APK173" s="216"/>
      <c r="APL173" s="216"/>
      <c r="APM173" s="216"/>
      <c r="APN173" s="216"/>
      <c r="APO173" s="216"/>
      <c r="APP173" s="216"/>
      <c r="APQ173" s="216"/>
      <c r="APR173" s="216"/>
      <c r="APS173" s="216"/>
      <c r="APT173" s="216"/>
      <c r="APU173" s="216"/>
      <c r="APV173" s="216"/>
      <c r="APW173" s="216"/>
      <c r="APX173" s="216"/>
      <c r="APY173" s="216"/>
      <c r="APZ173" s="216"/>
      <c r="AQA173" s="216"/>
      <c r="AQB173" s="216"/>
      <c r="AQC173" s="216"/>
      <c r="AQD173" s="216"/>
      <c r="AQE173" s="216"/>
      <c r="AQF173" s="216"/>
      <c r="AQG173" s="216"/>
      <c r="AQH173" s="216"/>
      <c r="AQI173" s="216"/>
      <c r="AQJ173" s="216"/>
      <c r="AQK173" s="216"/>
      <c r="AQL173" s="216"/>
      <c r="AQM173" s="216"/>
      <c r="AQN173" s="216"/>
      <c r="AQO173" s="216"/>
      <c r="AQP173" s="216"/>
      <c r="AQQ173" s="216"/>
      <c r="AQR173" s="216"/>
      <c r="AQS173" s="216"/>
      <c r="AQT173" s="216"/>
      <c r="AQU173" s="216"/>
      <c r="AQV173" s="216"/>
      <c r="AQW173" s="216"/>
      <c r="AQX173" s="216"/>
      <c r="AQY173" s="216"/>
      <c r="AQZ173" s="216"/>
      <c r="ARA173" s="216"/>
      <c r="ARB173" s="216"/>
      <c r="ARC173" s="216"/>
      <c r="ARD173" s="216"/>
      <c r="ARE173" s="216"/>
      <c r="ARF173" s="216"/>
      <c r="ARG173" s="216"/>
      <c r="ARH173" s="216"/>
      <c r="ARI173" s="216"/>
      <c r="ARJ173" s="216"/>
      <c r="ARK173" s="216"/>
      <c r="ARL173" s="216"/>
      <c r="ARM173" s="216"/>
      <c r="ARN173" s="216"/>
      <c r="ARO173" s="216"/>
      <c r="ARP173" s="216"/>
      <c r="ARQ173" s="216"/>
      <c r="ARR173" s="216"/>
      <c r="ARS173" s="216"/>
      <c r="ART173" s="216"/>
      <c r="ARU173" s="216"/>
      <c r="ARV173" s="216"/>
      <c r="ARW173" s="216"/>
      <c r="ARX173" s="216"/>
      <c r="ARY173" s="216"/>
      <c r="ARZ173" s="216"/>
      <c r="ASA173" s="216"/>
      <c r="ASB173" s="216"/>
      <c r="ASC173" s="216"/>
      <c r="ASD173" s="216"/>
      <c r="ASE173" s="216"/>
      <c r="ASF173" s="216"/>
      <c r="ASG173" s="216"/>
      <c r="ASH173" s="216"/>
      <c r="ASI173" s="216"/>
      <c r="ASJ173" s="216"/>
      <c r="ASK173" s="216"/>
      <c r="ASL173" s="216"/>
      <c r="ASM173" s="216"/>
      <c r="ASN173" s="216"/>
      <c r="ASO173" s="216"/>
      <c r="ASP173" s="216"/>
      <c r="ASQ173" s="216"/>
      <c r="ASR173" s="216"/>
      <c r="ASS173" s="216"/>
      <c r="AST173" s="216"/>
      <c r="ASU173" s="216"/>
      <c r="ASV173" s="216"/>
      <c r="ASW173" s="216"/>
      <c r="ASX173" s="216"/>
      <c r="ASY173" s="216"/>
      <c r="ASZ173" s="216"/>
      <c r="ATA173" s="216"/>
      <c r="ATB173" s="216"/>
      <c r="ATC173" s="216"/>
      <c r="ATD173" s="216"/>
      <c r="ATE173" s="216"/>
      <c r="ATF173" s="216"/>
      <c r="ATG173" s="216"/>
      <c r="ATH173" s="216"/>
      <c r="ATI173" s="216"/>
      <c r="ATJ173" s="216"/>
      <c r="ATK173" s="216"/>
      <c r="ATL173" s="216"/>
      <c r="ATM173" s="216"/>
      <c r="ATN173" s="216"/>
      <c r="ATO173" s="216"/>
      <c r="ATP173" s="216"/>
      <c r="ATQ173" s="216"/>
      <c r="ATR173" s="216"/>
      <c r="ATS173" s="216"/>
      <c r="ATT173" s="216"/>
      <c r="ATU173" s="216"/>
      <c r="ATV173" s="216"/>
      <c r="ATW173" s="216"/>
      <c r="ATX173" s="216"/>
      <c r="ATY173" s="216"/>
      <c r="ATZ173" s="216"/>
      <c r="AUA173" s="216"/>
      <c r="AUB173" s="216"/>
      <c r="AUC173" s="216"/>
      <c r="AUD173" s="216"/>
      <c r="AUE173" s="216"/>
      <c r="AUF173" s="216"/>
      <c r="AUG173" s="216"/>
      <c r="AUH173" s="216"/>
      <c r="AUI173" s="216"/>
      <c r="AUJ173" s="216"/>
      <c r="AUK173" s="216"/>
      <c r="AUL173" s="216"/>
      <c r="AUM173" s="216"/>
      <c r="AUN173" s="216"/>
      <c r="AUO173" s="216"/>
      <c r="AUP173" s="216"/>
      <c r="AUQ173" s="216"/>
      <c r="AUR173" s="216"/>
      <c r="AUS173" s="216"/>
      <c r="AUT173" s="216"/>
      <c r="AUU173" s="216"/>
      <c r="AUV173" s="216"/>
      <c r="AUW173" s="216"/>
      <c r="AUX173" s="216"/>
      <c r="AUY173" s="216"/>
      <c r="AUZ173" s="216"/>
      <c r="AVA173" s="216"/>
      <c r="AVB173" s="216"/>
      <c r="AVC173" s="216"/>
      <c r="AVD173" s="216"/>
      <c r="AVE173" s="216"/>
      <c r="AVF173" s="216"/>
      <c r="AVG173" s="216"/>
      <c r="AVH173" s="216"/>
      <c r="AVI173" s="216"/>
      <c r="AVJ173" s="216"/>
      <c r="AVK173" s="216"/>
      <c r="AVL173" s="216"/>
      <c r="AVM173" s="216"/>
      <c r="AVN173" s="216"/>
      <c r="AVO173" s="216"/>
      <c r="AVP173" s="216"/>
      <c r="AVQ173" s="216"/>
      <c r="AVR173" s="216"/>
      <c r="AVS173" s="216"/>
      <c r="AVT173" s="216"/>
      <c r="AVU173" s="216"/>
      <c r="AVV173" s="216"/>
      <c r="AVW173" s="216"/>
      <c r="AVX173" s="216"/>
      <c r="AVY173" s="216"/>
      <c r="AVZ173" s="216"/>
      <c r="AWA173" s="216"/>
      <c r="AWB173" s="216"/>
      <c r="AWC173" s="216"/>
      <c r="AWD173" s="216"/>
      <c r="AWE173" s="216"/>
      <c r="AWF173" s="216"/>
      <c r="AWG173" s="216"/>
      <c r="AWH173" s="216"/>
      <c r="AWI173" s="216"/>
      <c r="AWJ173" s="216"/>
      <c r="AWK173" s="216"/>
      <c r="AWL173" s="216"/>
      <c r="AWM173" s="216"/>
      <c r="AWN173" s="216"/>
      <c r="AWO173" s="216"/>
      <c r="AWP173" s="216"/>
      <c r="AWQ173" s="216"/>
      <c r="AWR173" s="216"/>
      <c r="AWS173" s="216"/>
      <c r="AWT173" s="216"/>
      <c r="AWU173" s="216"/>
      <c r="AWV173" s="216"/>
      <c r="AWW173" s="216"/>
      <c r="AWX173" s="216"/>
      <c r="AWY173" s="216"/>
      <c r="AWZ173" s="216"/>
      <c r="AXA173" s="216"/>
      <c r="AXB173" s="216"/>
      <c r="AXC173" s="216"/>
      <c r="AXD173" s="216"/>
      <c r="AXE173" s="216"/>
      <c r="AXF173" s="216"/>
      <c r="AXG173" s="216"/>
      <c r="AXH173" s="216"/>
      <c r="AXI173" s="216"/>
      <c r="AXJ173" s="216"/>
      <c r="AXK173" s="216"/>
      <c r="AXL173" s="216"/>
      <c r="AXM173" s="216"/>
      <c r="AXN173" s="216"/>
      <c r="AXO173" s="216"/>
      <c r="AXP173" s="216"/>
      <c r="AXQ173" s="216"/>
      <c r="AXR173" s="216"/>
      <c r="AXS173" s="216"/>
      <c r="AXT173" s="216"/>
      <c r="AXU173" s="216"/>
      <c r="AXV173" s="216"/>
      <c r="AXW173" s="216"/>
      <c r="AXX173" s="216"/>
      <c r="AXY173" s="216"/>
      <c r="AXZ173" s="216"/>
      <c r="AYA173" s="216"/>
      <c r="AYB173" s="216"/>
      <c r="AYC173" s="216"/>
      <c r="AYD173" s="216"/>
      <c r="AYE173" s="216"/>
      <c r="AYF173" s="216"/>
      <c r="AYG173" s="216"/>
      <c r="AYH173" s="216"/>
      <c r="AYI173" s="216"/>
      <c r="AYJ173" s="216"/>
      <c r="AYK173" s="216"/>
      <c r="AYL173" s="216"/>
      <c r="AYM173" s="216"/>
      <c r="AYN173" s="216"/>
      <c r="AYO173" s="216"/>
      <c r="AYP173" s="216"/>
      <c r="AYQ173" s="216"/>
      <c r="AYR173" s="216"/>
      <c r="AYS173" s="216"/>
      <c r="AYT173" s="216"/>
      <c r="AYU173" s="216"/>
      <c r="AYV173" s="216"/>
      <c r="AYW173" s="216"/>
      <c r="AYX173" s="216"/>
      <c r="AYY173" s="216"/>
      <c r="AYZ173" s="216"/>
      <c r="AZA173" s="216"/>
      <c r="AZB173" s="216"/>
      <c r="AZC173" s="216"/>
      <c r="AZD173" s="216"/>
      <c r="AZE173" s="216"/>
      <c r="AZF173" s="216"/>
      <c r="AZG173" s="216"/>
      <c r="AZH173" s="216"/>
      <c r="AZI173" s="216"/>
      <c r="AZJ173" s="216"/>
      <c r="AZK173" s="216"/>
      <c r="AZL173" s="216"/>
      <c r="AZM173" s="216"/>
      <c r="AZN173" s="216"/>
      <c r="AZO173" s="216"/>
      <c r="AZP173" s="216"/>
      <c r="AZQ173" s="216"/>
      <c r="AZR173" s="216"/>
      <c r="AZS173" s="216"/>
      <c r="AZT173" s="216"/>
      <c r="AZU173" s="216"/>
      <c r="AZV173" s="216"/>
      <c r="AZW173" s="216"/>
      <c r="AZX173" s="216"/>
      <c r="AZY173" s="216"/>
      <c r="AZZ173" s="216"/>
      <c r="BAA173" s="216"/>
      <c r="BAB173" s="216"/>
      <c r="BAC173" s="216"/>
      <c r="BAD173" s="216"/>
      <c r="BAE173" s="216"/>
      <c r="BAF173" s="216"/>
      <c r="BAG173" s="216"/>
      <c r="BAH173" s="216"/>
      <c r="BAI173" s="216"/>
      <c r="BAJ173" s="216"/>
      <c r="BAK173" s="216"/>
      <c r="BAL173" s="216"/>
      <c r="BAM173" s="216"/>
      <c r="BAN173" s="216"/>
      <c r="BAO173" s="216"/>
      <c r="BAP173" s="216"/>
      <c r="BAQ173" s="216"/>
      <c r="BAR173" s="216"/>
      <c r="BAS173" s="216"/>
      <c r="BAT173" s="216"/>
      <c r="BAU173" s="216"/>
      <c r="BAV173" s="216"/>
      <c r="BAW173" s="216"/>
      <c r="BAX173" s="216"/>
      <c r="BAY173" s="216"/>
      <c r="BAZ173" s="216"/>
      <c r="BBA173" s="216"/>
      <c r="BBB173" s="216"/>
      <c r="BBC173" s="216"/>
      <c r="BBD173" s="216"/>
      <c r="BBE173" s="216"/>
      <c r="BBF173" s="216"/>
      <c r="BBG173" s="216"/>
      <c r="BBH173" s="216"/>
      <c r="BBI173" s="216"/>
      <c r="BBJ173" s="216"/>
      <c r="BBK173" s="216"/>
      <c r="BBL173" s="216"/>
      <c r="BBM173" s="216"/>
      <c r="BBN173" s="216"/>
      <c r="BBO173" s="216"/>
      <c r="BBP173" s="216"/>
      <c r="BBQ173" s="216"/>
      <c r="BBR173" s="216"/>
      <c r="BBS173" s="216"/>
      <c r="BBT173" s="216"/>
      <c r="BBU173" s="216"/>
      <c r="BBV173" s="216"/>
      <c r="BBW173" s="216"/>
      <c r="BBX173" s="216"/>
      <c r="BBY173" s="216"/>
      <c r="BBZ173" s="216"/>
      <c r="BCA173" s="216"/>
      <c r="BCB173" s="216"/>
      <c r="BCC173" s="216"/>
      <c r="BCD173" s="216"/>
      <c r="BCE173" s="216"/>
      <c r="BCF173" s="216"/>
      <c r="BCG173" s="216"/>
      <c r="BCH173" s="216"/>
      <c r="BCI173" s="216"/>
      <c r="BCJ173" s="216"/>
      <c r="BCK173" s="216"/>
      <c r="BCL173" s="216"/>
      <c r="BCM173" s="216"/>
      <c r="BCN173" s="216"/>
      <c r="BCO173" s="216"/>
      <c r="BCP173" s="216"/>
      <c r="BCQ173" s="216"/>
      <c r="BCR173" s="216"/>
      <c r="BCS173" s="216"/>
      <c r="BCT173" s="216"/>
      <c r="BCU173" s="216"/>
      <c r="BCV173" s="216"/>
      <c r="BCW173" s="216"/>
      <c r="BCX173" s="216"/>
      <c r="BCY173" s="216"/>
      <c r="BCZ173" s="216"/>
      <c r="BDA173" s="216"/>
      <c r="BDB173" s="216"/>
      <c r="BDC173" s="216"/>
      <c r="BDD173" s="216"/>
      <c r="BDE173" s="216"/>
      <c r="BDF173" s="216"/>
      <c r="BDG173" s="216"/>
      <c r="BDH173" s="216"/>
      <c r="BDI173" s="216"/>
      <c r="BDJ173" s="216"/>
      <c r="BDK173" s="216"/>
      <c r="BDL173" s="216"/>
      <c r="BDM173" s="216"/>
      <c r="BDN173" s="216"/>
      <c r="BDO173" s="216"/>
      <c r="BDP173" s="216"/>
      <c r="BDQ173" s="216"/>
      <c r="BDR173" s="216"/>
      <c r="BDS173" s="216"/>
      <c r="BDT173" s="216"/>
      <c r="BDU173" s="216"/>
      <c r="BDV173" s="216"/>
      <c r="BDW173" s="216"/>
      <c r="BDX173" s="216"/>
      <c r="BDY173" s="216"/>
      <c r="BDZ173" s="216"/>
      <c r="BEA173" s="216"/>
      <c r="BEB173" s="216"/>
      <c r="BEC173" s="216"/>
      <c r="BED173" s="216"/>
      <c r="BEE173" s="216"/>
      <c r="BEF173" s="216"/>
      <c r="BEG173" s="216"/>
      <c r="BEH173" s="216"/>
      <c r="BEI173" s="216"/>
      <c r="BEJ173" s="216"/>
      <c r="BEK173" s="216"/>
      <c r="BEL173" s="216"/>
      <c r="BEM173" s="216"/>
      <c r="BEN173" s="216"/>
      <c r="BEO173" s="216"/>
      <c r="BEP173" s="216"/>
      <c r="BEQ173" s="216"/>
      <c r="BER173" s="216"/>
      <c r="BES173" s="216"/>
      <c r="BET173" s="216"/>
      <c r="BEU173" s="216"/>
      <c r="BEV173" s="216"/>
      <c r="BEW173" s="216"/>
      <c r="BEX173" s="216"/>
      <c r="BEY173" s="216"/>
      <c r="BEZ173" s="216"/>
      <c r="BFA173" s="216"/>
      <c r="BFB173" s="216"/>
      <c r="BFC173" s="216"/>
      <c r="BFD173" s="216"/>
      <c r="BFE173" s="216"/>
      <c r="BFF173" s="216"/>
      <c r="BFG173" s="216"/>
      <c r="BFH173" s="216"/>
      <c r="BFI173" s="216"/>
      <c r="BFJ173" s="216"/>
      <c r="BFK173" s="216"/>
      <c r="BFL173" s="216"/>
      <c r="BFM173" s="216"/>
      <c r="BFN173" s="216"/>
      <c r="BFO173" s="216"/>
      <c r="BFP173" s="216"/>
      <c r="BFQ173" s="216"/>
      <c r="BFR173" s="216"/>
      <c r="BFS173" s="216"/>
      <c r="BFT173" s="216"/>
      <c r="BFU173" s="216"/>
      <c r="BFV173" s="216"/>
      <c r="BFW173" s="216"/>
      <c r="BFX173" s="216"/>
      <c r="BFY173" s="216"/>
      <c r="BFZ173" s="216"/>
      <c r="BGA173" s="216"/>
      <c r="BGB173" s="216"/>
      <c r="BGC173" s="216"/>
      <c r="BGD173" s="216"/>
      <c r="BGE173" s="216"/>
      <c r="BGF173" s="216"/>
      <c r="BGG173" s="216"/>
      <c r="BGH173" s="216"/>
      <c r="BGI173" s="216"/>
      <c r="BGJ173" s="216"/>
      <c r="BGK173" s="216"/>
      <c r="BGL173" s="216"/>
      <c r="BGM173" s="216"/>
      <c r="BGN173" s="216"/>
      <c r="BGO173" s="216"/>
      <c r="BGP173" s="216"/>
      <c r="BGQ173" s="216"/>
      <c r="BGR173" s="216"/>
      <c r="BGS173" s="216"/>
      <c r="BGT173" s="216"/>
      <c r="BGU173" s="216"/>
      <c r="BGV173" s="216"/>
      <c r="BGW173" s="216"/>
      <c r="BGX173" s="216"/>
      <c r="BGY173" s="216"/>
      <c r="BGZ173" s="216"/>
      <c r="BHA173" s="216"/>
      <c r="BHB173" s="216"/>
      <c r="BHC173" s="216"/>
      <c r="BHD173" s="216"/>
      <c r="BHE173" s="216"/>
      <c r="BHF173" s="216"/>
      <c r="BHG173" s="216"/>
      <c r="BHH173" s="216"/>
      <c r="BHI173" s="216"/>
      <c r="BHJ173" s="216"/>
      <c r="BHK173" s="216"/>
      <c r="BHL173" s="216"/>
      <c r="BHM173" s="216"/>
      <c r="BHN173" s="216"/>
      <c r="BHO173" s="216"/>
      <c r="BHP173" s="216"/>
      <c r="BHQ173" s="216"/>
      <c r="BHR173" s="216"/>
      <c r="BHS173" s="216"/>
      <c r="BHT173" s="216"/>
      <c r="BHU173" s="216"/>
      <c r="BHV173" s="216"/>
      <c r="BHW173" s="216"/>
      <c r="BHX173" s="216"/>
      <c r="BHY173" s="216"/>
      <c r="BHZ173" s="216"/>
      <c r="BIA173" s="216"/>
      <c r="BIB173" s="216"/>
      <c r="BIC173" s="216"/>
      <c r="BID173" s="216"/>
      <c r="BIE173" s="216"/>
      <c r="BIF173" s="216"/>
      <c r="BIG173" s="216"/>
      <c r="BIH173" s="216"/>
      <c r="BII173" s="216"/>
      <c r="BIJ173" s="216"/>
      <c r="BIK173" s="216"/>
      <c r="BIL173" s="216"/>
      <c r="BIM173" s="216"/>
      <c r="BIN173" s="216"/>
      <c r="BIO173" s="216"/>
      <c r="BIP173" s="216"/>
      <c r="BIQ173" s="216"/>
      <c r="BIR173" s="216"/>
      <c r="BIS173" s="216"/>
      <c r="BIT173" s="216"/>
      <c r="BIU173" s="216"/>
      <c r="BIV173" s="216"/>
      <c r="BIW173" s="216"/>
      <c r="BIX173" s="216"/>
      <c r="BIY173" s="216"/>
      <c r="BIZ173" s="216"/>
      <c r="BJA173" s="216"/>
      <c r="BJB173" s="216"/>
      <c r="BJC173" s="216"/>
      <c r="BJD173" s="216"/>
      <c r="BJE173" s="216"/>
      <c r="BJF173" s="216"/>
      <c r="BJG173" s="216"/>
      <c r="BJH173" s="216"/>
      <c r="BJI173" s="216"/>
      <c r="BJJ173" s="216"/>
      <c r="BJK173" s="216"/>
      <c r="BJL173" s="216"/>
      <c r="BJM173" s="216"/>
      <c r="BJN173" s="216"/>
      <c r="BJO173" s="216"/>
      <c r="BJP173" s="216"/>
      <c r="BJQ173" s="216"/>
      <c r="BJR173" s="216"/>
      <c r="BJS173" s="216"/>
      <c r="BJT173" s="216"/>
      <c r="BJU173" s="216"/>
      <c r="BJV173" s="216"/>
      <c r="BJW173" s="216"/>
      <c r="BJX173" s="216"/>
      <c r="BJY173" s="216"/>
      <c r="BJZ173" s="216"/>
      <c r="BKA173" s="216"/>
      <c r="BKB173" s="216"/>
      <c r="BKC173" s="216"/>
      <c r="BKD173" s="216"/>
      <c r="BKE173" s="216"/>
      <c r="BKF173" s="216"/>
      <c r="BKG173" s="216"/>
      <c r="BKH173" s="216"/>
      <c r="BKI173" s="216"/>
      <c r="BKJ173" s="216"/>
      <c r="BKK173" s="216"/>
      <c r="BKL173" s="216"/>
      <c r="BKM173" s="216"/>
      <c r="BKN173" s="216"/>
      <c r="BKO173" s="216"/>
      <c r="BKP173" s="216"/>
      <c r="BKQ173" s="216"/>
      <c r="BKR173" s="216"/>
      <c r="BKS173" s="216"/>
      <c r="BKT173" s="216"/>
      <c r="BKU173" s="216"/>
      <c r="BKV173" s="216"/>
      <c r="BKW173" s="216"/>
      <c r="BKX173" s="216"/>
      <c r="BKY173" s="216"/>
      <c r="BKZ173" s="216"/>
      <c r="BLA173" s="216"/>
      <c r="BLB173" s="216"/>
      <c r="BLC173" s="216"/>
      <c r="BLD173" s="216"/>
      <c r="BLE173" s="216"/>
      <c r="BLF173" s="216"/>
      <c r="BLG173" s="216"/>
      <c r="BLH173" s="216"/>
      <c r="BLI173" s="216"/>
      <c r="BLJ173" s="216"/>
      <c r="BLK173" s="216"/>
      <c r="BLL173" s="216"/>
      <c r="BLM173" s="216"/>
      <c r="BLN173" s="216"/>
      <c r="BLO173" s="216"/>
      <c r="BLP173" s="216"/>
      <c r="BLQ173" s="216"/>
      <c r="BLR173" s="216"/>
      <c r="BLS173" s="216"/>
      <c r="BLT173" s="216"/>
      <c r="BLU173" s="216"/>
      <c r="BLV173" s="216"/>
      <c r="BLW173" s="216"/>
      <c r="BLX173" s="216"/>
      <c r="BLY173" s="216"/>
      <c r="BLZ173" s="216"/>
      <c r="BMA173" s="216"/>
      <c r="BMB173" s="216"/>
      <c r="BMC173" s="216"/>
      <c r="BMD173" s="216"/>
      <c r="BME173" s="216"/>
      <c r="BMF173" s="216"/>
      <c r="BMG173" s="216"/>
      <c r="BMH173" s="216"/>
      <c r="BMI173" s="216"/>
      <c r="BMJ173" s="216"/>
      <c r="BMK173" s="216"/>
      <c r="BML173" s="216"/>
      <c r="BMM173" s="216"/>
      <c r="BMN173" s="216"/>
      <c r="BMO173" s="216"/>
      <c r="BMP173" s="216"/>
      <c r="BMQ173" s="216"/>
      <c r="BMR173" s="216"/>
      <c r="BMS173" s="216"/>
      <c r="BMT173" s="216"/>
      <c r="BMU173" s="216"/>
      <c r="BMV173" s="216"/>
      <c r="BMW173" s="216"/>
      <c r="BMX173" s="216"/>
      <c r="BMY173" s="216"/>
      <c r="BMZ173" s="216"/>
      <c r="BNA173" s="216"/>
      <c r="BNB173" s="216"/>
      <c r="BNC173" s="216"/>
      <c r="BND173" s="216"/>
      <c r="BNE173" s="216"/>
      <c r="BNF173" s="216"/>
      <c r="BNG173" s="216"/>
      <c r="BNH173" s="216"/>
      <c r="BNI173" s="216"/>
      <c r="BNJ173" s="216"/>
      <c r="BNK173" s="216"/>
      <c r="BNL173" s="216"/>
      <c r="BNM173" s="216"/>
      <c r="BNN173" s="216"/>
      <c r="BNO173" s="216"/>
      <c r="BNP173" s="216"/>
      <c r="BNQ173" s="216"/>
      <c r="BNR173" s="216"/>
      <c r="BNS173" s="216"/>
      <c r="BNT173" s="216"/>
      <c r="BNU173" s="216"/>
      <c r="BNV173" s="216"/>
      <c r="BNW173" s="216"/>
      <c r="BNX173" s="216"/>
      <c r="BNY173" s="216"/>
      <c r="BNZ173" s="216"/>
      <c r="BOA173" s="216"/>
      <c r="BOB173" s="216"/>
      <c r="BOC173" s="216"/>
      <c r="BOD173" s="216"/>
      <c r="BOE173" s="216"/>
      <c r="BOF173" s="216"/>
      <c r="BOG173" s="216"/>
      <c r="BOH173" s="216"/>
      <c r="BOI173" s="216"/>
      <c r="BOJ173" s="216"/>
      <c r="BOK173" s="216"/>
      <c r="BOL173" s="216"/>
      <c r="BOM173" s="216"/>
      <c r="BON173" s="216"/>
      <c r="BOO173" s="216"/>
      <c r="BOP173" s="216"/>
      <c r="BOQ173" s="216"/>
      <c r="BOR173" s="216"/>
      <c r="BOS173" s="216"/>
      <c r="BOT173" s="216"/>
      <c r="BOU173" s="216"/>
      <c r="BOV173" s="216"/>
      <c r="BOW173" s="216"/>
      <c r="BOX173" s="216"/>
      <c r="BOY173" s="216"/>
      <c r="BOZ173" s="216"/>
      <c r="BPA173" s="216"/>
      <c r="BPB173" s="216"/>
      <c r="BPC173" s="216"/>
      <c r="BPD173" s="216"/>
      <c r="BPE173" s="216"/>
      <c r="BPF173" s="216"/>
      <c r="BPG173" s="216"/>
      <c r="BPH173" s="216"/>
      <c r="BPI173" s="216"/>
      <c r="BPJ173" s="216"/>
      <c r="BPK173" s="216"/>
      <c r="BPL173" s="216"/>
      <c r="BPM173" s="216"/>
      <c r="BPN173" s="216"/>
      <c r="BPO173" s="216"/>
      <c r="BPP173" s="216"/>
      <c r="BPQ173" s="216"/>
      <c r="BPR173" s="216"/>
      <c r="BPS173" s="216"/>
      <c r="BPT173" s="216"/>
      <c r="BPU173" s="216"/>
      <c r="BPV173" s="216"/>
      <c r="BPW173" s="216"/>
      <c r="BPX173" s="216"/>
      <c r="BPY173" s="216"/>
      <c r="BPZ173" s="216"/>
      <c r="BQA173" s="216"/>
      <c r="BQB173" s="216"/>
      <c r="BQC173" s="216"/>
      <c r="BQD173" s="216"/>
      <c r="BQE173" s="216"/>
      <c r="BQF173" s="216"/>
      <c r="BQG173" s="216"/>
      <c r="BQH173" s="216"/>
      <c r="BQI173" s="216"/>
      <c r="BQJ173" s="216"/>
      <c r="BQK173" s="216"/>
      <c r="BQL173" s="216"/>
      <c r="BQM173" s="216"/>
      <c r="BQN173" s="216"/>
      <c r="BQO173" s="216"/>
      <c r="BQP173" s="216"/>
      <c r="BQQ173" s="216"/>
      <c r="BQR173" s="216"/>
      <c r="BQS173" s="216"/>
      <c r="BQT173" s="216"/>
      <c r="BQU173" s="216"/>
      <c r="BQV173" s="216"/>
      <c r="BQW173" s="216"/>
      <c r="BQX173" s="216"/>
      <c r="BQY173" s="216"/>
      <c r="BQZ173" s="216"/>
      <c r="BRA173" s="216"/>
      <c r="BRB173" s="216"/>
      <c r="BRC173" s="216"/>
      <c r="BRD173" s="216"/>
      <c r="BRE173" s="216"/>
      <c r="BRF173" s="216"/>
      <c r="BRG173" s="216"/>
      <c r="BRH173" s="216"/>
      <c r="BRI173" s="216"/>
      <c r="BRJ173" s="216"/>
      <c r="BRK173" s="216"/>
      <c r="BRL173" s="216"/>
      <c r="BRM173" s="216"/>
      <c r="BRN173" s="216"/>
      <c r="BRO173" s="216"/>
      <c r="BRP173" s="216"/>
      <c r="BRQ173" s="216"/>
      <c r="BRR173" s="216"/>
      <c r="BRS173" s="216"/>
      <c r="BRT173" s="216"/>
      <c r="BRU173" s="216"/>
      <c r="BRV173" s="216"/>
      <c r="BRW173" s="216"/>
      <c r="BRX173" s="216"/>
      <c r="BRY173" s="216"/>
      <c r="BRZ173" s="216"/>
      <c r="BSA173" s="216"/>
      <c r="BSB173" s="216"/>
      <c r="BSC173" s="216"/>
      <c r="BSD173" s="216"/>
      <c r="BSE173" s="216"/>
      <c r="BSF173" s="216"/>
      <c r="BSG173" s="216"/>
      <c r="BSH173" s="216"/>
      <c r="BSI173" s="216"/>
      <c r="BSJ173" s="216"/>
      <c r="BSK173" s="216"/>
      <c r="BSL173" s="216"/>
      <c r="BSM173" s="216"/>
      <c r="BSN173" s="216"/>
      <c r="BSO173" s="216"/>
      <c r="BSP173" s="216"/>
      <c r="BSQ173" s="216"/>
      <c r="BSR173" s="216"/>
      <c r="BSS173" s="216"/>
      <c r="BST173" s="216"/>
      <c r="BSU173" s="216"/>
      <c r="BSV173" s="216"/>
      <c r="BSW173" s="216"/>
      <c r="BSX173" s="216"/>
      <c r="BSY173" s="216"/>
      <c r="BSZ173" s="216"/>
      <c r="BTA173" s="216"/>
      <c r="BTB173" s="216"/>
      <c r="BTC173" s="216"/>
      <c r="BTD173" s="216"/>
      <c r="BTE173" s="216"/>
      <c r="BTF173" s="216"/>
      <c r="BTG173" s="216"/>
      <c r="BTH173" s="216"/>
      <c r="BTI173" s="216"/>
      <c r="BTJ173" s="216"/>
      <c r="BTK173" s="216"/>
      <c r="BTL173" s="216"/>
      <c r="BTM173" s="216"/>
      <c r="BTN173" s="216"/>
      <c r="BTO173" s="216"/>
      <c r="BTP173" s="216"/>
      <c r="BTQ173" s="216"/>
      <c r="BTR173" s="216"/>
      <c r="BTS173" s="216"/>
      <c r="BTT173" s="216"/>
      <c r="BTU173" s="216"/>
      <c r="BTV173" s="216"/>
      <c r="BTW173" s="216"/>
      <c r="BTX173" s="216"/>
      <c r="BTY173" s="216"/>
      <c r="BTZ173" s="216"/>
      <c r="BUA173" s="216"/>
      <c r="BUB173" s="216"/>
      <c r="BUC173" s="216"/>
      <c r="BUD173" s="216"/>
      <c r="BUE173" s="216"/>
      <c r="BUF173" s="216"/>
      <c r="BUG173" s="216"/>
      <c r="BUH173" s="216"/>
      <c r="BUI173" s="216"/>
      <c r="BUJ173" s="216"/>
      <c r="BUK173" s="216"/>
      <c r="BUL173" s="216"/>
      <c r="BUM173" s="216"/>
      <c r="BUN173" s="216"/>
      <c r="BUO173" s="216"/>
      <c r="BUP173" s="216"/>
      <c r="BUQ173" s="216"/>
      <c r="BUR173" s="216"/>
      <c r="BUS173" s="216"/>
      <c r="BUT173" s="216"/>
      <c r="BUU173" s="216"/>
      <c r="BUV173" s="216"/>
      <c r="BUW173" s="216"/>
      <c r="BUX173" s="216"/>
      <c r="BUY173" s="216"/>
      <c r="BUZ173" s="216"/>
      <c r="BVA173" s="216"/>
      <c r="BVB173" s="216"/>
      <c r="BVC173" s="216"/>
      <c r="BVD173" s="216"/>
      <c r="BVE173" s="216"/>
      <c r="BVF173" s="216"/>
      <c r="BVG173" s="216"/>
      <c r="BVH173" s="216"/>
      <c r="BVI173" s="216"/>
      <c r="BVJ173" s="216"/>
      <c r="BVK173" s="216"/>
      <c r="BVL173" s="216"/>
      <c r="BVM173" s="216"/>
      <c r="BVN173" s="216"/>
      <c r="BVO173" s="216"/>
      <c r="BVP173" s="216"/>
      <c r="BVQ173" s="216"/>
      <c r="BVR173" s="216"/>
      <c r="BVS173" s="216"/>
      <c r="BVT173" s="216"/>
      <c r="BVU173" s="216"/>
      <c r="BVV173" s="216"/>
      <c r="BVW173" s="216"/>
      <c r="BVX173" s="216"/>
      <c r="BVY173" s="216"/>
      <c r="BVZ173" s="216"/>
      <c r="BWA173" s="216"/>
      <c r="BWB173" s="216"/>
      <c r="BWC173" s="216"/>
      <c r="BWD173" s="216"/>
      <c r="BWE173" s="216"/>
      <c r="BWF173" s="216"/>
      <c r="BWG173" s="216"/>
      <c r="BWH173" s="216"/>
      <c r="BWI173" s="216"/>
      <c r="BWJ173" s="216"/>
      <c r="BWK173" s="216"/>
      <c r="BWL173" s="216"/>
      <c r="BWM173" s="216"/>
      <c r="BWN173" s="216"/>
      <c r="BWO173" s="216"/>
      <c r="BWP173" s="216"/>
      <c r="BWQ173" s="216"/>
      <c r="BWR173" s="216"/>
      <c r="BWS173" s="216"/>
      <c r="BWT173" s="216"/>
      <c r="BWU173" s="216"/>
      <c r="BWV173" s="216"/>
      <c r="BWW173" s="216"/>
      <c r="BWX173" s="216"/>
      <c r="BWY173" s="216"/>
      <c r="BWZ173" s="216"/>
      <c r="BXA173" s="216"/>
      <c r="BXB173" s="216"/>
      <c r="BXC173" s="216"/>
      <c r="BXD173" s="216"/>
      <c r="BXE173" s="216"/>
      <c r="BXF173" s="216"/>
      <c r="BXG173" s="216"/>
      <c r="BXH173" s="216"/>
      <c r="BXI173" s="216"/>
      <c r="BXJ173" s="216"/>
      <c r="BXK173" s="216"/>
      <c r="BXL173" s="216"/>
      <c r="BXM173" s="216"/>
      <c r="BXN173" s="216"/>
      <c r="BXO173" s="216"/>
      <c r="BXP173" s="216"/>
      <c r="BXQ173" s="216"/>
      <c r="BXR173" s="216"/>
      <c r="BXS173" s="216"/>
      <c r="BXT173" s="216"/>
      <c r="BXU173" s="216"/>
      <c r="BXV173" s="216"/>
      <c r="BXW173" s="216"/>
      <c r="BXX173" s="216"/>
      <c r="BXY173" s="216"/>
      <c r="BXZ173" s="216"/>
      <c r="BYA173" s="216"/>
      <c r="BYB173" s="216"/>
      <c r="BYC173" s="216"/>
      <c r="BYD173" s="216"/>
      <c r="BYE173" s="216"/>
      <c r="BYF173" s="216"/>
      <c r="BYG173" s="216"/>
      <c r="BYH173" s="216"/>
      <c r="BYI173" s="216"/>
      <c r="BYJ173" s="216"/>
      <c r="BYK173" s="216"/>
      <c r="BYL173" s="216"/>
      <c r="BYM173" s="216"/>
      <c r="BYN173" s="216"/>
      <c r="BYO173" s="216"/>
      <c r="BYP173" s="216"/>
      <c r="BYQ173" s="216"/>
      <c r="BYR173" s="216"/>
      <c r="BYS173" s="216"/>
      <c r="BYT173" s="216"/>
      <c r="BYU173" s="216"/>
      <c r="BYV173" s="216"/>
      <c r="BYW173" s="216"/>
      <c r="BYX173" s="216"/>
      <c r="BYY173" s="216"/>
      <c r="BYZ173" s="216"/>
      <c r="BZA173" s="216"/>
      <c r="BZB173" s="216"/>
      <c r="BZC173" s="216"/>
      <c r="BZD173" s="216"/>
      <c r="BZE173" s="216"/>
      <c r="BZF173" s="216"/>
      <c r="BZG173" s="216"/>
      <c r="BZH173" s="216"/>
      <c r="BZI173" s="216"/>
      <c r="BZJ173" s="216"/>
      <c r="BZK173" s="216"/>
      <c r="BZL173" s="216"/>
      <c r="BZM173" s="216"/>
      <c r="BZN173" s="216"/>
      <c r="BZO173" s="216"/>
      <c r="BZP173" s="216"/>
      <c r="BZQ173" s="216"/>
      <c r="BZR173" s="216"/>
      <c r="BZS173" s="216"/>
      <c r="BZT173" s="216"/>
      <c r="BZU173" s="216"/>
      <c r="BZV173" s="216"/>
      <c r="BZW173" s="216"/>
      <c r="BZX173" s="216"/>
      <c r="BZY173" s="216"/>
      <c r="BZZ173" s="216"/>
      <c r="CAA173" s="216"/>
      <c r="CAB173" s="216"/>
      <c r="CAC173" s="216"/>
      <c r="CAD173" s="216"/>
      <c r="CAE173" s="216"/>
      <c r="CAF173" s="216"/>
      <c r="CAG173" s="216"/>
      <c r="CAH173" s="216"/>
      <c r="CAI173" s="216"/>
      <c r="CAJ173" s="216"/>
      <c r="CAK173" s="216"/>
      <c r="CAL173" s="216"/>
      <c r="CAM173" s="216"/>
      <c r="CAN173" s="216"/>
      <c r="CAO173" s="216"/>
      <c r="CAP173" s="216"/>
      <c r="CAQ173" s="216"/>
      <c r="CAR173" s="216"/>
      <c r="CAS173" s="216"/>
      <c r="CAT173" s="216"/>
      <c r="CAU173" s="216"/>
      <c r="CAV173" s="216"/>
      <c r="CAW173" s="216"/>
      <c r="CAX173" s="216"/>
      <c r="CAY173" s="216"/>
      <c r="CAZ173" s="216"/>
      <c r="CBA173" s="216"/>
      <c r="CBB173" s="216"/>
      <c r="CBC173" s="216"/>
      <c r="CBD173" s="216"/>
      <c r="CBE173" s="216"/>
      <c r="CBF173" s="216"/>
      <c r="CBG173" s="216"/>
      <c r="CBH173" s="216"/>
      <c r="CBI173" s="216"/>
      <c r="CBJ173" s="216"/>
      <c r="CBK173" s="216"/>
      <c r="CBL173" s="216"/>
      <c r="CBM173" s="216"/>
      <c r="CBN173" s="216"/>
      <c r="CBO173" s="216"/>
      <c r="CBP173" s="216"/>
      <c r="CBQ173" s="216"/>
      <c r="CBR173" s="216"/>
      <c r="CBS173" s="216"/>
      <c r="CBT173" s="216"/>
      <c r="CBU173" s="216"/>
      <c r="CBV173" s="216"/>
      <c r="CBW173" s="216"/>
      <c r="CBX173" s="216"/>
      <c r="CBY173" s="216"/>
      <c r="CBZ173" s="216"/>
      <c r="CCA173" s="216"/>
      <c r="CCB173" s="216"/>
      <c r="CCC173" s="216"/>
      <c r="CCD173" s="216"/>
      <c r="CCE173" s="216"/>
      <c r="CCF173" s="216"/>
      <c r="CCG173" s="216"/>
      <c r="CCH173" s="216"/>
      <c r="CCI173" s="216"/>
      <c r="CCJ173" s="216"/>
      <c r="CCK173" s="216"/>
      <c r="CCL173" s="216"/>
      <c r="CCM173" s="216"/>
      <c r="CCN173" s="216"/>
      <c r="CCO173" s="216"/>
      <c r="CCP173" s="216"/>
      <c r="CCQ173" s="216"/>
      <c r="CCR173" s="216"/>
      <c r="CCS173" s="216"/>
      <c r="CCT173" s="216"/>
      <c r="CCU173" s="216"/>
      <c r="CCV173" s="216"/>
      <c r="CCW173" s="216"/>
      <c r="CCX173" s="216"/>
      <c r="CCY173" s="216"/>
      <c r="CCZ173" s="216"/>
      <c r="CDA173" s="216"/>
      <c r="CDB173" s="216"/>
      <c r="CDC173" s="216"/>
      <c r="CDD173" s="216"/>
      <c r="CDE173" s="216"/>
      <c r="CDF173" s="216"/>
      <c r="CDG173" s="216"/>
      <c r="CDH173" s="216"/>
      <c r="CDI173" s="216"/>
      <c r="CDJ173" s="216"/>
      <c r="CDK173" s="216"/>
      <c r="CDL173" s="216"/>
      <c r="CDM173" s="216"/>
      <c r="CDN173" s="216"/>
      <c r="CDO173" s="216"/>
      <c r="CDP173" s="216"/>
      <c r="CDQ173" s="216"/>
      <c r="CDR173" s="216"/>
      <c r="CDS173" s="216"/>
      <c r="CDT173" s="216"/>
      <c r="CDU173" s="216"/>
      <c r="CDV173" s="216"/>
      <c r="CDW173" s="216"/>
      <c r="CDX173" s="216"/>
      <c r="CDY173" s="216"/>
      <c r="CDZ173" s="216"/>
      <c r="CEA173" s="216"/>
      <c r="CEB173" s="216"/>
      <c r="CEC173" s="216"/>
      <c r="CED173" s="216"/>
      <c r="CEE173" s="216"/>
      <c r="CEF173" s="216"/>
      <c r="CEG173" s="216"/>
      <c r="CEH173" s="216"/>
      <c r="CEI173" s="216"/>
      <c r="CEJ173" s="216"/>
      <c r="CEK173" s="216"/>
      <c r="CEL173" s="216"/>
      <c r="CEM173" s="216"/>
      <c r="CEN173" s="216"/>
      <c r="CEO173" s="216"/>
      <c r="CEP173" s="216"/>
      <c r="CEQ173" s="216"/>
      <c r="CER173" s="216"/>
      <c r="CES173" s="216"/>
      <c r="CET173" s="216"/>
      <c r="CEU173" s="216"/>
      <c r="CEV173" s="216"/>
      <c r="CEW173" s="216"/>
      <c r="CEX173" s="216"/>
      <c r="CEY173" s="216"/>
      <c r="CEZ173" s="216"/>
      <c r="CFA173" s="216"/>
      <c r="CFB173" s="216"/>
      <c r="CFC173" s="216"/>
      <c r="CFD173" s="216"/>
      <c r="CFE173" s="216"/>
      <c r="CFF173" s="216"/>
      <c r="CFG173" s="216"/>
      <c r="CFH173" s="216"/>
      <c r="CFI173" s="216"/>
      <c r="CFJ173" s="216"/>
      <c r="CFK173" s="216"/>
      <c r="CFL173" s="216"/>
      <c r="CFM173" s="216"/>
      <c r="CFN173" s="216"/>
      <c r="CFO173" s="216"/>
      <c r="CFP173" s="216"/>
      <c r="CFQ173" s="216"/>
      <c r="CFR173" s="216"/>
      <c r="CFS173" s="216"/>
      <c r="CFT173" s="216"/>
      <c r="CFU173" s="216"/>
      <c r="CFV173" s="216"/>
      <c r="CFW173" s="216"/>
      <c r="CFX173" s="216"/>
      <c r="CFY173" s="216"/>
      <c r="CFZ173" s="216"/>
      <c r="CGA173" s="216"/>
      <c r="CGB173" s="216"/>
      <c r="CGC173" s="216"/>
      <c r="CGD173" s="216"/>
      <c r="CGE173" s="216"/>
      <c r="CGF173" s="216"/>
      <c r="CGG173" s="216"/>
      <c r="CGH173" s="216"/>
      <c r="CGI173" s="216"/>
      <c r="CGJ173" s="216"/>
      <c r="CGK173" s="216"/>
      <c r="CGL173" s="216"/>
      <c r="CGM173" s="216"/>
      <c r="CGN173" s="216"/>
      <c r="CGO173" s="216"/>
      <c r="CGP173" s="216"/>
      <c r="CGQ173" s="216"/>
      <c r="CGR173" s="216"/>
      <c r="CGS173" s="216"/>
      <c r="CGT173" s="216"/>
      <c r="CGU173" s="216"/>
      <c r="CGV173" s="216"/>
      <c r="CGW173" s="216"/>
      <c r="CGX173" s="216"/>
      <c r="CGY173" s="216"/>
      <c r="CGZ173" s="216"/>
      <c r="CHA173" s="216"/>
      <c r="CHB173" s="216"/>
      <c r="CHC173" s="216"/>
      <c r="CHD173" s="216"/>
      <c r="CHE173" s="216"/>
      <c r="CHF173" s="216"/>
      <c r="CHG173" s="216"/>
      <c r="CHH173" s="216"/>
      <c r="CHI173" s="216"/>
      <c r="CHJ173" s="216"/>
      <c r="CHK173" s="216"/>
      <c r="CHL173" s="216"/>
      <c r="CHM173" s="216"/>
      <c r="CHN173" s="216"/>
      <c r="CHO173" s="216"/>
      <c r="CHP173" s="216"/>
      <c r="CHQ173" s="216"/>
      <c r="CHR173" s="216"/>
      <c r="CHS173" s="216"/>
      <c r="CHT173" s="216"/>
      <c r="CHU173" s="216"/>
      <c r="CHV173" s="216"/>
      <c r="CHW173" s="216"/>
      <c r="CHX173" s="216"/>
      <c r="CHY173" s="216"/>
      <c r="CHZ173" s="216"/>
      <c r="CIA173" s="216"/>
      <c r="CIB173" s="216"/>
      <c r="CIC173" s="216"/>
      <c r="CID173" s="216"/>
      <c r="CIE173" s="216"/>
      <c r="CIF173" s="216"/>
      <c r="CIG173" s="216"/>
      <c r="CIH173" s="216"/>
      <c r="CII173" s="216"/>
      <c r="CIJ173" s="216"/>
      <c r="CIK173" s="216"/>
      <c r="CIL173" s="216"/>
      <c r="CIM173" s="216"/>
      <c r="CIN173" s="216"/>
      <c r="CIO173" s="216"/>
      <c r="CIP173" s="216"/>
      <c r="CIQ173" s="216"/>
      <c r="CIR173" s="216"/>
      <c r="CIS173" s="216"/>
      <c r="CIT173" s="216"/>
      <c r="CIU173" s="216"/>
      <c r="CIV173" s="216"/>
      <c r="CIW173" s="216"/>
      <c r="CIX173" s="216"/>
      <c r="CIY173" s="216"/>
      <c r="CIZ173" s="216"/>
      <c r="CJA173" s="216"/>
      <c r="CJB173" s="216"/>
      <c r="CJC173" s="216"/>
      <c r="CJD173" s="216"/>
      <c r="CJE173" s="216"/>
      <c r="CJF173" s="216"/>
      <c r="CJG173" s="216"/>
      <c r="CJH173" s="216"/>
      <c r="CJI173" s="216"/>
      <c r="CJJ173" s="216"/>
      <c r="CJK173" s="216"/>
      <c r="CJL173" s="216"/>
      <c r="CJM173" s="216"/>
      <c r="CJN173" s="216"/>
      <c r="CJO173" s="216"/>
      <c r="CJP173" s="216"/>
      <c r="CJQ173" s="216"/>
      <c r="CJR173" s="216"/>
      <c r="CJS173" s="216"/>
      <c r="CJT173" s="216"/>
      <c r="CJU173" s="216"/>
      <c r="CJV173" s="216"/>
      <c r="CJW173" s="216"/>
      <c r="CJX173" s="216"/>
      <c r="CJY173" s="216"/>
      <c r="CJZ173" s="216"/>
      <c r="CKA173" s="216"/>
      <c r="CKB173" s="216"/>
      <c r="CKC173" s="216"/>
      <c r="CKD173" s="216"/>
      <c r="CKE173" s="216"/>
      <c r="CKF173" s="216"/>
      <c r="CKG173" s="216"/>
      <c r="CKH173" s="216"/>
      <c r="CKI173" s="216"/>
      <c r="CKJ173" s="216"/>
      <c r="CKK173" s="216"/>
      <c r="CKL173" s="216"/>
      <c r="CKM173" s="216"/>
      <c r="CKN173" s="216"/>
      <c r="CKO173" s="216"/>
      <c r="CKP173" s="216"/>
      <c r="CKQ173" s="216"/>
      <c r="CKR173" s="216"/>
      <c r="CKS173" s="216"/>
      <c r="CKT173" s="216"/>
      <c r="CKU173" s="216"/>
      <c r="CKV173" s="216"/>
      <c r="CKW173" s="216"/>
      <c r="CKX173" s="216"/>
      <c r="CKY173" s="216"/>
      <c r="CKZ173" s="216"/>
      <c r="CLA173" s="216"/>
      <c r="CLB173" s="216"/>
      <c r="CLC173" s="216"/>
      <c r="CLD173" s="216"/>
      <c r="CLE173" s="216"/>
      <c r="CLF173" s="216"/>
      <c r="CLG173" s="216"/>
      <c r="CLH173" s="216"/>
      <c r="CLI173" s="216"/>
      <c r="CLJ173" s="216"/>
      <c r="CLK173" s="216"/>
      <c r="CLL173" s="216"/>
      <c r="CLM173" s="216"/>
      <c r="CLN173" s="216"/>
      <c r="CLO173" s="216"/>
      <c r="CLP173" s="216"/>
      <c r="CLQ173" s="216"/>
      <c r="CLR173" s="216"/>
      <c r="CLS173" s="216"/>
      <c r="CLT173" s="216"/>
      <c r="CLU173" s="216"/>
      <c r="CLV173" s="216"/>
      <c r="CLW173" s="216"/>
      <c r="CLX173" s="216"/>
      <c r="CLY173" s="216"/>
      <c r="CLZ173" s="216"/>
      <c r="CMA173" s="216"/>
      <c r="CMB173" s="216"/>
      <c r="CMC173" s="216"/>
      <c r="CMD173" s="216"/>
      <c r="CME173" s="216"/>
      <c r="CMF173" s="216"/>
      <c r="CMG173" s="216"/>
      <c r="CMH173" s="216"/>
      <c r="CMI173" s="216"/>
      <c r="CMJ173" s="216"/>
      <c r="CMK173" s="216"/>
      <c r="CML173" s="216"/>
      <c r="CMM173" s="216"/>
      <c r="CMN173" s="216"/>
      <c r="CMO173" s="216"/>
      <c r="CMP173" s="216"/>
      <c r="CMQ173" s="216"/>
      <c r="CMR173" s="216"/>
      <c r="CMS173" s="216"/>
      <c r="CMT173" s="216"/>
      <c r="CMU173" s="216"/>
      <c r="CMV173" s="216"/>
      <c r="CMW173" s="216"/>
      <c r="CMX173" s="216"/>
      <c r="CMY173" s="216"/>
      <c r="CMZ173" s="216"/>
      <c r="CNA173" s="216"/>
      <c r="CNB173" s="216"/>
      <c r="CNC173" s="216"/>
      <c r="CND173" s="216"/>
      <c r="CNE173" s="216"/>
      <c r="CNF173" s="216"/>
      <c r="CNG173" s="216"/>
      <c r="CNH173" s="216"/>
      <c r="CNI173" s="216"/>
      <c r="CNJ173" s="216"/>
      <c r="CNK173" s="216"/>
      <c r="CNL173" s="216"/>
      <c r="CNM173" s="216"/>
      <c r="CNN173" s="216"/>
      <c r="CNO173" s="216"/>
      <c r="CNP173" s="216"/>
      <c r="CNQ173" s="216"/>
      <c r="CNR173" s="216"/>
      <c r="CNS173" s="216"/>
      <c r="CNT173" s="216"/>
      <c r="CNU173" s="216"/>
      <c r="CNV173" s="216"/>
      <c r="CNW173" s="216"/>
      <c r="CNX173" s="216"/>
      <c r="CNY173" s="216"/>
      <c r="CNZ173" s="216"/>
      <c r="COA173" s="216"/>
      <c r="COB173" s="216"/>
      <c r="COC173" s="216"/>
      <c r="COD173" s="216"/>
      <c r="COE173" s="216"/>
      <c r="COF173" s="216"/>
      <c r="COG173" s="216"/>
      <c r="COH173" s="216"/>
      <c r="COI173" s="216"/>
      <c r="COJ173" s="216"/>
      <c r="COK173" s="216"/>
      <c r="COL173" s="216"/>
      <c r="COM173" s="216"/>
      <c r="CON173" s="216"/>
      <c r="COO173" s="216"/>
      <c r="COP173" s="216"/>
      <c r="COQ173" s="216"/>
      <c r="COR173" s="216"/>
      <c r="COS173" s="216"/>
      <c r="COT173" s="216"/>
      <c r="COU173" s="216"/>
      <c r="COV173" s="216"/>
      <c r="COW173" s="216"/>
      <c r="COX173" s="216"/>
      <c r="COY173" s="216"/>
      <c r="COZ173" s="216"/>
      <c r="CPA173" s="216"/>
      <c r="CPB173" s="216"/>
      <c r="CPC173" s="216"/>
      <c r="CPD173" s="216"/>
      <c r="CPE173" s="216"/>
      <c r="CPF173" s="216"/>
    </row>
    <row r="174" spans="1:2450" s="175" customFormat="1" ht="16.5" customHeight="1" thickBot="1" x14ac:dyDescent="0.3">
      <c r="A174" s="703" t="s">
        <v>247</v>
      </c>
      <c r="B174" s="704"/>
      <c r="C174" s="704"/>
      <c r="D174" s="704"/>
      <c r="E174" s="705"/>
      <c r="F174" s="734"/>
      <c r="G174" s="735"/>
      <c r="H174" s="350"/>
      <c r="I174" s="373"/>
      <c r="J174" s="373"/>
      <c r="K174" s="373"/>
      <c r="L174" s="373"/>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c r="EE174" s="216"/>
      <c r="EF174" s="216"/>
      <c r="EG174" s="216"/>
      <c r="EH174" s="216"/>
      <c r="EI174" s="216"/>
      <c r="EJ174" s="216"/>
      <c r="EK174" s="216"/>
      <c r="EL174" s="216"/>
      <c r="EM174" s="216"/>
      <c r="EN174" s="216"/>
      <c r="EO174" s="216"/>
      <c r="EP174" s="216"/>
      <c r="EQ174" s="216"/>
      <c r="ER174" s="216"/>
      <c r="ES174" s="216"/>
      <c r="ET174" s="216"/>
      <c r="EU174" s="216"/>
      <c r="EV174" s="216"/>
      <c r="EW174" s="216"/>
      <c r="EX174" s="216"/>
      <c r="EY174" s="216"/>
      <c r="EZ174" s="216"/>
      <c r="FA174" s="216"/>
      <c r="FB174" s="216"/>
      <c r="FC174" s="216"/>
      <c r="FD174" s="216"/>
      <c r="FE174" s="216"/>
      <c r="FF174" s="216"/>
      <c r="FG174" s="216"/>
      <c r="FH174" s="216"/>
      <c r="FI174" s="216"/>
      <c r="FJ174" s="216"/>
      <c r="FK174" s="216"/>
      <c r="FL174" s="216"/>
      <c r="FM174" s="216"/>
      <c r="FN174" s="216"/>
      <c r="FO174" s="216"/>
      <c r="FP174" s="216"/>
      <c r="FQ174" s="216"/>
      <c r="FR174" s="216"/>
      <c r="FS174" s="216"/>
      <c r="FT174" s="216"/>
      <c r="FU174" s="216"/>
      <c r="FV174" s="216"/>
      <c r="FW174" s="216"/>
      <c r="FX174" s="216"/>
      <c r="FY174" s="216"/>
      <c r="FZ174" s="216"/>
      <c r="GA174" s="216"/>
      <c r="GB174" s="216"/>
      <c r="GC174" s="216"/>
      <c r="GD174" s="216"/>
      <c r="GE174" s="216"/>
      <c r="GF174" s="216"/>
      <c r="GG174" s="216"/>
      <c r="GH174" s="216"/>
      <c r="GI174" s="216"/>
      <c r="GJ174" s="216"/>
      <c r="GK174" s="216"/>
      <c r="GL174" s="216"/>
      <c r="GM174" s="216"/>
      <c r="GN174" s="216"/>
      <c r="GO174" s="216"/>
      <c r="GP174" s="216"/>
      <c r="GQ174" s="216"/>
      <c r="GR174" s="216"/>
      <c r="GS174" s="216"/>
      <c r="GT174" s="216"/>
      <c r="GU174" s="216"/>
      <c r="GV174" s="216"/>
      <c r="GW174" s="216"/>
      <c r="GX174" s="216"/>
      <c r="GY174" s="216"/>
      <c r="GZ174" s="216"/>
      <c r="HA174" s="216"/>
      <c r="HB174" s="216"/>
      <c r="HC174" s="216"/>
      <c r="HD174" s="216"/>
      <c r="HE174" s="216"/>
      <c r="HF174" s="216"/>
      <c r="HG174" s="216"/>
      <c r="HH174" s="216"/>
      <c r="HI174" s="216"/>
      <c r="HJ174" s="216"/>
      <c r="HK174" s="216"/>
      <c r="HL174" s="216"/>
      <c r="HM174" s="216"/>
      <c r="HN174" s="216"/>
      <c r="HO174" s="216"/>
      <c r="HP174" s="216"/>
      <c r="HQ174" s="216"/>
      <c r="HR174" s="216"/>
      <c r="HS174" s="216"/>
      <c r="HT174" s="216"/>
      <c r="HU174" s="216"/>
      <c r="HV174" s="216"/>
      <c r="HW174" s="216"/>
      <c r="HX174" s="216"/>
      <c r="HY174" s="216"/>
      <c r="HZ174" s="216"/>
      <c r="IA174" s="216"/>
      <c r="IB174" s="216"/>
      <c r="IC174" s="216"/>
      <c r="ID174" s="216"/>
      <c r="IE174" s="216"/>
      <c r="IF174" s="216"/>
      <c r="IG174" s="216"/>
      <c r="IH174" s="216"/>
      <c r="II174" s="216"/>
      <c r="IJ174" s="216"/>
      <c r="IK174" s="216"/>
      <c r="IL174" s="216"/>
      <c r="IM174" s="216"/>
      <c r="IN174" s="216"/>
      <c r="IO174" s="216"/>
      <c r="IP174" s="216"/>
      <c r="IQ174" s="216"/>
      <c r="IR174" s="216"/>
      <c r="IS174" s="216"/>
      <c r="IT174" s="216"/>
      <c r="IU174" s="216"/>
      <c r="IV174" s="216"/>
      <c r="IW174" s="216"/>
      <c r="IX174" s="216"/>
      <c r="IY174" s="216"/>
      <c r="IZ174" s="216"/>
      <c r="JA174" s="216"/>
      <c r="JB174" s="216"/>
      <c r="JC174" s="216"/>
      <c r="JD174" s="216"/>
      <c r="JE174" s="216"/>
      <c r="JF174" s="216"/>
      <c r="JG174" s="216"/>
      <c r="JH174" s="216"/>
      <c r="JI174" s="216"/>
      <c r="JJ174" s="216"/>
      <c r="JK174" s="216"/>
      <c r="JL174" s="216"/>
      <c r="JM174" s="216"/>
      <c r="JN174" s="216"/>
      <c r="JO174" s="216"/>
      <c r="JP174" s="216"/>
      <c r="JQ174" s="216"/>
      <c r="JR174" s="216"/>
      <c r="JS174" s="216"/>
      <c r="JT174" s="216"/>
      <c r="JU174" s="216"/>
      <c r="JV174" s="216"/>
      <c r="JW174" s="216"/>
      <c r="JX174" s="216"/>
      <c r="JY174" s="216"/>
      <c r="JZ174" s="216"/>
      <c r="KA174" s="216"/>
      <c r="KB174" s="216"/>
      <c r="KC174" s="216"/>
      <c r="KD174" s="216"/>
      <c r="KE174" s="216"/>
      <c r="KF174" s="216"/>
      <c r="KG174" s="216"/>
      <c r="KH174" s="216"/>
      <c r="KI174" s="216"/>
      <c r="KJ174" s="216"/>
      <c r="KK174" s="216"/>
      <c r="KL174" s="216"/>
      <c r="KM174" s="216"/>
      <c r="KN174" s="216"/>
      <c r="KO174" s="216"/>
      <c r="KP174" s="216"/>
      <c r="KQ174" s="216"/>
      <c r="KR174" s="216"/>
      <c r="KS174" s="216"/>
      <c r="KT174" s="216"/>
      <c r="KU174" s="216"/>
      <c r="KV174" s="216"/>
      <c r="KW174" s="216"/>
      <c r="KX174" s="216"/>
      <c r="KY174" s="216"/>
      <c r="KZ174" s="216"/>
      <c r="LA174" s="216"/>
      <c r="LB174" s="216"/>
      <c r="LC174" s="216"/>
      <c r="LD174" s="216"/>
      <c r="LE174" s="216"/>
      <c r="LF174" s="216"/>
      <c r="LG174" s="216"/>
      <c r="LH174" s="216"/>
      <c r="LI174" s="216"/>
      <c r="LJ174" s="216"/>
      <c r="LK174" s="216"/>
      <c r="LL174" s="216"/>
      <c r="LM174" s="216"/>
      <c r="LN174" s="216"/>
      <c r="LO174" s="216"/>
      <c r="LP174" s="216"/>
      <c r="LQ174" s="216"/>
      <c r="LR174" s="216"/>
      <c r="LS174" s="216"/>
      <c r="LT174" s="216"/>
      <c r="LU174" s="216"/>
      <c r="LV174" s="216"/>
      <c r="LW174" s="216"/>
      <c r="LX174" s="216"/>
      <c r="LY174" s="216"/>
      <c r="LZ174" s="216"/>
      <c r="MA174" s="216"/>
      <c r="MB174" s="216"/>
      <c r="MC174" s="216"/>
      <c r="MD174" s="216"/>
      <c r="ME174" s="216"/>
      <c r="MF174" s="216"/>
      <c r="MG174" s="216"/>
      <c r="MH174" s="216"/>
      <c r="MI174" s="216"/>
      <c r="MJ174" s="216"/>
      <c r="MK174" s="216"/>
      <c r="ML174" s="216"/>
      <c r="MM174" s="216"/>
      <c r="MN174" s="216"/>
      <c r="MO174" s="216"/>
      <c r="MP174" s="216"/>
      <c r="MQ174" s="216"/>
      <c r="MR174" s="216"/>
      <c r="MS174" s="216"/>
      <c r="MT174" s="216"/>
      <c r="MU174" s="216"/>
      <c r="MV174" s="216"/>
      <c r="MW174" s="216"/>
      <c r="MX174" s="216"/>
      <c r="MY174" s="216"/>
      <c r="MZ174" s="216"/>
      <c r="NA174" s="216"/>
      <c r="NB174" s="216"/>
      <c r="NC174" s="216"/>
      <c r="ND174" s="216"/>
      <c r="NE174" s="216"/>
      <c r="NF174" s="216"/>
      <c r="NG174" s="216"/>
      <c r="NH174" s="216"/>
      <c r="NI174" s="216"/>
      <c r="NJ174" s="216"/>
      <c r="NK174" s="216"/>
      <c r="NL174" s="216"/>
      <c r="NM174" s="216"/>
      <c r="NN174" s="216"/>
      <c r="NO174" s="216"/>
      <c r="NP174" s="216"/>
      <c r="NQ174" s="216"/>
      <c r="NR174" s="216"/>
      <c r="NS174" s="216"/>
      <c r="NT174" s="216"/>
      <c r="NU174" s="216"/>
      <c r="NV174" s="216"/>
      <c r="NW174" s="216"/>
      <c r="NX174" s="216"/>
      <c r="NY174" s="216"/>
      <c r="NZ174" s="216"/>
      <c r="OA174" s="216"/>
      <c r="OB174" s="216"/>
      <c r="OC174" s="216"/>
      <c r="OD174" s="216"/>
      <c r="OE174" s="216"/>
      <c r="OF174" s="216"/>
      <c r="OG174" s="216"/>
      <c r="OH174" s="216"/>
      <c r="OI174" s="216"/>
      <c r="OJ174" s="216"/>
      <c r="OK174" s="216"/>
      <c r="OL174" s="216"/>
      <c r="OM174" s="216"/>
      <c r="ON174" s="216"/>
      <c r="OO174" s="216"/>
      <c r="OP174" s="216"/>
      <c r="OQ174" s="216"/>
      <c r="OR174" s="216"/>
      <c r="OS174" s="216"/>
      <c r="OT174" s="216"/>
      <c r="OU174" s="216"/>
      <c r="OV174" s="216"/>
      <c r="OW174" s="216"/>
      <c r="OX174" s="216"/>
      <c r="OY174" s="216"/>
      <c r="OZ174" s="216"/>
      <c r="PA174" s="216"/>
      <c r="PB174" s="216"/>
      <c r="PC174" s="216"/>
      <c r="PD174" s="216"/>
      <c r="PE174" s="216"/>
      <c r="PF174" s="216"/>
      <c r="PG174" s="216"/>
      <c r="PH174" s="216"/>
      <c r="PI174" s="216"/>
      <c r="PJ174" s="216"/>
      <c r="PK174" s="216"/>
      <c r="PL174" s="216"/>
      <c r="PM174" s="216"/>
      <c r="PN174" s="216"/>
      <c r="PO174" s="216"/>
      <c r="PP174" s="216"/>
      <c r="PQ174" s="216"/>
      <c r="PR174" s="216"/>
      <c r="PS174" s="216"/>
      <c r="PT174" s="216"/>
      <c r="PU174" s="216"/>
      <c r="PV174" s="216"/>
      <c r="PW174" s="216"/>
      <c r="PX174" s="216"/>
      <c r="PY174" s="216"/>
      <c r="PZ174" s="216"/>
      <c r="QA174" s="216"/>
      <c r="QB174" s="216"/>
      <c r="QC174" s="216"/>
      <c r="QD174" s="216"/>
      <c r="QE174" s="216"/>
      <c r="QF174" s="216"/>
      <c r="QG174" s="216"/>
      <c r="QH174" s="216"/>
      <c r="QI174" s="216"/>
      <c r="QJ174" s="216"/>
      <c r="QK174" s="216"/>
      <c r="QL174" s="216"/>
      <c r="QM174" s="216"/>
      <c r="QN174" s="216"/>
      <c r="QO174" s="216"/>
      <c r="QP174" s="216"/>
      <c r="QQ174" s="216"/>
      <c r="QR174" s="216"/>
      <c r="QS174" s="216"/>
      <c r="QT174" s="216"/>
      <c r="QU174" s="216"/>
      <c r="QV174" s="216"/>
      <c r="QW174" s="216"/>
      <c r="QX174" s="216"/>
      <c r="QY174" s="216"/>
      <c r="QZ174" s="216"/>
      <c r="RA174" s="216"/>
      <c r="RB174" s="216"/>
      <c r="RC174" s="216"/>
      <c r="RD174" s="216"/>
      <c r="RE174" s="216"/>
      <c r="RF174" s="216"/>
      <c r="RG174" s="216"/>
      <c r="RH174" s="216"/>
      <c r="RI174" s="216"/>
      <c r="RJ174" s="216"/>
      <c r="RK174" s="216"/>
      <c r="RL174" s="216"/>
      <c r="RM174" s="216"/>
      <c r="RN174" s="216"/>
      <c r="RO174" s="216"/>
      <c r="RP174" s="216"/>
      <c r="RQ174" s="216"/>
      <c r="RR174" s="216"/>
      <c r="RS174" s="216"/>
      <c r="RT174" s="216"/>
      <c r="RU174" s="216"/>
      <c r="RV174" s="216"/>
      <c r="RW174" s="216"/>
      <c r="RX174" s="216"/>
      <c r="RY174" s="216"/>
      <c r="RZ174" s="216"/>
      <c r="SA174" s="216"/>
      <c r="SB174" s="216"/>
      <c r="SC174" s="216"/>
      <c r="SD174" s="216"/>
      <c r="SE174" s="216"/>
      <c r="SF174" s="216"/>
      <c r="SG174" s="216"/>
      <c r="SH174" s="216"/>
      <c r="SI174" s="216"/>
      <c r="SJ174" s="216"/>
      <c r="SK174" s="216"/>
      <c r="SL174" s="216"/>
      <c r="SM174" s="216"/>
      <c r="SN174" s="216"/>
      <c r="SO174" s="216"/>
      <c r="SP174" s="216"/>
      <c r="SQ174" s="216"/>
      <c r="SR174" s="216"/>
      <c r="SS174" s="216"/>
      <c r="ST174" s="216"/>
      <c r="SU174" s="216"/>
      <c r="SV174" s="216"/>
      <c r="SW174" s="216"/>
      <c r="SX174" s="216"/>
      <c r="SY174" s="216"/>
      <c r="SZ174" s="216"/>
      <c r="TA174" s="216"/>
      <c r="TB174" s="216"/>
      <c r="TC174" s="216"/>
      <c r="TD174" s="216"/>
      <c r="TE174" s="216"/>
      <c r="TF174" s="216"/>
      <c r="TG174" s="216"/>
      <c r="TH174" s="216"/>
      <c r="TI174" s="216"/>
      <c r="TJ174" s="216"/>
      <c r="TK174" s="216"/>
      <c r="TL174" s="216"/>
      <c r="TM174" s="216"/>
      <c r="TN174" s="216"/>
      <c r="TO174" s="216"/>
      <c r="TP174" s="216"/>
      <c r="TQ174" s="216"/>
      <c r="TR174" s="216"/>
      <c r="TS174" s="216"/>
      <c r="TT174" s="216"/>
      <c r="TU174" s="216"/>
      <c r="TV174" s="216"/>
      <c r="TW174" s="216"/>
      <c r="TX174" s="216"/>
      <c r="TY174" s="216"/>
      <c r="TZ174" s="216"/>
      <c r="UA174" s="216"/>
      <c r="UB174" s="216"/>
      <c r="UC174" s="216"/>
      <c r="UD174" s="216"/>
      <c r="UE174" s="216"/>
      <c r="UF174" s="216"/>
      <c r="UG174" s="216"/>
      <c r="UH174" s="216"/>
      <c r="UI174" s="216"/>
      <c r="UJ174" s="216"/>
      <c r="UK174" s="216"/>
      <c r="UL174" s="216"/>
      <c r="UM174" s="216"/>
      <c r="UN174" s="216"/>
      <c r="UO174" s="216"/>
      <c r="UP174" s="216"/>
      <c r="UQ174" s="216"/>
      <c r="UR174" s="216"/>
      <c r="US174" s="216"/>
      <c r="UT174" s="216"/>
      <c r="UU174" s="216"/>
      <c r="UV174" s="216"/>
      <c r="UW174" s="216"/>
      <c r="UX174" s="216"/>
      <c r="UY174" s="216"/>
      <c r="UZ174" s="216"/>
      <c r="VA174" s="216"/>
      <c r="VB174" s="216"/>
      <c r="VC174" s="216"/>
      <c r="VD174" s="216"/>
      <c r="VE174" s="216"/>
      <c r="VF174" s="216"/>
      <c r="VG174" s="216"/>
      <c r="VH174" s="216"/>
      <c r="VI174" s="216"/>
      <c r="VJ174" s="216"/>
      <c r="VK174" s="216"/>
      <c r="VL174" s="216"/>
      <c r="VM174" s="216"/>
      <c r="VN174" s="216"/>
      <c r="VO174" s="216"/>
      <c r="VP174" s="216"/>
      <c r="VQ174" s="216"/>
      <c r="VR174" s="216"/>
      <c r="VS174" s="216"/>
      <c r="VT174" s="216"/>
      <c r="VU174" s="216"/>
      <c r="VV174" s="216"/>
      <c r="VW174" s="216"/>
      <c r="VX174" s="216"/>
      <c r="VY174" s="216"/>
      <c r="VZ174" s="216"/>
      <c r="WA174" s="216"/>
      <c r="WB174" s="216"/>
      <c r="WC174" s="216"/>
      <c r="WD174" s="216"/>
      <c r="WE174" s="216"/>
      <c r="WF174" s="216"/>
      <c r="WG174" s="216"/>
      <c r="WH174" s="216"/>
      <c r="WI174" s="216"/>
      <c r="WJ174" s="216"/>
      <c r="WK174" s="216"/>
      <c r="WL174" s="216"/>
      <c r="WM174" s="216"/>
      <c r="WN174" s="216"/>
      <c r="WO174" s="216"/>
      <c r="WP174" s="216"/>
      <c r="WQ174" s="216"/>
      <c r="WR174" s="216"/>
      <c r="WS174" s="216"/>
      <c r="WT174" s="216"/>
      <c r="WU174" s="216"/>
      <c r="WV174" s="216"/>
      <c r="WW174" s="216"/>
      <c r="WX174" s="216"/>
      <c r="WY174" s="216"/>
      <c r="WZ174" s="216"/>
      <c r="XA174" s="216"/>
      <c r="XB174" s="216"/>
      <c r="XC174" s="216"/>
      <c r="XD174" s="216"/>
      <c r="XE174" s="216"/>
      <c r="XF174" s="216"/>
      <c r="XG174" s="216"/>
      <c r="XH174" s="216"/>
      <c r="XI174" s="216"/>
      <c r="XJ174" s="216"/>
      <c r="XK174" s="216"/>
      <c r="XL174" s="216"/>
      <c r="XM174" s="216"/>
      <c r="XN174" s="216"/>
      <c r="XO174" s="216"/>
      <c r="XP174" s="216"/>
      <c r="XQ174" s="216"/>
      <c r="XR174" s="216"/>
      <c r="XS174" s="216"/>
      <c r="XT174" s="216"/>
      <c r="XU174" s="216"/>
      <c r="XV174" s="216"/>
      <c r="XW174" s="216"/>
      <c r="XX174" s="216"/>
      <c r="XY174" s="216"/>
      <c r="XZ174" s="216"/>
      <c r="YA174" s="216"/>
      <c r="YB174" s="216"/>
      <c r="YC174" s="216"/>
      <c r="YD174" s="216"/>
      <c r="YE174" s="216"/>
      <c r="YF174" s="216"/>
      <c r="YG174" s="216"/>
      <c r="YH174" s="216"/>
      <c r="YI174" s="216"/>
      <c r="YJ174" s="216"/>
      <c r="YK174" s="216"/>
      <c r="YL174" s="216"/>
      <c r="YM174" s="216"/>
      <c r="YN174" s="216"/>
      <c r="YO174" s="216"/>
      <c r="YP174" s="216"/>
      <c r="YQ174" s="216"/>
      <c r="YR174" s="216"/>
      <c r="YS174" s="216"/>
      <c r="YT174" s="216"/>
      <c r="YU174" s="216"/>
      <c r="YV174" s="216"/>
      <c r="YW174" s="216"/>
      <c r="YX174" s="216"/>
      <c r="YY174" s="216"/>
      <c r="YZ174" s="216"/>
      <c r="ZA174" s="216"/>
      <c r="ZB174" s="216"/>
      <c r="ZC174" s="216"/>
      <c r="ZD174" s="216"/>
      <c r="ZE174" s="216"/>
      <c r="ZF174" s="216"/>
      <c r="ZG174" s="216"/>
      <c r="ZH174" s="216"/>
      <c r="ZI174" s="216"/>
      <c r="ZJ174" s="216"/>
      <c r="ZK174" s="216"/>
      <c r="ZL174" s="216"/>
      <c r="ZM174" s="216"/>
      <c r="ZN174" s="216"/>
      <c r="ZO174" s="216"/>
      <c r="ZP174" s="216"/>
      <c r="ZQ174" s="216"/>
      <c r="ZR174" s="216"/>
      <c r="ZS174" s="216"/>
      <c r="ZT174" s="216"/>
      <c r="ZU174" s="216"/>
      <c r="ZV174" s="216"/>
      <c r="ZW174" s="216"/>
      <c r="ZX174" s="216"/>
      <c r="ZY174" s="216"/>
      <c r="ZZ174" s="216"/>
      <c r="AAA174" s="216"/>
      <c r="AAB174" s="216"/>
      <c r="AAC174" s="216"/>
      <c r="AAD174" s="216"/>
      <c r="AAE174" s="216"/>
      <c r="AAF174" s="216"/>
      <c r="AAG174" s="216"/>
      <c r="AAH174" s="216"/>
      <c r="AAI174" s="216"/>
      <c r="AAJ174" s="216"/>
      <c r="AAK174" s="216"/>
      <c r="AAL174" s="216"/>
      <c r="AAM174" s="216"/>
      <c r="AAN174" s="216"/>
      <c r="AAO174" s="216"/>
      <c r="AAP174" s="216"/>
      <c r="AAQ174" s="216"/>
      <c r="AAR174" s="216"/>
      <c r="AAS174" s="216"/>
      <c r="AAT174" s="216"/>
      <c r="AAU174" s="216"/>
      <c r="AAV174" s="216"/>
      <c r="AAW174" s="216"/>
      <c r="AAX174" s="216"/>
      <c r="AAY174" s="216"/>
      <c r="AAZ174" s="216"/>
      <c r="ABA174" s="216"/>
      <c r="ABB174" s="216"/>
      <c r="ABC174" s="216"/>
      <c r="ABD174" s="216"/>
      <c r="ABE174" s="216"/>
      <c r="ABF174" s="216"/>
      <c r="ABG174" s="216"/>
      <c r="ABH174" s="216"/>
      <c r="ABI174" s="216"/>
      <c r="ABJ174" s="216"/>
      <c r="ABK174" s="216"/>
      <c r="ABL174" s="216"/>
      <c r="ABM174" s="216"/>
      <c r="ABN174" s="216"/>
      <c r="ABO174" s="216"/>
      <c r="ABP174" s="216"/>
      <c r="ABQ174" s="216"/>
      <c r="ABR174" s="216"/>
      <c r="ABS174" s="216"/>
      <c r="ABT174" s="216"/>
      <c r="ABU174" s="216"/>
      <c r="ABV174" s="216"/>
      <c r="ABW174" s="216"/>
      <c r="ABX174" s="216"/>
      <c r="ABY174" s="216"/>
      <c r="ABZ174" s="216"/>
      <c r="ACA174" s="216"/>
      <c r="ACB174" s="216"/>
      <c r="ACC174" s="216"/>
      <c r="ACD174" s="216"/>
      <c r="ACE174" s="216"/>
      <c r="ACF174" s="216"/>
      <c r="ACG174" s="216"/>
      <c r="ACH174" s="216"/>
      <c r="ACI174" s="216"/>
      <c r="ACJ174" s="216"/>
      <c r="ACK174" s="216"/>
      <c r="ACL174" s="216"/>
      <c r="ACM174" s="216"/>
      <c r="ACN174" s="216"/>
      <c r="ACO174" s="216"/>
      <c r="ACP174" s="216"/>
      <c r="ACQ174" s="216"/>
      <c r="ACR174" s="216"/>
      <c r="ACS174" s="216"/>
      <c r="ACT174" s="216"/>
      <c r="ACU174" s="216"/>
      <c r="ACV174" s="216"/>
      <c r="ACW174" s="216"/>
      <c r="ACX174" s="216"/>
      <c r="ACY174" s="216"/>
      <c r="ACZ174" s="216"/>
      <c r="ADA174" s="216"/>
      <c r="ADB174" s="216"/>
      <c r="ADC174" s="216"/>
      <c r="ADD174" s="216"/>
      <c r="ADE174" s="216"/>
      <c r="ADF174" s="216"/>
      <c r="ADG174" s="216"/>
      <c r="ADH174" s="216"/>
      <c r="ADI174" s="216"/>
      <c r="ADJ174" s="216"/>
      <c r="ADK174" s="216"/>
      <c r="ADL174" s="216"/>
      <c r="ADM174" s="216"/>
      <c r="ADN174" s="216"/>
      <c r="ADO174" s="216"/>
      <c r="ADP174" s="216"/>
      <c r="ADQ174" s="216"/>
      <c r="ADR174" s="216"/>
      <c r="ADS174" s="216"/>
      <c r="ADT174" s="216"/>
      <c r="ADU174" s="216"/>
      <c r="ADV174" s="216"/>
      <c r="ADW174" s="216"/>
      <c r="ADX174" s="216"/>
      <c r="ADY174" s="216"/>
      <c r="ADZ174" s="216"/>
      <c r="AEA174" s="216"/>
      <c r="AEB174" s="216"/>
      <c r="AEC174" s="216"/>
      <c r="AED174" s="216"/>
      <c r="AEE174" s="216"/>
      <c r="AEF174" s="216"/>
      <c r="AEG174" s="216"/>
      <c r="AEH174" s="216"/>
      <c r="AEI174" s="216"/>
      <c r="AEJ174" s="216"/>
      <c r="AEK174" s="216"/>
      <c r="AEL174" s="216"/>
      <c r="AEM174" s="216"/>
      <c r="AEN174" s="216"/>
      <c r="AEO174" s="216"/>
      <c r="AEP174" s="216"/>
      <c r="AEQ174" s="216"/>
      <c r="AER174" s="216"/>
      <c r="AES174" s="216"/>
      <c r="AET174" s="216"/>
      <c r="AEU174" s="216"/>
      <c r="AEV174" s="216"/>
      <c r="AEW174" s="216"/>
      <c r="AEX174" s="216"/>
      <c r="AEY174" s="216"/>
      <c r="AEZ174" s="216"/>
      <c r="AFA174" s="216"/>
      <c r="AFB174" s="216"/>
      <c r="AFC174" s="216"/>
      <c r="AFD174" s="216"/>
      <c r="AFE174" s="216"/>
      <c r="AFF174" s="216"/>
      <c r="AFG174" s="216"/>
      <c r="AFH174" s="216"/>
      <c r="AFI174" s="216"/>
      <c r="AFJ174" s="216"/>
      <c r="AFK174" s="216"/>
      <c r="AFL174" s="216"/>
      <c r="AFM174" s="216"/>
      <c r="AFN174" s="216"/>
      <c r="AFO174" s="216"/>
      <c r="AFP174" s="216"/>
      <c r="AFQ174" s="216"/>
      <c r="AFR174" s="216"/>
      <c r="AFS174" s="216"/>
      <c r="AFT174" s="216"/>
      <c r="AFU174" s="216"/>
      <c r="AFV174" s="216"/>
      <c r="AFW174" s="216"/>
      <c r="AFX174" s="216"/>
      <c r="AFY174" s="216"/>
      <c r="AFZ174" s="216"/>
      <c r="AGA174" s="216"/>
      <c r="AGB174" s="216"/>
      <c r="AGC174" s="216"/>
      <c r="AGD174" s="216"/>
      <c r="AGE174" s="216"/>
      <c r="AGF174" s="216"/>
      <c r="AGG174" s="216"/>
      <c r="AGH174" s="216"/>
      <c r="AGI174" s="216"/>
      <c r="AGJ174" s="216"/>
      <c r="AGK174" s="216"/>
      <c r="AGL174" s="216"/>
      <c r="AGM174" s="216"/>
      <c r="AGN174" s="216"/>
      <c r="AGO174" s="216"/>
      <c r="AGP174" s="216"/>
      <c r="AGQ174" s="216"/>
      <c r="AGR174" s="216"/>
      <c r="AGS174" s="216"/>
      <c r="AGT174" s="216"/>
      <c r="AGU174" s="216"/>
      <c r="AGV174" s="216"/>
      <c r="AGW174" s="216"/>
      <c r="AGX174" s="216"/>
      <c r="AGY174" s="216"/>
      <c r="AGZ174" s="216"/>
      <c r="AHA174" s="216"/>
      <c r="AHB174" s="216"/>
      <c r="AHC174" s="216"/>
      <c r="AHD174" s="216"/>
      <c r="AHE174" s="216"/>
      <c r="AHF174" s="216"/>
      <c r="AHG174" s="216"/>
      <c r="AHH174" s="216"/>
      <c r="AHI174" s="216"/>
      <c r="AHJ174" s="216"/>
      <c r="AHK174" s="216"/>
      <c r="AHL174" s="216"/>
      <c r="AHM174" s="216"/>
      <c r="AHN174" s="216"/>
      <c r="AHO174" s="216"/>
      <c r="AHP174" s="216"/>
      <c r="AHQ174" s="216"/>
      <c r="AHR174" s="216"/>
      <c r="AHS174" s="216"/>
      <c r="AHT174" s="216"/>
      <c r="AHU174" s="216"/>
      <c r="AHV174" s="216"/>
      <c r="AHW174" s="216"/>
      <c r="AHX174" s="216"/>
      <c r="AHY174" s="216"/>
      <c r="AHZ174" s="216"/>
      <c r="AIA174" s="216"/>
      <c r="AIB174" s="216"/>
      <c r="AIC174" s="216"/>
      <c r="AID174" s="216"/>
      <c r="AIE174" s="216"/>
      <c r="AIF174" s="216"/>
      <c r="AIG174" s="216"/>
      <c r="AIH174" s="216"/>
      <c r="AII174" s="216"/>
      <c r="AIJ174" s="216"/>
      <c r="AIK174" s="216"/>
      <c r="AIL174" s="216"/>
      <c r="AIM174" s="216"/>
      <c r="AIN174" s="216"/>
      <c r="AIO174" s="216"/>
      <c r="AIP174" s="216"/>
      <c r="AIQ174" s="216"/>
      <c r="AIR174" s="216"/>
      <c r="AIS174" s="216"/>
      <c r="AIT174" s="216"/>
      <c r="AIU174" s="216"/>
      <c r="AIV174" s="216"/>
      <c r="AIW174" s="216"/>
      <c r="AIX174" s="216"/>
      <c r="AIY174" s="216"/>
      <c r="AIZ174" s="216"/>
      <c r="AJA174" s="216"/>
      <c r="AJB174" s="216"/>
      <c r="AJC174" s="216"/>
      <c r="AJD174" s="216"/>
      <c r="AJE174" s="216"/>
      <c r="AJF174" s="216"/>
      <c r="AJG174" s="216"/>
      <c r="AJH174" s="216"/>
      <c r="AJI174" s="216"/>
      <c r="AJJ174" s="216"/>
      <c r="AJK174" s="216"/>
      <c r="AJL174" s="216"/>
      <c r="AJM174" s="216"/>
      <c r="AJN174" s="216"/>
      <c r="AJO174" s="216"/>
      <c r="AJP174" s="216"/>
      <c r="AJQ174" s="216"/>
      <c r="AJR174" s="216"/>
      <c r="AJS174" s="216"/>
      <c r="AJT174" s="216"/>
      <c r="AJU174" s="216"/>
      <c r="AJV174" s="216"/>
      <c r="AJW174" s="216"/>
      <c r="AJX174" s="216"/>
      <c r="AJY174" s="216"/>
      <c r="AJZ174" s="216"/>
      <c r="AKA174" s="216"/>
      <c r="AKB174" s="216"/>
      <c r="AKC174" s="216"/>
      <c r="AKD174" s="216"/>
      <c r="AKE174" s="216"/>
      <c r="AKF174" s="216"/>
      <c r="AKG174" s="216"/>
      <c r="AKH174" s="216"/>
      <c r="AKI174" s="216"/>
      <c r="AKJ174" s="216"/>
      <c r="AKK174" s="216"/>
      <c r="AKL174" s="216"/>
      <c r="AKM174" s="216"/>
      <c r="AKN174" s="216"/>
      <c r="AKO174" s="216"/>
      <c r="AKP174" s="216"/>
      <c r="AKQ174" s="216"/>
      <c r="AKR174" s="216"/>
      <c r="AKS174" s="216"/>
      <c r="AKT174" s="216"/>
      <c r="AKU174" s="216"/>
      <c r="AKV174" s="216"/>
      <c r="AKW174" s="216"/>
      <c r="AKX174" s="216"/>
      <c r="AKY174" s="216"/>
      <c r="AKZ174" s="216"/>
      <c r="ALA174" s="216"/>
      <c r="ALB174" s="216"/>
      <c r="ALC174" s="216"/>
      <c r="ALD174" s="216"/>
      <c r="ALE174" s="216"/>
      <c r="ALF174" s="216"/>
      <c r="ALG174" s="216"/>
      <c r="ALH174" s="216"/>
      <c r="ALI174" s="216"/>
      <c r="ALJ174" s="216"/>
      <c r="ALK174" s="216"/>
      <c r="ALL174" s="216"/>
      <c r="ALM174" s="216"/>
      <c r="ALN174" s="216"/>
      <c r="ALO174" s="216"/>
      <c r="ALP174" s="216"/>
      <c r="ALQ174" s="216"/>
      <c r="ALR174" s="216"/>
      <c r="ALS174" s="216"/>
      <c r="ALT174" s="216"/>
      <c r="ALU174" s="216"/>
      <c r="ALV174" s="216"/>
      <c r="ALW174" s="216"/>
      <c r="ALX174" s="216"/>
      <c r="ALY174" s="216"/>
      <c r="ALZ174" s="216"/>
      <c r="AMA174" s="216"/>
      <c r="AMB174" s="216"/>
      <c r="AMC174" s="216"/>
      <c r="AMD174" s="216"/>
      <c r="AME174" s="216"/>
      <c r="AMF174" s="216"/>
      <c r="AMG174" s="216"/>
      <c r="AMH174" s="216"/>
      <c r="AMI174" s="216"/>
      <c r="AMJ174" s="216"/>
      <c r="AMK174" s="216"/>
      <c r="AML174" s="216"/>
      <c r="AMM174" s="216"/>
      <c r="AMN174" s="216"/>
      <c r="AMO174" s="216"/>
      <c r="AMP174" s="216"/>
      <c r="AMQ174" s="216"/>
      <c r="AMR174" s="216"/>
      <c r="AMS174" s="216"/>
      <c r="AMT174" s="216"/>
      <c r="AMU174" s="216"/>
      <c r="AMV174" s="216"/>
      <c r="AMW174" s="216"/>
      <c r="AMX174" s="216"/>
      <c r="AMY174" s="216"/>
      <c r="AMZ174" s="216"/>
      <c r="ANA174" s="216"/>
      <c r="ANB174" s="216"/>
      <c r="ANC174" s="216"/>
      <c r="AND174" s="216"/>
      <c r="ANE174" s="216"/>
      <c r="ANF174" s="216"/>
      <c r="ANG174" s="216"/>
      <c r="ANH174" s="216"/>
      <c r="ANI174" s="216"/>
      <c r="ANJ174" s="216"/>
      <c r="ANK174" s="216"/>
      <c r="ANL174" s="216"/>
      <c r="ANM174" s="216"/>
      <c r="ANN174" s="216"/>
      <c r="ANO174" s="216"/>
      <c r="ANP174" s="216"/>
      <c r="ANQ174" s="216"/>
      <c r="ANR174" s="216"/>
      <c r="ANS174" s="216"/>
      <c r="ANT174" s="216"/>
      <c r="ANU174" s="216"/>
      <c r="ANV174" s="216"/>
      <c r="ANW174" s="216"/>
      <c r="ANX174" s="216"/>
      <c r="ANY174" s="216"/>
      <c r="ANZ174" s="216"/>
      <c r="AOA174" s="216"/>
      <c r="AOB174" s="216"/>
      <c r="AOC174" s="216"/>
      <c r="AOD174" s="216"/>
      <c r="AOE174" s="216"/>
      <c r="AOF174" s="216"/>
      <c r="AOG174" s="216"/>
      <c r="AOH174" s="216"/>
      <c r="AOI174" s="216"/>
      <c r="AOJ174" s="216"/>
      <c r="AOK174" s="216"/>
      <c r="AOL174" s="216"/>
      <c r="AOM174" s="216"/>
      <c r="AON174" s="216"/>
      <c r="AOO174" s="216"/>
      <c r="AOP174" s="216"/>
      <c r="AOQ174" s="216"/>
      <c r="AOR174" s="216"/>
      <c r="AOS174" s="216"/>
      <c r="AOT174" s="216"/>
      <c r="AOU174" s="216"/>
      <c r="AOV174" s="216"/>
      <c r="AOW174" s="216"/>
      <c r="AOX174" s="216"/>
      <c r="AOY174" s="216"/>
      <c r="AOZ174" s="216"/>
      <c r="APA174" s="216"/>
      <c r="APB174" s="216"/>
      <c r="APC174" s="216"/>
      <c r="APD174" s="216"/>
      <c r="APE174" s="216"/>
      <c r="APF174" s="216"/>
      <c r="APG174" s="216"/>
      <c r="APH174" s="216"/>
      <c r="API174" s="216"/>
      <c r="APJ174" s="216"/>
      <c r="APK174" s="216"/>
      <c r="APL174" s="216"/>
      <c r="APM174" s="216"/>
      <c r="APN174" s="216"/>
      <c r="APO174" s="216"/>
      <c r="APP174" s="216"/>
      <c r="APQ174" s="216"/>
      <c r="APR174" s="216"/>
      <c r="APS174" s="216"/>
      <c r="APT174" s="216"/>
      <c r="APU174" s="216"/>
      <c r="APV174" s="216"/>
      <c r="APW174" s="216"/>
      <c r="APX174" s="216"/>
      <c r="APY174" s="216"/>
      <c r="APZ174" s="216"/>
      <c r="AQA174" s="216"/>
      <c r="AQB174" s="216"/>
      <c r="AQC174" s="216"/>
      <c r="AQD174" s="216"/>
      <c r="AQE174" s="216"/>
      <c r="AQF174" s="216"/>
      <c r="AQG174" s="216"/>
      <c r="AQH174" s="216"/>
      <c r="AQI174" s="216"/>
      <c r="AQJ174" s="216"/>
      <c r="AQK174" s="216"/>
      <c r="AQL174" s="216"/>
      <c r="AQM174" s="216"/>
      <c r="AQN174" s="216"/>
      <c r="AQO174" s="216"/>
      <c r="AQP174" s="216"/>
      <c r="AQQ174" s="216"/>
      <c r="AQR174" s="216"/>
      <c r="AQS174" s="216"/>
      <c r="AQT174" s="216"/>
      <c r="AQU174" s="216"/>
      <c r="AQV174" s="216"/>
      <c r="AQW174" s="216"/>
      <c r="AQX174" s="216"/>
      <c r="AQY174" s="216"/>
      <c r="AQZ174" s="216"/>
      <c r="ARA174" s="216"/>
      <c r="ARB174" s="216"/>
      <c r="ARC174" s="216"/>
      <c r="ARD174" s="216"/>
      <c r="ARE174" s="216"/>
      <c r="ARF174" s="216"/>
      <c r="ARG174" s="216"/>
      <c r="ARH174" s="216"/>
      <c r="ARI174" s="216"/>
      <c r="ARJ174" s="216"/>
      <c r="ARK174" s="216"/>
      <c r="ARL174" s="216"/>
      <c r="ARM174" s="216"/>
      <c r="ARN174" s="216"/>
      <c r="ARO174" s="216"/>
      <c r="ARP174" s="216"/>
      <c r="ARQ174" s="216"/>
      <c r="ARR174" s="216"/>
      <c r="ARS174" s="216"/>
      <c r="ART174" s="216"/>
      <c r="ARU174" s="216"/>
      <c r="ARV174" s="216"/>
      <c r="ARW174" s="216"/>
      <c r="ARX174" s="216"/>
      <c r="ARY174" s="216"/>
      <c r="ARZ174" s="216"/>
      <c r="ASA174" s="216"/>
      <c r="ASB174" s="216"/>
      <c r="ASC174" s="216"/>
      <c r="ASD174" s="216"/>
      <c r="ASE174" s="216"/>
      <c r="ASF174" s="216"/>
      <c r="ASG174" s="216"/>
      <c r="ASH174" s="216"/>
      <c r="ASI174" s="216"/>
      <c r="ASJ174" s="216"/>
      <c r="ASK174" s="216"/>
      <c r="ASL174" s="216"/>
      <c r="ASM174" s="216"/>
      <c r="ASN174" s="216"/>
      <c r="ASO174" s="216"/>
      <c r="ASP174" s="216"/>
      <c r="ASQ174" s="216"/>
      <c r="ASR174" s="216"/>
      <c r="ASS174" s="216"/>
      <c r="AST174" s="216"/>
      <c r="ASU174" s="216"/>
      <c r="ASV174" s="216"/>
      <c r="ASW174" s="216"/>
      <c r="ASX174" s="216"/>
      <c r="ASY174" s="216"/>
      <c r="ASZ174" s="216"/>
      <c r="ATA174" s="216"/>
      <c r="ATB174" s="216"/>
      <c r="ATC174" s="216"/>
      <c r="ATD174" s="216"/>
      <c r="ATE174" s="216"/>
      <c r="ATF174" s="216"/>
      <c r="ATG174" s="216"/>
      <c r="ATH174" s="216"/>
      <c r="ATI174" s="216"/>
      <c r="ATJ174" s="216"/>
      <c r="ATK174" s="216"/>
      <c r="ATL174" s="216"/>
      <c r="ATM174" s="216"/>
      <c r="ATN174" s="216"/>
      <c r="ATO174" s="216"/>
      <c r="ATP174" s="216"/>
      <c r="ATQ174" s="216"/>
      <c r="ATR174" s="216"/>
      <c r="ATS174" s="216"/>
      <c r="ATT174" s="216"/>
      <c r="ATU174" s="216"/>
      <c r="ATV174" s="216"/>
      <c r="ATW174" s="216"/>
      <c r="ATX174" s="216"/>
      <c r="ATY174" s="216"/>
      <c r="ATZ174" s="216"/>
      <c r="AUA174" s="216"/>
      <c r="AUB174" s="216"/>
      <c r="AUC174" s="216"/>
      <c r="AUD174" s="216"/>
      <c r="AUE174" s="216"/>
      <c r="AUF174" s="216"/>
      <c r="AUG174" s="216"/>
      <c r="AUH174" s="216"/>
      <c r="AUI174" s="216"/>
      <c r="AUJ174" s="216"/>
      <c r="AUK174" s="216"/>
      <c r="AUL174" s="216"/>
      <c r="AUM174" s="216"/>
      <c r="AUN174" s="216"/>
      <c r="AUO174" s="216"/>
      <c r="AUP174" s="216"/>
      <c r="AUQ174" s="216"/>
      <c r="AUR174" s="216"/>
      <c r="AUS174" s="216"/>
      <c r="AUT174" s="216"/>
      <c r="AUU174" s="216"/>
      <c r="AUV174" s="216"/>
      <c r="AUW174" s="216"/>
      <c r="AUX174" s="216"/>
      <c r="AUY174" s="216"/>
      <c r="AUZ174" s="216"/>
      <c r="AVA174" s="216"/>
      <c r="AVB174" s="216"/>
      <c r="AVC174" s="216"/>
      <c r="AVD174" s="216"/>
      <c r="AVE174" s="216"/>
      <c r="AVF174" s="216"/>
      <c r="AVG174" s="216"/>
      <c r="AVH174" s="216"/>
      <c r="AVI174" s="216"/>
      <c r="AVJ174" s="216"/>
      <c r="AVK174" s="216"/>
      <c r="AVL174" s="216"/>
      <c r="AVM174" s="216"/>
      <c r="AVN174" s="216"/>
      <c r="AVO174" s="216"/>
      <c r="AVP174" s="216"/>
      <c r="AVQ174" s="216"/>
      <c r="AVR174" s="216"/>
      <c r="AVS174" s="216"/>
      <c r="AVT174" s="216"/>
      <c r="AVU174" s="216"/>
      <c r="AVV174" s="216"/>
      <c r="AVW174" s="216"/>
      <c r="AVX174" s="216"/>
      <c r="AVY174" s="216"/>
      <c r="AVZ174" s="216"/>
      <c r="AWA174" s="216"/>
      <c r="AWB174" s="216"/>
      <c r="AWC174" s="216"/>
      <c r="AWD174" s="216"/>
      <c r="AWE174" s="216"/>
      <c r="AWF174" s="216"/>
      <c r="AWG174" s="216"/>
      <c r="AWH174" s="216"/>
      <c r="AWI174" s="216"/>
      <c r="AWJ174" s="216"/>
      <c r="AWK174" s="216"/>
      <c r="AWL174" s="216"/>
      <c r="AWM174" s="216"/>
      <c r="AWN174" s="216"/>
      <c r="AWO174" s="216"/>
      <c r="AWP174" s="216"/>
      <c r="AWQ174" s="216"/>
      <c r="AWR174" s="216"/>
      <c r="AWS174" s="216"/>
      <c r="AWT174" s="216"/>
      <c r="AWU174" s="216"/>
      <c r="AWV174" s="216"/>
      <c r="AWW174" s="216"/>
      <c r="AWX174" s="216"/>
      <c r="AWY174" s="216"/>
      <c r="AWZ174" s="216"/>
      <c r="AXA174" s="216"/>
      <c r="AXB174" s="216"/>
      <c r="AXC174" s="216"/>
      <c r="AXD174" s="216"/>
      <c r="AXE174" s="216"/>
      <c r="AXF174" s="216"/>
      <c r="AXG174" s="216"/>
      <c r="AXH174" s="216"/>
      <c r="AXI174" s="216"/>
      <c r="AXJ174" s="216"/>
      <c r="AXK174" s="216"/>
      <c r="AXL174" s="216"/>
      <c r="AXM174" s="216"/>
      <c r="AXN174" s="216"/>
      <c r="AXO174" s="216"/>
      <c r="AXP174" s="216"/>
      <c r="AXQ174" s="216"/>
      <c r="AXR174" s="216"/>
      <c r="AXS174" s="216"/>
      <c r="AXT174" s="216"/>
      <c r="AXU174" s="216"/>
      <c r="AXV174" s="216"/>
      <c r="AXW174" s="216"/>
      <c r="AXX174" s="216"/>
      <c r="AXY174" s="216"/>
      <c r="AXZ174" s="216"/>
      <c r="AYA174" s="216"/>
      <c r="AYB174" s="216"/>
      <c r="AYC174" s="216"/>
      <c r="AYD174" s="216"/>
      <c r="AYE174" s="216"/>
      <c r="AYF174" s="216"/>
      <c r="AYG174" s="216"/>
      <c r="AYH174" s="216"/>
      <c r="AYI174" s="216"/>
      <c r="AYJ174" s="216"/>
      <c r="AYK174" s="216"/>
      <c r="AYL174" s="216"/>
      <c r="AYM174" s="216"/>
      <c r="AYN174" s="216"/>
      <c r="AYO174" s="216"/>
      <c r="AYP174" s="216"/>
      <c r="AYQ174" s="216"/>
      <c r="AYR174" s="216"/>
      <c r="AYS174" s="216"/>
      <c r="AYT174" s="216"/>
      <c r="AYU174" s="216"/>
      <c r="AYV174" s="216"/>
      <c r="AYW174" s="216"/>
      <c r="AYX174" s="216"/>
      <c r="AYY174" s="216"/>
      <c r="AYZ174" s="216"/>
      <c r="AZA174" s="216"/>
      <c r="AZB174" s="216"/>
      <c r="AZC174" s="216"/>
      <c r="AZD174" s="216"/>
      <c r="AZE174" s="216"/>
      <c r="AZF174" s="216"/>
      <c r="AZG174" s="216"/>
      <c r="AZH174" s="216"/>
      <c r="AZI174" s="216"/>
      <c r="AZJ174" s="216"/>
      <c r="AZK174" s="216"/>
      <c r="AZL174" s="216"/>
      <c r="AZM174" s="216"/>
      <c r="AZN174" s="216"/>
      <c r="AZO174" s="216"/>
      <c r="AZP174" s="216"/>
      <c r="AZQ174" s="216"/>
      <c r="AZR174" s="216"/>
      <c r="AZS174" s="216"/>
      <c r="AZT174" s="216"/>
      <c r="AZU174" s="216"/>
      <c r="AZV174" s="216"/>
      <c r="AZW174" s="216"/>
      <c r="AZX174" s="216"/>
      <c r="AZY174" s="216"/>
      <c r="AZZ174" s="216"/>
      <c r="BAA174" s="216"/>
      <c r="BAB174" s="216"/>
      <c r="BAC174" s="216"/>
      <c r="BAD174" s="216"/>
      <c r="BAE174" s="216"/>
      <c r="BAF174" s="216"/>
      <c r="BAG174" s="216"/>
      <c r="BAH174" s="216"/>
      <c r="BAI174" s="216"/>
      <c r="BAJ174" s="216"/>
      <c r="BAK174" s="216"/>
      <c r="BAL174" s="216"/>
      <c r="BAM174" s="216"/>
      <c r="BAN174" s="216"/>
      <c r="BAO174" s="216"/>
      <c r="BAP174" s="216"/>
      <c r="BAQ174" s="216"/>
      <c r="BAR174" s="216"/>
      <c r="BAS174" s="216"/>
      <c r="BAT174" s="216"/>
      <c r="BAU174" s="216"/>
      <c r="BAV174" s="216"/>
      <c r="BAW174" s="216"/>
      <c r="BAX174" s="216"/>
      <c r="BAY174" s="216"/>
      <c r="BAZ174" s="216"/>
      <c r="BBA174" s="216"/>
      <c r="BBB174" s="216"/>
      <c r="BBC174" s="216"/>
      <c r="BBD174" s="216"/>
      <c r="BBE174" s="216"/>
      <c r="BBF174" s="216"/>
      <c r="BBG174" s="216"/>
      <c r="BBH174" s="216"/>
      <c r="BBI174" s="216"/>
      <c r="BBJ174" s="216"/>
      <c r="BBK174" s="216"/>
      <c r="BBL174" s="216"/>
      <c r="BBM174" s="216"/>
      <c r="BBN174" s="216"/>
      <c r="BBO174" s="216"/>
      <c r="BBP174" s="216"/>
      <c r="BBQ174" s="216"/>
      <c r="BBR174" s="216"/>
      <c r="BBS174" s="216"/>
      <c r="BBT174" s="216"/>
      <c r="BBU174" s="216"/>
      <c r="BBV174" s="216"/>
      <c r="BBW174" s="216"/>
      <c r="BBX174" s="216"/>
      <c r="BBY174" s="216"/>
      <c r="BBZ174" s="216"/>
      <c r="BCA174" s="216"/>
      <c r="BCB174" s="216"/>
      <c r="BCC174" s="216"/>
      <c r="BCD174" s="216"/>
      <c r="BCE174" s="216"/>
      <c r="BCF174" s="216"/>
      <c r="BCG174" s="216"/>
      <c r="BCH174" s="216"/>
      <c r="BCI174" s="216"/>
      <c r="BCJ174" s="216"/>
      <c r="BCK174" s="216"/>
      <c r="BCL174" s="216"/>
      <c r="BCM174" s="216"/>
      <c r="BCN174" s="216"/>
      <c r="BCO174" s="216"/>
      <c r="BCP174" s="216"/>
      <c r="BCQ174" s="216"/>
      <c r="BCR174" s="216"/>
      <c r="BCS174" s="216"/>
      <c r="BCT174" s="216"/>
      <c r="BCU174" s="216"/>
      <c r="BCV174" s="216"/>
      <c r="BCW174" s="216"/>
      <c r="BCX174" s="216"/>
      <c r="BCY174" s="216"/>
      <c r="BCZ174" s="216"/>
      <c r="BDA174" s="216"/>
      <c r="BDB174" s="216"/>
      <c r="BDC174" s="216"/>
      <c r="BDD174" s="216"/>
      <c r="BDE174" s="216"/>
      <c r="BDF174" s="216"/>
      <c r="BDG174" s="216"/>
      <c r="BDH174" s="216"/>
      <c r="BDI174" s="216"/>
      <c r="BDJ174" s="216"/>
      <c r="BDK174" s="216"/>
      <c r="BDL174" s="216"/>
      <c r="BDM174" s="216"/>
      <c r="BDN174" s="216"/>
      <c r="BDO174" s="216"/>
      <c r="BDP174" s="216"/>
      <c r="BDQ174" s="216"/>
      <c r="BDR174" s="216"/>
      <c r="BDS174" s="216"/>
      <c r="BDT174" s="216"/>
      <c r="BDU174" s="216"/>
      <c r="BDV174" s="216"/>
      <c r="BDW174" s="216"/>
      <c r="BDX174" s="216"/>
      <c r="BDY174" s="216"/>
      <c r="BDZ174" s="216"/>
      <c r="BEA174" s="216"/>
      <c r="BEB174" s="216"/>
      <c r="BEC174" s="216"/>
      <c r="BED174" s="216"/>
      <c r="BEE174" s="216"/>
      <c r="BEF174" s="216"/>
      <c r="BEG174" s="216"/>
      <c r="BEH174" s="216"/>
      <c r="BEI174" s="216"/>
      <c r="BEJ174" s="216"/>
      <c r="BEK174" s="216"/>
      <c r="BEL174" s="216"/>
      <c r="BEM174" s="216"/>
      <c r="BEN174" s="216"/>
      <c r="BEO174" s="216"/>
      <c r="BEP174" s="216"/>
      <c r="BEQ174" s="216"/>
      <c r="BER174" s="216"/>
      <c r="BES174" s="216"/>
      <c r="BET174" s="216"/>
      <c r="BEU174" s="216"/>
      <c r="BEV174" s="216"/>
      <c r="BEW174" s="216"/>
      <c r="BEX174" s="216"/>
      <c r="BEY174" s="216"/>
      <c r="BEZ174" s="216"/>
      <c r="BFA174" s="216"/>
      <c r="BFB174" s="216"/>
      <c r="BFC174" s="216"/>
      <c r="BFD174" s="216"/>
      <c r="BFE174" s="216"/>
      <c r="BFF174" s="216"/>
      <c r="BFG174" s="216"/>
      <c r="BFH174" s="216"/>
      <c r="BFI174" s="216"/>
      <c r="BFJ174" s="216"/>
      <c r="BFK174" s="216"/>
      <c r="BFL174" s="216"/>
      <c r="BFM174" s="216"/>
      <c r="BFN174" s="216"/>
      <c r="BFO174" s="216"/>
      <c r="BFP174" s="216"/>
      <c r="BFQ174" s="216"/>
      <c r="BFR174" s="216"/>
      <c r="BFS174" s="216"/>
      <c r="BFT174" s="216"/>
      <c r="BFU174" s="216"/>
      <c r="BFV174" s="216"/>
      <c r="BFW174" s="216"/>
      <c r="BFX174" s="216"/>
      <c r="BFY174" s="216"/>
      <c r="BFZ174" s="216"/>
      <c r="BGA174" s="216"/>
      <c r="BGB174" s="216"/>
      <c r="BGC174" s="216"/>
      <c r="BGD174" s="216"/>
      <c r="BGE174" s="216"/>
      <c r="BGF174" s="216"/>
      <c r="BGG174" s="216"/>
      <c r="BGH174" s="216"/>
      <c r="BGI174" s="216"/>
      <c r="BGJ174" s="216"/>
      <c r="BGK174" s="216"/>
      <c r="BGL174" s="216"/>
      <c r="BGM174" s="216"/>
      <c r="BGN174" s="216"/>
      <c r="BGO174" s="216"/>
      <c r="BGP174" s="216"/>
      <c r="BGQ174" s="216"/>
      <c r="BGR174" s="216"/>
      <c r="BGS174" s="216"/>
      <c r="BGT174" s="216"/>
      <c r="BGU174" s="216"/>
      <c r="BGV174" s="216"/>
      <c r="BGW174" s="216"/>
      <c r="BGX174" s="216"/>
      <c r="BGY174" s="216"/>
      <c r="BGZ174" s="216"/>
      <c r="BHA174" s="216"/>
      <c r="BHB174" s="216"/>
      <c r="BHC174" s="216"/>
      <c r="BHD174" s="216"/>
      <c r="BHE174" s="216"/>
      <c r="BHF174" s="216"/>
      <c r="BHG174" s="216"/>
      <c r="BHH174" s="216"/>
      <c r="BHI174" s="216"/>
      <c r="BHJ174" s="216"/>
      <c r="BHK174" s="216"/>
      <c r="BHL174" s="216"/>
      <c r="BHM174" s="216"/>
      <c r="BHN174" s="216"/>
      <c r="BHO174" s="216"/>
      <c r="BHP174" s="216"/>
      <c r="BHQ174" s="216"/>
      <c r="BHR174" s="216"/>
      <c r="BHS174" s="216"/>
      <c r="BHT174" s="216"/>
      <c r="BHU174" s="216"/>
      <c r="BHV174" s="216"/>
      <c r="BHW174" s="216"/>
      <c r="BHX174" s="216"/>
      <c r="BHY174" s="216"/>
      <c r="BHZ174" s="216"/>
      <c r="BIA174" s="216"/>
      <c r="BIB174" s="216"/>
      <c r="BIC174" s="216"/>
      <c r="BID174" s="216"/>
      <c r="BIE174" s="216"/>
      <c r="BIF174" s="216"/>
      <c r="BIG174" s="216"/>
      <c r="BIH174" s="216"/>
      <c r="BII174" s="216"/>
      <c r="BIJ174" s="216"/>
      <c r="BIK174" s="216"/>
      <c r="BIL174" s="216"/>
      <c r="BIM174" s="216"/>
      <c r="BIN174" s="216"/>
      <c r="BIO174" s="216"/>
      <c r="BIP174" s="216"/>
      <c r="BIQ174" s="216"/>
      <c r="BIR174" s="216"/>
      <c r="BIS174" s="216"/>
      <c r="BIT174" s="216"/>
      <c r="BIU174" s="216"/>
      <c r="BIV174" s="216"/>
      <c r="BIW174" s="216"/>
      <c r="BIX174" s="216"/>
      <c r="BIY174" s="216"/>
      <c r="BIZ174" s="216"/>
      <c r="BJA174" s="216"/>
      <c r="BJB174" s="216"/>
      <c r="BJC174" s="216"/>
      <c r="BJD174" s="216"/>
      <c r="BJE174" s="216"/>
      <c r="BJF174" s="216"/>
      <c r="BJG174" s="216"/>
      <c r="BJH174" s="216"/>
      <c r="BJI174" s="216"/>
      <c r="BJJ174" s="216"/>
      <c r="BJK174" s="216"/>
      <c r="BJL174" s="216"/>
      <c r="BJM174" s="216"/>
      <c r="BJN174" s="216"/>
      <c r="BJO174" s="216"/>
      <c r="BJP174" s="216"/>
      <c r="BJQ174" s="216"/>
      <c r="BJR174" s="216"/>
      <c r="BJS174" s="216"/>
      <c r="BJT174" s="216"/>
      <c r="BJU174" s="216"/>
      <c r="BJV174" s="216"/>
      <c r="BJW174" s="216"/>
      <c r="BJX174" s="216"/>
      <c r="BJY174" s="216"/>
      <c r="BJZ174" s="216"/>
      <c r="BKA174" s="216"/>
      <c r="BKB174" s="216"/>
      <c r="BKC174" s="216"/>
      <c r="BKD174" s="216"/>
      <c r="BKE174" s="216"/>
      <c r="BKF174" s="216"/>
      <c r="BKG174" s="216"/>
      <c r="BKH174" s="216"/>
      <c r="BKI174" s="216"/>
      <c r="BKJ174" s="216"/>
      <c r="BKK174" s="216"/>
      <c r="BKL174" s="216"/>
      <c r="BKM174" s="216"/>
      <c r="BKN174" s="216"/>
      <c r="BKO174" s="216"/>
      <c r="BKP174" s="216"/>
      <c r="BKQ174" s="216"/>
      <c r="BKR174" s="216"/>
      <c r="BKS174" s="216"/>
      <c r="BKT174" s="216"/>
      <c r="BKU174" s="216"/>
      <c r="BKV174" s="216"/>
      <c r="BKW174" s="216"/>
      <c r="BKX174" s="216"/>
      <c r="BKY174" s="216"/>
      <c r="BKZ174" s="216"/>
      <c r="BLA174" s="216"/>
      <c r="BLB174" s="216"/>
      <c r="BLC174" s="216"/>
      <c r="BLD174" s="216"/>
      <c r="BLE174" s="216"/>
      <c r="BLF174" s="216"/>
      <c r="BLG174" s="216"/>
      <c r="BLH174" s="216"/>
      <c r="BLI174" s="216"/>
      <c r="BLJ174" s="216"/>
      <c r="BLK174" s="216"/>
      <c r="BLL174" s="216"/>
      <c r="BLM174" s="216"/>
      <c r="BLN174" s="216"/>
      <c r="BLO174" s="216"/>
      <c r="BLP174" s="216"/>
      <c r="BLQ174" s="216"/>
      <c r="BLR174" s="216"/>
      <c r="BLS174" s="216"/>
      <c r="BLT174" s="216"/>
      <c r="BLU174" s="216"/>
      <c r="BLV174" s="216"/>
      <c r="BLW174" s="216"/>
      <c r="BLX174" s="216"/>
      <c r="BLY174" s="216"/>
      <c r="BLZ174" s="216"/>
      <c r="BMA174" s="216"/>
      <c r="BMB174" s="216"/>
      <c r="BMC174" s="216"/>
      <c r="BMD174" s="216"/>
      <c r="BME174" s="216"/>
      <c r="BMF174" s="216"/>
      <c r="BMG174" s="216"/>
      <c r="BMH174" s="216"/>
      <c r="BMI174" s="216"/>
      <c r="BMJ174" s="216"/>
      <c r="BMK174" s="216"/>
      <c r="BML174" s="216"/>
      <c r="BMM174" s="216"/>
      <c r="BMN174" s="216"/>
      <c r="BMO174" s="216"/>
      <c r="BMP174" s="216"/>
      <c r="BMQ174" s="216"/>
      <c r="BMR174" s="216"/>
      <c r="BMS174" s="216"/>
      <c r="BMT174" s="216"/>
      <c r="BMU174" s="216"/>
      <c r="BMV174" s="216"/>
      <c r="BMW174" s="216"/>
      <c r="BMX174" s="216"/>
      <c r="BMY174" s="216"/>
      <c r="BMZ174" s="216"/>
      <c r="BNA174" s="216"/>
      <c r="BNB174" s="216"/>
      <c r="BNC174" s="216"/>
      <c r="BND174" s="216"/>
      <c r="BNE174" s="216"/>
      <c r="BNF174" s="216"/>
      <c r="BNG174" s="216"/>
      <c r="BNH174" s="216"/>
      <c r="BNI174" s="216"/>
      <c r="BNJ174" s="216"/>
      <c r="BNK174" s="216"/>
      <c r="BNL174" s="216"/>
      <c r="BNM174" s="216"/>
      <c r="BNN174" s="216"/>
      <c r="BNO174" s="216"/>
      <c r="BNP174" s="216"/>
      <c r="BNQ174" s="216"/>
      <c r="BNR174" s="216"/>
      <c r="BNS174" s="216"/>
      <c r="BNT174" s="216"/>
      <c r="BNU174" s="216"/>
      <c r="BNV174" s="216"/>
      <c r="BNW174" s="216"/>
      <c r="BNX174" s="216"/>
      <c r="BNY174" s="216"/>
      <c r="BNZ174" s="216"/>
      <c r="BOA174" s="216"/>
      <c r="BOB174" s="216"/>
      <c r="BOC174" s="216"/>
      <c r="BOD174" s="216"/>
      <c r="BOE174" s="216"/>
      <c r="BOF174" s="216"/>
      <c r="BOG174" s="216"/>
      <c r="BOH174" s="216"/>
      <c r="BOI174" s="216"/>
      <c r="BOJ174" s="216"/>
      <c r="BOK174" s="216"/>
      <c r="BOL174" s="216"/>
      <c r="BOM174" s="216"/>
      <c r="BON174" s="216"/>
      <c r="BOO174" s="216"/>
      <c r="BOP174" s="216"/>
      <c r="BOQ174" s="216"/>
      <c r="BOR174" s="216"/>
      <c r="BOS174" s="216"/>
      <c r="BOT174" s="216"/>
      <c r="BOU174" s="216"/>
      <c r="BOV174" s="216"/>
      <c r="BOW174" s="216"/>
      <c r="BOX174" s="216"/>
      <c r="BOY174" s="216"/>
      <c r="BOZ174" s="216"/>
      <c r="BPA174" s="216"/>
      <c r="BPB174" s="216"/>
      <c r="BPC174" s="216"/>
      <c r="BPD174" s="216"/>
      <c r="BPE174" s="216"/>
      <c r="BPF174" s="216"/>
      <c r="BPG174" s="216"/>
      <c r="BPH174" s="216"/>
      <c r="BPI174" s="216"/>
      <c r="BPJ174" s="216"/>
      <c r="BPK174" s="216"/>
      <c r="BPL174" s="216"/>
      <c r="BPM174" s="216"/>
      <c r="BPN174" s="216"/>
      <c r="BPO174" s="216"/>
      <c r="BPP174" s="216"/>
      <c r="BPQ174" s="216"/>
      <c r="BPR174" s="216"/>
      <c r="BPS174" s="216"/>
      <c r="BPT174" s="216"/>
      <c r="BPU174" s="216"/>
      <c r="BPV174" s="216"/>
      <c r="BPW174" s="216"/>
      <c r="BPX174" s="216"/>
      <c r="BPY174" s="216"/>
      <c r="BPZ174" s="216"/>
      <c r="BQA174" s="216"/>
      <c r="BQB174" s="216"/>
      <c r="BQC174" s="216"/>
      <c r="BQD174" s="216"/>
      <c r="BQE174" s="216"/>
      <c r="BQF174" s="216"/>
      <c r="BQG174" s="216"/>
      <c r="BQH174" s="216"/>
      <c r="BQI174" s="216"/>
      <c r="BQJ174" s="216"/>
      <c r="BQK174" s="216"/>
      <c r="BQL174" s="216"/>
      <c r="BQM174" s="216"/>
      <c r="BQN174" s="216"/>
      <c r="BQO174" s="216"/>
      <c r="BQP174" s="216"/>
      <c r="BQQ174" s="216"/>
      <c r="BQR174" s="216"/>
      <c r="BQS174" s="216"/>
      <c r="BQT174" s="216"/>
      <c r="BQU174" s="216"/>
      <c r="BQV174" s="216"/>
      <c r="BQW174" s="216"/>
      <c r="BQX174" s="216"/>
      <c r="BQY174" s="216"/>
      <c r="BQZ174" s="216"/>
      <c r="BRA174" s="216"/>
      <c r="BRB174" s="216"/>
      <c r="BRC174" s="216"/>
      <c r="BRD174" s="216"/>
      <c r="BRE174" s="216"/>
      <c r="BRF174" s="216"/>
      <c r="BRG174" s="216"/>
      <c r="BRH174" s="216"/>
      <c r="BRI174" s="216"/>
      <c r="BRJ174" s="216"/>
      <c r="BRK174" s="216"/>
      <c r="BRL174" s="216"/>
      <c r="BRM174" s="216"/>
      <c r="BRN174" s="216"/>
      <c r="BRO174" s="216"/>
      <c r="BRP174" s="216"/>
      <c r="BRQ174" s="216"/>
      <c r="BRR174" s="216"/>
      <c r="BRS174" s="216"/>
      <c r="BRT174" s="216"/>
      <c r="BRU174" s="216"/>
      <c r="BRV174" s="216"/>
      <c r="BRW174" s="216"/>
      <c r="BRX174" s="216"/>
      <c r="BRY174" s="216"/>
      <c r="BRZ174" s="216"/>
      <c r="BSA174" s="216"/>
      <c r="BSB174" s="216"/>
      <c r="BSC174" s="216"/>
      <c r="BSD174" s="216"/>
      <c r="BSE174" s="216"/>
      <c r="BSF174" s="216"/>
      <c r="BSG174" s="216"/>
      <c r="BSH174" s="216"/>
      <c r="BSI174" s="216"/>
      <c r="BSJ174" s="216"/>
      <c r="BSK174" s="216"/>
      <c r="BSL174" s="216"/>
      <c r="BSM174" s="216"/>
      <c r="BSN174" s="216"/>
      <c r="BSO174" s="216"/>
      <c r="BSP174" s="216"/>
      <c r="BSQ174" s="216"/>
      <c r="BSR174" s="216"/>
      <c r="BSS174" s="216"/>
      <c r="BST174" s="216"/>
      <c r="BSU174" s="216"/>
      <c r="BSV174" s="216"/>
      <c r="BSW174" s="216"/>
      <c r="BSX174" s="216"/>
      <c r="BSY174" s="216"/>
      <c r="BSZ174" s="216"/>
      <c r="BTA174" s="216"/>
      <c r="BTB174" s="216"/>
      <c r="BTC174" s="216"/>
      <c r="BTD174" s="216"/>
      <c r="BTE174" s="216"/>
      <c r="BTF174" s="216"/>
      <c r="BTG174" s="216"/>
      <c r="BTH174" s="216"/>
      <c r="BTI174" s="216"/>
      <c r="BTJ174" s="216"/>
      <c r="BTK174" s="216"/>
      <c r="BTL174" s="216"/>
      <c r="BTM174" s="216"/>
      <c r="BTN174" s="216"/>
      <c r="BTO174" s="216"/>
      <c r="BTP174" s="216"/>
      <c r="BTQ174" s="216"/>
      <c r="BTR174" s="216"/>
      <c r="BTS174" s="216"/>
      <c r="BTT174" s="216"/>
      <c r="BTU174" s="216"/>
      <c r="BTV174" s="216"/>
      <c r="BTW174" s="216"/>
      <c r="BTX174" s="216"/>
      <c r="BTY174" s="216"/>
      <c r="BTZ174" s="216"/>
      <c r="BUA174" s="216"/>
      <c r="BUB174" s="216"/>
      <c r="BUC174" s="216"/>
      <c r="BUD174" s="216"/>
      <c r="BUE174" s="216"/>
      <c r="BUF174" s="216"/>
      <c r="BUG174" s="216"/>
      <c r="BUH174" s="216"/>
      <c r="BUI174" s="216"/>
      <c r="BUJ174" s="216"/>
      <c r="BUK174" s="216"/>
      <c r="BUL174" s="216"/>
      <c r="BUM174" s="216"/>
      <c r="BUN174" s="216"/>
      <c r="BUO174" s="216"/>
      <c r="BUP174" s="216"/>
      <c r="BUQ174" s="216"/>
      <c r="BUR174" s="216"/>
      <c r="BUS174" s="216"/>
      <c r="BUT174" s="216"/>
      <c r="BUU174" s="216"/>
      <c r="BUV174" s="216"/>
      <c r="BUW174" s="216"/>
      <c r="BUX174" s="216"/>
      <c r="BUY174" s="216"/>
      <c r="BUZ174" s="216"/>
      <c r="BVA174" s="216"/>
      <c r="BVB174" s="216"/>
      <c r="BVC174" s="216"/>
      <c r="BVD174" s="216"/>
      <c r="BVE174" s="216"/>
      <c r="BVF174" s="216"/>
      <c r="BVG174" s="216"/>
      <c r="BVH174" s="216"/>
      <c r="BVI174" s="216"/>
      <c r="BVJ174" s="216"/>
      <c r="BVK174" s="216"/>
      <c r="BVL174" s="216"/>
      <c r="BVM174" s="216"/>
      <c r="BVN174" s="216"/>
      <c r="BVO174" s="216"/>
      <c r="BVP174" s="216"/>
      <c r="BVQ174" s="216"/>
      <c r="BVR174" s="216"/>
      <c r="BVS174" s="216"/>
      <c r="BVT174" s="216"/>
      <c r="BVU174" s="216"/>
      <c r="BVV174" s="216"/>
      <c r="BVW174" s="216"/>
      <c r="BVX174" s="216"/>
      <c r="BVY174" s="216"/>
      <c r="BVZ174" s="216"/>
      <c r="BWA174" s="216"/>
      <c r="BWB174" s="216"/>
      <c r="BWC174" s="216"/>
      <c r="BWD174" s="216"/>
      <c r="BWE174" s="216"/>
      <c r="BWF174" s="216"/>
      <c r="BWG174" s="216"/>
      <c r="BWH174" s="216"/>
      <c r="BWI174" s="216"/>
      <c r="BWJ174" s="216"/>
      <c r="BWK174" s="216"/>
      <c r="BWL174" s="216"/>
      <c r="BWM174" s="216"/>
      <c r="BWN174" s="216"/>
      <c r="BWO174" s="216"/>
      <c r="BWP174" s="216"/>
      <c r="BWQ174" s="216"/>
      <c r="BWR174" s="216"/>
      <c r="BWS174" s="216"/>
      <c r="BWT174" s="216"/>
      <c r="BWU174" s="216"/>
      <c r="BWV174" s="216"/>
      <c r="BWW174" s="216"/>
      <c r="BWX174" s="216"/>
      <c r="BWY174" s="216"/>
      <c r="BWZ174" s="216"/>
      <c r="BXA174" s="216"/>
      <c r="BXB174" s="216"/>
      <c r="BXC174" s="216"/>
      <c r="BXD174" s="216"/>
      <c r="BXE174" s="216"/>
      <c r="BXF174" s="216"/>
      <c r="BXG174" s="216"/>
      <c r="BXH174" s="216"/>
      <c r="BXI174" s="216"/>
      <c r="BXJ174" s="216"/>
      <c r="BXK174" s="216"/>
      <c r="BXL174" s="216"/>
      <c r="BXM174" s="216"/>
      <c r="BXN174" s="216"/>
      <c r="BXO174" s="216"/>
      <c r="BXP174" s="216"/>
      <c r="BXQ174" s="216"/>
      <c r="BXR174" s="216"/>
      <c r="BXS174" s="216"/>
      <c r="BXT174" s="216"/>
      <c r="BXU174" s="216"/>
      <c r="BXV174" s="216"/>
      <c r="BXW174" s="216"/>
      <c r="BXX174" s="216"/>
      <c r="BXY174" s="216"/>
      <c r="BXZ174" s="216"/>
      <c r="BYA174" s="216"/>
      <c r="BYB174" s="216"/>
      <c r="BYC174" s="216"/>
      <c r="BYD174" s="216"/>
      <c r="BYE174" s="216"/>
      <c r="BYF174" s="216"/>
      <c r="BYG174" s="216"/>
      <c r="BYH174" s="216"/>
      <c r="BYI174" s="216"/>
      <c r="BYJ174" s="216"/>
      <c r="BYK174" s="216"/>
      <c r="BYL174" s="216"/>
      <c r="BYM174" s="216"/>
      <c r="BYN174" s="216"/>
      <c r="BYO174" s="216"/>
      <c r="BYP174" s="216"/>
      <c r="BYQ174" s="216"/>
      <c r="BYR174" s="216"/>
      <c r="BYS174" s="216"/>
      <c r="BYT174" s="216"/>
      <c r="BYU174" s="216"/>
      <c r="BYV174" s="216"/>
      <c r="BYW174" s="216"/>
      <c r="BYX174" s="216"/>
      <c r="BYY174" s="216"/>
      <c r="BYZ174" s="216"/>
      <c r="BZA174" s="216"/>
      <c r="BZB174" s="216"/>
      <c r="BZC174" s="216"/>
      <c r="BZD174" s="216"/>
      <c r="BZE174" s="216"/>
      <c r="BZF174" s="216"/>
      <c r="BZG174" s="216"/>
      <c r="BZH174" s="216"/>
      <c r="BZI174" s="216"/>
      <c r="BZJ174" s="216"/>
      <c r="BZK174" s="216"/>
      <c r="BZL174" s="216"/>
      <c r="BZM174" s="216"/>
      <c r="BZN174" s="216"/>
      <c r="BZO174" s="216"/>
      <c r="BZP174" s="216"/>
      <c r="BZQ174" s="216"/>
      <c r="BZR174" s="216"/>
      <c r="BZS174" s="216"/>
      <c r="BZT174" s="216"/>
      <c r="BZU174" s="216"/>
      <c r="BZV174" s="216"/>
      <c r="BZW174" s="216"/>
      <c r="BZX174" s="216"/>
      <c r="BZY174" s="216"/>
      <c r="BZZ174" s="216"/>
      <c r="CAA174" s="216"/>
      <c r="CAB174" s="216"/>
      <c r="CAC174" s="216"/>
      <c r="CAD174" s="216"/>
      <c r="CAE174" s="216"/>
      <c r="CAF174" s="216"/>
      <c r="CAG174" s="216"/>
      <c r="CAH174" s="216"/>
      <c r="CAI174" s="216"/>
      <c r="CAJ174" s="216"/>
      <c r="CAK174" s="216"/>
      <c r="CAL174" s="216"/>
      <c r="CAM174" s="216"/>
      <c r="CAN174" s="216"/>
      <c r="CAO174" s="216"/>
      <c r="CAP174" s="216"/>
      <c r="CAQ174" s="216"/>
      <c r="CAR174" s="216"/>
      <c r="CAS174" s="216"/>
      <c r="CAT174" s="216"/>
      <c r="CAU174" s="216"/>
      <c r="CAV174" s="216"/>
      <c r="CAW174" s="216"/>
      <c r="CAX174" s="216"/>
      <c r="CAY174" s="216"/>
      <c r="CAZ174" s="216"/>
      <c r="CBA174" s="216"/>
      <c r="CBB174" s="216"/>
      <c r="CBC174" s="216"/>
      <c r="CBD174" s="216"/>
      <c r="CBE174" s="216"/>
      <c r="CBF174" s="216"/>
      <c r="CBG174" s="216"/>
      <c r="CBH174" s="216"/>
      <c r="CBI174" s="216"/>
      <c r="CBJ174" s="216"/>
      <c r="CBK174" s="216"/>
      <c r="CBL174" s="216"/>
      <c r="CBM174" s="216"/>
      <c r="CBN174" s="216"/>
      <c r="CBO174" s="216"/>
      <c r="CBP174" s="216"/>
      <c r="CBQ174" s="216"/>
      <c r="CBR174" s="216"/>
      <c r="CBS174" s="216"/>
      <c r="CBT174" s="216"/>
      <c r="CBU174" s="216"/>
      <c r="CBV174" s="216"/>
      <c r="CBW174" s="216"/>
      <c r="CBX174" s="216"/>
      <c r="CBY174" s="216"/>
      <c r="CBZ174" s="216"/>
      <c r="CCA174" s="216"/>
      <c r="CCB174" s="216"/>
      <c r="CCC174" s="216"/>
      <c r="CCD174" s="216"/>
      <c r="CCE174" s="216"/>
      <c r="CCF174" s="216"/>
      <c r="CCG174" s="216"/>
      <c r="CCH174" s="216"/>
      <c r="CCI174" s="216"/>
      <c r="CCJ174" s="216"/>
      <c r="CCK174" s="216"/>
      <c r="CCL174" s="216"/>
      <c r="CCM174" s="216"/>
      <c r="CCN174" s="216"/>
      <c r="CCO174" s="216"/>
      <c r="CCP174" s="216"/>
      <c r="CCQ174" s="216"/>
      <c r="CCR174" s="216"/>
      <c r="CCS174" s="216"/>
      <c r="CCT174" s="216"/>
      <c r="CCU174" s="216"/>
      <c r="CCV174" s="216"/>
      <c r="CCW174" s="216"/>
      <c r="CCX174" s="216"/>
      <c r="CCY174" s="216"/>
      <c r="CCZ174" s="216"/>
      <c r="CDA174" s="216"/>
      <c r="CDB174" s="216"/>
      <c r="CDC174" s="216"/>
      <c r="CDD174" s="216"/>
      <c r="CDE174" s="216"/>
      <c r="CDF174" s="216"/>
      <c r="CDG174" s="216"/>
      <c r="CDH174" s="216"/>
      <c r="CDI174" s="216"/>
      <c r="CDJ174" s="216"/>
      <c r="CDK174" s="216"/>
      <c r="CDL174" s="216"/>
      <c r="CDM174" s="216"/>
      <c r="CDN174" s="216"/>
      <c r="CDO174" s="216"/>
      <c r="CDP174" s="216"/>
      <c r="CDQ174" s="216"/>
      <c r="CDR174" s="216"/>
      <c r="CDS174" s="216"/>
      <c r="CDT174" s="216"/>
      <c r="CDU174" s="216"/>
      <c r="CDV174" s="216"/>
      <c r="CDW174" s="216"/>
      <c r="CDX174" s="216"/>
      <c r="CDY174" s="216"/>
      <c r="CDZ174" s="216"/>
      <c r="CEA174" s="216"/>
      <c r="CEB174" s="216"/>
      <c r="CEC174" s="216"/>
      <c r="CED174" s="216"/>
      <c r="CEE174" s="216"/>
      <c r="CEF174" s="216"/>
      <c r="CEG174" s="216"/>
      <c r="CEH174" s="216"/>
      <c r="CEI174" s="216"/>
      <c r="CEJ174" s="216"/>
      <c r="CEK174" s="216"/>
      <c r="CEL174" s="216"/>
      <c r="CEM174" s="216"/>
      <c r="CEN174" s="216"/>
      <c r="CEO174" s="216"/>
      <c r="CEP174" s="216"/>
      <c r="CEQ174" s="216"/>
      <c r="CER174" s="216"/>
      <c r="CES174" s="216"/>
      <c r="CET174" s="216"/>
      <c r="CEU174" s="216"/>
      <c r="CEV174" s="216"/>
      <c r="CEW174" s="216"/>
      <c r="CEX174" s="216"/>
      <c r="CEY174" s="216"/>
      <c r="CEZ174" s="216"/>
      <c r="CFA174" s="216"/>
      <c r="CFB174" s="216"/>
      <c r="CFC174" s="216"/>
      <c r="CFD174" s="216"/>
      <c r="CFE174" s="216"/>
      <c r="CFF174" s="216"/>
      <c r="CFG174" s="216"/>
      <c r="CFH174" s="216"/>
      <c r="CFI174" s="216"/>
      <c r="CFJ174" s="216"/>
      <c r="CFK174" s="216"/>
      <c r="CFL174" s="216"/>
      <c r="CFM174" s="216"/>
      <c r="CFN174" s="216"/>
      <c r="CFO174" s="216"/>
      <c r="CFP174" s="216"/>
      <c r="CFQ174" s="216"/>
      <c r="CFR174" s="216"/>
      <c r="CFS174" s="216"/>
      <c r="CFT174" s="216"/>
      <c r="CFU174" s="216"/>
      <c r="CFV174" s="216"/>
      <c r="CFW174" s="216"/>
      <c r="CFX174" s="216"/>
      <c r="CFY174" s="216"/>
      <c r="CFZ174" s="216"/>
      <c r="CGA174" s="216"/>
      <c r="CGB174" s="216"/>
      <c r="CGC174" s="216"/>
      <c r="CGD174" s="216"/>
      <c r="CGE174" s="216"/>
      <c r="CGF174" s="216"/>
      <c r="CGG174" s="216"/>
      <c r="CGH174" s="216"/>
      <c r="CGI174" s="216"/>
      <c r="CGJ174" s="216"/>
      <c r="CGK174" s="216"/>
      <c r="CGL174" s="216"/>
      <c r="CGM174" s="216"/>
      <c r="CGN174" s="216"/>
      <c r="CGO174" s="216"/>
      <c r="CGP174" s="216"/>
      <c r="CGQ174" s="216"/>
      <c r="CGR174" s="216"/>
      <c r="CGS174" s="216"/>
      <c r="CGT174" s="216"/>
      <c r="CGU174" s="216"/>
      <c r="CGV174" s="216"/>
      <c r="CGW174" s="216"/>
      <c r="CGX174" s="216"/>
      <c r="CGY174" s="216"/>
      <c r="CGZ174" s="216"/>
      <c r="CHA174" s="216"/>
      <c r="CHB174" s="216"/>
      <c r="CHC174" s="216"/>
      <c r="CHD174" s="216"/>
      <c r="CHE174" s="216"/>
      <c r="CHF174" s="216"/>
      <c r="CHG174" s="216"/>
      <c r="CHH174" s="216"/>
      <c r="CHI174" s="216"/>
      <c r="CHJ174" s="216"/>
      <c r="CHK174" s="216"/>
      <c r="CHL174" s="216"/>
      <c r="CHM174" s="216"/>
      <c r="CHN174" s="216"/>
      <c r="CHO174" s="216"/>
      <c r="CHP174" s="216"/>
      <c r="CHQ174" s="216"/>
      <c r="CHR174" s="216"/>
      <c r="CHS174" s="216"/>
      <c r="CHT174" s="216"/>
      <c r="CHU174" s="216"/>
      <c r="CHV174" s="216"/>
      <c r="CHW174" s="216"/>
      <c r="CHX174" s="216"/>
      <c r="CHY174" s="216"/>
      <c r="CHZ174" s="216"/>
      <c r="CIA174" s="216"/>
      <c r="CIB174" s="216"/>
      <c r="CIC174" s="216"/>
      <c r="CID174" s="216"/>
      <c r="CIE174" s="216"/>
      <c r="CIF174" s="216"/>
      <c r="CIG174" s="216"/>
      <c r="CIH174" s="216"/>
      <c r="CII174" s="216"/>
      <c r="CIJ174" s="216"/>
      <c r="CIK174" s="216"/>
      <c r="CIL174" s="216"/>
      <c r="CIM174" s="216"/>
      <c r="CIN174" s="216"/>
      <c r="CIO174" s="216"/>
      <c r="CIP174" s="216"/>
      <c r="CIQ174" s="216"/>
      <c r="CIR174" s="216"/>
      <c r="CIS174" s="216"/>
      <c r="CIT174" s="216"/>
      <c r="CIU174" s="216"/>
      <c r="CIV174" s="216"/>
      <c r="CIW174" s="216"/>
      <c r="CIX174" s="216"/>
      <c r="CIY174" s="216"/>
      <c r="CIZ174" s="216"/>
      <c r="CJA174" s="216"/>
      <c r="CJB174" s="216"/>
      <c r="CJC174" s="216"/>
      <c r="CJD174" s="216"/>
      <c r="CJE174" s="216"/>
      <c r="CJF174" s="216"/>
      <c r="CJG174" s="216"/>
      <c r="CJH174" s="216"/>
      <c r="CJI174" s="216"/>
      <c r="CJJ174" s="216"/>
      <c r="CJK174" s="216"/>
      <c r="CJL174" s="216"/>
      <c r="CJM174" s="216"/>
      <c r="CJN174" s="216"/>
      <c r="CJO174" s="216"/>
      <c r="CJP174" s="216"/>
      <c r="CJQ174" s="216"/>
      <c r="CJR174" s="216"/>
      <c r="CJS174" s="216"/>
      <c r="CJT174" s="216"/>
      <c r="CJU174" s="216"/>
      <c r="CJV174" s="216"/>
      <c r="CJW174" s="216"/>
      <c r="CJX174" s="216"/>
      <c r="CJY174" s="216"/>
      <c r="CJZ174" s="216"/>
      <c r="CKA174" s="216"/>
      <c r="CKB174" s="216"/>
      <c r="CKC174" s="216"/>
      <c r="CKD174" s="216"/>
      <c r="CKE174" s="216"/>
      <c r="CKF174" s="216"/>
      <c r="CKG174" s="216"/>
      <c r="CKH174" s="216"/>
      <c r="CKI174" s="216"/>
      <c r="CKJ174" s="216"/>
      <c r="CKK174" s="216"/>
      <c r="CKL174" s="216"/>
      <c r="CKM174" s="216"/>
      <c r="CKN174" s="216"/>
      <c r="CKO174" s="216"/>
      <c r="CKP174" s="216"/>
      <c r="CKQ174" s="216"/>
      <c r="CKR174" s="216"/>
      <c r="CKS174" s="216"/>
      <c r="CKT174" s="216"/>
      <c r="CKU174" s="216"/>
      <c r="CKV174" s="216"/>
      <c r="CKW174" s="216"/>
      <c r="CKX174" s="216"/>
      <c r="CKY174" s="216"/>
      <c r="CKZ174" s="216"/>
      <c r="CLA174" s="216"/>
      <c r="CLB174" s="216"/>
      <c r="CLC174" s="216"/>
      <c r="CLD174" s="216"/>
      <c r="CLE174" s="216"/>
      <c r="CLF174" s="216"/>
      <c r="CLG174" s="216"/>
      <c r="CLH174" s="216"/>
      <c r="CLI174" s="216"/>
      <c r="CLJ174" s="216"/>
      <c r="CLK174" s="216"/>
      <c r="CLL174" s="216"/>
      <c r="CLM174" s="216"/>
      <c r="CLN174" s="216"/>
      <c r="CLO174" s="216"/>
      <c r="CLP174" s="216"/>
      <c r="CLQ174" s="216"/>
      <c r="CLR174" s="216"/>
      <c r="CLS174" s="216"/>
      <c r="CLT174" s="216"/>
      <c r="CLU174" s="216"/>
      <c r="CLV174" s="216"/>
      <c r="CLW174" s="216"/>
      <c r="CLX174" s="216"/>
      <c r="CLY174" s="216"/>
      <c r="CLZ174" s="216"/>
      <c r="CMA174" s="216"/>
      <c r="CMB174" s="216"/>
      <c r="CMC174" s="216"/>
      <c r="CMD174" s="216"/>
      <c r="CME174" s="216"/>
      <c r="CMF174" s="216"/>
      <c r="CMG174" s="216"/>
      <c r="CMH174" s="216"/>
      <c r="CMI174" s="216"/>
      <c r="CMJ174" s="216"/>
      <c r="CMK174" s="216"/>
      <c r="CML174" s="216"/>
      <c r="CMM174" s="216"/>
      <c r="CMN174" s="216"/>
      <c r="CMO174" s="216"/>
      <c r="CMP174" s="216"/>
      <c r="CMQ174" s="216"/>
      <c r="CMR174" s="216"/>
      <c r="CMS174" s="216"/>
      <c r="CMT174" s="216"/>
      <c r="CMU174" s="216"/>
      <c r="CMV174" s="216"/>
      <c r="CMW174" s="216"/>
      <c r="CMX174" s="216"/>
      <c r="CMY174" s="216"/>
      <c r="CMZ174" s="216"/>
      <c r="CNA174" s="216"/>
      <c r="CNB174" s="216"/>
      <c r="CNC174" s="216"/>
      <c r="CND174" s="216"/>
      <c r="CNE174" s="216"/>
      <c r="CNF174" s="216"/>
      <c r="CNG174" s="216"/>
      <c r="CNH174" s="216"/>
      <c r="CNI174" s="216"/>
      <c r="CNJ174" s="216"/>
      <c r="CNK174" s="216"/>
      <c r="CNL174" s="216"/>
      <c r="CNM174" s="216"/>
      <c r="CNN174" s="216"/>
      <c r="CNO174" s="216"/>
      <c r="CNP174" s="216"/>
      <c r="CNQ174" s="216"/>
      <c r="CNR174" s="216"/>
      <c r="CNS174" s="216"/>
      <c r="CNT174" s="216"/>
      <c r="CNU174" s="216"/>
      <c r="CNV174" s="216"/>
      <c r="CNW174" s="216"/>
      <c r="CNX174" s="216"/>
      <c r="CNY174" s="216"/>
      <c r="CNZ174" s="216"/>
      <c r="COA174" s="216"/>
      <c r="COB174" s="216"/>
      <c r="COC174" s="216"/>
      <c r="COD174" s="216"/>
      <c r="COE174" s="216"/>
      <c r="COF174" s="216"/>
      <c r="COG174" s="216"/>
      <c r="COH174" s="216"/>
      <c r="COI174" s="216"/>
      <c r="COJ174" s="216"/>
      <c r="COK174" s="216"/>
      <c r="COL174" s="216"/>
      <c r="COM174" s="216"/>
      <c r="CON174" s="216"/>
      <c r="COO174" s="216"/>
      <c r="COP174" s="216"/>
      <c r="COQ174" s="216"/>
      <c r="COR174" s="216"/>
      <c r="COS174" s="216"/>
      <c r="COT174" s="216"/>
      <c r="COU174" s="216"/>
      <c r="COV174" s="216"/>
      <c r="COW174" s="216"/>
      <c r="COX174" s="216"/>
      <c r="COY174" s="216"/>
      <c r="COZ174" s="216"/>
      <c r="CPA174" s="216"/>
      <c r="CPB174" s="216"/>
      <c r="CPC174" s="216"/>
      <c r="CPD174" s="216"/>
      <c r="CPE174" s="216"/>
      <c r="CPF174" s="216"/>
    </row>
    <row r="175" spans="1:2450" s="175" customFormat="1" ht="16.5" customHeight="1" thickBot="1" x14ac:dyDescent="0.3">
      <c r="A175" s="703" t="s">
        <v>248</v>
      </c>
      <c r="B175" s="704"/>
      <c r="C175" s="704"/>
      <c r="D175" s="704"/>
      <c r="E175" s="705"/>
      <c r="F175" s="689"/>
      <c r="G175" s="690"/>
      <c r="H175" s="284"/>
      <c r="I175" s="373"/>
      <c r="J175" s="373"/>
      <c r="K175" s="373"/>
      <c r="L175" s="373"/>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c r="EE175" s="216"/>
      <c r="EF175" s="216"/>
      <c r="EG175" s="216"/>
      <c r="EH175" s="216"/>
      <c r="EI175" s="216"/>
      <c r="EJ175" s="216"/>
      <c r="EK175" s="216"/>
      <c r="EL175" s="216"/>
      <c r="EM175" s="216"/>
      <c r="EN175" s="216"/>
      <c r="EO175" s="216"/>
      <c r="EP175" s="216"/>
      <c r="EQ175" s="216"/>
      <c r="ER175" s="216"/>
      <c r="ES175" s="216"/>
      <c r="ET175" s="216"/>
      <c r="EU175" s="216"/>
      <c r="EV175" s="216"/>
      <c r="EW175" s="216"/>
      <c r="EX175" s="216"/>
      <c r="EY175" s="216"/>
      <c r="EZ175" s="216"/>
      <c r="FA175" s="216"/>
      <c r="FB175" s="216"/>
      <c r="FC175" s="216"/>
      <c r="FD175" s="216"/>
      <c r="FE175" s="216"/>
      <c r="FF175" s="216"/>
      <c r="FG175" s="216"/>
      <c r="FH175" s="216"/>
      <c r="FI175" s="216"/>
      <c r="FJ175" s="216"/>
      <c r="FK175" s="216"/>
      <c r="FL175" s="216"/>
      <c r="FM175" s="216"/>
      <c r="FN175" s="216"/>
      <c r="FO175" s="216"/>
      <c r="FP175" s="216"/>
      <c r="FQ175" s="216"/>
      <c r="FR175" s="216"/>
      <c r="FS175" s="216"/>
      <c r="FT175" s="216"/>
      <c r="FU175" s="216"/>
      <c r="FV175" s="216"/>
      <c r="FW175" s="216"/>
      <c r="FX175" s="216"/>
      <c r="FY175" s="216"/>
      <c r="FZ175" s="216"/>
      <c r="GA175" s="216"/>
      <c r="GB175" s="216"/>
      <c r="GC175" s="216"/>
      <c r="GD175" s="216"/>
      <c r="GE175" s="216"/>
      <c r="GF175" s="216"/>
      <c r="GG175" s="216"/>
      <c r="GH175" s="216"/>
      <c r="GI175" s="216"/>
      <c r="GJ175" s="216"/>
      <c r="GK175" s="216"/>
      <c r="GL175" s="216"/>
      <c r="GM175" s="216"/>
      <c r="GN175" s="216"/>
      <c r="GO175" s="216"/>
      <c r="GP175" s="216"/>
      <c r="GQ175" s="216"/>
      <c r="GR175" s="216"/>
      <c r="GS175" s="216"/>
      <c r="GT175" s="216"/>
      <c r="GU175" s="216"/>
      <c r="GV175" s="216"/>
      <c r="GW175" s="216"/>
      <c r="GX175" s="216"/>
      <c r="GY175" s="216"/>
      <c r="GZ175" s="216"/>
      <c r="HA175" s="216"/>
      <c r="HB175" s="216"/>
      <c r="HC175" s="216"/>
      <c r="HD175" s="216"/>
      <c r="HE175" s="216"/>
      <c r="HF175" s="216"/>
      <c r="HG175" s="216"/>
      <c r="HH175" s="216"/>
      <c r="HI175" s="216"/>
      <c r="HJ175" s="216"/>
      <c r="HK175" s="216"/>
      <c r="HL175" s="216"/>
      <c r="HM175" s="216"/>
      <c r="HN175" s="216"/>
      <c r="HO175" s="216"/>
      <c r="HP175" s="216"/>
      <c r="HQ175" s="216"/>
      <c r="HR175" s="216"/>
      <c r="HS175" s="216"/>
      <c r="HT175" s="216"/>
      <c r="HU175" s="216"/>
      <c r="HV175" s="216"/>
      <c r="HW175" s="216"/>
      <c r="HX175" s="216"/>
      <c r="HY175" s="216"/>
      <c r="HZ175" s="216"/>
      <c r="IA175" s="216"/>
      <c r="IB175" s="216"/>
      <c r="IC175" s="216"/>
      <c r="ID175" s="216"/>
      <c r="IE175" s="216"/>
      <c r="IF175" s="216"/>
      <c r="IG175" s="216"/>
      <c r="IH175" s="216"/>
      <c r="II175" s="216"/>
      <c r="IJ175" s="216"/>
      <c r="IK175" s="216"/>
      <c r="IL175" s="216"/>
      <c r="IM175" s="216"/>
      <c r="IN175" s="216"/>
      <c r="IO175" s="216"/>
      <c r="IP175" s="216"/>
      <c r="IQ175" s="216"/>
      <c r="IR175" s="216"/>
      <c r="IS175" s="216"/>
      <c r="IT175" s="216"/>
      <c r="IU175" s="216"/>
      <c r="IV175" s="216"/>
      <c r="IW175" s="216"/>
      <c r="IX175" s="216"/>
      <c r="IY175" s="216"/>
      <c r="IZ175" s="216"/>
      <c r="JA175" s="216"/>
      <c r="JB175" s="216"/>
      <c r="JC175" s="216"/>
      <c r="JD175" s="216"/>
      <c r="JE175" s="216"/>
      <c r="JF175" s="216"/>
      <c r="JG175" s="216"/>
      <c r="JH175" s="216"/>
      <c r="JI175" s="216"/>
      <c r="JJ175" s="216"/>
      <c r="JK175" s="216"/>
      <c r="JL175" s="216"/>
      <c r="JM175" s="216"/>
      <c r="JN175" s="216"/>
      <c r="JO175" s="216"/>
      <c r="JP175" s="216"/>
      <c r="JQ175" s="216"/>
      <c r="JR175" s="216"/>
      <c r="JS175" s="216"/>
      <c r="JT175" s="216"/>
      <c r="JU175" s="216"/>
      <c r="JV175" s="216"/>
      <c r="JW175" s="216"/>
      <c r="JX175" s="216"/>
      <c r="JY175" s="216"/>
      <c r="JZ175" s="216"/>
      <c r="KA175" s="216"/>
      <c r="KB175" s="216"/>
      <c r="KC175" s="216"/>
      <c r="KD175" s="216"/>
      <c r="KE175" s="216"/>
      <c r="KF175" s="216"/>
      <c r="KG175" s="216"/>
      <c r="KH175" s="216"/>
      <c r="KI175" s="216"/>
      <c r="KJ175" s="216"/>
      <c r="KK175" s="216"/>
      <c r="KL175" s="216"/>
      <c r="KM175" s="216"/>
      <c r="KN175" s="216"/>
      <c r="KO175" s="216"/>
      <c r="KP175" s="216"/>
      <c r="KQ175" s="216"/>
      <c r="KR175" s="216"/>
      <c r="KS175" s="216"/>
      <c r="KT175" s="216"/>
      <c r="KU175" s="216"/>
      <c r="KV175" s="216"/>
      <c r="KW175" s="216"/>
      <c r="KX175" s="216"/>
      <c r="KY175" s="216"/>
      <c r="KZ175" s="216"/>
      <c r="LA175" s="216"/>
      <c r="LB175" s="216"/>
      <c r="LC175" s="216"/>
      <c r="LD175" s="216"/>
      <c r="LE175" s="216"/>
      <c r="LF175" s="216"/>
      <c r="LG175" s="216"/>
      <c r="LH175" s="216"/>
      <c r="LI175" s="216"/>
      <c r="LJ175" s="216"/>
      <c r="LK175" s="216"/>
      <c r="LL175" s="216"/>
      <c r="LM175" s="216"/>
      <c r="LN175" s="216"/>
      <c r="LO175" s="216"/>
      <c r="LP175" s="216"/>
      <c r="LQ175" s="216"/>
      <c r="LR175" s="216"/>
      <c r="LS175" s="216"/>
      <c r="LT175" s="216"/>
      <c r="LU175" s="216"/>
      <c r="LV175" s="216"/>
      <c r="LW175" s="216"/>
      <c r="LX175" s="216"/>
      <c r="LY175" s="216"/>
      <c r="LZ175" s="216"/>
      <c r="MA175" s="216"/>
      <c r="MB175" s="216"/>
      <c r="MC175" s="216"/>
      <c r="MD175" s="216"/>
      <c r="ME175" s="216"/>
      <c r="MF175" s="216"/>
      <c r="MG175" s="216"/>
      <c r="MH175" s="216"/>
      <c r="MI175" s="216"/>
      <c r="MJ175" s="216"/>
      <c r="MK175" s="216"/>
      <c r="ML175" s="216"/>
      <c r="MM175" s="216"/>
      <c r="MN175" s="216"/>
      <c r="MO175" s="216"/>
      <c r="MP175" s="216"/>
      <c r="MQ175" s="216"/>
      <c r="MR175" s="216"/>
      <c r="MS175" s="216"/>
      <c r="MT175" s="216"/>
      <c r="MU175" s="216"/>
      <c r="MV175" s="216"/>
      <c r="MW175" s="216"/>
      <c r="MX175" s="216"/>
      <c r="MY175" s="216"/>
      <c r="MZ175" s="216"/>
      <c r="NA175" s="216"/>
      <c r="NB175" s="216"/>
      <c r="NC175" s="216"/>
      <c r="ND175" s="216"/>
      <c r="NE175" s="216"/>
      <c r="NF175" s="216"/>
      <c r="NG175" s="216"/>
      <c r="NH175" s="216"/>
      <c r="NI175" s="216"/>
      <c r="NJ175" s="216"/>
      <c r="NK175" s="216"/>
      <c r="NL175" s="216"/>
      <c r="NM175" s="216"/>
      <c r="NN175" s="216"/>
      <c r="NO175" s="216"/>
      <c r="NP175" s="216"/>
      <c r="NQ175" s="216"/>
      <c r="NR175" s="216"/>
      <c r="NS175" s="216"/>
      <c r="NT175" s="216"/>
      <c r="NU175" s="216"/>
      <c r="NV175" s="216"/>
      <c r="NW175" s="216"/>
      <c r="NX175" s="216"/>
      <c r="NY175" s="216"/>
      <c r="NZ175" s="216"/>
      <c r="OA175" s="216"/>
      <c r="OB175" s="216"/>
      <c r="OC175" s="216"/>
      <c r="OD175" s="216"/>
      <c r="OE175" s="216"/>
      <c r="OF175" s="216"/>
      <c r="OG175" s="216"/>
      <c r="OH175" s="216"/>
      <c r="OI175" s="216"/>
      <c r="OJ175" s="216"/>
      <c r="OK175" s="216"/>
      <c r="OL175" s="216"/>
      <c r="OM175" s="216"/>
      <c r="ON175" s="216"/>
      <c r="OO175" s="216"/>
      <c r="OP175" s="216"/>
      <c r="OQ175" s="216"/>
      <c r="OR175" s="216"/>
      <c r="OS175" s="216"/>
      <c r="OT175" s="216"/>
      <c r="OU175" s="216"/>
      <c r="OV175" s="216"/>
      <c r="OW175" s="216"/>
      <c r="OX175" s="216"/>
      <c r="OY175" s="216"/>
      <c r="OZ175" s="216"/>
      <c r="PA175" s="216"/>
      <c r="PB175" s="216"/>
      <c r="PC175" s="216"/>
      <c r="PD175" s="216"/>
      <c r="PE175" s="216"/>
      <c r="PF175" s="216"/>
      <c r="PG175" s="216"/>
      <c r="PH175" s="216"/>
      <c r="PI175" s="216"/>
      <c r="PJ175" s="216"/>
      <c r="PK175" s="216"/>
      <c r="PL175" s="216"/>
      <c r="PM175" s="216"/>
      <c r="PN175" s="216"/>
      <c r="PO175" s="216"/>
      <c r="PP175" s="216"/>
      <c r="PQ175" s="216"/>
      <c r="PR175" s="216"/>
      <c r="PS175" s="216"/>
      <c r="PT175" s="216"/>
      <c r="PU175" s="216"/>
      <c r="PV175" s="216"/>
      <c r="PW175" s="216"/>
      <c r="PX175" s="216"/>
      <c r="PY175" s="216"/>
      <c r="PZ175" s="216"/>
      <c r="QA175" s="216"/>
      <c r="QB175" s="216"/>
      <c r="QC175" s="216"/>
      <c r="QD175" s="216"/>
      <c r="QE175" s="216"/>
      <c r="QF175" s="216"/>
      <c r="QG175" s="216"/>
      <c r="QH175" s="216"/>
      <c r="QI175" s="216"/>
      <c r="QJ175" s="216"/>
      <c r="QK175" s="216"/>
      <c r="QL175" s="216"/>
      <c r="QM175" s="216"/>
      <c r="QN175" s="216"/>
      <c r="QO175" s="216"/>
      <c r="QP175" s="216"/>
      <c r="QQ175" s="216"/>
      <c r="QR175" s="216"/>
      <c r="QS175" s="216"/>
      <c r="QT175" s="216"/>
      <c r="QU175" s="216"/>
      <c r="QV175" s="216"/>
      <c r="QW175" s="216"/>
      <c r="QX175" s="216"/>
      <c r="QY175" s="216"/>
      <c r="QZ175" s="216"/>
      <c r="RA175" s="216"/>
      <c r="RB175" s="216"/>
      <c r="RC175" s="216"/>
      <c r="RD175" s="216"/>
      <c r="RE175" s="216"/>
      <c r="RF175" s="216"/>
      <c r="RG175" s="216"/>
      <c r="RH175" s="216"/>
      <c r="RI175" s="216"/>
      <c r="RJ175" s="216"/>
      <c r="RK175" s="216"/>
      <c r="RL175" s="216"/>
      <c r="RM175" s="216"/>
      <c r="RN175" s="216"/>
      <c r="RO175" s="216"/>
      <c r="RP175" s="216"/>
      <c r="RQ175" s="216"/>
      <c r="RR175" s="216"/>
      <c r="RS175" s="216"/>
      <c r="RT175" s="216"/>
      <c r="RU175" s="216"/>
      <c r="RV175" s="216"/>
      <c r="RW175" s="216"/>
      <c r="RX175" s="216"/>
      <c r="RY175" s="216"/>
      <c r="RZ175" s="216"/>
      <c r="SA175" s="216"/>
      <c r="SB175" s="216"/>
      <c r="SC175" s="216"/>
      <c r="SD175" s="216"/>
      <c r="SE175" s="216"/>
      <c r="SF175" s="216"/>
      <c r="SG175" s="216"/>
      <c r="SH175" s="216"/>
      <c r="SI175" s="216"/>
      <c r="SJ175" s="216"/>
      <c r="SK175" s="216"/>
      <c r="SL175" s="216"/>
      <c r="SM175" s="216"/>
      <c r="SN175" s="216"/>
      <c r="SO175" s="216"/>
      <c r="SP175" s="216"/>
      <c r="SQ175" s="216"/>
      <c r="SR175" s="216"/>
      <c r="SS175" s="216"/>
      <c r="ST175" s="216"/>
      <c r="SU175" s="216"/>
      <c r="SV175" s="216"/>
      <c r="SW175" s="216"/>
      <c r="SX175" s="216"/>
      <c r="SY175" s="216"/>
      <c r="SZ175" s="216"/>
      <c r="TA175" s="216"/>
      <c r="TB175" s="216"/>
      <c r="TC175" s="216"/>
      <c r="TD175" s="216"/>
      <c r="TE175" s="216"/>
      <c r="TF175" s="216"/>
      <c r="TG175" s="216"/>
      <c r="TH175" s="216"/>
      <c r="TI175" s="216"/>
      <c r="TJ175" s="216"/>
      <c r="TK175" s="216"/>
      <c r="TL175" s="216"/>
      <c r="TM175" s="216"/>
      <c r="TN175" s="216"/>
      <c r="TO175" s="216"/>
      <c r="TP175" s="216"/>
      <c r="TQ175" s="216"/>
      <c r="TR175" s="216"/>
      <c r="TS175" s="216"/>
      <c r="TT175" s="216"/>
      <c r="TU175" s="216"/>
      <c r="TV175" s="216"/>
      <c r="TW175" s="216"/>
      <c r="TX175" s="216"/>
      <c r="TY175" s="216"/>
      <c r="TZ175" s="216"/>
      <c r="UA175" s="216"/>
      <c r="UB175" s="216"/>
      <c r="UC175" s="216"/>
      <c r="UD175" s="216"/>
      <c r="UE175" s="216"/>
      <c r="UF175" s="216"/>
      <c r="UG175" s="216"/>
      <c r="UH175" s="216"/>
      <c r="UI175" s="216"/>
      <c r="UJ175" s="216"/>
      <c r="UK175" s="216"/>
      <c r="UL175" s="216"/>
      <c r="UM175" s="216"/>
      <c r="UN175" s="216"/>
      <c r="UO175" s="216"/>
      <c r="UP175" s="216"/>
      <c r="UQ175" s="216"/>
      <c r="UR175" s="216"/>
      <c r="US175" s="216"/>
      <c r="UT175" s="216"/>
      <c r="UU175" s="216"/>
      <c r="UV175" s="216"/>
      <c r="UW175" s="216"/>
      <c r="UX175" s="216"/>
      <c r="UY175" s="216"/>
      <c r="UZ175" s="216"/>
      <c r="VA175" s="216"/>
      <c r="VB175" s="216"/>
      <c r="VC175" s="216"/>
      <c r="VD175" s="216"/>
      <c r="VE175" s="216"/>
      <c r="VF175" s="216"/>
      <c r="VG175" s="216"/>
      <c r="VH175" s="216"/>
      <c r="VI175" s="216"/>
      <c r="VJ175" s="216"/>
      <c r="VK175" s="216"/>
      <c r="VL175" s="216"/>
      <c r="VM175" s="216"/>
      <c r="VN175" s="216"/>
      <c r="VO175" s="216"/>
      <c r="VP175" s="216"/>
      <c r="VQ175" s="216"/>
      <c r="VR175" s="216"/>
      <c r="VS175" s="216"/>
      <c r="VT175" s="216"/>
      <c r="VU175" s="216"/>
      <c r="VV175" s="216"/>
      <c r="VW175" s="216"/>
      <c r="VX175" s="216"/>
      <c r="VY175" s="216"/>
      <c r="VZ175" s="216"/>
      <c r="WA175" s="216"/>
      <c r="WB175" s="216"/>
      <c r="WC175" s="216"/>
      <c r="WD175" s="216"/>
      <c r="WE175" s="216"/>
      <c r="WF175" s="216"/>
      <c r="WG175" s="216"/>
      <c r="WH175" s="216"/>
      <c r="WI175" s="216"/>
      <c r="WJ175" s="216"/>
      <c r="WK175" s="216"/>
      <c r="WL175" s="216"/>
      <c r="WM175" s="216"/>
      <c r="WN175" s="216"/>
      <c r="WO175" s="216"/>
      <c r="WP175" s="216"/>
      <c r="WQ175" s="216"/>
      <c r="WR175" s="216"/>
      <c r="WS175" s="216"/>
      <c r="WT175" s="216"/>
      <c r="WU175" s="216"/>
      <c r="WV175" s="216"/>
      <c r="WW175" s="216"/>
      <c r="WX175" s="216"/>
      <c r="WY175" s="216"/>
      <c r="WZ175" s="216"/>
      <c r="XA175" s="216"/>
      <c r="XB175" s="216"/>
      <c r="XC175" s="216"/>
      <c r="XD175" s="216"/>
      <c r="XE175" s="216"/>
      <c r="XF175" s="216"/>
      <c r="XG175" s="216"/>
      <c r="XH175" s="216"/>
      <c r="XI175" s="216"/>
      <c r="XJ175" s="216"/>
      <c r="XK175" s="216"/>
      <c r="XL175" s="216"/>
      <c r="XM175" s="216"/>
      <c r="XN175" s="216"/>
      <c r="XO175" s="216"/>
      <c r="XP175" s="216"/>
      <c r="XQ175" s="216"/>
      <c r="XR175" s="216"/>
      <c r="XS175" s="216"/>
      <c r="XT175" s="216"/>
      <c r="XU175" s="216"/>
      <c r="XV175" s="216"/>
      <c r="XW175" s="216"/>
      <c r="XX175" s="216"/>
      <c r="XY175" s="216"/>
      <c r="XZ175" s="216"/>
      <c r="YA175" s="216"/>
      <c r="YB175" s="216"/>
      <c r="YC175" s="216"/>
      <c r="YD175" s="216"/>
      <c r="YE175" s="216"/>
      <c r="YF175" s="216"/>
      <c r="YG175" s="216"/>
      <c r="YH175" s="216"/>
      <c r="YI175" s="216"/>
      <c r="YJ175" s="216"/>
      <c r="YK175" s="216"/>
      <c r="YL175" s="216"/>
      <c r="YM175" s="216"/>
      <c r="YN175" s="216"/>
      <c r="YO175" s="216"/>
      <c r="YP175" s="216"/>
      <c r="YQ175" s="216"/>
      <c r="YR175" s="216"/>
      <c r="YS175" s="216"/>
      <c r="YT175" s="216"/>
      <c r="YU175" s="216"/>
      <c r="YV175" s="216"/>
      <c r="YW175" s="216"/>
      <c r="YX175" s="216"/>
      <c r="YY175" s="216"/>
      <c r="YZ175" s="216"/>
      <c r="ZA175" s="216"/>
      <c r="ZB175" s="216"/>
      <c r="ZC175" s="216"/>
      <c r="ZD175" s="216"/>
      <c r="ZE175" s="216"/>
      <c r="ZF175" s="216"/>
      <c r="ZG175" s="216"/>
      <c r="ZH175" s="216"/>
      <c r="ZI175" s="216"/>
      <c r="ZJ175" s="216"/>
      <c r="ZK175" s="216"/>
      <c r="ZL175" s="216"/>
      <c r="ZM175" s="216"/>
      <c r="ZN175" s="216"/>
      <c r="ZO175" s="216"/>
      <c r="ZP175" s="216"/>
      <c r="ZQ175" s="216"/>
      <c r="ZR175" s="216"/>
      <c r="ZS175" s="216"/>
      <c r="ZT175" s="216"/>
      <c r="ZU175" s="216"/>
      <c r="ZV175" s="216"/>
      <c r="ZW175" s="216"/>
      <c r="ZX175" s="216"/>
      <c r="ZY175" s="216"/>
      <c r="ZZ175" s="216"/>
      <c r="AAA175" s="216"/>
      <c r="AAB175" s="216"/>
      <c r="AAC175" s="216"/>
      <c r="AAD175" s="216"/>
      <c r="AAE175" s="216"/>
      <c r="AAF175" s="216"/>
      <c r="AAG175" s="216"/>
      <c r="AAH175" s="216"/>
      <c r="AAI175" s="216"/>
      <c r="AAJ175" s="216"/>
      <c r="AAK175" s="216"/>
      <c r="AAL175" s="216"/>
      <c r="AAM175" s="216"/>
      <c r="AAN175" s="216"/>
      <c r="AAO175" s="216"/>
      <c r="AAP175" s="216"/>
      <c r="AAQ175" s="216"/>
      <c r="AAR175" s="216"/>
      <c r="AAS175" s="216"/>
      <c r="AAT175" s="216"/>
      <c r="AAU175" s="216"/>
      <c r="AAV175" s="216"/>
      <c r="AAW175" s="216"/>
      <c r="AAX175" s="216"/>
      <c r="AAY175" s="216"/>
      <c r="AAZ175" s="216"/>
      <c r="ABA175" s="216"/>
      <c r="ABB175" s="216"/>
      <c r="ABC175" s="216"/>
      <c r="ABD175" s="216"/>
      <c r="ABE175" s="216"/>
      <c r="ABF175" s="216"/>
      <c r="ABG175" s="216"/>
      <c r="ABH175" s="216"/>
      <c r="ABI175" s="216"/>
      <c r="ABJ175" s="216"/>
      <c r="ABK175" s="216"/>
      <c r="ABL175" s="216"/>
      <c r="ABM175" s="216"/>
      <c r="ABN175" s="216"/>
      <c r="ABO175" s="216"/>
      <c r="ABP175" s="216"/>
      <c r="ABQ175" s="216"/>
      <c r="ABR175" s="216"/>
      <c r="ABS175" s="216"/>
      <c r="ABT175" s="216"/>
      <c r="ABU175" s="216"/>
      <c r="ABV175" s="216"/>
      <c r="ABW175" s="216"/>
      <c r="ABX175" s="216"/>
      <c r="ABY175" s="216"/>
      <c r="ABZ175" s="216"/>
      <c r="ACA175" s="216"/>
      <c r="ACB175" s="216"/>
      <c r="ACC175" s="216"/>
      <c r="ACD175" s="216"/>
      <c r="ACE175" s="216"/>
      <c r="ACF175" s="216"/>
      <c r="ACG175" s="216"/>
      <c r="ACH175" s="216"/>
      <c r="ACI175" s="216"/>
      <c r="ACJ175" s="216"/>
      <c r="ACK175" s="216"/>
      <c r="ACL175" s="216"/>
      <c r="ACM175" s="216"/>
      <c r="ACN175" s="216"/>
      <c r="ACO175" s="216"/>
      <c r="ACP175" s="216"/>
      <c r="ACQ175" s="216"/>
      <c r="ACR175" s="216"/>
      <c r="ACS175" s="216"/>
      <c r="ACT175" s="216"/>
      <c r="ACU175" s="216"/>
      <c r="ACV175" s="216"/>
      <c r="ACW175" s="216"/>
      <c r="ACX175" s="216"/>
      <c r="ACY175" s="216"/>
      <c r="ACZ175" s="216"/>
      <c r="ADA175" s="216"/>
      <c r="ADB175" s="216"/>
      <c r="ADC175" s="216"/>
      <c r="ADD175" s="216"/>
      <c r="ADE175" s="216"/>
      <c r="ADF175" s="216"/>
      <c r="ADG175" s="216"/>
      <c r="ADH175" s="216"/>
      <c r="ADI175" s="216"/>
      <c r="ADJ175" s="216"/>
      <c r="ADK175" s="216"/>
      <c r="ADL175" s="216"/>
      <c r="ADM175" s="216"/>
      <c r="ADN175" s="216"/>
      <c r="ADO175" s="216"/>
      <c r="ADP175" s="216"/>
      <c r="ADQ175" s="216"/>
      <c r="ADR175" s="216"/>
      <c r="ADS175" s="216"/>
      <c r="ADT175" s="216"/>
      <c r="ADU175" s="216"/>
      <c r="ADV175" s="216"/>
      <c r="ADW175" s="216"/>
      <c r="ADX175" s="216"/>
      <c r="ADY175" s="216"/>
      <c r="ADZ175" s="216"/>
      <c r="AEA175" s="216"/>
      <c r="AEB175" s="216"/>
      <c r="AEC175" s="216"/>
      <c r="AED175" s="216"/>
      <c r="AEE175" s="216"/>
      <c r="AEF175" s="216"/>
      <c r="AEG175" s="216"/>
      <c r="AEH175" s="216"/>
      <c r="AEI175" s="216"/>
      <c r="AEJ175" s="216"/>
      <c r="AEK175" s="216"/>
      <c r="AEL175" s="216"/>
      <c r="AEM175" s="216"/>
      <c r="AEN175" s="216"/>
      <c r="AEO175" s="216"/>
      <c r="AEP175" s="216"/>
      <c r="AEQ175" s="216"/>
      <c r="AER175" s="216"/>
      <c r="AES175" s="216"/>
      <c r="AET175" s="216"/>
      <c r="AEU175" s="216"/>
      <c r="AEV175" s="216"/>
      <c r="AEW175" s="216"/>
      <c r="AEX175" s="216"/>
      <c r="AEY175" s="216"/>
      <c r="AEZ175" s="216"/>
      <c r="AFA175" s="216"/>
      <c r="AFB175" s="216"/>
      <c r="AFC175" s="216"/>
      <c r="AFD175" s="216"/>
      <c r="AFE175" s="216"/>
      <c r="AFF175" s="216"/>
      <c r="AFG175" s="216"/>
      <c r="AFH175" s="216"/>
      <c r="AFI175" s="216"/>
      <c r="AFJ175" s="216"/>
      <c r="AFK175" s="216"/>
      <c r="AFL175" s="216"/>
      <c r="AFM175" s="216"/>
      <c r="AFN175" s="216"/>
      <c r="AFO175" s="216"/>
      <c r="AFP175" s="216"/>
      <c r="AFQ175" s="216"/>
      <c r="AFR175" s="216"/>
      <c r="AFS175" s="216"/>
      <c r="AFT175" s="216"/>
      <c r="AFU175" s="216"/>
      <c r="AFV175" s="216"/>
      <c r="AFW175" s="216"/>
      <c r="AFX175" s="216"/>
      <c r="AFY175" s="216"/>
      <c r="AFZ175" s="216"/>
      <c r="AGA175" s="216"/>
      <c r="AGB175" s="216"/>
      <c r="AGC175" s="216"/>
      <c r="AGD175" s="216"/>
      <c r="AGE175" s="216"/>
      <c r="AGF175" s="216"/>
      <c r="AGG175" s="216"/>
      <c r="AGH175" s="216"/>
      <c r="AGI175" s="216"/>
      <c r="AGJ175" s="216"/>
      <c r="AGK175" s="216"/>
      <c r="AGL175" s="216"/>
      <c r="AGM175" s="216"/>
      <c r="AGN175" s="216"/>
      <c r="AGO175" s="216"/>
      <c r="AGP175" s="216"/>
      <c r="AGQ175" s="216"/>
      <c r="AGR175" s="216"/>
      <c r="AGS175" s="216"/>
      <c r="AGT175" s="216"/>
      <c r="AGU175" s="216"/>
      <c r="AGV175" s="216"/>
      <c r="AGW175" s="216"/>
      <c r="AGX175" s="216"/>
      <c r="AGY175" s="216"/>
      <c r="AGZ175" s="216"/>
      <c r="AHA175" s="216"/>
      <c r="AHB175" s="216"/>
      <c r="AHC175" s="216"/>
      <c r="AHD175" s="216"/>
      <c r="AHE175" s="216"/>
      <c r="AHF175" s="216"/>
      <c r="AHG175" s="216"/>
      <c r="AHH175" s="216"/>
      <c r="AHI175" s="216"/>
      <c r="AHJ175" s="216"/>
      <c r="AHK175" s="216"/>
      <c r="AHL175" s="216"/>
      <c r="AHM175" s="216"/>
      <c r="AHN175" s="216"/>
      <c r="AHO175" s="216"/>
      <c r="AHP175" s="216"/>
      <c r="AHQ175" s="216"/>
      <c r="AHR175" s="216"/>
      <c r="AHS175" s="216"/>
      <c r="AHT175" s="216"/>
      <c r="AHU175" s="216"/>
      <c r="AHV175" s="216"/>
      <c r="AHW175" s="216"/>
      <c r="AHX175" s="216"/>
      <c r="AHY175" s="216"/>
      <c r="AHZ175" s="216"/>
      <c r="AIA175" s="216"/>
      <c r="AIB175" s="216"/>
      <c r="AIC175" s="216"/>
      <c r="AID175" s="216"/>
      <c r="AIE175" s="216"/>
      <c r="AIF175" s="216"/>
      <c r="AIG175" s="216"/>
      <c r="AIH175" s="216"/>
      <c r="AII175" s="216"/>
      <c r="AIJ175" s="216"/>
      <c r="AIK175" s="216"/>
      <c r="AIL175" s="216"/>
      <c r="AIM175" s="216"/>
      <c r="AIN175" s="216"/>
      <c r="AIO175" s="216"/>
      <c r="AIP175" s="216"/>
      <c r="AIQ175" s="216"/>
      <c r="AIR175" s="216"/>
      <c r="AIS175" s="216"/>
      <c r="AIT175" s="216"/>
      <c r="AIU175" s="216"/>
      <c r="AIV175" s="216"/>
      <c r="AIW175" s="216"/>
      <c r="AIX175" s="216"/>
      <c r="AIY175" s="216"/>
      <c r="AIZ175" s="216"/>
      <c r="AJA175" s="216"/>
      <c r="AJB175" s="216"/>
      <c r="AJC175" s="216"/>
      <c r="AJD175" s="216"/>
      <c r="AJE175" s="216"/>
      <c r="AJF175" s="216"/>
      <c r="AJG175" s="216"/>
      <c r="AJH175" s="216"/>
      <c r="AJI175" s="216"/>
      <c r="AJJ175" s="216"/>
      <c r="AJK175" s="216"/>
      <c r="AJL175" s="216"/>
      <c r="AJM175" s="216"/>
      <c r="AJN175" s="216"/>
      <c r="AJO175" s="216"/>
      <c r="AJP175" s="216"/>
      <c r="AJQ175" s="216"/>
      <c r="AJR175" s="216"/>
      <c r="AJS175" s="216"/>
      <c r="AJT175" s="216"/>
      <c r="AJU175" s="216"/>
      <c r="AJV175" s="216"/>
      <c r="AJW175" s="216"/>
      <c r="AJX175" s="216"/>
      <c r="AJY175" s="216"/>
      <c r="AJZ175" s="216"/>
      <c r="AKA175" s="216"/>
      <c r="AKB175" s="216"/>
      <c r="AKC175" s="216"/>
      <c r="AKD175" s="216"/>
      <c r="AKE175" s="216"/>
      <c r="AKF175" s="216"/>
      <c r="AKG175" s="216"/>
      <c r="AKH175" s="216"/>
      <c r="AKI175" s="216"/>
      <c r="AKJ175" s="216"/>
      <c r="AKK175" s="216"/>
      <c r="AKL175" s="216"/>
      <c r="AKM175" s="216"/>
      <c r="AKN175" s="216"/>
      <c r="AKO175" s="216"/>
      <c r="AKP175" s="216"/>
      <c r="AKQ175" s="216"/>
      <c r="AKR175" s="216"/>
      <c r="AKS175" s="216"/>
      <c r="AKT175" s="216"/>
      <c r="AKU175" s="216"/>
      <c r="AKV175" s="216"/>
      <c r="AKW175" s="216"/>
      <c r="AKX175" s="216"/>
      <c r="AKY175" s="216"/>
      <c r="AKZ175" s="216"/>
      <c r="ALA175" s="216"/>
      <c r="ALB175" s="216"/>
      <c r="ALC175" s="216"/>
      <c r="ALD175" s="216"/>
      <c r="ALE175" s="216"/>
      <c r="ALF175" s="216"/>
      <c r="ALG175" s="216"/>
      <c r="ALH175" s="216"/>
      <c r="ALI175" s="216"/>
      <c r="ALJ175" s="216"/>
      <c r="ALK175" s="216"/>
      <c r="ALL175" s="216"/>
      <c r="ALM175" s="216"/>
      <c r="ALN175" s="216"/>
      <c r="ALO175" s="216"/>
      <c r="ALP175" s="216"/>
      <c r="ALQ175" s="216"/>
      <c r="ALR175" s="216"/>
      <c r="ALS175" s="216"/>
      <c r="ALT175" s="216"/>
      <c r="ALU175" s="216"/>
      <c r="ALV175" s="216"/>
      <c r="ALW175" s="216"/>
      <c r="ALX175" s="216"/>
      <c r="ALY175" s="216"/>
      <c r="ALZ175" s="216"/>
      <c r="AMA175" s="216"/>
      <c r="AMB175" s="216"/>
      <c r="AMC175" s="216"/>
      <c r="AMD175" s="216"/>
      <c r="AME175" s="216"/>
      <c r="AMF175" s="216"/>
      <c r="AMG175" s="216"/>
      <c r="AMH175" s="216"/>
      <c r="AMI175" s="216"/>
      <c r="AMJ175" s="216"/>
      <c r="AMK175" s="216"/>
      <c r="AML175" s="216"/>
      <c r="AMM175" s="216"/>
      <c r="AMN175" s="216"/>
      <c r="AMO175" s="216"/>
      <c r="AMP175" s="216"/>
      <c r="AMQ175" s="216"/>
      <c r="AMR175" s="216"/>
      <c r="AMS175" s="216"/>
      <c r="AMT175" s="216"/>
      <c r="AMU175" s="216"/>
      <c r="AMV175" s="216"/>
      <c r="AMW175" s="216"/>
      <c r="AMX175" s="216"/>
      <c r="AMY175" s="216"/>
      <c r="AMZ175" s="216"/>
      <c r="ANA175" s="216"/>
      <c r="ANB175" s="216"/>
      <c r="ANC175" s="216"/>
      <c r="AND175" s="216"/>
      <c r="ANE175" s="216"/>
      <c r="ANF175" s="216"/>
      <c r="ANG175" s="216"/>
      <c r="ANH175" s="216"/>
      <c r="ANI175" s="216"/>
      <c r="ANJ175" s="216"/>
      <c r="ANK175" s="216"/>
      <c r="ANL175" s="216"/>
      <c r="ANM175" s="216"/>
      <c r="ANN175" s="216"/>
      <c r="ANO175" s="216"/>
      <c r="ANP175" s="216"/>
      <c r="ANQ175" s="216"/>
      <c r="ANR175" s="216"/>
      <c r="ANS175" s="216"/>
      <c r="ANT175" s="216"/>
      <c r="ANU175" s="216"/>
      <c r="ANV175" s="216"/>
      <c r="ANW175" s="216"/>
      <c r="ANX175" s="216"/>
      <c r="ANY175" s="216"/>
      <c r="ANZ175" s="216"/>
      <c r="AOA175" s="216"/>
      <c r="AOB175" s="216"/>
      <c r="AOC175" s="216"/>
      <c r="AOD175" s="216"/>
      <c r="AOE175" s="216"/>
      <c r="AOF175" s="216"/>
      <c r="AOG175" s="216"/>
      <c r="AOH175" s="216"/>
      <c r="AOI175" s="216"/>
      <c r="AOJ175" s="216"/>
      <c r="AOK175" s="216"/>
      <c r="AOL175" s="216"/>
      <c r="AOM175" s="216"/>
      <c r="AON175" s="216"/>
      <c r="AOO175" s="216"/>
      <c r="AOP175" s="216"/>
      <c r="AOQ175" s="216"/>
      <c r="AOR175" s="216"/>
      <c r="AOS175" s="216"/>
      <c r="AOT175" s="216"/>
      <c r="AOU175" s="216"/>
      <c r="AOV175" s="216"/>
      <c r="AOW175" s="216"/>
      <c r="AOX175" s="216"/>
      <c r="AOY175" s="216"/>
      <c r="AOZ175" s="216"/>
      <c r="APA175" s="216"/>
      <c r="APB175" s="216"/>
      <c r="APC175" s="216"/>
      <c r="APD175" s="216"/>
      <c r="APE175" s="216"/>
      <c r="APF175" s="216"/>
      <c r="APG175" s="216"/>
      <c r="APH175" s="216"/>
      <c r="API175" s="216"/>
      <c r="APJ175" s="216"/>
      <c r="APK175" s="216"/>
      <c r="APL175" s="216"/>
      <c r="APM175" s="216"/>
      <c r="APN175" s="216"/>
      <c r="APO175" s="216"/>
      <c r="APP175" s="216"/>
      <c r="APQ175" s="216"/>
      <c r="APR175" s="216"/>
      <c r="APS175" s="216"/>
      <c r="APT175" s="216"/>
      <c r="APU175" s="216"/>
      <c r="APV175" s="216"/>
      <c r="APW175" s="216"/>
      <c r="APX175" s="216"/>
      <c r="APY175" s="216"/>
      <c r="APZ175" s="216"/>
      <c r="AQA175" s="216"/>
      <c r="AQB175" s="216"/>
      <c r="AQC175" s="216"/>
      <c r="AQD175" s="216"/>
      <c r="AQE175" s="216"/>
      <c r="AQF175" s="216"/>
      <c r="AQG175" s="216"/>
      <c r="AQH175" s="216"/>
      <c r="AQI175" s="216"/>
      <c r="AQJ175" s="216"/>
      <c r="AQK175" s="216"/>
      <c r="AQL175" s="216"/>
      <c r="AQM175" s="216"/>
      <c r="AQN175" s="216"/>
      <c r="AQO175" s="216"/>
      <c r="AQP175" s="216"/>
      <c r="AQQ175" s="216"/>
      <c r="AQR175" s="216"/>
      <c r="AQS175" s="216"/>
      <c r="AQT175" s="216"/>
      <c r="AQU175" s="216"/>
      <c r="AQV175" s="216"/>
      <c r="AQW175" s="216"/>
      <c r="AQX175" s="216"/>
      <c r="AQY175" s="216"/>
      <c r="AQZ175" s="216"/>
      <c r="ARA175" s="216"/>
      <c r="ARB175" s="216"/>
      <c r="ARC175" s="216"/>
      <c r="ARD175" s="216"/>
      <c r="ARE175" s="216"/>
      <c r="ARF175" s="216"/>
      <c r="ARG175" s="216"/>
      <c r="ARH175" s="216"/>
      <c r="ARI175" s="216"/>
      <c r="ARJ175" s="216"/>
      <c r="ARK175" s="216"/>
      <c r="ARL175" s="216"/>
      <c r="ARM175" s="216"/>
      <c r="ARN175" s="216"/>
      <c r="ARO175" s="216"/>
      <c r="ARP175" s="216"/>
      <c r="ARQ175" s="216"/>
      <c r="ARR175" s="216"/>
      <c r="ARS175" s="216"/>
      <c r="ART175" s="216"/>
      <c r="ARU175" s="216"/>
      <c r="ARV175" s="216"/>
      <c r="ARW175" s="216"/>
      <c r="ARX175" s="216"/>
      <c r="ARY175" s="216"/>
      <c r="ARZ175" s="216"/>
      <c r="ASA175" s="216"/>
      <c r="ASB175" s="216"/>
      <c r="ASC175" s="216"/>
      <c r="ASD175" s="216"/>
      <c r="ASE175" s="216"/>
      <c r="ASF175" s="216"/>
      <c r="ASG175" s="216"/>
      <c r="ASH175" s="216"/>
      <c r="ASI175" s="216"/>
      <c r="ASJ175" s="216"/>
      <c r="ASK175" s="216"/>
      <c r="ASL175" s="216"/>
      <c r="ASM175" s="216"/>
      <c r="ASN175" s="216"/>
      <c r="ASO175" s="216"/>
      <c r="ASP175" s="216"/>
      <c r="ASQ175" s="216"/>
      <c r="ASR175" s="216"/>
      <c r="ASS175" s="216"/>
      <c r="AST175" s="216"/>
      <c r="ASU175" s="216"/>
      <c r="ASV175" s="216"/>
      <c r="ASW175" s="216"/>
      <c r="ASX175" s="216"/>
      <c r="ASY175" s="216"/>
      <c r="ASZ175" s="216"/>
      <c r="ATA175" s="216"/>
      <c r="ATB175" s="216"/>
      <c r="ATC175" s="216"/>
      <c r="ATD175" s="216"/>
      <c r="ATE175" s="216"/>
      <c r="ATF175" s="216"/>
      <c r="ATG175" s="216"/>
      <c r="ATH175" s="216"/>
      <c r="ATI175" s="216"/>
      <c r="ATJ175" s="216"/>
      <c r="ATK175" s="216"/>
      <c r="ATL175" s="216"/>
      <c r="ATM175" s="216"/>
      <c r="ATN175" s="216"/>
      <c r="ATO175" s="216"/>
      <c r="ATP175" s="216"/>
      <c r="ATQ175" s="216"/>
      <c r="ATR175" s="216"/>
      <c r="ATS175" s="216"/>
      <c r="ATT175" s="216"/>
      <c r="ATU175" s="216"/>
      <c r="ATV175" s="216"/>
      <c r="ATW175" s="216"/>
      <c r="ATX175" s="216"/>
      <c r="ATY175" s="216"/>
      <c r="ATZ175" s="216"/>
      <c r="AUA175" s="216"/>
      <c r="AUB175" s="216"/>
      <c r="AUC175" s="216"/>
      <c r="AUD175" s="216"/>
      <c r="AUE175" s="216"/>
      <c r="AUF175" s="216"/>
      <c r="AUG175" s="216"/>
      <c r="AUH175" s="216"/>
      <c r="AUI175" s="216"/>
      <c r="AUJ175" s="216"/>
      <c r="AUK175" s="216"/>
      <c r="AUL175" s="216"/>
      <c r="AUM175" s="216"/>
      <c r="AUN175" s="216"/>
      <c r="AUO175" s="216"/>
      <c r="AUP175" s="216"/>
      <c r="AUQ175" s="216"/>
      <c r="AUR175" s="216"/>
      <c r="AUS175" s="216"/>
      <c r="AUT175" s="216"/>
      <c r="AUU175" s="216"/>
      <c r="AUV175" s="216"/>
      <c r="AUW175" s="216"/>
      <c r="AUX175" s="216"/>
      <c r="AUY175" s="216"/>
      <c r="AUZ175" s="216"/>
      <c r="AVA175" s="216"/>
      <c r="AVB175" s="216"/>
      <c r="AVC175" s="216"/>
      <c r="AVD175" s="216"/>
      <c r="AVE175" s="216"/>
      <c r="AVF175" s="216"/>
      <c r="AVG175" s="216"/>
      <c r="AVH175" s="216"/>
      <c r="AVI175" s="216"/>
      <c r="AVJ175" s="216"/>
      <c r="AVK175" s="216"/>
      <c r="AVL175" s="216"/>
      <c r="AVM175" s="216"/>
      <c r="AVN175" s="216"/>
      <c r="AVO175" s="216"/>
      <c r="AVP175" s="216"/>
      <c r="AVQ175" s="216"/>
      <c r="AVR175" s="216"/>
      <c r="AVS175" s="216"/>
      <c r="AVT175" s="216"/>
      <c r="AVU175" s="216"/>
      <c r="AVV175" s="216"/>
      <c r="AVW175" s="216"/>
      <c r="AVX175" s="216"/>
      <c r="AVY175" s="216"/>
      <c r="AVZ175" s="216"/>
      <c r="AWA175" s="216"/>
      <c r="AWB175" s="216"/>
      <c r="AWC175" s="216"/>
      <c r="AWD175" s="216"/>
      <c r="AWE175" s="216"/>
      <c r="AWF175" s="216"/>
      <c r="AWG175" s="216"/>
      <c r="AWH175" s="216"/>
      <c r="AWI175" s="216"/>
      <c r="AWJ175" s="216"/>
      <c r="AWK175" s="216"/>
      <c r="AWL175" s="216"/>
      <c r="AWM175" s="216"/>
      <c r="AWN175" s="216"/>
      <c r="AWO175" s="216"/>
      <c r="AWP175" s="216"/>
      <c r="AWQ175" s="216"/>
      <c r="AWR175" s="216"/>
      <c r="AWS175" s="216"/>
      <c r="AWT175" s="216"/>
      <c r="AWU175" s="216"/>
      <c r="AWV175" s="216"/>
      <c r="AWW175" s="216"/>
      <c r="AWX175" s="216"/>
      <c r="AWY175" s="216"/>
      <c r="AWZ175" s="216"/>
      <c r="AXA175" s="216"/>
      <c r="AXB175" s="216"/>
      <c r="AXC175" s="216"/>
      <c r="AXD175" s="216"/>
      <c r="AXE175" s="216"/>
      <c r="AXF175" s="216"/>
      <c r="AXG175" s="216"/>
      <c r="AXH175" s="216"/>
      <c r="AXI175" s="216"/>
      <c r="AXJ175" s="216"/>
      <c r="AXK175" s="216"/>
      <c r="AXL175" s="216"/>
      <c r="AXM175" s="216"/>
      <c r="AXN175" s="216"/>
      <c r="AXO175" s="216"/>
      <c r="AXP175" s="216"/>
      <c r="AXQ175" s="216"/>
      <c r="AXR175" s="216"/>
      <c r="AXS175" s="216"/>
      <c r="AXT175" s="216"/>
      <c r="AXU175" s="216"/>
      <c r="AXV175" s="216"/>
      <c r="AXW175" s="216"/>
      <c r="AXX175" s="216"/>
      <c r="AXY175" s="216"/>
      <c r="AXZ175" s="216"/>
      <c r="AYA175" s="216"/>
      <c r="AYB175" s="216"/>
      <c r="AYC175" s="216"/>
      <c r="AYD175" s="216"/>
      <c r="AYE175" s="216"/>
      <c r="AYF175" s="216"/>
      <c r="AYG175" s="216"/>
      <c r="AYH175" s="216"/>
      <c r="AYI175" s="216"/>
      <c r="AYJ175" s="216"/>
      <c r="AYK175" s="216"/>
      <c r="AYL175" s="216"/>
      <c r="AYM175" s="216"/>
      <c r="AYN175" s="216"/>
      <c r="AYO175" s="216"/>
      <c r="AYP175" s="216"/>
      <c r="AYQ175" s="216"/>
      <c r="AYR175" s="216"/>
      <c r="AYS175" s="216"/>
      <c r="AYT175" s="216"/>
      <c r="AYU175" s="216"/>
      <c r="AYV175" s="216"/>
      <c r="AYW175" s="216"/>
      <c r="AYX175" s="216"/>
      <c r="AYY175" s="216"/>
      <c r="AYZ175" s="216"/>
      <c r="AZA175" s="216"/>
      <c r="AZB175" s="216"/>
      <c r="AZC175" s="216"/>
      <c r="AZD175" s="216"/>
      <c r="AZE175" s="216"/>
      <c r="AZF175" s="216"/>
      <c r="AZG175" s="216"/>
      <c r="AZH175" s="216"/>
      <c r="AZI175" s="216"/>
      <c r="AZJ175" s="216"/>
      <c r="AZK175" s="216"/>
      <c r="AZL175" s="216"/>
      <c r="AZM175" s="216"/>
      <c r="AZN175" s="216"/>
      <c r="AZO175" s="216"/>
      <c r="AZP175" s="216"/>
      <c r="AZQ175" s="216"/>
      <c r="AZR175" s="216"/>
      <c r="AZS175" s="216"/>
      <c r="AZT175" s="216"/>
      <c r="AZU175" s="216"/>
      <c r="AZV175" s="216"/>
      <c r="AZW175" s="216"/>
      <c r="AZX175" s="216"/>
      <c r="AZY175" s="216"/>
      <c r="AZZ175" s="216"/>
      <c r="BAA175" s="216"/>
      <c r="BAB175" s="216"/>
      <c r="BAC175" s="216"/>
      <c r="BAD175" s="216"/>
      <c r="BAE175" s="216"/>
      <c r="BAF175" s="216"/>
      <c r="BAG175" s="216"/>
      <c r="BAH175" s="216"/>
      <c r="BAI175" s="216"/>
      <c r="BAJ175" s="216"/>
      <c r="BAK175" s="216"/>
      <c r="BAL175" s="216"/>
      <c r="BAM175" s="216"/>
      <c r="BAN175" s="216"/>
      <c r="BAO175" s="216"/>
      <c r="BAP175" s="216"/>
      <c r="BAQ175" s="216"/>
      <c r="BAR175" s="216"/>
      <c r="BAS175" s="216"/>
      <c r="BAT175" s="216"/>
      <c r="BAU175" s="216"/>
      <c r="BAV175" s="216"/>
      <c r="BAW175" s="216"/>
      <c r="BAX175" s="216"/>
      <c r="BAY175" s="216"/>
      <c r="BAZ175" s="216"/>
      <c r="BBA175" s="216"/>
      <c r="BBB175" s="216"/>
      <c r="BBC175" s="216"/>
      <c r="BBD175" s="216"/>
      <c r="BBE175" s="216"/>
      <c r="BBF175" s="216"/>
      <c r="BBG175" s="216"/>
      <c r="BBH175" s="216"/>
      <c r="BBI175" s="216"/>
      <c r="BBJ175" s="216"/>
      <c r="BBK175" s="216"/>
      <c r="BBL175" s="216"/>
      <c r="BBM175" s="216"/>
      <c r="BBN175" s="216"/>
      <c r="BBO175" s="216"/>
      <c r="BBP175" s="216"/>
      <c r="BBQ175" s="216"/>
      <c r="BBR175" s="216"/>
      <c r="BBS175" s="216"/>
      <c r="BBT175" s="216"/>
      <c r="BBU175" s="216"/>
      <c r="BBV175" s="216"/>
      <c r="BBW175" s="216"/>
      <c r="BBX175" s="216"/>
      <c r="BBY175" s="216"/>
      <c r="BBZ175" s="216"/>
      <c r="BCA175" s="216"/>
      <c r="BCB175" s="216"/>
      <c r="BCC175" s="216"/>
      <c r="BCD175" s="216"/>
      <c r="BCE175" s="216"/>
      <c r="BCF175" s="216"/>
      <c r="BCG175" s="216"/>
      <c r="BCH175" s="216"/>
      <c r="BCI175" s="216"/>
      <c r="BCJ175" s="216"/>
      <c r="BCK175" s="216"/>
      <c r="BCL175" s="216"/>
      <c r="BCM175" s="216"/>
      <c r="BCN175" s="216"/>
      <c r="BCO175" s="216"/>
      <c r="BCP175" s="216"/>
      <c r="BCQ175" s="216"/>
      <c r="BCR175" s="216"/>
      <c r="BCS175" s="216"/>
      <c r="BCT175" s="216"/>
      <c r="BCU175" s="216"/>
      <c r="BCV175" s="216"/>
      <c r="BCW175" s="216"/>
      <c r="BCX175" s="216"/>
      <c r="BCY175" s="216"/>
      <c r="BCZ175" s="216"/>
      <c r="BDA175" s="216"/>
      <c r="BDB175" s="216"/>
      <c r="BDC175" s="216"/>
      <c r="BDD175" s="216"/>
      <c r="BDE175" s="216"/>
      <c r="BDF175" s="216"/>
      <c r="BDG175" s="216"/>
      <c r="BDH175" s="216"/>
      <c r="BDI175" s="216"/>
      <c r="BDJ175" s="216"/>
      <c r="BDK175" s="216"/>
      <c r="BDL175" s="216"/>
      <c r="BDM175" s="216"/>
      <c r="BDN175" s="216"/>
      <c r="BDO175" s="216"/>
      <c r="BDP175" s="216"/>
      <c r="BDQ175" s="216"/>
      <c r="BDR175" s="216"/>
      <c r="BDS175" s="216"/>
      <c r="BDT175" s="216"/>
      <c r="BDU175" s="216"/>
      <c r="BDV175" s="216"/>
      <c r="BDW175" s="216"/>
      <c r="BDX175" s="216"/>
      <c r="BDY175" s="216"/>
      <c r="BDZ175" s="216"/>
      <c r="BEA175" s="216"/>
      <c r="BEB175" s="216"/>
      <c r="BEC175" s="216"/>
      <c r="BED175" s="216"/>
      <c r="BEE175" s="216"/>
      <c r="BEF175" s="216"/>
      <c r="BEG175" s="216"/>
      <c r="BEH175" s="216"/>
      <c r="BEI175" s="216"/>
      <c r="BEJ175" s="216"/>
      <c r="BEK175" s="216"/>
      <c r="BEL175" s="216"/>
      <c r="BEM175" s="216"/>
      <c r="BEN175" s="216"/>
      <c r="BEO175" s="216"/>
      <c r="BEP175" s="216"/>
      <c r="BEQ175" s="216"/>
      <c r="BER175" s="216"/>
      <c r="BES175" s="216"/>
      <c r="BET175" s="216"/>
      <c r="BEU175" s="216"/>
      <c r="BEV175" s="216"/>
      <c r="BEW175" s="216"/>
      <c r="BEX175" s="216"/>
      <c r="BEY175" s="216"/>
      <c r="BEZ175" s="216"/>
      <c r="BFA175" s="216"/>
      <c r="BFB175" s="216"/>
      <c r="BFC175" s="216"/>
      <c r="BFD175" s="216"/>
      <c r="BFE175" s="216"/>
      <c r="BFF175" s="216"/>
      <c r="BFG175" s="216"/>
      <c r="BFH175" s="216"/>
      <c r="BFI175" s="216"/>
      <c r="BFJ175" s="216"/>
      <c r="BFK175" s="216"/>
      <c r="BFL175" s="216"/>
      <c r="BFM175" s="216"/>
      <c r="BFN175" s="216"/>
      <c r="BFO175" s="216"/>
      <c r="BFP175" s="216"/>
      <c r="BFQ175" s="216"/>
      <c r="BFR175" s="216"/>
      <c r="BFS175" s="216"/>
      <c r="BFT175" s="216"/>
      <c r="BFU175" s="216"/>
      <c r="BFV175" s="216"/>
      <c r="BFW175" s="216"/>
      <c r="BFX175" s="216"/>
      <c r="BFY175" s="216"/>
      <c r="BFZ175" s="216"/>
      <c r="BGA175" s="216"/>
      <c r="BGB175" s="216"/>
      <c r="BGC175" s="216"/>
      <c r="BGD175" s="216"/>
      <c r="BGE175" s="216"/>
      <c r="BGF175" s="216"/>
      <c r="BGG175" s="216"/>
      <c r="BGH175" s="216"/>
      <c r="BGI175" s="216"/>
      <c r="BGJ175" s="216"/>
      <c r="BGK175" s="216"/>
      <c r="BGL175" s="216"/>
      <c r="BGM175" s="216"/>
      <c r="BGN175" s="216"/>
      <c r="BGO175" s="216"/>
      <c r="BGP175" s="216"/>
      <c r="BGQ175" s="216"/>
      <c r="BGR175" s="216"/>
      <c r="BGS175" s="216"/>
      <c r="BGT175" s="216"/>
      <c r="BGU175" s="216"/>
      <c r="BGV175" s="216"/>
      <c r="BGW175" s="216"/>
      <c r="BGX175" s="216"/>
      <c r="BGY175" s="216"/>
      <c r="BGZ175" s="216"/>
      <c r="BHA175" s="216"/>
      <c r="BHB175" s="216"/>
      <c r="BHC175" s="216"/>
      <c r="BHD175" s="216"/>
      <c r="BHE175" s="216"/>
      <c r="BHF175" s="216"/>
      <c r="BHG175" s="216"/>
      <c r="BHH175" s="216"/>
      <c r="BHI175" s="216"/>
      <c r="BHJ175" s="216"/>
      <c r="BHK175" s="216"/>
      <c r="BHL175" s="216"/>
      <c r="BHM175" s="216"/>
      <c r="BHN175" s="216"/>
      <c r="BHO175" s="216"/>
      <c r="BHP175" s="216"/>
      <c r="BHQ175" s="216"/>
      <c r="BHR175" s="216"/>
      <c r="BHS175" s="216"/>
      <c r="BHT175" s="216"/>
      <c r="BHU175" s="216"/>
      <c r="BHV175" s="216"/>
      <c r="BHW175" s="216"/>
      <c r="BHX175" s="216"/>
      <c r="BHY175" s="216"/>
      <c r="BHZ175" s="216"/>
      <c r="BIA175" s="216"/>
      <c r="BIB175" s="216"/>
      <c r="BIC175" s="216"/>
      <c r="BID175" s="216"/>
      <c r="BIE175" s="216"/>
      <c r="BIF175" s="216"/>
      <c r="BIG175" s="216"/>
      <c r="BIH175" s="216"/>
      <c r="BII175" s="216"/>
      <c r="BIJ175" s="216"/>
      <c r="BIK175" s="216"/>
      <c r="BIL175" s="216"/>
      <c r="BIM175" s="216"/>
      <c r="BIN175" s="216"/>
      <c r="BIO175" s="216"/>
      <c r="BIP175" s="216"/>
      <c r="BIQ175" s="216"/>
      <c r="BIR175" s="216"/>
      <c r="BIS175" s="216"/>
      <c r="BIT175" s="216"/>
      <c r="BIU175" s="216"/>
      <c r="BIV175" s="216"/>
      <c r="BIW175" s="216"/>
      <c r="BIX175" s="216"/>
      <c r="BIY175" s="216"/>
      <c r="BIZ175" s="216"/>
      <c r="BJA175" s="216"/>
      <c r="BJB175" s="216"/>
      <c r="BJC175" s="216"/>
      <c r="BJD175" s="216"/>
      <c r="BJE175" s="216"/>
      <c r="BJF175" s="216"/>
      <c r="BJG175" s="216"/>
      <c r="BJH175" s="216"/>
      <c r="BJI175" s="216"/>
      <c r="BJJ175" s="216"/>
      <c r="BJK175" s="216"/>
      <c r="BJL175" s="216"/>
      <c r="BJM175" s="216"/>
      <c r="BJN175" s="216"/>
      <c r="BJO175" s="216"/>
      <c r="BJP175" s="216"/>
      <c r="BJQ175" s="216"/>
      <c r="BJR175" s="216"/>
      <c r="BJS175" s="216"/>
      <c r="BJT175" s="216"/>
      <c r="BJU175" s="216"/>
      <c r="BJV175" s="216"/>
      <c r="BJW175" s="216"/>
      <c r="BJX175" s="216"/>
      <c r="BJY175" s="216"/>
      <c r="BJZ175" s="216"/>
      <c r="BKA175" s="216"/>
      <c r="BKB175" s="216"/>
      <c r="BKC175" s="216"/>
      <c r="BKD175" s="216"/>
      <c r="BKE175" s="216"/>
      <c r="BKF175" s="216"/>
      <c r="BKG175" s="216"/>
      <c r="BKH175" s="216"/>
      <c r="BKI175" s="216"/>
      <c r="BKJ175" s="216"/>
      <c r="BKK175" s="216"/>
      <c r="BKL175" s="216"/>
      <c r="BKM175" s="216"/>
      <c r="BKN175" s="216"/>
      <c r="BKO175" s="216"/>
      <c r="BKP175" s="216"/>
      <c r="BKQ175" s="216"/>
      <c r="BKR175" s="216"/>
      <c r="BKS175" s="216"/>
      <c r="BKT175" s="216"/>
      <c r="BKU175" s="216"/>
      <c r="BKV175" s="216"/>
      <c r="BKW175" s="216"/>
      <c r="BKX175" s="216"/>
      <c r="BKY175" s="216"/>
      <c r="BKZ175" s="216"/>
      <c r="BLA175" s="216"/>
      <c r="BLB175" s="216"/>
      <c r="BLC175" s="216"/>
      <c r="BLD175" s="216"/>
      <c r="BLE175" s="216"/>
      <c r="BLF175" s="216"/>
      <c r="BLG175" s="216"/>
      <c r="BLH175" s="216"/>
      <c r="BLI175" s="216"/>
      <c r="BLJ175" s="216"/>
      <c r="BLK175" s="216"/>
      <c r="BLL175" s="216"/>
      <c r="BLM175" s="216"/>
      <c r="BLN175" s="216"/>
      <c r="BLO175" s="216"/>
      <c r="BLP175" s="216"/>
      <c r="BLQ175" s="216"/>
      <c r="BLR175" s="216"/>
      <c r="BLS175" s="216"/>
      <c r="BLT175" s="216"/>
      <c r="BLU175" s="216"/>
      <c r="BLV175" s="216"/>
      <c r="BLW175" s="216"/>
      <c r="BLX175" s="216"/>
      <c r="BLY175" s="216"/>
      <c r="BLZ175" s="216"/>
      <c r="BMA175" s="216"/>
      <c r="BMB175" s="216"/>
      <c r="BMC175" s="216"/>
      <c r="BMD175" s="216"/>
      <c r="BME175" s="216"/>
      <c r="BMF175" s="216"/>
      <c r="BMG175" s="216"/>
      <c r="BMH175" s="216"/>
      <c r="BMI175" s="216"/>
      <c r="BMJ175" s="216"/>
      <c r="BMK175" s="216"/>
      <c r="BML175" s="216"/>
      <c r="BMM175" s="216"/>
      <c r="BMN175" s="216"/>
      <c r="BMO175" s="216"/>
      <c r="BMP175" s="216"/>
      <c r="BMQ175" s="216"/>
      <c r="BMR175" s="216"/>
      <c r="BMS175" s="216"/>
      <c r="BMT175" s="216"/>
      <c r="BMU175" s="216"/>
      <c r="BMV175" s="216"/>
      <c r="BMW175" s="216"/>
      <c r="BMX175" s="216"/>
      <c r="BMY175" s="216"/>
      <c r="BMZ175" s="216"/>
      <c r="BNA175" s="216"/>
      <c r="BNB175" s="216"/>
      <c r="BNC175" s="216"/>
      <c r="BND175" s="216"/>
      <c r="BNE175" s="216"/>
      <c r="BNF175" s="216"/>
      <c r="BNG175" s="216"/>
      <c r="BNH175" s="216"/>
      <c r="BNI175" s="216"/>
      <c r="BNJ175" s="216"/>
      <c r="BNK175" s="216"/>
      <c r="BNL175" s="216"/>
      <c r="BNM175" s="216"/>
      <c r="BNN175" s="216"/>
      <c r="BNO175" s="216"/>
      <c r="BNP175" s="216"/>
      <c r="BNQ175" s="216"/>
      <c r="BNR175" s="216"/>
      <c r="BNS175" s="216"/>
      <c r="BNT175" s="216"/>
      <c r="BNU175" s="216"/>
      <c r="BNV175" s="216"/>
      <c r="BNW175" s="216"/>
      <c r="BNX175" s="216"/>
      <c r="BNY175" s="216"/>
      <c r="BNZ175" s="216"/>
      <c r="BOA175" s="216"/>
      <c r="BOB175" s="216"/>
      <c r="BOC175" s="216"/>
      <c r="BOD175" s="216"/>
      <c r="BOE175" s="216"/>
      <c r="BOF175" s="216"/>
      <c r="BOG175" s="216"/>
      <c r="BOH175" s="216"/>
      <c r="BOI175" s="216"/>
      <c r="BOJ175" s="216"/>
      <c r="BOK175" s="216"/>
      <c r="BOL175" s="216"/>
      <c r="BOM175" s="216"/>
      <c r="BON175" s="216"/>
      <c r="BOO175" s="216"/>
      <c r="BOP175" s="216"/>
      <c r="BOQ175" s="216"/>
      <c r="BOR175" s="216"/>
      <c r="BOS175" s="216"/>
      <c r="BOT175" s="216"/>
      <c r="BOU175" s="216"/>
      <c r="BOV175" s="216"/>
      <c r="BOW175" s="216"/>
      <c r="BOX175" s="216"/>
      <c r="BOY175" s="216"/>
      <c r="BOZ175" s="216"/>
      <c r="BPA175" s="216"/>
      <c r="BPB175" s="216"/>
      <c r="BPC175" s="216"/>
      <c r="BPD175" s="216"/>
      <c r="BPE175" s="216"/>
      <c r="BPF175" s="216"/>
      <c r="BPG175" s="216"/>
      <c r="BPH175" s="216"/>
      <c r="BPI175" s="216"/>
      <c r="BPJ175" s="216"/>
      <c r="BPK175" s="216"/>
      <c r="BPL175" s="216"/>
      <c r="BPM175" s="216"/>
      <c r="BPN175" s="216"/>
      <c r="BPO175" s="216"/>
      <c r="BPP175" s="216"/>
      <c r="BPQ175" s="216"/>
      <c r="BPR175" s="216"/>
      <c r="BPS175" s="216"/>
      <c r="BPT175" s="216"/>
      <c r="BPU175" s="216"/>
      <c r="BPV175" s="216"/>
      <c r="BPW175" s="216"/>
      <c r="BPX175" s="216"/>
      <c r="BPY175" s="216"/>
      <c r="BPZ175" s="216"/>
      <c r="BQA175" s="216"/>
      <c r="BQB175" s="216"/>
      <c r="BQC175" s="216"/>
      <c r="BQD175" s="216"/>
      <c r="BQE175" s="216"/>
      <c r="BQF175" s="216"/>
      <c r="BQG175" s="216"/>
      <c r="BQH175" s="216"/>
      <c r="BQI175" s="216"/>
      <c r="BQJ175" s="216"/>
      <c r="BQK175" s="216"/>
      <c r="BQL175" s="216"/>
      <c r="BQM175" s="216"/>
      <c r="BQN175" s="216"/>
      <c r="BQO175" s="216"/>
      <c r="BQP175" s="216"/>
      <c r="BQQ175" s="216"/>
      <c r="BQR175" s="216"/>
      <c r="BQS175" s="216"/>
      <c r="BQT175" s="216"/>
      <c r="BQU175" s="216"/>
      <c r="BQV175" s="216"/>
      <c r="BQW175" s="216"/>
      <c r="BQX175" s="216"/>
      <c r="BQY175" s="216"/>
      <c r="BQZ175" s="216"/>
      <c r="BRA175" s="216"/>
      <c r="BRB175" s="216"/>
      <c r="BRC175" s="216"/>
      <c r="BRD175" s="216"/>
      <c r="BRE175" s="216"/>
      <c r="BRF175" s="216"/>
      <c r="BRG175" s="216"/>
      <c r="BRH175" s="216"/>
      <c r="BRI175" s="216"/>
      <c r="BRJ175" s="216"/>
      <c r="BRK175" s="216"/>
      <c r="BRL175" s="216"/>
      <c r="BRM175" s="216"/>
      <c r="BRN175" s="216"/>
      <c r="BRO175" s="216"/>
      <c r="BRP175" s="216"/>
      <c r="BRQ175" s="216"/>
      <c r="BRR175" s="216"/>
      <c r="BRS175" s="216"/>
      <c r="BRT175" s="216"/>
      <c r="BRU175" s="216"/>
      <c r="BRV175" s="216"/>
      <c r="BRW175" s="216"/>
      <c r="BRX175" s="216"/>
      <c r="BRY175" s="216"/>
      <c r="BRZ175" s="216"/>
      <c r="BSA175" s="216"/>
      <c r="BSB175" s="216"/>
      <c r="BSC175" s="216"/>
      <c r="BSD175" s="216"/>
      <c r="BSE175" s="216"/>
      <c r="BSF175" s="216"/>
      <c r="BSG175" s="216"/>
      <c r="BSH175" s="216"/>
      <c r="BSI175" s="216"/>
      <c r="BSJ175" s="216"/>
      <c r="BSK175" s="216"/>
      <c r="BSL175" s="216"/>
      <c r="BSM175" s="216"/>
      <c r="BSN175" s="216"/>
      <c r="BSO175" s="216"/>
      <c r="BSP175" s="216"/>
      <c r="BSQ175" s="216"/>
      <c r="BSR175" s="216"/>
      <c r="BSS175" s="216"/>
      <c r="BST175" s="216"/>
      <c r="BSU175" s="216"/>
      <c r="BSV175" s="216"/>
      <c r="BSW175" s="216"/>
      <c r="BSX175" s="216"/>
      <c r="BSY175" s="216"/>
      <c r="BSZ175" s="216"/>
      <c r="BTA175" s="216"/>
      <c r="BTB175" s="216"/>
      <c r="BTC175" s="216"/>
      <c r="BTD175" s="216"/>
      <c r="BTE175" s="216"/>
      <c r="BTF175" s="216"/>
      <c r="BTG175" s="216"/>
      <c r="BTH175" s="216"/>
      <c r="BTI175" s="216"/>
      <c r="BTJ175" s="216"/>
      <c r="BTK175" s="216"/>
      <c r="BTL175" s="216"/>
      <c r="BTM175" s="216"/>
      <c r="BTN175" s="216"/>
      <c r="BTO175" s="216"/>
      <c r="BTP175" s="216"/>
      <c r="BTQ175" s="216"/>
      <c r="BTR175" s="216"/>
      <c r="BTS175" s="216"/>
      <c r="BTT175" s="216"/>
      <c r="BTU175" s="216"/>
      <c r="BTV175" s="216"/>
      <c r="BTW175" s="216"/>
      <c r="BTX175" s="216"/>
      <c r="BTY175" s="216"/>
      <c r="BTZ175" s="216"/>
      <c r="BUA175" s="216"/>
      <c r="BUB175" s="216"/>
      <c r="BUC175" s="216"/>
      <c r="BUD175" s="216"/>
      <c r="BUE175" s="216"/>
      <c r="BUF175" s="216"/>
      <c r="BUG175" s="216"/>
      <c r="BUH175" s="216"/>
      <c r="BUI175" s="216"/>
      <c r="BUJ175" s="216"/>
      <c r="BUK175" s="216"/>
      <c r="BUL175" s="216"/>
      <c r="BUM175" s="216"/>
      <c r="BUN175" s="216"/>
      <c r="BUO175" s="216"/>
      <c r="BUP175" s="216"/>
      <c r="BUQ175" s="216"/>
      <c r="BUR175" s="216"/>
      <c r="BUS175" s="216"/>
      <c r="BUT175" s="216"/>
      <c r="BUU175" s="216"/>
      <c r="BUV175" s="216"/>
      <c r="BUW175" s="216"/>
      <c r="BUX175" s="216"/>
      <c r="BUY175" s="216"/>
      <c r="BUZ175" s="216"/>
      <c r="BVA175" s="216"/>
      <c r="BVB175" s="216"/>
      <c r="BVC175" s="216"/>
      <c r="BVD175" s="216"/>
      <c r="BVE175" s="216"/>
      <c r="BVF175" s="216"/>
      <c r="BVG175" s="216"/>
      <c r="BVH175" s="216"/>
      <c r="BVI175" s="216"/>
      <c r="BVJ175" s="216"/>
      <c r="BVK175" s="216"/>
      <c r="BVL175" s="216"/>
      <c r="BVM175" s="216"/>
      <c r="BVN175" s="216"/>
      <c r="BVO175" s="216"/>
      <c r="BVP175" s="216"/>
      <c r="BVQ175" s="216"/>
      <c r="BVR175" s="216"/>
      <c r="BVS175" s="216"/>
      <c r="BVT175" s="216"/>
      <c r="BVU175" s="216"/>
      <c r="BVV175" s="216"/>
      <c r="BVW175" s="216"/>
      <c r="BVX175" s="216"/>
      <c r="BVY175" s="216"/>
      <c r="BVZ175" s="216"/>
      <c r="BWA175" s="216"/>
      <c r="BWB175" s="216"/>
      <c r="BWC175" s="216"/>
      <c r="BWD175" s="216"/>
      <c r="BWE175" s="216"/>
      <c r="BWF175" s="216"/>
      <c r="BWG175" s="216"/>
      <c r="BWH175" s="216"/>
      <c r="BWI175" s="216"/>
      <c r="BWJ175" s="216"/>
      <c r="BWK175" s="216"/>
      <c r="BWL175" s="216"/>
      <c r="BWM175" s="216"/>
      <c r="BWN175" s="216"/>
      <c r="BWO175" s="216"/>
      <c r="BWP175" s="216"/>
      <c r="BWQ175" s="216"/>
      <c r="BWR175" s="216"/>
      <c r="BWS175" s="216"/>
      <c r="BWT175" s="216"/>
      <c r="BWU175" s="216"/>
      <c r="BWV175" s="216"/>
      <c r="BWW175" s="216"/>
      <c r="BWX175" s="216"/>
      <c r="BWY175" s="216"/>
      <c r="BWZ175" s="216"/>
      <c r="BXA175" s="216"/>
      <c r="BXB175" s="216"/>
      <c r="BXC175" s="216"/>
      <c r="BXD175" s="216"/>
      <c r="BXE175" s="216"/>
      <c r="BXF175" s="216"/>
      <c r="BXG175" s="216"/>
      <c r="BXH175" s="216"/>
      <c r="BXI175" s="216"/>
      <c r="BXJ175" s="216"/>
      <c r="BXK175" s="216"/>
      <c r="BXL175" s="216"/>
      <c r="BXM175" s="216"/>
      <c r="BXN175" s="216"/>
      <c r="BXO175" s="216"/>
      <c r="BXP175" s="216"/>
      <c r="BXQ175" s="216"/>
      <c r="BXR175" s="216"/>
      <c r="BXS175" s="216"/>
      <c r="BXT175" s="216"/>
      <c r="BXU175" s="216"/>
      <c r="BXV175" s="216"/>
      <c r="BXW175" s="216"/>
      <c r="BXX175" s="216"/>
      <c r="BXY175" s="216"/>
      <c r="BXZ175" s="216"/>
      <c r="BYA175" s="216"/>
      <c r="BYB175" s="216"/>
      <c r="BYC175" s="216"/>
      <c r="BYD175" s="216"/>
      <c r="BYE175" s="216"/>
      <c r="BYF175" s="216"/>
      <c r="BYG175" s="216"/>
      <c r="BYH175" s="216"/>
      <c r="BYI175" s="216"/>
      <c r="BYJ175" s="216"/>
      <c r="BYK175" s="216"/>
      <c r="BYL175" s="216"/>
      <c r="BYM175" s="216"/>
      <c r="BYN175" s="216"/>
      <c r="BYO175" s="216"/>
      <c r="BYP175" s="216"/>
      <c r="BYQ175" s="216"/>
      <c r="BYR175" s="216"/>
      <c r="BYS175" s="216"/>
      <c r="BYT175" s="216"/>
      <c r="BYU175" s="216"/>
      <c r="BYV175" s="216"/>
      <c r="BYW175" s="216"/>
      <c r="BYX175" s="216"/>
      <c r="BYY175" s="216"/>
      <c r="BYZ175" s="216"/>
      <c r="BZA175" s="216"/>
      <c r="BZB175" s="216"/>
      <c r="BZC175" s="216"/>
      <c r="BZD175" s="216"/>
      <c r="BZE175" s="216"/>
      <c r="BZF175" s="216"/>
      <c r="BZG175" s="216"/>
      <c r="BZH175" s="216"/>
      <c r="BZI175" s="216"/>
      <c r="BZJ175" s="216"/>
      <c r="BZK175" s="216"/>
      <c r="BZL175" s="216"/>
      <c r="BZM175" s="216"/>
      <c r="BZN175" s="216"/>
      <c r="BZO175" s="216"/>
      <c r="BZP175" s="216"/>
      <c r="BZQ175" s="216"/>
      <c r="BZR175" s="216"/>
      <c r="BZS175" s="216"/>
      <c r="BZT175" s="216"/>
      <c r="BZU175" s="216"/>
      <c r="BZV175" s="216"/>
      <c r="BZW175" s="216"/>
      <c r="BZX175" s="216"/>
      <c r="BZY175" s="216"/>
      <c r="BZZ175" s="216"/>
      <c r="CAA175" s="216"/>
      <c r="CAB175" s="216"/>
      <c r="CAC175" s="216"/>
      <c r="CAD175" s="216"/>
      <c r="CAE175" s="216"/>
      <c r="CAF175" s="216"/>
      <c r="CAG175" s="216"/>
      <c r="CAH175" s="216"/>
      <c r="CAI175" s="216"/>
      <c r="CAJ175" s="216"/>
      <c r="CAK175" s="216"/>
      <c r="CAL175" s="216"/>
      <c r="CAM175" s="216"/>
      <c r="CAN175" s="216"/>
      <c r="CAO175" s="216"/>
      <c r="CAP175" s="216"/>
      <c r="CAQ175" s="216"/>
      <c r="CAR175" s="216"/>
      <c r="CAS175" s="216"/>
      <c r="CAT175" s="216"/>
      <c r="CAU175" s="216"/>
      <c r="CAV175" s="216"/>
      <c r="CAW175" s="216"/>
      <c r="CAX175" s="216"/>
      <c r="CAY175" s="216"/>
      <c r="CAZ175" s="216"/>
      <c r="CBA175" s="216"/>
      <c r="CBB175" s="216"/>
      <c r="CBC175" s="216"/>
      <c r="CBD175" s="216"/>
      <c r="CBE175" s="216"/>
      <c r="CBF175" s="216"/>
      <c r="CBG175" s="216"/>
      <c r="CBH175" s="216"/>
      <c r="CBI175" s="216"/>
      <c r="CBJ175" s="216"/>
      <c r="CBK175" s="216"/>
      <c r="CBL175" s="216"/>
      <c r="CBM175" s="216"/>
      <c r="CBN175" s="216"/>
      <c r="CBO175" s="216"/>
      <c r="CBP175" s="216"/>
      <c r="CBQ175" s="216"/>
      <c r="CBR175" s="216"/>
      <c r="CBS175" s="216"/>
      <c r="CBT175" s="216"/>
      <c r="CBU175" s="216"/>
      <c r="CBV175" s="216"/>
      <c r="CBW175" s="216"/>
      <c r="CBX175" s="216"/>
      <c r="CBY175" s="216"/>
      <c r="CBZ175" s="216"/>
      <c r="CCA175" s="216"/>
      <c r="CCB175" s="216"/>
      <c r="CCC175" s="216"/>
      <c r="CCD175" s="216"/>
      <c r="CCE175" s="216"/>
      <c r="CCF175" s="216"/>
      <c r="CCG175" s="216"/>
      <c r="CCH175" s="216"/>
      <c r="CCI175" s="216"/>
      <c r="CCJ175" s="216"/>
      <c r="CCK175" s="216"/>
      <c r="CCL175" s="216"/>
      <c r="CCM175" s="216"/>
      <c r="CCN175" s="216"/>
      <c r="CCO175" s="216"/>
      <c r="CCP175" s="216"/>
      <c r="CCQ175" s="216"/>
      <c r="CCR175" s="216"/>
      <c r="CCS175" s="216"/>
      <c r="CCT175" s="216"/>
      <c r="CCU175" s="216"/>
      <c r="CCV175" s="216"/>
      <c r="CCW175" s="216"/>
      <c r="CCX175" s="216"/>
      <c r="CCY175" s="216"/>
      <c r="CCZ175" s="216"/>
      <c r="CDA175" s="216"/>
      <c r="CDB175" s="216"/>
      <c r="CDC175" s="216"/>
      <c r="CDD175" s="216"/>
      <c r="CDE175" s="216"/>
      <c r="CDF175" s="216"/>
      <c r="CDG175" s="216"/>
      <c r="CDH175" s="216"/>
      <c r="CDI175" s="216"/>
      <c r="CDJ175" s="216"/>
      <c r="CDK175" s="216"/>
      <c r="CDL175" s="216"/>
      <c r="CDM175" s="216"/>
      <c r="CDN175" s="216"/>
      <c r="CDO175" s="216"/>
      <c r="CDP175" s="216"/>
      <c r="CDQ175" s="216"/>
      <c r="CDR175" s="216"/>
      <c r="CDS175" s="216"/>
      <c r="CDT175" s="216"/>
      <c r="CDU175" s="216"/>
      <c r="CDV175" s="216"/>
      <c r="CDW175" s="216"/>
      <c r="CDX175" s="216"/>
      <c r="CDY175" s="216"/>
      <c r="CDZ175" s="216"/>
      <c r="CEA175" s="216"/>
      <c r="CEB175" s="216"/>
      <c r="CEC175" s="216"/>
      <c r="CED175" s="216"/>
      <c r="CEE175" s="216"/>
      <c r="CEF175" s="216"/>
      <c r="CEG175" s="216"/>
      <c r="CEH175" s="216"/>
      <c r="CEI175" s="216"/>
      <c r="CEJ175" s="216"/>
      <c r="CEK175" s="216"/>
      <c r="CEL175" s="216"/>
      <c r="CEM175" s="216"/>
      <c r="CEN175" s="216"/>
      <c r="CEO175" s="216"/>
      <c r="CEP175" s="216"/>
      <c r="CEQ175" s="216"/>
      <c r="CER175" s="216"/>
      <c r="CES175" s="216"/>
      <c r="CET175" s="216"/>
      <c r="CEU175" s="216"/>
      <c r="CEV175" s="216"/>
      <c r="CEW175" s="216"/>
      <c r="CEX175" s="216"/>
      <c r="CEY175" s="216"/>
      <c r="CEZ175" s="216"/>
      <c r="CFA175" s="216"/>
      <c r="CFB175" s="216"/>
      <c r="CFC175" s="216"/>
      <c r="CFD175" s="216"/>
      <c r="CFE175" s="216"/>
      <c r="CFF175" s="216"/>
      <c r="CFG175" s="216"/>
      <c r="CFH175" s="216"/>
      <c r="CFI175" s="216"/>
      <c r="CFJ175" s="216"/>
      <c r="CFK175" s="216"/>
      <c r="CFL175" s="216"/>
      <c r="CFM175" s="216"/>
      <c r="CFN175" s="216"/>
      <c r="CFO175" s="216"/>
      <c r="CFP175" s="216"/>
      <c r="CFQ175" s="216"/>
      <c r="CFR175" s="216"/>
      <c r="CFS175" s="216"/>
      <c r="CFT175" s="216"/>
      <c r="CFU175" s="216"/>
      <c r="CFV175" s="216"/>
      <c r="CFW175" s="216"/>
      <c r="CFX175" s="216"/>
      <c r="CFY175" s="216"/>
      <c r="CFZ175" s="216"/>
      <c r="CGA175" s="216"/>
      <c r="CGB175" s="216"/>
      <c r="CGC175" s="216"/>
      <c r="CGD175" s="216"/>
      <c r="CGE175" s="216"/>
      <c r="CGF175" s="216"/>
      <c r="CGG175" s="216"/>
      <c r="CGH175" s="216"/>
      <c r="CGI175" s="216"/>
      <c r="CGJ175" s="216"/>
      <c r="CGK175" s="216"/>
      <c r="CGL175" s="216"/>
      <c r="CGM175" s="216"/>
      <c r="CGN175" s="216"/>
      <c r="CGO175" s="216"/>
      <c r="CGP175" s="216"/>
      <c r="CGQ175" s="216"/>
      <c r="CGR175" s="216"/>
      <c r="CGS175" s="216"/>
      <c r="CGT175" s="216"/>
      <c r="CGU175" s="216"/>
      <c r="CGV175" s="216"/>
      <c r="CGW175" s="216"/>
      <c r="CGX175" s="216"/>
      <c r="CGY175" s="216"/>
      <c r="CGZ175" s="216"/>
      <c r="CHA175" s="216"/>
      <c r="CHB175" s="216"/>
      <c r="CHC175" s="216"/>
      <c r="CHD175" s="216"/>
      <c r="CHE175" s="216"/>
      <c r="CHF175" s="216"/>
      <c r="CHG175" s="216"/>
      <c r="CHH175" s="216"/>
      <c r="CHI175" s="216"/>
      <c r="CHJ175" s="216"/>
      <c r="CHK175" s="216"/>
      <c r="CHL175" s="216"/>
      <c r="CHM175" s="216"/>
      <c r="CHN175" s="216"/>
      <c r="CHO175" s="216"/>
      <c r="CHP175" s="216"/>
      <c r="CHQ175" s="216"/>
      <c r="CHR175" s="216"/>
      <c r="CHS175" s="216"/>
      <c r="CHT175" s="216"/>
      <c r="CHU175" s="216"/>
      <c r="CHV175" s="216"/>
      <c r="CHW175" s="216"/>
      <c r="CHX175" s="216"/>
      <c r="CHY175" s="216"/>
      <c r="CHZ175" s="216"/>
      <c r="CIA175" s="216"/>
      <c r="CIB175" s="216"/>
      <c r="CIC175" s="216"/>
      <c r="CID175" s="216"/>
      <c r="CIE175" s="216"/>
      <c r="CIF175" s="216"/>
      <c r="CIG175" s="216"/>
      <c r="CIH175" s="216"/>
      <c r="CII175" s="216"/>
      <c r="CIJ175" s="216"/>
      <c r="CIK175" s="216"/>
      <c r="CIL175" s="216"/>
      <c r="CIM175" s="216"/>
      <c r="CIN175" s="216"/>
      <c r="CIO175" s="216"/>
      <c r="CIP175" s="216"/>
      <c r="CIQ175" s="216"/>
      <c r="CIR175" s="216"/>
      <c r="CIS175" s="216"/>
      <c r="CIT175" s="216"/>
      <c r="CIU175" s="216"/>
      <c r="CIV175" s="216"/>
      <c r="CIW175" s="216"/>
      <c r="CIX175" s="216"/>
      <c r="CIY175" s="216"/>
      <c r="CIZ175" s="216"/>
      <c r="CJA175" s="216"/>
      <c r="CJB175" s="216"/>
      <c r="CJC175" s="216"/>
      <c r="CJD175" s="216"/>
      <c r="CJE175" s="216"/>
      <c r="CJF175" s="216"/>
      <c r="CJG175" s="216"/>
      <c r="CJH175" s="216"/>
      <c r="CJI175" s="216"/>
      <c r="CJJ175" s="216"/>
      <c r="CJK175" s="216"/>
      <c r="CJL175" s="216"/>
      <c r="CJM175" s="216"/>
      <c r="CJN175" s="216"/>
      <c r="CJO175" s="216"/>
      <c r="CJP175" s="216"/>
      <c r="CJQ175" s="216"/>
      <c r="CJR175" s="216"/>
      <c r="CJS175" s="216"/>
      <c r="CJT175" s="216"/>
      <c r="CJU175" s="216"/>
      <c r="CJV175" s="216"/>
      <c r="CJW175" s="216"/>
      <c r="CJX175" s="216"/>
      <c r="CJY175" s="216"/>
      <c r="CJZ175" s="216"/>
      <c r="CKA175" s="216"/>
      <c r="CKB175" s="216"/>
      <c r="CKC175" s="216"/>
      <c r="CKD175" s="216"/>
      <c r="CKE175" s="216"/>
      <c r="CKF175" s="216"/>
      <c r="CKG175" s="216"/>
      <c r="CKH175" s="216"/>
      <c r="CKI175" s="216"/>
      <c r="CKJ175" s="216"/>
      <c r="CKK175" s="216"/>
      <c r="CKL175" s="216"/>
      <c r="CKM175" s="216"/>
      <c r="CKN175" s="216"/>
      <c r="CKO175" s="216"/>
      <c r="CKP175" s="216"/>
      <c r="CKQ175" s="216"/>
      <c r="CKR175" s="216"/>
      <c r="CKS175" s="216"/>
      <c r="CKT175" s="216"/>
      <c r="CKU175" s="216"/>
      <c r="CKV175" s="216"/>
      <c r="CKW175" s="216"/>
      <c r="CKX175" s="216"/>
      <c r="CKY175" s="216"/>
      <c r="CKZ175" s="216"/>
      <c r="CLA175" s="216"/>
      <c r="CLB175" s="216"/>
      <c r="CLC175" s="216"/>
      <c r="CLD175" s="216"/>
      <c r="CLE175" s="216"/>
      <c r="CLF175" s="216"/>
      <c r="CLG175" s="216"/>
      <c r="CLH175" s="216"/>
      <c r="CLI175" s="216"/>
      <c r="CLJ175" s="216"/>
      <c r="CLK175" s="216"/>
      <c r="CLL175" s="216"/>
      <c r="CLM175" s="216"/>
      <c r="CLN175" s="216"/>
      <c r="CLO175" s="216"/>
      <c r="CLP175" s="216"/>
      <c r="CLQ175" s="216"/>
      <c r="CLR175" s="216"/>
      <c r="CLS175" s="216"/>
      <c r="CLT175" s="216"/>
      <c r="CLU175" s="216"/>
      <c r="CLV175" s="216"/>
      <c r="CLW175" s="216"/>
      <c r="CLX175" s="216"/>
      <c r="CLY175" s="216"/>
      <c r="CLZ175" s="216"/>
      <c r="CMA175" s="216"/>
      <c r="CMB175" s="216"/>
      <c r="CMC175" s="216"/>
      <c r="CMD175" s="216"/>
      <c r="CME175" s="216"/>
      <c r="CMF175" s="216"/>
      <c r="CMG175" s="216"/>
      <c r="CMH175" s="216"/>
      <c r="CMI175" s="216"/>
      <c r="CMJ175" s="216"/>
      <c r="CMK175" s="216"/>
      <c r="CML175" s="216"/>
      <c r="CMM175" s="216"/>
      <c r="CMN175" s="216"/>
      <c r="CMO175" s="216"/>
      <c r="CMP175" s="216"/>
      <c r="CMQ175" s="216"/>
      <c r="CMR175" s="216"/>
      <c r="CMS175" s="216"/>
      <c r="CMT175" s="216"/>
      <c r="CMU175" s="216"/>
      <c r="CMV175" s="216"/>
      <c r="CMW175" s="216"/>
      <c r="CMX175" s="216"/>
      <c r="CMY175" s="216"/>
      <c r="CMZ175" s="216"/>
      <c r="CNA175" s="216"/>
      <c r="CNB175" s="216"/>
      <c r="CNC175" s="216"/>
      <c r="CND175" s="216"/>
      <c r="CNE175" s="216"/>
      <c r="CNF175" s="216"/>
      <c r="CNG175" s="216"/>
      <c r="CNH175" s="216"/>
      <c r="CNI175" s="216"/>
      <c r="CNJ175" s="216"/>
      <c r="CNK175" s="216"/>
      <c r="CNL175" s="216"/>
      <c r="CNM175" s="216"/>
      <c r="CNN175" s="216"/>
      <c r="CNO175" s="216"/>
      <c r="CNP175" s="216"/>
      <c r="CNQ175" s="216"/>
      <c r="CNR175" s="216"/>
      <c r="CNS175" s="216"/>
      <c r="CNT175" s="216"/>
      <c r="CNU175" s="216"/>
      <c r="CNV175" s="216"/>
      <c r="CNW175" s="216"/>
      <c r="CNX175" s="216"/>
      <c r="CNY175" s="216"/>
      <c r="CNZ175" s="216"/>
      <c r="COA175" s="216"/>
      <c r="COB175" s="216"/>
      <c r="COC175" s="216"/>
      <c r="COD175" s="216"/>
      <c r="COE175" s="216"/>
      <c r="COF175" s="216"/>
      <c r="COG175" s="216"/>
      <c r="COH175" s="216"/>
      <c r="COI175" s="216"/>
      <c r="COJ175" s="216"/>
      <c r="COK175" s="216"/>
      <c r="COL175" s="216"/>
      <c r="COM175" s="216"/>
      <c r="CON175" s="216"/>
      <c r="COO175" s="216"/>
      <c r="COP175" s="216"/>
      <c r="COQ175" s="216"/>
      <c r="COR175" s="216"/>
      <c r="COS175" s="216"/>
      <c r="COT175" s="216"/>
      <c r="COU175" s="216"/>
      <c r="COV175" s="216"/>
      <c r="COW175" s="216"/>
      <c r="COX175" s="216"/>
      <c r="COY175" s="216"/>
      <c r="COZ175" s="216"/>
      <c r="CPA175" s="216"/>
      <c r="CPB175" s="216"/>
      <c r="CPC175" s="216"/>
      <c r="CPD175" s="216"/>
      <c r="CPE175" s="216"/>
      <c r="CPF175" s="216"/>
    </row>
    <row r="176" spans="1:2450" ht="57" customHeight="1" thickBot="1" x14ac:dyDescent="0.3">
      <c r="A176" s="677" t="s">
        <v>269</v>
      </c>
      <c r="B176" s="678"/>
      <c r="C176" s="678"/>
      <c r="D176" s="678"/>
      <c r="E176" s="678"/>
      <c r="F176" s="678"/>
      <c r="G176" s="372">
        <v>77213568</v>
      </c>
      <c r="H176" s="292"/>
    </row>
    <row r="177" spans="1:7" ht="42" customHeight="1" thickBot="1" x14ac:dyDescent="0.3">
      <c r="A177" s="679" t="s">
        <v>270</v>
      </c>
      <c r="B177" s="680"/>
      <c r="C177" s="680"/>
      <c r="D177" s="680"/>
      <c r="E177" s="681"/>
      <c r="F177" s="682"/>
      <c r="G177" s="683"/>
    </row>
    <row r="178" spans="1:7" ht="51" customHeight="1" thickBot="1" x14ac:dyDescent="0.3">
      <c r="A178" s="685" t="s">
        <v>272</v>
      </c>
      <c r="B178" s="686"/>
      <c r="C178" s="686"/>
      <c r="D178" s="686"/>
      <c r="E178" s="686"/>
      <c r="F178" s="686"/>
      <c r="G178" s="687"/>
    </row>
    <row r="179" spans="1:7" x14ac:dyDescent="0.25">
      <c r="A179" s="762" t="s">
        <v>273</v>
      </c>
      <c r="B179" s="762"/>
      <c r="C179" s="762"/>
      <c r="D179" s="762"/>
      <c r="E179" s="762"/>
      <c r="F179" s="762"/>
      <c r="G179" s="762"/>
    </row>
    <row r="180" spans="1:7" x14ac:dyDescent="0.25">
      <c r="A180" s="763" t="s">
        <v>274</v>
      </c>
      <c r="B180" s="762" t="s">
        <v>154</v>
      </c>
      <c r="C180" s="762"/>
      <c r="D180" s="762"/>
      <c r="E180" s="762" t="s">
        <v>275</v>
      </c>
      <c r="F180" s="762"/>
      <c r="G180" s="762"/>
    </row>
    <row r="181" spans="1:7" x14ac:dyDescent="0.25">
      <c r="A181" s="764">
        <v>1</v>
      </c>
      <c r="B181" s="765" t="s">
        <v>276</v>
      </c>
      <c r="C181" s="765"/>
      <c r="D181" s="765"/>
      <c r="E181" s="765"/>
      <c r="F181" s="765"/>
      <c r="G181" s="765"/>
    </row>
    <row r="182" spans="1:7" x14ac:dyDescent="0.25">
      <c r="A182" s="764">
        <v>2</v>
      </c>
      <c r="B182" s="765" t="s">
        <v>277</v>
      </c>
      <c r="C182" s="765"/>
      <c r="D182" s="765"/>
      <c r="E182" s="765"/>
      <c r="F182" s="765"/>
      <c r="G182" s="765"/>
    </row>
    <row r="183" spans="1:7" x14ac:dyDescent="0.25">
      <c r="A183" s="766"/>
      <c r="B183" s="767"/>
      <c r="C183" s="767"/>
      <c r="D183" s="767"/>
      <c r="E183" s="767"/>
      <c r="F183" s="767"/>
      <c r="G183" s="768"/>
    </row>
    <row r="184" spans="1:7" x14ac:dyDescent="0.25">
      <c r="A184" s="769" t="s">
        <v>161</v>
      </c>
      <c r="B184" s="769"/>
      <c r="C184" s="769"/>
      <c r="D184" s="769"/>
      <c r="E184" s="769"/>
      <c r="F184" s="769"/>
      <c r="G184" s="769"/>
    </row>
    <row r="185" spans="1:7" x14ac:dyDescent="0.25">
      <c r="A185" s="765" t="s">
        <v>278</v>
      </c>
      <c r="B185" s="765"/>
      <c r="C185" s="765"/>
      <c r="D185" s="765"/>
      <c r="E185" s="765"/>
      <c r="F185" s="765"/>
      <c r="G185" s="765"/>
    </row>
    <row r="186" spans="1:7" x14ac:dyDescent="0.25">
      <c r="A186" s="770" t="s">
        <v>279</v>
      </c>
      <c r="B186" s="770"/>
      <c r="C186" s="770"/>
      <c r="D186" s="770"/>
      <c r="E186" s="770"/>
      <c r="F186" s="770"/>
      <c r="G186" s="770"/>
    </row>
    <row r="187" spans="1:7" x14ac:dyDescent="0.25">
      <c r="A187" s="684"/>
      <c r="B187" s="684"/>
      <c r="C187" s="684"/>
      <c r="D187" s="684"/>
      <c r="E187" s="684"/>
      <c r="F187" s="684"/>
      <c r="G187" s="684"/>
    </row>
    <row r="188" spans="1:7" x14ac:dyDescent="0.25">
      <c r="A188" s="684"/>
      <c r="B188" s="684"/>
      <c r="C188" s="684"/>
      <c r="D188" s="684"/>
      <c r="E188" s="684"/>
      <c r="F188" s="684"/>
      <c r="G188" s="684"/>
    </row>
  </sheetData>
  <mergeCells count="92">
    <mergeCell ref="A1:G1"/>
    <mergeCell ref="A175:E175"/>
    <mergeCell ref="F174:G174"/>
    <mergeCell ref="A174:E174"/>
    <mergeCell ref="A22:A25"/>
    <mergeCell ref="A57:A60"/>
    <mergeCell ref="A26:A29"/>
    <mergeCell ref="A30:A33"/>
    <mergeCell ref="A34:A35"/>
    <mergeCell ref="A36:A37"/>
    <mergeCell ref="A38:A41"/>
    <mergeCell ref="A43:G43"/>
    <mergeCell ref="A45:A46"/>
    <mergeCell ref="A47:A50"/>
    <mergeCell ref="A51:A52"/>
    <mergeCell ref="A53:A56"/>
    <mergeCell ref="A92:A95"/>
    <mergeCell ref="A2:G2"/>
    <mergeCell ref="A3:G3"/>
    <mergeCell ref="A4:A5"/>
    <mergeCell ref="B4:B5"/>
    <mergeCell ref="C4:C5"/>
    <mergeCell ref="D4:D5"/>
    <mergeCell ref="E4:E5"/>
    <mergeCell ref="F4:F5"/>
    <mergeCell ref="A6:A7"/>
    <mergeCell ref="A8:A11"/>
    <mergeCell ref="A12:A13"/>
    <mergeCell ref="A14:A17"/>
    <mergeCell ref="A18:A21"/>
    <mergeCell ref="A61:A64"/>
    <mergeCell ref="A65:A68"/>
    <mergeCell ref="A69:A72"/>
    <mergeCell ref="A73:A74"/>
    <mergeCell ref="A75:A76"/>
    <mergeCell ref="A77:A80"/>
    <mergeCell ref="A82:G82"/>
    <mergeCell ref="A84:A85"/>
    <mergeCell ref="A86:A89"/>
    <mergeCell ref="A90:A91"/>
    <mergeCell ref="A129:A130"/>
    <mergeCell ref="A96:A99"/>
    <mergeCell ref="A100:A103"/>
    <mergeCell ref="A104:A107"/>
    <mergeCell ref="A108:A111"/>
    <mergeCell ref="A112:A113"/>
    <mergeCell ref="A114:A115"/>
    <mergeCell ref="A116:A119"/>
    <mergeCell ref="A121:G121"/>
    <mergeCell ref="A123:A124"/>
    <mergeCell ref="A125:A128"/>
    <mergeCell ref="A162:G162"/>
    <mergeCell ref="A131:A134"/>
    <mergeCell ref="A135:A138"/>
    <mergeCell ref="A139:A142"/>
    <mergeCell ref="A143:A146"/>
    <mergeCell ref="A147:A150"/>
    <mergeCell ref="A151:A152"/>
    <mergeCell ref="A153:A154"/>
    <mergeCell ref="A155:A158"/>
    <mergeCell ref="A160:G160"/>
    <mergeCell ref="A161:E161"/>
    <mergeCell ref="A188:G188"/>
    <mergeCell ref="A178:G178"/>
    <mergeCell ref="A185:G185"/>
    <mergeCell ref="F173:G173"/>
    <mergeCell ref="A163:E163"/>
    <mergeCell ref="A164:E164"/>
    <mergeCell ref="A165:E165"/>
    <mergeCell ref="A166:E166"/>
    <mergeCell ref="A167:E167"/>
    <mergeCell ref="A168:G168"/>
    <mergeCell ref="A169:E169"/>
    <mergeCell ref="A170:E170"/>
    <mergeCell ref="A171:E171"/>
    <mergeCell ref="A172:E172"/>
    <mergeCell ref="A173:E173"/>
    <mergeCell ref="F175:G175"/>
    <mergeCell ref="A176:F176"/>
    <mergeCell ref="A177:E177"/>
    <mergeCell ref="F177:G177"/>
    <mergeCell ref="A186:G186"/>
    <mergeCell ref="A187:G187"/>
    <mergeCell ref="A179:G179"/>
    <mergeCell ref="B180:D180"/>
    <mergeCell ref="E180:G180"/>
    <mergeCell ref="B181:D181"/>
    <mergeCell ref="E181:G181"/>
    <mergeCell ref="B182:D182"/>
    <mergeCell ref="E182:G182"/>
    <mergeCell ref="A183:G183"/>
    <mergeCell ref="A184:G184"/>
  </mergeCells>
  <pageMargins left="0.25" right="0.25" top="0.75" bottom="0.75" header="0.3" footer="0.3"/>
  <pageSetup paperSize="281" scale="68" orientation="portrait" r:id="rId1"/>
  <rowBreaks count="4" manualBreakCount="4">
    <brk id="42" max="6" man="1"/>
    <brk id="81" max="6" man="1"/>
    <brk id="120" max="6" man="1"/>
    <brk id="160" max="6" man="1"/>
  </rowBreaks>
  <colBreaks count="1" manualBreakCount="1">
    <brk id="7" min="1" max="1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F202"/>
  <sheetViews>
    <sheetView topLeftCell="A195" zoomScaleNormal="100" zoomScaleSheetLayoutView="96" workbookViewId="0">
      <selection activeCell="M5" sqref="M5"/>
    </sheetView>
  </sheetViews>
  <sheetFormatPr baseColWidth="10" defaultColWidth="13.42578125" defaultRowHeight="15" x14ac:dyDescent="0.25"/>
  <cols>
    <col min="1" max="1" width="15.140625" style="175" customWidth="1"/>
    <col min="2" max="2" width="28.7109375" style="175" customWidth="1"/>
    <col min="3" max="3" width="17" style="175" customWidth="1"/>
    <col min="4" max="4" width="14.85546875" style="175" bestFit="1" customWidth="1"/>
    <col min="5" max="5" width="15.42578125" style="175" customWidth="1"/>
    <col min="6" max="6" width="17.28515625" style="175" customWidth="1"/>
    <col min="7" max="7" width="22" style="175" customWidth="1"/>
    <col min="8" max="8" width="2.7109375" style="338" customWidth="1"/>
    <col min="9" max="11" width="13.7109375" style="216" customWidth="1"/>
    <col min="12" max="12" width="4.85546875" style="216" customWidth="1"/>
    <col min="13" max="13" width="4.7109375" style="216" customWidth="1"/>
    <col min="14" max="143" width="11.42578125" style="216" customWidth="1"/>
    <col min="144" max="144" width="6.42578125" style="216" customWidth="1"/>
    <col min="145" max="145" width="28.5703125" style="216" customWidth="1"/>
    <col min="146" max="146" width="15.85546875" style="216" customWidth="1"/>
    <col min="147" max="151" width="13.42578125" style="216"/>
    <col min="152" max="152" width="15.140625" style="216" customWidth="1"/>
    <col min="153" max="153" width="31.28515625" style="216" customWidth="1"/>
    <col min="154" max="154" width="22.5703125" style="216" customWidth="1"/>
    <col min="155" max="155" width="14.42578125" style="216" bestFit="1" customWidth="1"/>
    <col min="156" max="156" width="17.42578125" style="216" customWidth="1"/>
    <col min="157" max="157" width="15" style="216" customWidth="1"/>
    <col min="158" max="158" width="29.28515625" style="216" customWidth="1"/>
    <col min="159" max="399" width="11.42578125" style="216" customWidth="1"/>
    <col min="400" max="400" width="6.42578125" style="216" customWidth="1"/>
    <col min="401" max="401" width="28.5703125" style="216" customWidth="1"/>
    <col min="402" max="402" width="15.85546875" style="216" customWidth="1"/>
    <col min="403" max="407" width="13.42578125" style="216"/>
    <col min="408" max="408" width="15.140625" style="216" customWidth="1"/>
    <col min="409" max="409" width="31.28515625" style="216" customWidth="1"/>
    <col min="410" max="410" width="22.5703125" style="216" customWidth="1"/>
    <col min="411" max="411" width="14.42578125" style="216" bestFit="1" customWidth="1"/>
    <col min="412" max="412" width="17.42578125" style="216" customWidth="1"/>
    <col min="413" max="413" width="15" style="216" customWidth="1"/>
    <col min="414" max="414" width="29.28515625" style="216" customWidth="1"/>
    <col min="415" max="655" width="11.42578125" style="216" customWidth="1"/>
    <col min="656" max="656" width="6.42578125" style="216" customWidth="1"/>
    <col min="657" max="657" width="28.5703125" style="216" customWidth="1"/>
    <col min="658" max="658" width="15.85546875" style="216" customWidth="1"/>
    <col min="659" max="663" width="13.42578125" style="216"/>
    <col min="664" max="664" width="15.140625" style="216" customWidth="1"/>
    <col min="665" max="665" width="31.28515625" style="216" customWidth="1"/>
    <col min="666" max="666" width="22.5703125" style="216" customWidth="1"/>
    <col min="667" max="667" width="14.42578125" style="216" bestFit="1" customWidth="1"/>
    <col min="668" max="668" width="17.42578125" style="216" customWidth="1"/>
    <col min="669" max="669" width="15" style="216" customWidth="1"/>
    <col min="670" max="670" width="29.28515625" style="216" customWidth="1"/>
    <col min="671" max="911" width="11.42578125" style="216" customWidth="1"/>
    <col min="912" max="912" width="6.42578125" style="216" customWidth="1"/>
    <col min="913" max="913" width="28.5703125" style="216" customWidth="1"/>
    <col min="914" max="914" width="15.85546875" style="216" customWidth="1"/>
    <col min="915" max="919" width="13.42578125" style="216"/>
    <col min="920" max="920" width="15.140625" style="216" customWidth="1"/>
    <col min="921" max="921" width="31.28515625" style="216" customWidth="1"/>
    <col min="922" max="922" width="22.5703125" style="216" customWidth="1"/>
    <col min="923" max="923" width="14.42578125" style="216" bestFit="1" customWidth="1"/>
    <col min="924" max="924" width="17.42578125" style="216" customWidth="1"/>
    <col min="925" max="925" width="15" style="216" customWidth="1"/>
    <col min="926" max="926" width="29.28515625" style="216" customWidth="1"/>
    <col min="927" max="1167" width="11.42578125" style="216" customWidth="1"/>
    <col min="1168" max="1168" width="6.42578125" style="216" customWidth="1"/>
    <col min="1169" max="1169" width="28.5703125" style="216" customWidth="1"/>
    <col min="1170" max="1170" width="15.85546875" style="216" customWidth="1"/>
    <col min="1171" max="1175" width="13.42578125" style="216"/>
    <col min="1176" max="1176" width="15.140625" style="216" customWidth="1"/>
    <col min="1177" max="1177" width="31.28515625" style="216" customWidth="1"/>
    <col min="1178" max="1178" width="22.5703125" style="216" customWidth="1"/>
    <col min="1179" max="1179" width="14.42578125" style="216" bestFit="1" customWidth="1"/>
    <col min="1180" max="1180" width="17.42578125" style="216" customWidth="1"/>
    <col min="1181" max="1181" width="15" style="216" customWidth="1"/>
    <col min="1182" max="1182" width="29.28515625" style="216" customWidth="1"/>
    <col min="1183" max="1423" width="11.42578125" style="216" customWidth="1"/>
    <col min="1424" max="1424" width="6.42578125" style="216" customWidth="1"/>
    <col min="1425" max="1425" width="28.5703125" style="216" customWidth="1"/>
    <col min="1426" max="1426" width="15.85546875" style="216" customWidth="1"/>
    <col min="1427" max="1431" width="13.42578125" style="216"/>
    <col min="1432" max="1432" width="15.140625" style="216" customWidth="1"/>
    <col min="1433" max="1433" width="31.28515625" style="216" customWidth="1"/>
    <col min="1434" max="1434" width="22.5703125" style="216" customWidth="1"/>
    <col min="1435" max="1435" width="14.42578125" style="216" bestFit="1" customWidth="1"/>
    <col min="1436" max="1436" width="17.42578125" style="216" customWidth="1"/>
    <col min="1437" max="1437" width="15" style="216" customWidth="1"/>
    <col min="1438" max="1438" width="29.28515625" style="216" customWidth="1"/>
    <col min="1439" max="1679" width="11.42578125" style="216" customWidth="1"/>
    <col min="1680" max="1680" width="6.42578125" style="216" customWidth="1"/>
    <col min="1681" max="1681" width="28.5703125" style="216" customWidth="1"/>
    <col min="1682" max="1682" width="15.85546875" style="216" customWidth="1"/>
    <col min="1683" max="1687" width="13.42578125" style="216"/>
    <col min="1688" max="1688" width="15.140625" style="216" customWidth="1"/>
    <col min="1689" max="1689" width="31.28515625" style="216" customWidth="1"/>
    <col min="1690" max="1690" width="22.5703125" style="216" customWidth="1"/>
    <col min="1691" max="1691" width="14.42578125" style="216" bestFit="1" customWidth="1"/>
    <col min="1692" max="1692" width="17.42578125" style="216" customWidth="1"/>
    <col min="1693" max="1693" width="15" style="216" customWidth="1"/>
    <col min="1694" max="1694" width="29.28515625" style="216" customWidth="1"/>
    <col min="1695" max="1935" width="11.42578125" style="216" customWidth="1"/>
    <col min="1936" max="1936" width="6.42578125" style="216" customWidth="1"/>
    <col min="1937" max="1937" width="28.5703125" style="216" customWidth="1"/>
    <col min="1938" max="1938" width="15.85546875" style="216" customWidth="1"/>
    <col min="1939" max="1943" width="13.42578125" style="216"/>
    <col min="1944" max="1944" width="15.140625" style="216" customWidth="1"/>
    <col min="1945" max="1945" width="31.28515625" style="216" customWidth="1"/>
    <col min="1946" max="1946" width="22.5703125" style="216" customWidth="1"/>
    <col min="1947" max="1947" width="14.42578125" style="216" bestFit="1" customWidth="1"/>
    <col min="1948" max="1948" width="17.42578125" style="216" customWidth="1"/>
    <col min="1949" max="1949" width="15" style="216" customWidth="1"/>
    <col min="1950" max="1950" width="29.28515625" style="216" customWidth="1"/>
    <col min="1951" max="2191" width="11.42578125" style="216" customWidth="1"/>
    <col min="2192" max="2192" width="6.42578125" style="216" customWidth="1"/>
    <col min="2193" max="2193" width="28.5703125" style="216" customWidth="1"/>
    <col min="2194" max="2194" width="15.85546875" style="216" customWidth="1"/>
    <col min="2195" max="2199" width="13.42578125" style="216"/>
    <col min="2200" max="2200" width="15.140625" style="216" customWidth="1"/>
    <col min="2201" max="2201" width="31.28515625" style="216" customWidth="1"/>
    <col min="2202" max="2202" width="22.5703125" style="216" customWidth="1"/>
    <col min="2203" max="2203" width="14.42578125" style="216" bestFit="1" customWidth="1"/>
    <col min="2204" max="2204" width="17.42578125" style="216" customWidth="1"/>
    <col min="2205" max="2205" width="15" style="216" customWidth="1"/>
    <col min="2206" max="2206" width="29.28515625" style="216" customWidth="1"/>
    <col min="2207" max="2447" width="11.42578125" style="216" customWidth="1"/>
    <col min="2448" max="2448" width="6.42578125" style="216" customWidth="1"/>
    <col min="2449" max="2449" width="28.5703125" style="216" customWidth="1"/>
    <col min="2450" max="2450" width="15.85546875" style="216" customWidth="1"/>
    <col min="2451" max="16384" width="13.42578125" style="216"/>
  </cols>
  <sheetData>
    <row r="1" spans="1:11" ht="15" customHeight="1" x14ac:dyDescent="0.25">
      <c r="A1" s="737" t="s">
        <v>264</v>
      </c>
      <c r="B1" s="737"/>
      <c r="C1" s="737"/>
      <c r="D1" s="737"/>
      <c r="E1" s="737"/>
      <c r="F1" s="737"/>
      <c r="G1" s="737"/>
      <c r="H1" s="329"/>
    </row>
    <row r="2" spans="1:11" ht="15.75" customHeight="1" thickBot="1" x14ac:dyDescent="0.3">
      <c r="A2" s="726" t="s">
        <v>251</v>
      </c>
      <c r="B2" s="727"/>
      <c r="C2" s="727"/>
      <c r="D2" s="727"/>
      <c r="E2" s="727"/>
      <c r="F2" s="727"/>
      <c r="G2" s="727"/>
      <c r="H2" s="330"/>
    </row>
    <row r="3" spans="1:11" ht="15.75" customHeight="1" x14ac:dyDescent="0.25">
      <c r="A3" s="728" t="s">
        <v>44</v>
      </c>
      <c r="B3" s="730" t="s">
        <v>231</v>
      </c>
      <c r="C3" s="732" t="s">
        <v>232</v>
      </c>
      <c r="D3" s="732" t="s">
        <v>233</v>
      </c>
      <c r="E3" s="732" t="s">
        <v>48</v>
      </c>
      <c r="F3" s="732" t="s">
        <v>234</v>
      </c>
      <c r="G3" s="318" t="s">
        <v>50</v>
      </c>
      <c r="H3" s="331"/>
    </row>
    <row r="4" spans="1:11" ht="30.75" customHeight="1" x14ac:dyDescent="0.25">
      <c r="A4" s="738"/>
      <c r="B4" s="739"/>
      <c r="C4" s="740"/>
      <c r="D4" s="740"/>
      <c r="E4" s="740"/>
      <c r="F4" s="740"/>
      <c r="G4" s="296"/>
      <c r="H4" s="331"/>
    </row>
    <row r="5" spans="1:11" s="162" customFormat="1" ht="25.5" customHeight="1" x14ac:dyDescent="0.25">
      <c r="A5" s="741" t="s">
        <v>196</v>
      </c>
      <c r="B5" s="293">
        <v>2</v>
      </c>
      <c r="C5" s="224" t="s">
        <v>55</v>
      </c>
      <c r="D5" s="227">
        <f>ROUND($H$24*8.8*1.1*55.97%/15*12,0)</f>
        <v>3804676</v>
      </c>
      <c r="E5" s="163">
        <f t="shared" ref="E5:E40" si="0">+ROUND(D5*10%,0)</f>
        <v>380468</v>
      </c>
      <c r="F5" s="163">
        <f>+ROUND(E5*19%,0)</f>
        <v>72289</v>
      </c>
      <c r="G5" s="159">
        <f t="shared" ref="G5:G40" si="1">+(D5+F5)*B5</f>
        <v>7753930</v>
      </c>
      <c r="H5" s="332">
        <v>3804676</v>
      </c>
      <c r="J5" s="349">
        <f>D5*B5</f>
        <v>7609352</v>
      </c>
      <c r="K5" s="349">
        <f>F5*B5</f>
        <v>144578</v>
      </c>
    </row>
    <row r="6" spans="1:11" s="162" customFormat="1" ht="25.5" x14ac:dyDescent="0.25">
      <c r="A6" s="741"/>
      <c r="B6" s="293">
        <v>2</v>
      </c>
      <c r="C6" s="224" t="s">
        <v>57</v>
      </c>
      <c r="D6" s="227">
        <f>+ROUND(($H$24*8.8*1.1*55.97%/15*3)+($H$24*8.8*44.03%*1.1),0)</f>
        <v>4692457</v>
      </c>
      <c r="E6" s="163">
        <f t="shared" si="0"/>
        <v>469246</v>
      </c>
      <c r="F6" s="163">
        <f t="shared" ref="F6:F40" si="2">+ROUND(E6*19%,0)</f>
        <v>89157</v>
      </c>
      <c r="G6" s="159">
        <f t="shared" si="1"/>
        <v>9563228</v>
      </c>
      <c r="H6" s="332"/>
      <c r="J6" s="349">
        <f t="shared" ref="J6:J69" si="3">D6*B6</f>
        <v>9384914</v>
      </c>
      <c r="K6" s="349">
        <f t="shared" ref="K6:K69" si="4">F6*B6</f>
        <v>178314</v>
      </c>
    </row>
    <row r="7" spans="1:11" s="162" customFormat="1" ht="25.5" x14ac:dyDescent="0.25">
      <c r="A7" s="742" t="s">
        <v>53</v>
      </c>
      <c r="B7" s="295">
        <v>11</v>
      </c>
      <c r="C7" s="297" t="s">
        <v>54</v>
      </c>
      <c r="D7" s="294">
        <f>ROUND($H$24*8.8*1.08*55.97%/15*12,0)</f>
        <v>3735500</v>
      </c>
      <c r="E7" s="205">
        <f t="shared" si="0"/>
        <v>373550</v>
      </c>
      <c r="F7" s="205">
        <f>+ROUND(E7*19%,0)</f>
        <v>70975</v>
      </c>
      <c r="G7" s="206">
        <f t="shared" si="1"/>
        <v>41871225</v>
      </c>
      <c r="H7" s="332"/>
      <c r="J7" s="349">
        <f t="shared" si="3"/>
        <v>41090500</v>
      </c>
      <c r="K7" s="349">
        <f t="shared" si="4"/>
        <v>780725</v>
      </c>
    </row>
    <row r="8" spans="1:11" s="162" customFormat="1" ht="25.5" x14ac:dyDescent="0.25">
      <c r="A8" s="742"/>
      <c r="B8" s="295">
        <v>0</v>
      </c>
      <c r="C8" s="297" t="s">
        <v>55</v>
      </c>
      <c r="D8" s="294">
        <f>ROUND($H$24*8.8*1.1*55.97%/15*12,0)</f>
        <v>3804676</v>
      </c>
      <c r="E8" s="205">
        <f t="shared" si="0"/>
        <v>380468</v>
      </c>
      <c r="F8" s="205">
        <f>+ROUND(E8*19%,0)</f>
        <v>72289</v>
      </c>
      <c r="G8" s="206">
        <f t="shared" si="1"/>
        <v>0</v>
      </c>
      <c r="H8" s="332"/>
      <c r="J8" s="349">
        <f t="shared" si="3"/>
        <v>0</v>
      </c>
      <c r="K8" s="349">
        <f t="shared" si="4"/>
        <v>0</v>
      </c>
    </row>
    <row r="9" spans="1:11" s="162" customFormat="1" ht="25.5" x14ac:dyDescent="0.25">
      <c r="A9" s="742"/>
      <c r="B9" s="295">
        <v>5</v>
      </c>
      <c r="C9" s="297" t="s">
        <v>56</v>
      </c>
      <c r="D9" s="294">
        <f>+ROUND(($H$24*8.8*1.08*55.97%/15*3)+($H$24*8.8*44.03%*1.08),0)</f>
        <v>4607139</v>
      </c>
      <c r="E9" s="205">
        <f t="shared" si="0"/>
        <v>460714</v>
      </c>
      <c r="F9" s="205">
        <f t="shared" si="2"/>
        <v>87536</v>
      </c>
      <c r="G9" s="206">
        <f t="shared" si="1"/>
        <v>23473375</v>
      </c>
      <c r="H9" s="332"/>
      <c r="J9" s="349">
        <f t="shared" si="3"/>
        <v>23035695</v>
      </c>
      <c r="K9" s="349">
        <f t="shared" si="4"/>
        <v>437680</v>
      </c>
    </row>
    <row r="10" spans="1:11" s="162" customFormat="1" ht="25.5" x14ac:dyDescent="0.25">
      <c r="A10" s="742"/>
      <c r="B10" s="295">
        <v>1</v>
      </c>
      <c r="C10" s="297" t="s">
        <v>57</v>
      </c>
      <c r="D10" s="294">
        <f>+ROUND(($H$24*8.8*1.1*55.97%/15*3)+($H$24*8.8*44.03%*1.1),0)</f>
        <v>4692457</v>
      </c>
      <c r="E10" s="205">
        <f t="shared" si="0"/>
        <v>469246</v>
      </c>
      <c r="F10" s="205">
        <f t="shared" si="2"/>
        <v>89157</v>
      </c>
      <c r="G10" s="206">
        <f t="shared" si="1"/>
        <v>4781614</v>
      </c>
      <c r="H10" s="332"/>
      <c r="J10" s="349">
        <f t="shared" si="3"/>
        <v>4692457</v>
      </c>
      <c r="K10" s="349">
        <f t="shared" si="4"/>
        <v>89157</v>
      </c>
    </row>
    <row r="11" spans="1:11" s="162" customFormat="1" ht="25.5" x14ac:dyDescent="0.25">
      <c r="A11" s="741" t="s">
        <v>235</v>
      </c>
      <c r="B11" s="293">
        <v>1</v>
      </c>
      <c r="C11" s="298" t="s">
        <v>54</v>
      </c>
      <c r="D11" s="299">
        <f>ROUND($H$24*8.8*1.08*55.97%/15*12,0)</f>
        <v>3735500</v>
      </c>
      <c r="E11" s="163">
        <f t="shared" si="0"/>
        <v>373550</v>
      </c>
      <c r="F11" s="163">
        <f>+ROUND(E11*19%,0)</f>
        <v>70975</v>
      </c>
      <c r="G11" s="159">
        <f t="shared" si="1"/>
        <v>3806475</v>
      </c>
      <c r="H11" s="332"/>
      <c r="J11" s="349">
        <f t="shared" si="3"/>
        <v>3735500</v>
      </c>
      <c r="K11" s="349">
        <f t="shared" si="4"/>
        <v>70975</v>
      </c>
    </row>
    <row r="12" spans="1:11" s="162" customFormat="1" ht="25.5" x14ac:dyDescent="0.25">
      <c r="A12" s="741"/>
      <c r="B12" s="293">
        <v>2</v>
      </c>
      <c r="C12" s="298" t="s">
        <v>57</v>
      </c>
      <c r="D12" s="163">
        <f>+ROUND(($H$24*8.8*1.1*55.97%/15*3)+($H$24*8.8*44.03%*1.1),0)</f>
        <v>4692457</v>
      </c>
      <c r="E12" s="163">
        <f t="shared" si="0"/>
        <v>469246</v>
      </c>
      <c r="F12" s="163">
        <f t="shared" si="2"/>
        <v>89157</v>
      </c>
      <c r="G12" s="159">
        <f t="shared" si="1"/>
        <v>9563228</v>
      </c>
      <c r="H12" s="332"/>
      <c r="J12" s="349">
        <f t="shared" si="3"/>
        <v>9384914</v>
      </c>
      <c r="K12" s="349">
        <f t="shared" si="4"/>
        <v>178314</v>
      </c>
    </row>
    <row r="13" spans="1:11" s="162" customFormat="1" ht="25.5" x14ac:dyDescent="0.25">
      <c r="A13" s="742" t="s">
        <v>58</v>
      </c>
      <c r="B13" s="295">
        <v>5</v>
      </c>
      <c r="C13" s="297" t="s">
        <v>54</v>
      </c>
      <c r="D13" s="205">
        <f>ROUND($H$24*8.8*1.08*55.97%/15*12,0)</f>
        <v>3735500</v>
      </c>
      <c r="E13" s="205">
        <f t="shared" si="0"/>
        <v>373550</v>
      </c>
      <c r="F13" s="205">
        <f t="shared" si="2"/>
        <v>70975</v>
      </c>
      <c r="G13" s="206">
        <f t="shared" si="1"/>
        <v>19032375</v>
      </c>
      <c r="H13" s="332"/>
      <c r="J13" s="349">
        <f t="shared" si="3"/>
        <v>18677500</v>
      </c>
      <c r="K13" s="349">
        <f t="shared" si="4"/>
        <v>354875</v>
      </c>
    </row>
    <row r="14" spans="1:11" s="162" customFormat="1" ht="25.5" x14ac:dyDescent="0.25">
      <c r="A14" s="742"/>
      <c r="B14" s="295">
        <v>0</v>
      </c>
      <c r="C14" s="297" t="s">
        <v>55</v>
      </c>
      <c r="D14" s="205">
        <f>ROUND($H$24*8.8*1.1*55.97%/15*12,0)</f>
        <v>3804676</v>
      </c>
      <c r="E14" s="205">
        <f t="shared" si="0"/>
        <v>380468</v>
      </c>
      <c r="F14" s="205">
        <f t="shared" si="2"/>
        <v>72289</v>
      </c>
      <c r="G14" s="206">
        <f t="shared" si="1"/>
        <v>0</v>
      </c>
      <c r="H14" s="332"/>
      <c r="J14" s="349">
        <f t="shared" si="3"/>
        <v>0</v>
      </c>
      <c r="K14" s="349">
        <f t="shared" si="4"/>
        <v>0</v>
      </c>
    </row>
    <row r="15" spans="1:11" s="162" customFormat="1" ht="22.5" customHeight="1" x14ac:dyDescent="0.25">
      <c r="A15" s="742"/>
      <c r="B15" s="295">
        <v>4</v>
      </c>
      <c r="C15" s="297" t="s">
        <v>236</v>
      </c>
      <c r="D15" s="205">
        <f>+ROUND(($H$24*8.8*1.08*55.97%/15*3)+($H$24*8.8*44.03%*1.08),0)</f>
        <v>4607139</v>
      </c>
      <c r="E15" s="205">
        <f t="shared" si="0"/>
        <v>460714</v>
      </c>
      <c r="F15" s="205">
        <f t="shared" si="2"/>
        <v>87536</v>
      </c>
      <c r="G15" s="206">
        <f t="shared" si="1"/>
        <v>18778700</v>
      </c>
      <c r="H15" s="332"/>
      <c r="J15" s="349">
        <f t="shared" si="3"/>
        <v>18428556</v>
      </c>
      <c r="K15" s="349">
        <f t="shared" si="4"/>
        <v>350144</v>
      </c>
    </row>
    <row r="16" spans="1:11" s="162" customFormat="1" ht="25.5" x14ac:dyDescent="0.25">
      <c r="A16" s="742"/>
      <c r="B16" s="295">
        <v>1</v>
      </c>
      <c r="C16" s="297" t="s">
        <v>57</v>
      </c>
      <c r="D16" s="205">
        <f>+ROUND(($H$24*8.8*1.1*55.97%/15*3)+($H$24*8.8*44.03%*1.1),0)</f>
        <v>4692457</v>
      </c>
      <c r="E16" s="205">
        <f t="shared" si="0"/>
        <v>469246</v>
      </c>
      <c r="F16" s="205">
        <f t="shared" si="2"/>
        <v>89157</v>
      </c>
      <c r="G16" s="206">
        <f t="shared" si="1"/>
        <v>4781614</v>
      </c>
      <c r="H16" s="332"/>
      <c r="J16" s="349">
        <f t="shared" si="3"/>
        <v>4692457</v>
      </c>
      <c r="K16" s="349">
        <f t="shared" si="4"/>
        <v>89157</v>
      </c>
    </row>
    <row r="17" spans="1:11" s="162" customFormat="1" ht="33" customHeight="1" x14ac:dyDescent="0.25">
      <c r="A17" s="741" t="s">
        <v>249</v>
      </c>
      <c r="B17" s="293">
        <v>3</v>
      </c>
      <c r="C17" s="298" t="s">
        <v>54</v>
      </c>
      <c r="D17" s="163">
        <f>ROUND($H$24*8.8*1.08*55.97%/15*12,0)</f>
        <v>3735500</v>
      </c>
      <c r="E17" s="163">
        <f t="shared" si="0"/>
        <v>373550</v>
      </c>
      <c r="F17" s="163">
        <f t="shared" si="2"/>
        <v>70975</v>
      </c>
      <c r="G17" s="159">
        <f t="shared" si="1"/>
        <v>11419425</v>
      </c>
      <c r="H17" s="332"/>
      <c r="J17" s="349">
        <f t="shared" si="3"/>
        <v>11206500</v>
      </c>
      <c r="K17" s="349">
        <f t="shared" si="4"/>
        <v>212925</v>
      </c>
    </row>
    <row r="18" spans="1:11" s="162" customFormat="1" ht="25.5" x14ac:dyDescent="0.25">
      <c r="A18" s="741"/>
      <c r="B18" s="293">
        <v>0</v>
      </c>
      <c r="C18" s="298" t="s">
        <v>55</v>
      </c>
      <c r="D18" s="163">
        <f>ROUND($H$24*8.8*1.1*55.97%/15*12,0)</f>
        <v>3804676</v>
      </c>
      <c r="E18" s="163">
        <f t="shared" si="0"/>
        <v>380468</v>
      </c>
      <c r="F18" s="163">
        <f t="shared" si="2"/>
        <v>72289</v>
      </c>
      <c r="G18" s="159">
        <f t="shared" si="1"/>
        <v>0</v>
      </c>
      <c r="H18" s="332"/>
      <c r="J18" s="349">
        <f t="shared" si="3"/>
        <v>0</v>
      </c>
      <c r="K18" s="349">
        <f t="shared" si="4"/>
        <v>0</v>
      </c>
    </row>
    <row r="19" spans="1:11" s="162" customFormat="1" ht="25.5" x14ac:dyDescent="0.25">
      <c r="A19" s="741"/>
      <c r="B19" s="293">
        <v>1</v>
      </c>
      <c r="C19" s="298" t="s">
        <v>56</v>
      </c>
      <c r="D19" s="163">
        <f>+ROUND(($H$24*8.8*1.08*55.97%/15*3)+($H$24*8.8*44.03%*1.08),0)</f>
        <v>4607139</v>
      </c>
      <c r="E19" s="163">
        <f t="shared" si="0"/>
        <v>460714</v>
      </c>
      <c r="F19" s="163">
        <f t="shared" si="2"/>
        <v>87536</v>
      </c>
      <c r="G19" s="159">
        <f t="shared" si="1"/>
        <v>4694675</v>
      </c>
      <c r="H19" s="333"/>
      <c r="J19" s="349">
        <f t="shared" si="3"/>
        <v>4607139</v>
      </c>
      <c r="K19" s="349">
        <f t="shared" si="4"/>
        <v>87536</v>
      </c>
    </row>
    <row r="20" spans="1:11" s="162" customFormat="1" ht="25.5" x14ac:dyDescent="0.25">
      <c r="A20" s="741"/>
      <c r="B20" s="293">
        <v>2</v>
      </c>
      <c r="C20" s="298" t="s">
        <v>57</v>
      </c>
      <c r="D20" s="163">
        <f>+ROUND(($H$24*8.8*1.1*55.97%/15*3)+($H$24*8.8*44.03%*1.1),0)</f>
        <v>4692457</v>
      </c>
      <c r="E20" s="163">
        <f t="shared" si="0"/>
        <v>469246</v>
      </c>
      <c r="F20" s="163">
        <f t="shared" si="2"/>
        <v>89157</v>
      </c>
      <c r="G20" s="159">
        <f t="shared" si="1"/>
        <v>9563228</v>
      </c>
      <c r="H20" s="333"/>
      <c r="J20" s="349">
        <f t="shared" si="3"/>
        <v>9384914</v>
      </c>
      <c r="K20" s="349">
        <f t="shared" si="4"/>
        <v>178314</v>
      </c>
    </row>
    <row r="21" spans="1:11" s="162" customFormat="1" ht="23.25" customHeight="1" x14ac:dyDescent="0.25">
      <c r="A21" s="742" t="s">
        <v>61</v>
      </c>
      <c r="B21" s="295">
        <v>4</v>
      </c>
      <c r="C21" s="297" t="s">
        <v>54</v>
      </c>
      <c r="D21" s="205">
        <f>ROUND($H$24*8.8*1.08*55.97%/15*12,0)</f>
        <v>3735500</v>
      </c>
      <c r="E21" s="205">
        <f t="shared" si="0"/>
        <v>373550</v>
      </c>
      <c r="F21" s="205">
        <f t="shared" si="2"/>
        <v>70975</v>
      </c>
      <c r="G21" s="206">
        <f t="shared" si="1"/>
        <v>15225900</v>
      </c>
      <c r="H21" s="334">
        <v>781242</v>
      </c>
      <c r="J21" s="349">
        <f t="shared" si="3"/>
        <v>14942000</v>
      </c>
      <c r="K21" s="349">
        <f t="shared" si="4"/>
        <v>283900</v>
      </c>
    </row>
    <row r="22" spans="1:11" s="162" customFormat="1" ht="25.5" x14ac:dyDescent="0.25">
      <c r="A22" s="742"/>
      <c r="B22" s="295">
        <v>0</v>
      </c>
      <c r="C22" s="297" t="s">
        <v>55</v>
      </c>
      <c r="D22" s="205">
        <f>ROUND($H$24*8.8*1.1*55.97%/15*12,0)</f>
        <v>3804676</v>
      </c>
      <c r="E22" s="205">
        <f t="shared" si="0"/>
        <v>380468</v>
      </c>
      <c r="F22" s="205">
        <f t="shared" si="2"/>
        <v>72289</v>
      </c>
      <c r="G22" s="206">
        <f t="shared" si="1"/>
        <v>0</v>
      </c>
      <c r="H22" s="335">
        <v>1.06</v>
      </c>
      <c r="J22" s="349">
        <f t="shared" si="3"/>
        <v>0</v>
      </c>
      <c r="K22" s="349">
        <f t="shared" si="4"/>
        <v>0</v>
      </c>
    </row>
    <row r="23" spans="1:11" s="162" customFormat="1" ht="25.5" x14ac:dyDescent="0.25">
      <c r="A23" s="742"/>
      <c r="B23" s="295">
        <v>2</v>
      </c>
      <c r="C23" s="297" t="s">
        <v>56</v>
      </c>
      <c r="D23" s="205">
        <f>+ROUND(($H$24*8.8*1.08*55.97%/15*3)+($H$24*8.8*44.03%*1.08),0)</f>
        <v>4607139</v>
      </c>
      <c r="E23" s="205">
        <f t="shared" si="0"/>
        <v>460714</v>
      </c>
      <c r="F23" s="205">
        <f t="shared" si="2"/>
        <v>87536</v>
      </c>
      <c r="G23" s="206">
        <f t="shared" si="1"/>
        <v>9389350</v>
      </c>
      <c r="H23" s="335"/>
      <c r="J23" s="349">
        <f t="shared" si="3"/>
        <v>9214278</v>
      </c>
      <c r="K23" s="349">
        <f t="shared" si="4"/>
        <v>175072</v>
      </c>
    </row>
    <row r="24" spans="1:11" s="162" customFormat="1" ht="25.5" x14ac:dyDescent="0.25">
      <c r="A24" s="742"/>
      <c r="B24" s="295">
        <v>1</v>
      </c>
      <c r="C24" s="297" t="s">
        <v>57</v>
      </c>
      <c r="D24" s="205">
        <f>+ROUND(($H$24*8.8*1.1*55.97%/15*3)+($H$24*8.8*44.03%*1.1),0)</f>
        <v>4692457</v>
      </c>
      <c r="E24" s="205">
        <f t="shared" si="0"/>
        <v>469246</v>
      </c>
      <c r="F24" s="205">
        <f t="shared" si="2"/>
        <v>89157</v>
      </c>
      <c r="G24" s="206">
        <f t="shared" si="1"/>
        <v>4781614</v>
      </c>
      <c r="H24" s="333">
        <v>877803</v>
      </c>
      <c r="J24" s="349">
        <f t="shared" si="3"/>
        <v>4692457</v>
      </c>
      <c r="K24" s="349">
        <f t="shared" si="4"/>
        <v>89157</v>
      </c>
    </row>
    <row r="25" spans="1:11" s="162" customFormat="1" ht="25.5" customHeight="1" x14ac:dyDescent="0.25">
      <c r="A25" s="741" t="s">
        <v>250</v>
      </c>
      <c r="B25" s="293">
        <v>7</v>
      </c>
      <c r="C25" s="298" t="s">
        <v>54</v>
      </c>
      <c r="D25" s="163">
        <f>ROUND($H$24*8.8*1.08*55.97%/15*12,0)</f>
        <v>3735500</v>
      </c>
      <c r="E25" s="163">
        <f t="shared" si="0"/>
        <v>373550</v>
      </c>
      <c r="F25" s="163">
        <f t="shared" si="2"/>
        <v>70975</v>
      </c>
      <c r="G25" s="159">
        <f t="shared" si="1"/>
        <v>26645325</v>
      </c>
      <c r="H25" s="333"/>
      <c r="J25" s="349">
        <f t="shared" si="3"/>
        <v>26148500</v>
      </c>
      <c r="K25" s="349">
        <f t="shared" si="4"/>
        <v>496825</v>
      </c>
    </row>
    <row r="26" spans="1:11" s="162" customFormat="1" ht="25.5" x14ac:dyDescent="0.25">
      <c r="A26" s="741"/>
      <c r="B26" s="293">
        <v>0</v>
      </c>
      <c r="C26" s="298" t="s">
        <v>55</v>
      </c>
      <c r="D26" s="163">
        <f>ROUND($H$24*8.8*1.1*55.97%/15*12,0)</f>
        <v>3804676</v>
      </c>
      <c r="E26" s="163">
        <f t="shared" si="0"/>
        <v>380468</v>
      </c>
      <c r="F26" s="163">
        <f t="shared" si="2"/>
        <v>72289</v>
      </c>
      <c r="G26" s="159">
        <f t="shared" si="1"/>
        <v>0</v>
      </c>
      <c r="H26" s="333"/>
      <c r="J26" s="349">
        <f t="shared" si="3"/>
        <v>0</v>
      </c>
      <c r="K26" s="349">
        <f t="shared" si="4"/>
        <v>0</v>
      </c>
    </row>
    <row r="27" spans="1:11" s="162" customFormat="1" ht="25.5" x14ac:dyDescent="0.25">
      <c r="A27" s="741"/>
      <c r="B27" s="293">
        <v>5</v>
      </c>
      <c r="C27" s="298" t="s">
        <v>56</v>
      </c>
      <c r="D27" s="163">
        <f>+ROUND(($H$24*8.8*1.08*55.97%/15*3)+($H$24*8.8*44.03%*1.08),0)</f>
        <v>4607139</v>
      </c>
      <c r="E27" s="163">
        <f t="shared" si="0"/>
        <v>460714</v>
      </c>
      <c r="F27" s="163">
        <f>+ROUND(E27*19%,0)</f>
        <v>87536</v>
      </c>
      <c r="G27" s="159">
        <f t="shared" si="1"/>
        <v>23473375</v>
      </c>
      <c r="H27" s="333"/>
      <c r="J27" s="349">
        <f t="shared" si="3"/>
        <v>23035695</v>
      </c>
      <c r="K27" s="349">
        <f t="shared" si="4"/>
        <v>437680</v>
      </c>
    </row>
    <row r="28" spans="1:11" s="162" customFormat="1" ht="25.5" x14ac:dyDescent="0.25">
      <c r="A28" s="741"/>
      <c r="B28" s="293">
        <v>2</v>
      </c>
      <c r="C28" s="298" t="s">
        <v>57</v>
      </c>
      <c r="D28" s="163">
        <f>+ROUND(($H$24*8.8*1.1*55.97%/15*3)+($H$24*8.8*44.03%*1.1),0)</f>
        <v>4692457</v>
      </c>
      <c r="E28" s="163">
        <f t="shared" si="0"/>
        <v>469246</v>
      </c>
      <c r="F28" s="163">
        <f t="shared" si="2"/>
        <v>89157</v>
      </c>
      <c r="G28" s="159">
        <f t="shared" si="1"/>
        <v>9563228</v>
      </c>
      <c r="H28" s="333"/>
      <c r="J28" s="349">
        <f t="shared" si="3"/>
        <v>9384914</v>
      </c>
      <c r="K28" s="349">
        <f t="shared" si="4"/>
        <v>178314</v>
      </c>
    </row>
    <row r="29" spans="1:11" s="162" customFormat="1" ht="25.5" x14ac:dyDescent="0.25">
      <c r="A29" s="742" t="s">
        <v>63</v>
      </c>
      <c r="B29" s="295">
        <v>6</v>
      </c>
      <c r="C29" s="297" t="s">
        <v>54</v>
      </c>
      <c r="D29" s="205">
        <f>ROUND($H$24*8.8*1.08*55.97%/15*12,0)</f>
        <v>3735500</v>
      </c>
      <c r="E29" s="205">
        <f t="shared" si="0"/>
        <v>373550</v>
      </c>
      <c r="F29" s="205">
        <f t="shared" si="2"/>
        <v>70975</v>
      </c>
      <c r="G29" s="206">
        <f t="shared" si="1"/>
        <v>22838850</v>
      </c>
      <c r="H29" s="333"/>
      <c r="J29" s="349">
        <f t="shared" si="3"/>
        <v>22413000</v>
      </c>
      <c r="K29" s="349">
        <f t="shared" si="4"/>
        <v>425850</v>
      </c>
    </row>
    <row r="30" spans="1:11" s="162" customFormat="1" ht="25.5" x14ac:dyDescent="0.25">
      <c r="A30" s="742"/>
      <c r="B30" s="295">
        <v>0</v>
      </c>
      <c r="C30" s="297" t="s">
        <v>55</v>
      </c>
      <c r="D30" s="205">
        <f>ROUND($H$24*8.8*1.1*55.97%/15*12,0)</f>
        <v>3804676</v>
      </c>
      <c r="E30" s="205">
        <f t="shared" si="0"/>
        <v>380468</v>
      </c>
      <c r="F30" s="205">
        <f t="shared" si="2"/>
        <v>72289</v>
      </c>
      <c r="G30" s="206">
        <f t="shared" si="1"/>
        <v>0</v>
      </c>
      <c r="H30" s="333"/>
      <c r="J30" s="349">
        <f t="shared" si="3"/>
        <v>0</v>
      </c>
      <c r="K30" s="349">
        <f t="shared" si="4"/>
        <v>0</v>
      </c>
    </row>
    <row r="31" spans="1:11" s="162" customFormat="1" ht="25.5" x14ac:dyDescent="0.25">
      <c r="A31" s="742"/>
      <c r="B31" s="295">
        <v>5</v>
      </c>
      <c r="C31" s="297" t="s">
        <v>56</v>
      </c>
      <c r="D31" s="205">
        <f>+ROUND(($H$24*8.8*1.08*55.97%/15*3)+($H$24*8.8*44.03%*1.08),0)</f>
        <v>4607139</v>
      </c>
      <c r="E31" s="205">
        <f t="shared" si="0"/>
        <v>460714</v>
      </c>
      <c r="F31" s="205">
        <f t="shared" si="2"/>
        <v>87536</v>
      </c>
      <c r="G31" s="206">
        <f t="shared" si="1"/>
        <v>23473375</v>
      </c>
      <c r="H31" s="333"/>
      <c r="J31" s="349">
        <f t="shared" si="3"/>
        <v>23035695</v>
      </c>
      <c r="K31" s="349">
        <f t="shared" si="4"/>
        <v>437680</v>
      </c>
    </row>
    <row r="32" spans="1:11" s="162" customFormat="1" ht="25.5" x14ac:dyDescent="0.25">
      <c r="A32" s="742"/>
      <c r="B32" s="295">
        <v>1</v>
      </c>
      <c r="C32" s="297" t="s">
        <v>57</v>
      </c>
      <c r="D32" s="205">
        <f>+ROUND(($H$24*8.8*1.1*55.97%/15*3)+($H$24*8.8*44.03%*1.1),0)</f>
        <v>4692457</v>
      </c>
      <c r="E32" s="205">
        <f t="shared" si="0"/>
        <v>469246</v>
      </c>
      <c r="F32" s="205">
        <f t="shared" si="2"/>
        <v>89157</v>
      </c>
      <c r="G32" s="206">
        <f t="shared" si="1"/>
        <v>4781614</v>
      </c>
      <c r="H32" s="333"/>
      <c r="J32" s="349">
        <f t="shared" si="3"/>
        <v>4692457</v>
      </c>
      <c r="K32" s="349">
        <f t="shared" si="4"/>
        <v>89157</v>
      </c>
    </row>
    <row r="33" spans="1:11" s="162" customFormat="1" ht="25.5" x14ac:dyDescent="0.25">
      <c r="A33" s="743" t="s">
        <v>64</v>
      </c>
      <c r="B33" s="293">
        <v>1</v>
      </c>
      <c r="C33" s="224" t="s">
        <v>55</v>
      </c>
      <c r="D33" s="227">
        <f>ROUND($H$24*8.8*1.1*55.97%/15*12,0)</f>
        <v>3804676</v>
      </c>
      <c r="E33" s="163">
        <f t="shared" si="0"/>
        <v>380468</v>
      </c>
      <c r="F33" s="163">
        <f>+ROUND(E33*19%,0)</f>
        <v>72289</v>
      </c>
      <c r="G33" s="159">
        <f t="shared" si="1"/>
        <v>3876965</v>
      </c>
      <c r="H33" s="333"/>
      <c r="J33" s="349">
        <f t="shared" si="3"/>
        <v>3804676</v>
      </c>
      <c r="K33" s="349">
        <f t="shared" si="4"/>
        <v>72289</v>
      </c>
    </row>
    <row r="34" spans="1:11" s="162" customFormat="1" ht="26.25" thickBot="1" x14ac:dyDescent="0.3">
      <c r="A34" s="744"/>
      <c r="B34" s="293">
        <v>1</v>
      </c>
      <c r="C34" s="224" t="s">
        <v>57</v>
      </c>
      <c r="D34" s="227">
        <f>+ROUND(($H$24*8.8*1.1*55.97%/15*3)+($H$24*8.8*44.03%*1.1),0)</f>
        <v>4692457</v>
      </c>
      <c r="E34" s="163">
        <f t="shared" si="0"/>
        <v>469246</v>
      </c>
      <c r="F34" s="163">
        <f t="shared" si="2"/>
        <v>89157</v>
      </c>
      <c r="G34" s="159">
        <f t="shared" si="1"/>
        <v>4781614</v>
      </c>
      <c r="H34" s="333"/>
      <c r="J34" s="349">
        <f t="shared" si="3"/>
        <v>4692457</v>
      </c>
      <c r="K34" s="349">
        <f t="shared" si="4"/>
        <v>89157</v>
      </c>
    </row>
    <row r="35" spans="1:11" s="162" customFormat="1" ht="25.5" customHeight="1" x14ac:dyDescent="0.25">
      <c r="A35" s="714" t="s">
        <v>237</v>
      </c>
      <c r="B35" s="295">
        <v>1</v>
      </c>
      <c r="C35" s="297" t="s">
        <v>55</v>
      </c>
      <c r="D35" s="205">
        <f>ROUND($H$24*8.8*1.1*55.97%/15*12,0)</f>
        <v>3804676</v>
      </c>
      <c r="E35" s="205">
        <f t="shared" si="0"/>
        <v>380468</v>
      </c>
      <c r="F35" s="205">
        <f t="shared" si="2"/>
        <v>72289</v>
      </c>
      <c r="G35" s="206">
        <f t="shared" si="1"/>
        <v>3876965</v>
      </c>
      <c r="H35" s="333"/>
      <c r="J35" s="349">
        <f t="shared" si="3"/>
        <v>3804676</v>
      </c>
      <c r="K35" s="349">
        <f t="shared" si="4"/>
        <v>72289</v>
      </c>
    </row>
    <row r="36" spans="1:11" s="162" customFormat="1" ht="26.25" thickBot="1" x14ac:dyDescent="0.3">
      <c r="A36" s="716"/>
      <c r="B36" s="295">
        <v>1</v>
      </c>
      <c r="C36" s="297" t="s">
        <v>57</v>
      </c>
      <c r="D36" s="205">
        <f>+ROUND(($H$24*8.8*1.1*55.97%/15*3)+($H$24*8.8*44.03%*1.1),0)</f>
        <v>4692457</v>
      </c>
      <c r="E36" s="205">
        <f t="shared" si="0"/>
        <v>469246</v>
      </c>
      <c r="F36" s="205">
        <f t="shared" si="2"/>
        <v>89157</v>
      </c>
      <c r="G36" s="206">
        <f t="shared" si="1"/>
        <v>4781614</v>
      </c>
      <c r="H36" s="333"/>
      <c r="J36" s="349">
        <f t="shared" si="3"/>
        <v>4692457</v>
      </c>
      <c r="K36" s="349">
        <f t="shared" si="4"/>
        <v>89157</v>
      </c>
    </row>
    <row r="37" spans="1:11" s="162" customFormat="1" ht="25.5" x14ac:dyDescent="0.25">
      <c r="A37" s="741" t="s">
        <v>238</v>
      </c>
      <c r="B37" s="293">
        <v>3</v>
      </c>
      <c r="C37" s="298" t="s">
        <v>54</v>
      </c>
      <c r="D37" s="163">
        <f>ROUND($H$24*8.8*1.08*55.97%/15*12,0)</f>
        <v>3735500</v>
      </c>
      <c r="E37" s="163">
        <f t="shared" si="0"/>
        <v>373550</v>
      </c>
      <c r="F37" s="163">
        <f t="shared" si="2"/>
        <v>70975</v>
      </c>
      <c r="G37" s="159">
        <f t="shared" si="1"/>
        <v>11419425</v>
      </c>
      <c r="H37" s="333"/>
      <c r="J37" s="349">
        <f t="shared" si="3"/>
        <v>11206500</v>
      </c>
      <c r="K37" s="349">
        <f t="shared" si="4"/>
        <v>212925</v>
      </c>
    </row>
    <row r="38" spans="1:11" s="162" customFormat="1" ht="25.5" x14ac:dyDescent="0.25">
      <c r="A38" s="741"/>
      <c r="B38" s="293">
        <v>0</v>
      </c>
      <c r="C38" s="298" t="s">
        <v>55</v>
      </c>
      <c r="D38" s="163">
        <f>ROUND($H$24*8.8*1.1*55.97%/15*12,0)</f>
        <v>3804676</v>
      </c>
      <c r="E38" s="163">
        <f t="shared" si="0"/>
        <v>380468</v>
      </c>
      <c r="F38" s="163">
        <f t="shared" si="2"/>
        <v>72289</v>
      </c>
      <c r="G38" s="159">
        <f t="shared" si="1"/>
        <v>0</v>
      </c>
      <c r="H38" s="333"/>
      <c r="J38" s="349">
        <f t="shared" si="3"/>
        <v>0</v>
      </c>
      <c r="K38" s="349">
        <f t="shared" si="4"/>
        <v>0</v>
      </c>
    </row>
    <row r="39" spans="1:11" s="162" customFormat="1" ht="25.5" x14ac:dyDescent="0.25">
      <c r="A39" s="741"/>
      <c r="B39" s="293">
        <v>2</v>
      </c>
      <c r="C39" s="298" t="s">
        <v>56</v>
      </c>
      <c r="D39" s="163">
        <f>+ROUND(($H$24*8.8*1.08*55.97%/15*3)+($H$24*8.8*44.03%*1.08),0)</f>
        <v>4607139</v>
      </c>
      <c r="E39" s="163">
        <f t="shared" si="0"/>
        <v>460714</v>
      </c>
      <c r="F39" s="163">
        <f t="shared" si="2"/>
        <v>87536</v>
      </c>
      <c r="G39" s="159">
        <f t="shared" si="1"/>
        <v>9389350</v>
      </c>
      <c r="H39" s="333"/>
      <c r="J39" s="349">
        <f t="shared" si="3"/>
        <v>9214278</v>
      </c>
      <c r="K39" s="349">
        <f t="shared" si="4"/>
        <v>175072</v>
      </c>
    </row>
    <row r="40" spans="1:11" s="162" customFormat="1" ht="26.25" thickBot="1" x14ac:dyDescent="0.3">
      <c r="A40" s="741"/>
      <c r="B40" s="293">
        <v>1</v>
      </c>
      <c r="C40" s="298" t="s">
        <v>57</v>
      </c>
      <c r="D40" s="163">
        <f>+ROUND(($H$24*8.8*1.1*55.97%/15*3)+($H$24*8.8*44.03%*1.1),0)</f>
        <v>4692457</v>
      </c>
      <c r="E40" s="163">
        <f t="shared" si="0"/>
        <v>469246</v>
      </c>
      <c r="F40" s="163">
        <f t="shared" si="2"/>
        <v>89157</v>
      </c>
      <c r="G40" s="159">
        <f t="shared" si="1"/>
        <v>4781614</v>
      </c>
      <c r="H40" s="333"/>
      <c r="J40" s="349">
        <f t="shared" si="3"/>
        <v>4692457</v>
      </c>
      <c r="K40" s="349">
        <f t="shared" si="4"/>
        <v>89157</v>
      </c>
    </row>
    <row r="41" spans="1:11" s="162" customFormat="1" ht="15.75" customHeight="1" thickBot="1" x14ac:dyDescent="0.3">
      <c r="A41" s="322"/>
      <c r="B41" s="323"/>
      <c r="C41" s="323"/>
      <c r="D41" s="324">
        <f>SUM(D5:D40)</f>
        <v>151797760</v>
      </c>
      <c r="E41" s="324">
        <f>SUM(E5:E40)</f>
        <v>15179784</v>
      </c>
      <c r="F41" s="324">
        <f>SUM(F5:F40)</f>
        <v>2884169</v>
      </c>
      <c r="G41" s="198">
        <f>SUM(G5:G40)</f>
        <v>352163270</v>
      </c>
      <c r="H41" s="333"/>
      <c r="J41" s="198">
        <f>SUM(J5:J40)</f>
        <v>345596895</v>
      </c>
      <c r="K41" s="198">
        <f>SUM(K5:K40)</f>
        <v>6566375</v>
      </c>
    </row>
    <row r="42" spans="1:11" s="162" customFormat="1" ht="16.5" customHeight="1" thickBot="1" x14ac:dyDescent="0.3">
      <c r="A42" s="724" t="s">
        <v>252</v>
      </c>
      <c r="B42" s="725"/>
      <c r="C42" s="725"/>
      <c r="D42" s="725"/>
      <c r="E42" s="725"/>
      <c r="F42" s="725"/>
      <c r="G42" s="736"/>
      <c r="H42" s="333"/>
      <c r="J42" s="349">
        <f t="shared" si="3"/>
        <v>0</v>
      </c>
      <c r="K42" s="349">
        <f t="shared" si="4"/>
        <v>0</v>
      </c>
    </row>
    <row r="43" spans="1:11" s="162" customFormat="1" ht="53.25" customHeight="1" thickBot="1" x14ac:dyDescent="0.3">
      <c r="A43" s="154" t="s">
        <v>44</v>
      </c>
      <c r="B43" s="155" t="s">
        <v>231</v>
      </c>
      <c r="C43" s="156" t="s">
        <v>232</v>
      </c>
      <c r="D43" s="156" t="s">
        <v>233</v>
      </c>
      <c r="E43" s="156" t="s">
        <v>48</v>
      </c>
      <c r="F43" s="156" t="s">
        <v>234</v>
      </c>
      <c r="G43" s="157" t="s">
        <v>50</v>
      </c>
      <c r="H43" s="333"/>
      <c r="J43" s="349" t="e">
        <f t="shared" si="3"/>
        <v>#VALUE!</v>
      </c>
      <c r="K43" s="349" t="e">
        <f t="shared" si="4"/>
        <v>#VALUE!</v>
      </c>
    </row>
    <row r="44" spans="1:11" s="162" customFormat="1" ht="25.5" customHeight="1" x14ac:dyDescent="0.25">
      <c r="A44" s="717" t="str">
        <f>A5</f>
        <v>Lotes Paloquemao en Bogotá</v>
      </c>
      <c r="B44" s="170">
        <v>2</v>
      </c>
      <c r="C44" s="217" t="str">
        <f t="shared" ref="C44:C63" si="5">C5</f>
        <v>Vigilantes día con arma</v>
      </c>
      <c r="D44" s="218">
        <f>ROUND($H$24*8.8*1.1*55.97%/15*12,0)</f>
        <v>3804676</v>
      </c>
      <c r="E44" s="164">
        <f t="shared" ref="E44:E79" si="6">+ROUND(D44*10%,0)</f>
        <v>380468</v>
      </c>
      <c r="F44" s="164">
        <f>+ROUND(E44*19%,0)</f>
        <v>72289</v>
      </c>
      <c r="G44" s="165">
        <f t="shared" ref="G44:G79" si="7">+(D44+F44)*B44</f>
        <v>7753930</v>
      </c>
      <c r="H44" s="333"/>
      <c r="J44" s="349">
        <f t="shared" si="3"/>
        <v>7609352</v>
      </c>
      <c r="K44" s="349">
        <f t="shared" si="4"/>
        <v>144578</v>
      </c>
    </row>
    <row r="45" spans="1:11" s="162" customFormat="1" ht="26.25" thickBot="1" x14ac:dyDescent="0.3">
      <c r="A45" s="745"/>
      <c r="B45" s="174">
        <v>2</v>
      </c>
      <c r="C45" s="226" t="str">
        <f t="shared" si="5"/>
        <v xml:space="preserve">Vigilantes Noche con arma </v>
      </c>
      <c r="D45" s="243">
        <f>+ROUND(($H$24*8.8*1.1*55.97%/15*3)+($H$24*8.8*44.03%*1.1),0)</f>
        <v>4692457</v>
      </c>
      <c r="E45" s="168">
        <f t="shared" si="6"/>
        <v>469246</v>
      </c>
      <c r="F45" s="168">
        <f t="shared" ref="F45:F79" si="8">+ROUND(E45*19%,0)</f>
        <v>89157</v>
      </c>
      <c r="G45" s="169">
        <f t="shared" si="7"/>
        <v>9563228</v>
      </c>
      <c r="H45" s="333"/>
      <c r="J45" s="349">
        <f t="shared" si="3"/>
        <v>9384914</v>
      </c>
      <c r="K45" s="349">
        <f t="shared" si="4"/>
        <v>178314</v>
      </c>
    </row>
    <row r="46" spans="1:11" s="162" customFormat="1" ht="25.5" x14ac:dyDescent="0.25">
      <c r="A46" s="746" t="s">
        <v>53</v>
      </c>
      <c r="B46" s="301">
        <v>6</v>
      </c>
      <c r="C46" s="302" t="str">
        <f t="shared" si="5"/>
        <v>Vigilantes día sin arma</v>
      </c>
      <c r="D46" s="202">
        <f>ROUND($H$24*8.8*1.08*55.97%/15*12,0)</f>
        <v>3735500</v>
      </c>
      <c r="E46" s="202">
        <f t="shared" si="6"/>
        <v>373550</v>
      </c>
      <c r="F46" s="202">
        <f t="shared" si="8"/>
        <v>70975</v>
      </c>
      <c r="G46" s="203">
        <f t="shared" si="7"/>
        <v>22838850</v>
      </c>
      <c r="H46" s="333"/>
      <c r="J46" s="349">
        <f t="shared" si="3"/>
        <v>22413000</v>
      </c>
      <c r="K46" s="349">
        <f t="shared" si="4"/>
        <v>425850</v>
      </c>
    </row>
    <row r="47" spans="1:11" s="162" customFormat="1" ht="25.5" x14ac:dyDescent="0.25">
      <c r="A47" s="747"/>
      <c r="B47" s="295">
        <v>0</v>
      </c>
      <c r="C47" s="297" t="str">
        <f t="shared" si="5"/>
        <v>Vigilantes día con arma</v>
      </c>
      <c r="D47" s="205">
        <f>ROUND($H$24*8.8*1.1*55.97%/15*12,0)</f>
        <v>3804676</v>
      </c>
      <c r="E47" s="205">
        <f t="shared" si="6"/>
        <v>380468</v>
      </c>
      <c r="F47" s="205">
        <f t="shared" si="8"/>
        <v>72289</v>
      </c>
      <c r="G47" s="206">
        <f t="shared" si="7"/>
        <v>0</v>
      </c>
      <c r="H47" s="333"/>
      <c r="J47" s="349">
        <f t="shared" si="3"/>
        <v>0</v>
      </c>
      <c r="K47" s="349">
        <f t="shared" si="4"/>
        <v>0</v>
      </c>
    </row>
    <row r="48" spans="1:11" s="162" customFormat="1" ht="25.5" x14ac:dyDescent="0.25">
      <c r="A48" s="747"/>
      <c r="B48" s="295">
        <v>5</v>
      </c>
      <c r="C48" s="297" t="str">
        <f t="shared" si="5"/>
        <v xml:space="preserve">Vigilantes Noche sin arma </v>
      </c>
      <c r="D48" s="205">
        <f>+ROUND(($H$24*8.8*1.08*55.97%/15*3)+($H$24*8.8*44.03%*1.08),0)</f>
        <v>4607139</v>
      </c>
      <c r="E48" s="205">
        <f t="shared" si="6"/>
        <v>460714</v>
      </c>
      <c r="F48" s="205">
        <f t="shared" si="8"/>
        <v>87536</v>
      </c>
      <c r="G48" s="206">
        <f t="shared" si="7"/>
        <v>23473375</v>
      </c>
      <c r="H48" s="333"/>
      <c r="J48" s="349">
        <f t="shared" si="3"/>
        <v>23035695</v>
      </c>
      <c r="K48" s="349">
        <f t="shared" si="4"/>
        <v>437680</v>
      </c>
    </row>
    <row r="49" spans="1:11" s="162" customFormat="1" ht="26.25" thickBot="1" x14ac:dyDescent="0.3">
      <c r="A49" s="748"/>
      <c r="B49" s="303">
        <v>1</v>
      </c>
      <c r="C49" s="304" t="str">
        <f t="shared" si="5"/>
        <v xml:space="preserve">Vigilantes Noche con arma </v>
      </c>
      <c r="D49" s="207">
        <f>+ROUND(($H$24*8.8*1.1*55.97%/15*3)+($H$24*8.8*44.03%*1.1),0)</f>
        <v>4692457</v>
      </c>
      <c r="E49" s="207">
        <f t="shared" si="6"/>
        <v>469246</v>
      </c>
      <c r="F49" s="207">
        <f t="shared" si="8"/>
        <v>89157</v>
      </c>
      <c r="G49" s="208">
        <f t="shared" si="7"/>
        <v>4781614</v>
      </c>
      <c r="H49" s="333"/>
      <c r="J49" s="349">
        <f t="shared" si="3"/>
        <v>4692457</v>
      </c>
      <c r="K49" s="349">
        <f t="shared" si="4"/>
        <v>89157</v>
      </c>
    </row>
    <row r="50" spans="1:11" s="162" customFormat="1" ht="25.5" x14ac:dyDescent="0.25">
      <c r="A50" s="749" t="s">
        <v>239</v>
      </c>
      <c r="B50" s="173">
        <v>1</v>
      </c>
      <c r="C50" s="229" t="str">
        <f t="shared" si="5"/>
        <v>Vigilantes día sin arma</v>
      </c>
      <c r="D50" s="230">
        <f>ROUND($H$24*8.8*1.08*55.97%/15*12,0)</f>
        <v>3735500</v>
      </c>
      <c r="E50" s="160">
        <f t="shared" si="6"/>
        <v>373550</v>
      </c>
      <c r="F50" s="160">
        <f t="shared" si="8"/>
        <v>70975</v>
      </c>
      <c r="G50" s="161">
        <f t="shared" si="7"/>
        <v>3806475</v>
      </c>
      <c r="H50" s="333"/>
      <c r="J50" s="349">
        <f t="shared" si="3"/>
        <v>3735500</v>
      </c>
      <c r="K50" s="349">
        <f t="shared" si="4"/>
        <v>70975</v>
      </c>
    </row>
    <row r="51" spans="1:11" s="162" customFormat="1" ht="26.25" thickBot="1" x14ac:dyDescent="0.3">
      <c r="A51" s="719"/>
      <c r="B51" s="174">
        <v>2</v>
      </c>
      <c r="C51" s="226" t="str">
        <f t="shared" si="5"/>
        <v xml:space="preserve">Vigilantes Noche con arma </v>
      </c>
      <c r="D51" s="243">
        <f>+ROUND(($H$24*8.8*1.1*55.97%/15*3)+($H$24*8.8*44.03%*1.1),0)</f>
        <v>4692457</v>
      </c>
      <c r="E51" s="168">
        <f t="shared" si="6"/>
        <v>469246</v>
      </c>
      <c r="F51" s="168">
        <f t="shared" si="8"/>
        <v>89157</v>
      </c>
      <c r="G51" s="169">
        <f t="shared" si="7"/>
        <v>9563228</v>
      </c>
      <c r="H51" s="333"/>
      <c r="J51" s="349">
        <f t="shared" si="3"/>
        <v>9384914</v>
      </c>
      <c r="K51" s="349">
        <f t="shared" si="4"/>
        <v>178314</v>
      </c>
    </row>
    <row r="52" spans="1:11" s="162" customFormat="1" ht="25.5" x14ac:dyDescent="0.25">
      <c r="A52" s="750" t="s">
        <v>58</v>
      </c>
      <c r="B52" s="305">
        <v>3</v>
      </c>
      <c r="C52" s="302" t="str">
        <f t="shared" si="5"/>
        <v>Vigilantes día sin arma</v>
      </c>
      <c r="D52" s="202">
        <f>ROUND($H$24*8.8*1.08*55.97%/15*12,0)</f>
        <v>3735500</v>
      </c>
      <c r="E52" s="202">
        <f t="shared" si="6"/>
        <v>373550</v>
      </c>
      <c r="F52" s="202">
        <f t="shared" si="8"/>
        <v>70975</v>
      </c>
      <c r="G52" s="203">
        <f t="shared" si="7"/>
        <v>11419425</v>
      </c>
      <c r="H52" s="333"/>
      <c r="J52" s="349">
        <f t="shared" si="3"/>
        <v>11206500</v>
      </c>
      <c r="K52" s="349">
        <f t="shared" si="4"/>
        <v>212925</v>
      </c>
    </row>
    <row r="53" spans="1:11" s="162" customFormat="1" ht="25.5" x14ac:dyDescent="0.25">
      <c r="A53" s="751"/>
      <c r="B53" s="306">
        <v>0</v>
      </c>
      <c r="C53" s="297" t="str">
        <f t="shared" si="5"/>
        <v>Vigilantes día con arma</v>
      </c>
      <c r="D53" s="205">
        <f>ROUND($H$24*8.8*1.1*55.97%/15*12,0)</f>
        <v>3804676</v>
      </c>
      <c r="E53" s="205">
        <f t="shared" si="6"/>
        <v>380468</v>
      </c>
      <c r="F53" s="205">
        <f t="shared" si="8"/>
        <v>72289</v>
      </c>
      <c r="G53" s="206">
        <f t="shared" si="7"/>
        <v>0</v>
      </c>
      <c r="H53" s="333"/>
      <c r="J53" s="349">
        <f t="shared" si="3"/>
        <v>0</v>
      </c>
      <c r="K53" s="349">
        <f t="shared" si="4"/>
        <v>0</v>
      </c>
    </row>
    <row r="54" spans="1:11" s="162" customFormat="1" ht="25.5" x14ac:dyDescent="0.25">
      <c r="A54" s="751"/>
      <c r="B54" s="306">
        <v>2</v>
      </c>
      <c r="C54" s="297" t="str">
        <f t="shared" si="5"/>
        <v>Vigilantes noche sin arma</v>
      </c>
      <c r="D54" s="205">
        <f>+ROUND(($H$24*8.8*1.08*55.97%/15*3)+($H$24*8.8*44.03%*1.08),0)</f>
        <v>4607139</v>
      </c>
      <c r="E54" s="205">
        <f t="shared" si="6"/>
        <v>460714</v>
      </c>
      <c r="F54" s="205">
        <f t="shared" si="8"/>
        <v>87536</v>
      </c>
      <c r="G54" s="206">
        <f t="shared" si="7"/>
        <v>9389350</v>
      </c>
      <c r="H54" s="333"/>
      <c r="J54" s="349">
        <f t="shared" si="3"/>
        <v>9214278</v>
      </c>
      <c r="K54" s="349">
        <f t="shared" si="4"/>
        <v>175072</v>
      </c>
    </row>
    <row r="55" spans="1:11" s="162" customFormat="1" ht="26.25" thickBot="1" x14ac:dyDescent="0.3">
      <c r="A55" s="752"/>
      <c r="B55" s="308">
        <v>1</v>
      </c>
      <c r="C55" s="300" t="str">
        <f t="shared" si="5"/>
        <v xml:space="preserve">Vigilantes Noche con arma </v>
      </c>
      <c r="D55" s="212">
        <f>+ROUND(($H$24*8.8*1.1*55.97%/15*3)+($H$24*8.8*44.03%*1.1),0)</f>
        <v>4692457</v>
      </c>
      <c r="E55" s="212">
        <f t="shared" si="6"/>
        <v>469246</v>
      </c>
      <c r="F55" s="212">
        <f t="shared" si="8"/>
        <v>89157</v>
      </c>
      <c r="G55" s="309">
        <f t="shared" si="7"/>
        <v>4781614</v>
      </c>
      <c r="H55" s="333"/>
      <c r="J55" s="349">
        <f t="shared" si="3"/>
        <v>4692457</v>
      </c>
      <c r="K55" s="349">
        <f t="shared" si="4"/>
        <v>89157</v>
      </c>
    </row>
    <row r="56" spans="1:11" s="162" customFormat="1" ht="32.25" customHeight="1" x14ac:dyDescent="0.25">
      <c r="A56" s="753" t="s">
        <v>249</v>
      </c>
      <c r="B56" s="310">
        <v>2</v>
      </c>
      <c r="C56" s="217" t="str">
        <f t="shared" si="5"/>
        <v>Vigilantes día sin arma</v>
      </c>
      <c r="D56" s="218">
        <f>ROUND($H$24*8.8*1.08*55.97%/15*12,0)</f>
        <v>3735500</v>
      </c>
      <c r="E56" s="164">
        <f t="shared" si="6"/>
        <v>373550</v>
      </c>
      <c r="F56" s="164">
        <f t="shared" si="8"/>
        <v>70975</v>
      </c>
      <c r="G56" s="165">
        <f t="shared" si="7"/>
        <v>7612950</v>
      </c>
      <c r="H56" s="333"/>
      <c r="J56" s="349">
        <f t="shared" si="3"/>
        <v>7471000</v>
      </c>
      <c r="K56" s="349">
        <f t="shared" si="4"/>
        <v>141950</v>
      </c>
    </row>
    <row r="57" spans="1:11" s="162" customFormat="1" ht="25.5" x14ac:dyDescent="0.25">
      <c r="A57" s="754"/>
      <c r="B57" s="311">
        <v>1</v>
      </c>
      <c r="C57" s="224" t="str">
        <f t="shared" si="5"/>
        <v>Vigilantes día con arma</v>
      </c>
      <c r="D57" s="227">
        <f>ROUND($H$24*8.8*1.1*55.97%/15*12,0)</f>
        <v>3804676</v>
      </c>
      <c r="E57" s="163">
        <f t="shared" si="6"/>
        <v>380468</v>
      </c>
      <c r="F57" s="163">
        <f t="shared" si="8"/>
        <v>72289</v>
      </c>
      <c r="G57" s="159">
        <f t="shared" si="7"/>
        <v>3876965</v>
      </c>
      <c r="H57" s="333"/>
      <c r="J57" s="349">
        <f t="shared" si="3"/>
        <v>3804676</v>
      </c>
      <c r="K57" s="349">
        <f t="shared" si="4"/>
        <v>72289</v>
      </c>
    </row>
    <row r="58" spans="1:11" s="162" customFormat="1" ht="25.5" x14ac:dyDescent="0.25">
      <c r="A58" s="754"/>
      <c r="B58" s="311">
        <v>1</v>
      </c>
      <c r="C58" s="224" t="str">
        <f t="shared" si="5"/>
        <v xml:space="preserve">Vigilantes Noche sin arma </v>
      </c>
      <c r="D58" s="227">
        <f>+ROUND(($H$24*8.8*1.08*55.97%/15*3)+($H$24*8.8*44.03%*1.08),0)</f>
        <v>4607139</v>
      </c>
      <c r="E58" s="163">
        <f t="shared" si="6"/>
        <v>460714</v>
      </c>
      <c r="F58" s="163">
        <f t="shared" si="8"/>
        <v>87536</v>
      </c>
      <c r="G58" s="159">
        <f t="shared" si="7"/>
        <v>4694675</v>
      </c>
      <c r="H58" s="333"/>
      <c r="J58" s="349">
        <f t="shared" si="3"/>
        <v>4607139</v>
      </c>
      <c r="K58" s="349">
        <f t="shared" si="4"/>
        <v>87536</v>
      </c>
    </row>
    <row r="59" spans="1:11" s="162" customFormat="1" ht="26.25" thickBot="1" x14ac:dyDescent="0.3">
      <c r="A59" s="755"/>
      <c r="B59" s="312">
        <v>2</v>
      </c>
      <c r="C59" s="220" t="str">
        <f t="shared" si="5"/>
        <v xml:space="preserve">Vigilantes Noche con arma </v>
      </c>
      <c r="D59" s="221">
        <f>+ROUND(($H$24*8.8*1.1*55.97%/15*3)+($H$24*8.8*44.03%*1.1),0)</f>
        <v>4692457</v>
      </c>
      <c r="E59" s="166">
        <f t="shared" si="6"/>
        <v>469246</v>
      </c>
      <c r="F59" s="166">
        <f t="shared" si="8"/>
        <v>89157</v>
      </c>
      <c r="G59" s="167">
        <f t="shared" si="7"/>
        <v>9563228</v>
      </c>
      <c r="H59" s="333"/>
      <c r="J59" s="349">
        <f t="shared" si="3"/>
        <v>9384914</v>
      </c>
      <c r="K59" s="349">
        <f t="shared" si="4"/>
        <v>178314</v>
      </c>
    </row>
    <row r="60" spans="1:11" s="162" customFormat="1" ht="25.5" x14ac:dyDescent="0.25">
      <c r="A60" s="742" t="s">
        <v>61</v>
      </c>
      <c r="B60" s="295">
        <v>3</v>
      </c>
      <c r="C60" s="297" t="str">
        <f t="shared" si="5"/>
        <v>Vigilantes día sin arma</v>
      </c>
      <c r="D60" s="205">
        <f>ROUND($H$24*8.8*1.08*55.97%/15*12,0)</f>
        <v>3735500</v>
      </c>
      <c r="E60" s="205">
        <f t="shared" si="6"/>
        <v>373550</v>
      </c>
      <c r="F60" s="205">
        <f t="shared" si="8"/>
        <v>70975</v>
      </c>
      <c r="G60" s="206">
        <f t="shared" si="7"/>
        <v>11419425</v>
      </c>
      <c r="H60" s="334">
        <v>781242</v>
      </c>
      <c r="J60" s="349">
        <f t="shared" si="3"/>
        <v>11206500</v>
      </c>
      <c r="K60" s="349">
        <f t="shared" si="4"/>
        <v>212925</v>
      </c>
    </row>
    <row r="61" spans="1:11" s="162" customFormat="1" ht="25.5" x14ac:dyDescent="0.25">
      <c r="A61" s="742"/>
      <c r="B61" s="295">
        <v>0</v>
      </c>
      <c r="C61" s="297" t="str">
        <f t="shared" si="5"/>
        <v>Vigilantes día con arma</v>
      </c>
      <c r="D61" s="205">
        <f>ROUND($H$24*8.8*1.1*55.97%/15*12,0)</f>
        <v>3804676</v>
      </c>
      <c r="E61" s="205">
        <f t="shared" si="6"/>
        <v>380468</v>
      </c>
      <c r="F61" s="205">
        <f t="shared" si="8"/>
        <v>72289</v>
      </c>
      <c r="G61" s="206">
        <f t="shared" si="7"/>
        <v>0</v>
      </c>
      <c r="H61" s="335">
        <v>1.06</v>
      </c>
      <c r="J61" s="349">
        <f t="shared" si="3"/>
        <v>0</v>
      </c>
      <c r="K61" s="349">
        <f t="shared" si="4"/>
        <v>0</v>
      </c>
    </row>
    <row r="62" spans="1:11" s="162" customFormat="1" ht="25.5" x14ac:dyDescent="0.25">
      <c r="A62" s="742"/>
      <c r="B62" s="295">
        <v>2</v>
      </c>
      <c r="C62" s="297" t="str">
        <f t="shared" si="5"/>
        <v xml:space="preserve">Vigilantes Noche sin arma </v>
      </c>
      <c r="D62" s="205">
        <f>+ROUND(($H$24*8.8*1.08*55.97%/15*3)+($H$24*8.8*44.03%*1.08),0)</f>
        <v>4607139</v>
      </c>
      <c r="E62" s="205">
        <f t="shared" si="6"/>
        <v>460714</v>
      </c>
      <c r="F62" s="205">
        <f t="shared" si="8"/>
        <v>87536</v>
      </c>
      <c r="G62" s="206">
        <f t="shared" si="7"/>
        <v>9389350</v>
      </c>
      <c r="H62" s="335"/>
      <c r="J62" s="349">
        <f t="shared" si="3"/>
        <v>9214278</v>
      </c>
      <c r="K62" s="349">
        <f t="shared" si="4"/>
        <v>175072</v>
      </c>
    </row>
    <row r="63" spans="1:11" s="162" customFormat="1" ht="25.5" x14ac:dyDescent="0.25">
      <c r="A63" s="742"/>
      <c r="B63" s="295">
        <v>1</v>
      </c>
      <c r="C63" s="297" t="str">
        <f t="shared" si="5"/>
        <v xml:space="preserve">Vigilantes Noche con arma </v>
      </c>
      <c r="D63" s="205">
        <f>+ROUND(($H$24*8.8*1.1*55.97%/15*3)+($H$24*8.8*44.03%*1.1),0)</f>
        <v>4692457</v>
      </c>
      <c r="E63" s="205">
        <f t="shared" si="6"/>
        <v>469246</v>
      </c>
      <c r="F63" s="205">
        <f t="shared" si="8"/>
        <v>89157</v>
      </c>
      <c r="G63" s="206">
        <f t="shared" si="7"/>
        <v>4781614</v>
      </c>
      <c r="H63" s="333">
        <v>877803</v>
      </c>
      <c r="J63" s="349">
        <f t="shared" si="3"/>
        <v>4692457</v>
      </c>
      <c r="K63" s="349">
        <f t="shared" si="4"/>
        <v>89157</v>
      </c>
    </row>
    <row r="64" spans="1:11" s="162" customFormat="1" ht="35.25" customHeight="1" x14ac:dyDescent="0.25">
      <c r="A64" s="741" t="s">
        <v>268</v>
      </c>
      <c r="B64" s="293">
        <v>5</v>
      </c>
      <c r="C64" s="298" t="str">
        <f t="shared" ref="C64:C71" si="9">C21</f>
        <v>Vigilantes día sin arma</v>
      </c>
      <c r="D64" s="163">
        <f>ROUND($H$24*8.8*1.08*55.97%/15*12,0)</f>
        <v>3735500</v>
      </c>
      <c r="E64" s="163">
        <f t="shared" si="6"/>
        <v>373550</v>
      </c>
      <c r="F64" s="163">
        <f t="shared" si="8"/>
        <v>70975</v>
      </c>
      <c r="G64" s="159">
        <f t="shared" si="7"/>
        <v>19032375</v>
      </c>
      <c r="H64" s="333"/>
      <c r="J64" s="349">
        <f t="shared" si="3"/>
        <v>18677500</v>
      </c>
      <c r="K64" s="349">
        <f t="shared" si="4"/>
        <v>354875</v>
      </c>
    </row>
    <row r="65" spans="1:11" s="162" customFormat="1" ht="25.5" x14ac:dyDescent="0.25">
      <c r="A65" s="741"/>
      <c r="B65" s="293">
        <v>0</v>
      </c>
      <c r="C65" s="298" t="str">
        <f t="shared" si="9"/>
        <v>Vigilantes día con arma</v>
      </c>
      <c r="D65" s="163">
        <f>ROUND($H$24*8.8*1.1*55.97%/15*12,0)</f>
        <v>3804676</v>
      </c>
      <c r="E65" s="163">
        <f t="shared" si="6"/>
        <v>380468</v>
      </c>
      <c r="F65" s="163">
        <f t="shared" si="8"/>
        <v>72289</v>
      </c>
      <c r="G65" s="159">
        <f t="shared" si="7"/>
        <v>0</v>
      </c>
      <c r="H65" s="333"/>
      <c r="J65" s="349">
        <f t="shared" si="3"/>
        <v>0</v>
      </c>
      <c r="K65" s="349">
        <f t="shared" si="4"/>
        <v>0</v>
      </c>
    </row>
    <row r="66" spans="1:11" s="162" customFormat="1" ht="25.5" x14ac:dyDescent="0.25">
      <c r="A66" s="741"/>
      <c r="B66" s="293">
        <v>3</v>
      </c>
      <c r="C66" s="298" t="str">
        <f t="shared" si="9"/>
        <v xml:space="preserve">Vigilantes Noche sin arma </v>
      </c>
      <c r="D66" s="163">
        <f>+ROUND(($H$24*8.8*1.08*55.97%/15*3)+($H$24*8.8*44.03%*1.08),0)</f>
        <v>4607139</v>
      </c>
      <c r="E66" s="163">
        <f t="shared" si="6"/>
        <v>460714</v>
      </c>
      <c r="F66" s="163">
        <f t="shared" si="8"/>
        <v>87536</v>
      </c>
      <c r="G66" s="159">
        <f t="shared" si="7"/>
        <v>14084025</v>
      </c>
      <c r="H66" s="333"/>
      <c r="J66" s="349">
        <f t="shared" si="3"/>
        <v>13821417</v>
      </c>
      <c r="K66" s="349">
        <f t="shared" si="4"/>
        <v>262608</v>
      </c>
    </row>
    <row r="67" spans="1:11" s="162" customFormat="1" ht="25.5" x14ac:dyDescent="0.25">
      <c r="A67" s="741"/>
      <c r="B67" s="293">
        <v>2</v>
      </c>
      <c r="C67" s="298" t="str">
        <f t="shared" si="9"/>
        <v xml:space="preserve">Vigilantes Noche con arma </v>
      </c>
      <c r="D67" s="163">
        <f>+ROUND(($H$24*8.8*1.1*55.97%/15*3)+($H$24*8.8*44.03%*1.1),0)</f>
        <v>4692457</v>
      </c>
      <c r="E67" s="163">
        <f t="shared" si="6"/>
        <v>469246</v>
      </c>
      <c r="F67" s="163">
        <f t="shared" si="8"/>
        <v>89157</v>
      </c>
      <c r="G67" s="159">
        <f t="shared" si="7"/>
        <v>9563228</v>
      </c>
      <c r="H67" s="333"/>
      <c r="J67" s="349">
        <f t="shared" si="3"/>
        <v>9384914</v>
      </c>
      <c r="K67" s="349">
        <f t="shared" si="4"/>
        <v>178314</v>
      </c>
    </row>
    <row r="68" spans="1:11" s="162" customFormat="1" ht="25.5" x14ac:dyDescent="0.25">
      <c r="A68" s="742" t="s">
        <v>63</v>
      </c>
      <c r="B68" s="295">
        <v>5</v>
      </c>
      <c r="C68" s="297" t="str">
        <f t="shared" si="9"/>
        <v>Vigilantes día sin arma</v>
      </c>
      <c r="D68" s="205">
        <f>ROUND($H$24*8.8*1.08*55.97%/15*12,0)</f>
        <v>3735500</v>
      </c>
      <c r="E68" s="205">
        <f t="shared" si="6"/>
        <v>373550</v>
      </c>
      <c r="F68" s="205">
        <f t="shared" si="8"/>
        <v>70975</v>
      </c>
      <c r="G68" s="206">
        <f t="shared" si="7"/>
        <v>19032375</v>
      </c>
      <c r="H68" s="333"/>
      <c r="J68" s="349">
        <f t="shared" si="3"/>
        <v>18677500</v>
      </c>
      <c r="K68" s="349">
        <f t="shared" si="4"/>
        <v>354875</v>
      </c>
    </row>
    <row r="69" spans="1:11" s="162" customFormat="1" ht="25.5" x14ac:dyDescent="0.25">
      <c r="A69" s="742"/>
      <c r="B69" s="295">
        <v>0</v>
      </c>
      <c r="C69" s="297" t="str">
        <f t="shared" si="9"/>
        <v>Vigilantes día con arma</v>
      </c>
      <c r="D69" s="205">
        <f>ROUND($H$24*8.8*1.1*55.97%/15*12,0)</f>
        <v>3804676</v>
      </c>
      <c r="E69" s="205">
        <f t="shared" si="6"/>
        <v>380468</v>
      </c>
      <c r="F69" s="205">
        <f t="shared" si="8"/>
        <v>72289</v>
      </c>
      <c r="G69" s="206">
        <f t="shared" si="7"/>
        <v>0</v>
      </c>
      <c r="H69" s="333"/>
      <c r="J69" s="349">
        <f t="shared" si="3"/>
        <v>0</v>
      </c>
      <c r="K69" s="349">
        <f t="shared" si="4"/>
        <v>0</v>
      </c>
    </row>
    <row r="70" spans="1:11" s="162" customFormat="1" ht="25.5" x14ac:dyDescent="0.25">
      <c r="A70" s="742"/>
      <c r="B70" s="295">
        <v>3</v>
      </c>
      <c r="C70" s="297" t="str">
        <f t="shared" si="9"/>
        <v xml:space="preserve">Vigilantes Noche sin arma </v>
      </c>
      <c r="D70" s="205">
        <f>+ROUND(($H$24*8.8*1.08*55.97%/15*3)+($H$24*8.8*44.03%*1.08),0)</f>
        <v>4607139</v>
      </c>
      <c r="E70" s="205">
        <f t="shared" si="6"/>
        <v>460714</v>
      </c>
      <c r="F70" s="205">
        <f t="shared" si="8"/>
        <v>87536</v>
      </c>
      <c r="G70" s="206">
        <f t="shared" si="7"/>
        <v>14084025</v>
      </c>
      <c r="H70" s="333"/>
      <c r="J70" s="349">
        <f t="shared" ref="J70:J133" si="10">D70*B70</f>
        <v>13821417</v>
      </c>
      <c r="K70" s="349">
        <f t="shared" ref="K70:K133" si="11">F70*B70</f>
        <v>262608</v>
      </c>
    </row>
    <row r="71" spans="1:11" s="162" customFormat="1" ht="25.5" x14ac:dyDescent="0.25">
      <c r="A71" s="742"/>
      <c r="B71" s="295">
        <v>1</v>
      </c>
      <c r="C71" s="297" t="str">
        <f t="shared" si="9"/>
        <v xml:space="preserve">Vigilantes Noche con arma </v>
      </c>
      <c r="D71" s="205">
        <f>+ROUND(($H$24*8.8*1.1*55.97%/15*3)+($H$24*8.8*44.03%*1.1),0)</f>
        <v>4692457</v>
      </c>
      <c r="E71" s="205">
        <f t="shared" si="6"/>
        <v>469246</v>
      </c>
      <c r="F71" s="205">
        <f t="shared" si="8"/>
        <v>89157</v>
      </c>
      <c r="G71" s="206">
        <f t="shared" si="7"/>
        <v>4781614</v>
      </c>
      <c r="H71" s="333"/>
      <c r="J71" s="349">
        <f t="shared" si="10"/>
        <v>4692457</v>
      </c>
      <c r="K71" s="349">
        <f t="shared" si="11"/>
        <v>89157</v>
      </c>
    </row>
    <row r="72" spans="1:11" s="162" customFormat="1" ht="25.5" x14ac:dyDescent="0.25">
      <c r="A72" s="743" t="s">
        <v>64</v>
      </c>
      <c r="B72" s="293">
        <v>1</v>
      </c>
      <c r="C72" s="224" t="s">
        <v>55</v>
      </c>
      <c r="D72" s="227">
        <f>ROUND($H$24*8.8*1.1*55.97%/15*12,0)</f>
        <v>3804676</v>
      </c>
      <c r="E72" s="163">
        <f t="shared" si="6"/>
        <v>380468</v>
      </c>
      <c r="F72" s="163">
        <f t="shared" si="8"/>
        <v>72289</v>
      </c>
      <c r="G72" s="159">
        <f t="shared" si="7"/>
        <v>3876965</v>
      </c>
      <c r="H72" s="333"/>
      <c r="J72" s="349">
        <f t="shared" si="10"/>
        <v>3804676</v>
      </c>
      <c r="K72" s="349">
        <f t="shared" si="11"/>
        <v>72289</v>
      </c>
    </row>
    <row r="73" spans="1:11" s="162" customFormat="1" ht="26.25" thickBot="1" x14ac:dyDescent="0.3">
      <c r="A73" s="744"/>
      <c r="B73" s="293">
        <v>1</v>
      </c>
      <c r="C73" s="224" t="s">
        <v>57</v>
      </c>
      <c r="D73" s="227">
        <f>+ROUND(($H$24*8.8*1.1*55.97%/15*3)+($H$24*8.8*44.03%*1.1),0)</f>
        <v>4692457</v>
      </c>
      <c r="E73" s="163">
        <f t="shared" si="6"/>
        <v>469246</v>
      </c>
      <c r="F73" s="163">
        <f t="shared" si="8"/>
        <v>89157</v>
      </c>
      <c r="G73" s="159">
        <f t="shared" si="7"/>
        <v>4781614</v>
      </c>
      <c r="H73" s="333"/>
      <c r="J73" s="349">
        <f t="shared" si="10"/>
        <v>4692457</v>
      </c>
      <c r="K73" s="349">
        <f t="shared" si="11"/>
        <v>89157</v>
      </c>
    </row>
    <row r="74" spans="1:11" s="162" customFormat="1" ht="25.5" customHeight="1" x14ac:dyDescent="0.25">
      <c r="A74" s="714" t="s">
        <v>237</v>
      </c>
      <c r="B74" s="295">
        <v>1</v>
      </c>
      <c r="C74" s="297" t="str">
        <f>C30</f>
        <v>Vigilantes día con arma</v>
      </c>
      <c r="D74" s="205">
        <f>ROUND($H$24*8.8*1.1*55.97%/15*12,0)</f>
        <v>3804676</v>
      </c>
      <c r="E74" s="205">
        <f t="shared" si="6"/>
        <v>380468</v>
      </c>
      <c r="F74" s="205">
        <f t="shared" si="8"/>
        <v>72289</v>
      </c>
      <c r="G74" s="206">
        <f t="shared" si="7"/>
        <v>3876965</v>
      </c>
      <c r="H74" s="333"/>
      <c r="J74" s="349">
        <f t="shared" si="10"/>
        <v>3804676</v>
      </c>
      <c r="K74" s="349">
        <f t="shared" si="11"/>
        <v>72289</v>
      </c>
    </row>
    <row r="75" spans="1:11" s="162" customFormat="1" ht="26.25" thickBot="1" x14ac:dyDescent="0.3">
      <c r="A75" s="716"/>
      <c r="B75" s="295">
        <v>1</v>
      </c>
      <c r="C75" s="297" t="str">
        <f>C32</f>
        <v xml:space="preserve">Vigilantes Noche con arma </v>
      </c>
      <c r="D75" s="205">
        <f>+ROUND(($H$24*8.8*1.1*55.97%/15*3)+($H$24*8.8*44.03%*1.1),0)</f>
        <v>4692457</v>
      </c>
      <c r="E75" s="205">
        <f t="shared" si="6"/>
        <v>469246</v>
      </c>
      <c r="F75" s="205">
        <f t="shared" si="8"/>
        <v>89157</v>
      </c>
      <c r="G75" s="206">
        <f t="shared" si="7"/>
        <v>4781614</v>
      </c>
      <c r="H75" s="333"/>
      <c r="J75" s="349">
        <f t="shared" si="10"/>
        <v>4692457</v>
      </c>
      <c r="K75" s="349">
        <f t="shared" si="11"/>
        <v>89157</v>
      </c>
    </row>
    <row r="76" spans="1:11" s="162" customFormat="1" ht="22.5" customHeight="1" x14ac:dyDescent="0.25">
      <c r="A76" s="741" t="s">
        <v>238</v>
      </c>
      <c r="B76" s="293">
        <v>3</v>
      </c>
      <c r="C76" s="298" t="str">
        <f>C37</f>
        <v>Vigilantes día sin arma</v>
      </c>
      <c r="D76" s="163">
        <f>ROUND($H$24*8.8*1.08*55.97%/15*12,0)</f>
        <v>3735500</v>
      </c>
      <c r="E76" s="163">
        <f t="shared" si="6"/>
        <v>373550</v>
      </c>
      <c r="F76" s="163">
        <f t="shared" si="8"/>
        <v>70975</v>
      </c>
      <c r="G76" s="159">
        <f t="shared" si="7"/>
        <v>11419425</v>
      </c>
      <c r="H76" s="333"/>
      <c r="J76" s="349">
        <f t="shared" si="10"/>
        <v>11206500</v>
      </c>
      <c r="K76" s="349">
        <f t="shared" si="11"/>
        <v>212925</v>
      </c>
    </row>
    <row r="77" spans="1:11" s="162" customFormat="1" ht="25.5" x14ac:dyDescent="0.25">
      <c r="A77" s="741"/>
      <c r="B77" s="293">
        <v>0</v>
      </c>
      <c r="C77" s="298" t="str">
        <f>C38</f>
        <v>Vigilantes día con arma</v>
      </c>
      <c r="D77" s="163">
        <f>ROUND($H$24*8.8*1.1*55.97%/15*12,0)</f>
        <v>3804676</v>
      </c>
      <c r="E77" s="163">
        <f t="shared" si="6"/>
        <v>380468</v>
      </c>
      <c r="F77" s="163">
        <f t="shared" si="8"/>
        <v>72289</v>
      </c>
      <c r="G77" s="159">
        <f t="shared" si="7"/>
        <v>0</v>
      </c>
      <c r="H77" s="333"/>
      <c r="J77" s="349">
        <f t="shared" si="10"/>
        <v>0</v>
      </c>
      <c r="K77" s="349">
        <f t="shared" si="11"/>
        <v>0</v>
      </c>
    </row>
    <row r="78" spans="1:11" s="162" customFormat="1" ht="25.5" x14ac:dyDescent="0.25">
      <c r="A78" s="741"/>
      <c r="B78" s="293">
        <v>2</v>
      </c>
      <c r="C78" s="298" t="str">
        <f>C39</f>
        <v xml:space="preserve">Vigilantes Noche sin arma </v>
      </c>
      <c r="D78" s="163">
        <f>+ROUND(($H$24*8.8*1.08*55.97%/15*3)+($H$24*8.8*44.03%*1.08),0)</f>
        <v>4607139</v>
      </c>
      <c r="E78" s="163">
        <f t="shared" si="6"/>
        <v>460714</v>
      </c>
      <c r="F78" s="163">
        <f t="shared" si="8"/>
        <v>87536</v>
      </c>
      <c r="G78" s="159">
        <f t="shared" si="7"/>
        <v>9389350</v>
      </c>
      <c r="H78" s="333"/>
      <c r="J78" s="349">
        <f t="shared" si="10"/>
        <v>9214278</v>
      </c>
      <c r="K78" s="349">
        <f t="shared" si="11"/>
        <v>175072</v>
      </c>
    </row>
    <row r="79" spans="1:11" s="162" customFormat="1" ht="26.25" thickBot="1" x14ac:dyDescent="0.3">
      <c r="A79" s="741"/>
      <c r="B79" s="293">
        <v>1</v>
      </c>
      <c r="C79" s="298" t="str">
        <f>C40</f>
        <v xml:space="preserve">Vigilantes Noche con arma </v>
      </c>
      <c r="D79" s="163">
        <f>+ROUND(($H$24*8.8*1.1*55.97%/15*3)+($H$24*8.8*44.03%*1.1),0)</f>
        <v>4692457</v>
      </c>
      <c r="E79" s="163">
        <f t="shared" si="6"/>
        <v>469246</v>
      </c>
      <c r="F79" s="163">
        <f t="shared" si="8"/>
        <v>89157</v>
      </c>
      <c r="G79" s="159">
        <f t="shared" si="7"/>
        <v>4781614</v>
      </c>
      <c r="H79" s="333"/>
      <c r="J79" s="349">
        <f t="shared" si="10"/>
        <v>4692457</v>
      </c>
      <c r="K79" s="349">
        <f t="shared" si="11"/>
        <v>89157</v>
      </c>
    </row>
    <row r="80" spans="1:11" s="162" customFormat="1" ht="16.5" thickBot="1" x14ac:dyDescent="0.3">
      <c r="A80" s="322"/>
      <c r="B80" s="325"/>
      <c r="C80" s="325"/>
      <c r="D80" s="326">
        <f>SUM(D44:D79)</f>
        <v>151797760</v>
      </c>
      <c r="E80" s="326">
        <f>SUM(E44:E79)</f>
        <v>15179784</v>
      </c>
      <c r="F80" s="326">
        <f>SUM(F44:F79)</f>
        <v>2884169</v>
      </c>
      <c r="G80" s="242">
        <f>SUM(G44:G79)</f>
        <v>282194485</v>
      </c>
      <c r="H80" s="333"/>
      <c r="J80" s="198">
        <f>SUM(J44:J79)</f>
        <v>276932737</v>
      </c>
      <c r="K80" s="198">
        <f>SUM(K44:K79)</f>
        <v>5261748</v>
      </c>
    </row>
    <row r="81" spans="1:2450" s="175" customFormat="1" ht="16.5" customHeight="1" thickBot="1" x14ac:dyDescent="0.3">
      <c r="A81" s="724" t="s">
        <v>265</v>
      </c>
      <c r="B81" s="725"/>
      <c r="C81" s="725"/>
      <c r="D81" s="725"/>
      <c r="E81" s="725"/>
      <c r="F81" s="725"/>
      <c r="G81" s="725"/>
      <c r="H81" s="336"/>
      <c r="I81" s="216"/>
      <c r="J81" s="349">
        <f t="shared" si="10"/>
        <v>0</v>
      </c>
      <c r="K81" s="349">
        <f t="shared" si="11"/>
        <v>0</v>
      </c>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c r="HX81" s="216"/>
      <c r="HY81" s="216"/>
      <c r="HZ81" s="216"/>
      <c r="IA81" s="216"/>
      <c r="IB81" s="216"/>
      <c r="IC81" s="216"/>
      <c r="ID81" s="216"/>
      <c r="IE81" s="216"/>
      <c r="IF81" s="216"/>
      <c r="IG81" s="216"/>
      <c r="IH81" s="216"/>
      <c r="II81" s="216"/>
      <c r="IJ81" s="216"/>
      <c r="IK81" s="216"/>
      <c r="IL81" s="216"/>
      <c r="IM81" s="216"/>
      <c r="IN81" s="216"/>
      <c r="IO81" s="216"/>
      <c r="IP81" s="216"/>
      <c r="IQ81" s="216"/>
      <c r="IR81" s="216"/>
      <c r="IS81" s="216"/>
      <c r="IT81" s="216"/>
      <c r="IU81" s="216"/>
      <c r="IV81" s="216"/>
      <c r="IW81" s="216"/>
      <c r="IX81" s="216"/>
      <c r="IY81" s="216"/>
      <c r="IZ81" s="216"/>
      <c r="JA81" s="216"/>
      <c r="JB81" s="216"/>
      <c r="JC81" s="216"/>
      <c r="JD81" s="216"/>
      <c r="JE81" s="216"/>
      <c r="JF81" s="216"/>
      <c r="JG81" s="216"/>
      <c r="JH81" s="216"/>
      <c r="JI81" s="216"/>
      <c r="JJ81" s="216"/>
      <c r="JK81" s="216"/>
      <c r="JL81" s="216"/>
      <c r="JM81" s="216"/>
      <c r="JN81" s="216"/>
      <c r="JO81" s="216"/>
      <c r="JP81" s="216"/>
      <c r="JQ81" s="216"/>
      <c r="JR81" s="216"/>
      <c r="JS81" s="216"/>
      <c r="JT81" s="216"/>
      <c r="JU81" s="216"/>
      <c r="JV81" s="216"/>
      <c r="JW81" s="216"/>
      <c r="JX81" s="216"/>
      <c r="JY81" s="216"/>
      <c r="JZ81" s="216"/>
      <c r="KA81" s="216"/>
      <c r="KB81" s="216"/>
      <c r="KC81" s="216"/>
      <c r="KD81" s="216"/>
      <c r="KE81" s="216"/>
      <c r="KF81" s="216"/>
      <c r="KG81" s="216"/>
      <c r="KH81" s="216"/>
      <c r="KI81" s="216"/>
      <c r="KJ81" s="216"/>
      <c r="KK81" s="216"/>
      <c r="KL81" s="216"/>
      <c r="KM81" s="216"/>
      <c r="KN81" s="216"/>
      <c r="KO81" s="216"/>
      <c r="KP81" s="216"/>
      <c r="KQ81" s="216"/>
      <c r="KR81" s="216"/>
      <c r="KS81" s="216"/>
      <c r="KT81" s="216"/>
      <c r="KU81" s="216"/>
      <c r="KV81" s="216"/>
      <c r="KW81" s="216"/>
      <c r="KX81" s="216"/>
      <c r="KY81" s="216"/>
      <c r="KZ81" s="216"/>
      <c r="LA81" s="216"/>
      <c r="LB81" s="216"/>
      <c r="LC81" s="216"/>
      <c r="LD81" s="216"/>
      <c r="LE81" s="216"/>
      <c r="LF81" s="216"/>
      <c r="LG81" s="216"/>
      <c r="LH81" s="216"/>
      <c r="LI81" s="216"/>
      <c r="LJ81" s="216"/>
      <c r="LK81" s="216"/>
      <c r="LL81" s="216"/>
      <c r="LM81" s="216"/>
      <c r="LN81" s="216"/>
      <c r="LO81" s="216"/>
      <c r="LP81" s="216"/>
      <c r="LQ81" s="216"/>
      <c r="LR81" s="216"/>
      <c r="LS81" s="216"/>
      <c r="LT81" s="216"/>
      <c r="LU81" s="216"/>
      <c r="LV81" s="216"/>
      <c r="LW81" s="216"/>
      <c r="LX81" s="216"/>
      <c r="LY81" s="216"/>
      <c r="LZ81" s="216"/>
      <c r="MA81" s="216"/>
      <c r="MB81" s="216"/>
      <c r="MC81" s="216"/>
      <c r="MD81" s="216"/>
      <c r="ME81" s="216"/>
      <c r="MF81" s="216"/>
      <c r="MG81" s="216"/>
      <c r="MH81" s="216"/>
      <c r="MI81" s="216"/>
      <c r="MJ81" s="216"/>
      <c r="MK81" s="216"/>
      <c r="ML81" s="216"/>
      <c r="MM81" s="216"/>
      <c r="MN81" s="216"/>
      <c r="MO81" s="216"/>
      <c r="MP81" s="216"/>
      <c r="MQ81" s="216"/>
      <c r="MR81" s="216"/>
      <c r="MS81" s="216"/>
      <c r="MT81" s="216"/>
      <c r="MU81" s="216"/>
      <c r="MV81" s="216"/>
      <c r="MW81" s="216"/>
      <c r="MX81" s="216"/>
      <c r="MY81" s="216"/>
      <c r="MZ81" s="216"/>
      <c r="NA81" s="216"/>
      <c r="NB81" s="216"/>
      <c r="NC81" s="216"/>
      <c r="ND81" s="216"/>
      <c r="NE81" s="216"/>
      <c r="NF81" s="216"/>
      <c r="NG81" s="216"/>
      <c r="NH81" s="216"/>
      <c r="NI81" s="216"/>
      <c r="NJ81" s="216"/>
      <c r="NK81" s="216"/>
      <c r="NL81" s="216"/>
      <c r="NM81" s="216"/>
      <c r="NN81" s="216"/>
      <c r="NO81" s="216"/>
      <c r="NP81" s="216"/>
      <c r="NQ81" s="216"/>
      <c r="NR81" s="216"/>
      <c r="NS81" s="216"/>
      <c r="NT81" s="216"/>
      <c r="NU81" s="216"/>
      <c r="NV81" s="216"/>
      <c r="NW81" s="216"/>
      <c r="NX81" s="216"/>
      <c r="NY81" s="216"/>
      <c r="NZ81" s="216"/>
      <c r="OA81" s="216"/>
      <c r="OB81" s="216"/>
      <c r="OC81" s="216"/>
      <c r="OD81" s="216"/>
      <c r="OE81" s="216"/>
      <c r="OF81" s="216"/>
      <c r="OG81" s="216"/>
      <c r="OH81" s="216"/>
      <c r="OI81" s="216"/>
      <c r="OJ81" s="216"/>
      <c r="OK81" s="216"/>
      <c r="OL81" s="216"/>
      <c r="OM81" s="216"/>
      <c r="ON81" s="216"/>
      <c r="OO81" s="216"/>
      <c r="OP81" s="216"/>
      <c r="OQ81" s="216"/>
      <c r="OR81" s="216"/>
      <c r="OS81" s="216"/>
      <c r="OT81" s="216"/>
      <c r="OU81" s="216"/>
      <c r="OV81" s="216"/>
      <c r="OW81" s="216"/>
      <c r="OX81" s="216"/>
      <c r="OY81" s="216"/>
      <c r="OZ81" s="216"/>
      <c r="PA81" s="216"/>
      <c r="PB81" s="216"/>
      <c r="PC81" s="216"/>
      <c r="PD81" s="216"/>
      <c r="PE81" s="216"/>
      <c r="PF81" s="216"/>
      <c r="PG81" s="216"/>
      <c r="PH81" s="216"/>
      <c r="PI81" s="216"/>
      <c r="PJ81" s="216"/>
      <c r="PK81" s="216"/>
      <c r="PL81" s="216"/>
      <c r="PM81" s="216"/>
      <c r="PN81" s="216"/>
      <c r="PO81" s="216"/>
      <c r="PP81" s="216"/>
      <c r="PQ81" s="216"/>
      <c r="PR81" s="216"/>
      <c r="PS81" s="216"/>
      <c r="PT81" s="216"/>
      <c r="PU81" s="216"/>
      <c r="PV81" s="216"/>
      <c r="PW81" s="216"/>
      <c r="PX81" s="216"/>
      <c r="PY81" s="216"/>
      <c r="PZ81" s="216"/>
      <c r="QA81" s="216"/>
      <c r="QB81" s="216"/>
      <c r="QC81" s="216"/>
      <c r="QD81" s="216"/>
      <c r="QE81" s="216"/>
      <c r="QF81" s="216"/>
      <c r="QG81" s="216"/>
      <c r="QH81" s="216"/>
      <c r="QI81" s="216"/>
      <c r="QJ81" s="216"/>
      <c r="QK81" s="216"/>
      <c r="QL81" s="216"/>
      <c r="QM81" s="216"/>
      <c r="QN81" s="216"/>
      <c r="QO81" s="216"/>
      <c r="QP81" s="216"/>
      <c r="QQ81" s="216"/>
      <c r="QR81" s="216"/>
      <c r="QS81" s="216"/>
      <c r="QT81" s="216"/>
      <c r="QU81" s="216"/>
      <c r="QV81" s="216"/>
      <c r="QW81" s="216"/>
      <c r="QX81" s="216"/>
      <c r="QY81" s="216"/>
      <c r="QZ81" s="216"/>
      <c r="RA81" s="216"/>
      <c r="RB81" s="216"/>
      <c r="RC81" s="216"/>
      <c r="RD81" s="216"/>
      <c r="RE81" s="216"/>
      <c r="RF81" s="216"/>
      <c r="RG81" s="216"/>
      <c r="RH81" s="216"/>
      <c r="RI81" s="216"/>
      <c r="RJ81" s="216"/>
      <c r="RK81" s="216"/>
      <c r="RL81" s="216"/>
      <c r="RM81" s="216"/>
      <c r="RN81" s="216"/>
      <c r="RO81" s="216"/>
      <c r="RP81" s="216"/>
      <c r="RQ81" s="216"/>
      <c r="RR81" s="216"/>
      <c r="RS81" s="216"/>
      <c r="RT81" s="216"/>
      <c r="RU81" s="216"/>
      <c r="RV81" s="216"/>
      <c r="RW81" s="216"/>
      <c r="RX81" s="216"/>
      <c r="RY81" s="216"/>
      <c r="RZ81" s="216"/>
      <c r="SA81" s="216"/>
      <c r="SB81" s="216"/>
      <c r="SC81" s="216"/>
      <c r="SD81" s="216"/>
      <c r="SE81" s="216"/>
      <c r="SF81" s="216"/>
      <c r="SG81" s="216"/>
      <c r="SH81" s="216"/>
      <c r="SI81" s="216"/>
      <c r="SJ81" s="216"/>
      <c r="SK81" s="216"/>
      <c r="SL81" s="216"/>
      <c r="SM81" s="216"/>
      <c r="SN81" s="216"/>
      <c r="SO81" s="216"/>
      <c r="SP81" s="216"/>
      <c r="SQ81" s="216"/>
      <c r="SR81" s="216"/>
      <c r="SS81" s="216"/>
      <c r="ST81" s="216"/>
      <c r="SU81" s="216"/>
      <c r="SV81" s="216"/>
      <c r="SW81" s="216"/>
      <c r="SX81" s="216"/>
      <c r="SY81" s="216"/>
      <c r="SZ81" s="216"/>
      <c r="TA81" s="216"/>
      <c r="TB81" s="216"/>
      <c r="TC81" s="216"/>
      <c r="TD81" s="216"/>
      <c r="TE81" s="216"/>
      <c r="TF81" s="216"/>
      <c r="TG81" s="216"/>
      <c r="TH81" s="216"/>
      <c r="TI81" s="216"/>
      <c r="TJ81" s="216"/>
      <c r="TK81" s="216"/>
      <c r="TL81" s="216"/>
      <c r="TM81" s="216"/>
      <c r="TN81" s="216"/>
      <c r="TO81" s="216"/>
      <c r="TP81" s="216"/>
      <c r="TQ81" s="216"/>
      <c r="TR81" s="216"/>
      <c r="TS81" s="216"/>
      <c r="TT81" s="216"/>
      <c r="TU81" s="216"/>
      <c r="TV81" s="216"/>
      <c r="TW81" s="216"/>
      <c r="TX81" s="216"/>
      <c r="TY81" s="216"/>
      <c r="TZ81" s="216"/>
      <c r="UA81" s="216"/>
      <c r="UB81" s="216"/>
      <c r="UC81" s="216"/>
      <c r="UD81" s="216"/>
      <c r="UE81" s="216"/>
      <c r="UF81" s="216"/>
      <c r="UG81" s="216"/>
      <c r="UH81" s="216"/>
      <c r="UI81" s="216"/>
      <c r="UJ81" s="216"/>
      <c r="UK81" s="216"/>
      <c r="UL81" s="216"/>
      <c r="UM81" s="216"/>
      <c r="UN81" s="216"/>
      <c r="UO81" s="216"/>
      <c r="UP81" s="216"/>
      <c r="UQ81" s="216"/>
      <c r="UR81" s="216"/>
      <c r="US81" s="216"/>
      <c r="UT81" s="216"/>
      <c r="UU81" s="216"/>
      <c r="UV81" s="216"/>
      <c r="UW81" s="216"/>
      <c r="UX81" s="216"/>
      <c r="UY81" s="216"/>
      <c r="UZ81" s="216"/>
      <c r="VA81" s="216"/>
      <c r="VB81" s="216"/>
      <c r="VC81" s="216"/>
      <c r="VD81" s="216"/>
      <c r="VE81" s="216"/>
      <c r="VF81" s="216"/>
      <c r="VG81" s="216"/>
      <c r="VH81" s="216"/>
      <c r="VI81" s="216"/>
      <c r="VJ81" s="216"/>
      <c r="VK81" s="216"/>
      <c r="VL81" s="216"/>
      <c r="VM81" s="216"/>
      <c r="VN81" s="216"/>
      <c r="VO81" s="216"/>
      <c r="VP81" s="216"/>
      <c r="VQ81" s="216"/>
      <c r="VR81" s="216"/>
      <c r="VS81" s="216"/>
      <c r="VT81" s="216"/>
      <c r="VU81" s="216"/>
      <c r="VV81" s="216"/>
      <c r="VW81" s="216"/>
      <c r="VX81" s="216"/>
      <c r="VY81" s="216"/>
      <c r="VZ81" s="216"/>
      <c r="WA81" s="216"/>
      <c r="WB81" s="216"/>
      <c r="WC81" s="216"/>
      <c r="WD81" s="216"/>
      <c r="WE81" s="216"/>
      <c r="WF81" s="216"/>
      <c r="WG81" s="216"/>
      <c r="WH81" s="216"/>
      <c r="WI81" s="216"/>
      <c r="WJ81" s="216"/>
      <c r="WK81" s="216"/>
      <c r="WL81" s="216"/>
      <c r="WM81" s="216"/>
      <c r="WN81" s="216"/>
      <c r="WO81" s="216"/>
      <c r="WP81" s="216"/>
      <c r="WQ81" s="216"/>
      <c r="WR81" s="216"/>
      <c r="WS81" s="216"/>
      <c r="WT81" s="216"/>
      <c r="WU81" s="216"/>
      <c r="WV81" s="216"/>
      <c r="WW81" s="216"/>
      <c r="WX81" s="216"/>
      <c r="WY81" s="216"/>
      <c r="WZ81" s="216"/>
      <c r="XA81" s="216"/>
      <c r="XB81" s="216"/>
      <c r="XC81" s="216"/>
      <c r="XD81" s="216"/>
      <c r="XE81" s="216"/>
      <c r="XF81" s="216"/>
      <c r="XG81" s="216"/>
      <c r="XH81" s="216"/>
      <c r="XI81" s="216"/>
      <c r="XJ81" s="216"/>
      <c r="XK81" s="216"/>
      <c r="XL81" s="216"/>
      <c r="XM81" s="216"/>
      <c r="XN81" s="216"/>
      <c r="XO81" s="216"/>
      <c r="XP81" s="216"/>
      <c r="XQ81" s="216"/>
      <c r="XR81" s="216"/>
      <c r="XS81" s="216"/>
      <c r="XT81" s="216"/>
      <c r="XU81" s="216"/>
      <c r="XV81" s="216"/>
      <c r="XW81" s="216"/>
      <c r="XX81" s="216"/>
      <c r="XY81" s="216"/>
      <c r="XZ81" s="216"/>
      <c r="YA81" s="216"/>
      <c r="YB81" s="216"/>
      <c r="YC81" s="216"/>
      <c r="YD81" s="216"/>
      <c r="YE81" s="216"/>
      <c r="YF81" s="216"/>
      <c r="YG81" s="216"/>
      <c r="YH81" s="216"/>
      <c r="YI81" s="216"/>
      <c r="YJ81" s="216"/>
      <c r="YK81" s="216"/>
      <c r="YL81" s="216"/>
      <c r="YM81" s="216"/>
      <c r="YN81" s="216"/>
      <c r="YO81" s="216"/>
      <c r="YP81" s="216"/>
      <c r="YQ81" s="216"/>
      <c r="YR81" s="216"/>
      <c r="YS81" s="216"/>
      <c r="YT81" s="216"/>
      <c r="YU81" s="216"/>
      <c r="YV81" s="216"/>
      <c r="YW81" s="216"/>
      <c r="YX81" s="216"/>
      <c r="YY81" s="216"/>
      <c r="YZ81" s="216"/>
      <c r="ZA81" s="216"/>
      <c r="ZB81" s="216"/>
      <c r="ZC81" s="216"/>
      <c r="ZD81" s="216"/>
      <c r="ZE81" s="216"/>
      <c r="ZF81" s="216"/>
      <c r="ZG81" s="216"/>
      <c r="ZH81" s="216"/>
      <c r="ZI81" s="216"/>
      <c r="ZJ81" s="216"/>
      <c r="ZK81" s="216"/>
      <c r="ZL81" s="216"/>
      <c r="ZM81" s="216"/>
      <c r="ZN81" s="216"/>
      <c r="ZO81" s="216"/>
      <c r="ZP81" s="216"/>
      <c r="ZQ81" s="216"/>
      <c r="ZR81" s="216"/>
      <c r="ZS81" s="216"/>
      <c r="ZT81" s="216"/>
      <c r="ZU81" s="216"/>
      <c r="ZV81" s="216"/>
      <c r="ZW81" s="216"/>
      <c r="ZX81" s="216"/>
      <c r="ZY81" s="216"/>
      <c r="ZZ81" s="216"/>
      <c r="AAA81" s="216"/>
      <c r="AAB81" s="216"/>
      <c r="AAC81" s="216"/>
      <c r="AAD81" s="216"/>
      <c r="AAE81" s="216"/>
      <c r="AAF81" s="216"/>
      <c r="AAG81" s="216"/>
      <c r="AAH81" s="216"/>
      <c r="AAI81" s="216"/>
      <c r="AAJ81" s="216"/>
      <c r="AAK81" s="216"/>
      <c r="AAL81" s="216"/>
      <c r="AAM81" s="216"/>
      <c r="AAN81" s="216"/>
      <c r="AAO81" s="216"/>
      <c r="AAP81" s="216"/>
      <c r="AAQ81" s="216"/>
      <c r="AAR81" s="216"/>
      <c r="AAS81" s="216"/>
      <c r="AAT81" s="216"/>
      <c r="AAU81" s="216"/>
      <c r="AAV81" s="216"/>
      <c r="AAW81" s="216"/>
      <c r="AAX81" s="216"/>
      <c r="AAY81" s="216"/>
      <c r="AAZ81" s="216"/>
      <c r="ABA81" s="216"/>
      <c r="ABB81" s="216"/>
      <c r="ABC81" s="216"/>
      <c r="ABD81" s="216"/>
      <c r="ABE81" s="216"/>
      <c r="ABF81" s="216"/>
      <c r="ABG81" s="216"/>
      <c r="ABH81" s="216"/>
      <c r="ABI81" s="216"/>
      <c r="ABJ81" s="216"/>
      <c r="ABK81" s="216"/>
      <c r="ABL81" s="216"/>
      <c r="ABM81" s="216"/>
      <c r="ABN81" s="216"/>
      <c r="ABO81" s="216"/>
      <c r="ABP81" s="216"/>
      <c r="ABQ81" s="216"/>
      <c r="ABR81" s="216"/>
      <c r="ABS81" s="216"/>
      <c r="ABT81" s="216"/>
      <c r="ABU81" s="216"/>
      <c r="ABV81" s="216"/>
      <c r="ABW81" s="216"/>
      <c r="ABX81" s="216"/>
      <c r="ABY81" s="216"/>
      <c r="ABZ81" s="216"/>
      <c r="ACA81" s="216"/>
      <c r="ACB81" s="216"/>
      <c r="ACC81" s="216"/>
      <c r="ACD81" s="216"/>
      <c r="ACE81" s="216"/>
      <c r="ACF81" s="216"/>
      <c r="ACG81" s="216"/>
      <c r="ACH81" s="216"/>
      <c r="ACI81" s="216"/>
      <c r="ACJ81" s="216"/>
      <c r="ACK81" s="216"/>
      <c r="ACL81" s="216"/>
      <c r="ACM81" s="216"/>
      <c r="ACN81" s="216"/>
      <c r="ACO81" s="216"/>
      <c r="ACP81" s="216"/>
      <c r="ACQ81" s="216"/>
      <c r="ACR81" s="216"/>
      <c r="ACS81" s="216"/>
      <c r="ACT81" s="216"/>
      <c r="ACU81" s="216"/>
      <c r="ACV81" s="216"/>
      <c r="ACW81" s="216"/>
      <c r="ACX81" s="216"/>
      <c r="ACY81" s="216"/>
      <c r="ACZ81" s="216"/>
      <c r="ADA81" s="216"/>
      <c r="ADB81" s="216"/>
      <c r="ADC81" s="216"/>
      <c r="ADD81" s="216"/>
      <c r="ADE81" s="216"/>
      <c r="ADF81" s="216"/>
      <c r="ADG81" s="216"/>
      <c r="ADH81" s="216"/>
      <c r="ADI81" s="216"/>
      <c r="ADJ81" s="216"/>
      <c r="ADK81" s="216"/>
      <c r="ADL81" s="216"/>
      <c r="ADM81" s="216"/>
      <c r="ADN81" s="216"/>
      <c r="ADO81" s="216"/>
      <c r="ADP81" s="216"/>
      <c r="ADQ81" s="216"/>
      <c r="ADR81" s="216"/>
      <c r="ADS81" s="216"/>
      <c r="ADT81" s="216"/>
      <c r="ADU81" s="216"/>
      <c r="ADV81" s="216"/>
      <c r="ADW81" s="216"/>
      <c r="ADX81" s="216"/>
      <c r="ADY81" s="216"/>
      <c r="ADZ81" s="216"/>
      <c r="AEA81" s="216"/>
      <c r="AEB81" s="216"/>
      <c r="AEC81" s="216"/>
      <c r="AED81" s="216"/>
      <c r="AEE81" s="216"/>
      <c r="AEF81" s="216"/>
      <c r="AEG81" s="216"/>
      <c r="AEH81" s="216"/>
      <c r="AEI81" s="216"/>
      <c r="AEJ81" s="216"/>
      <c r="AEK81" s="216"/>
      <c r="AEL81" s="216"/>
      <c r="AEM81" s="216"/>
      <c r="AEN81" s="216"/>
      <c r="AEO81" s="216"/>
      <c r="AEP81" s="216"/>
      <c r="AEQ81" s="216"/>
      <c r="AER81" s="216"/>
      <c r="AES81" s="216"/>
      <c r="AET81" s="216"/>
      <c r="AEU81" s="216"/>
      <c r="AEV81" s="216"/>
      <c r="AEW81" s="216"/>
      <c r="AEX81" s="216"/>
      <c r="AEY81" s="216"/>
      <c r="AEZ81" s="216"/>
      <c r="AFA81" s="216"/>
      <c r="AFB81" s="216"/>
      <c r="AFC81" s="216"/>
      <c r="AFD81" s="216"/>
      <c r="AFE81" s="216"/>
      <c r="AFF81" s="216"/>
      <c r="AFG81" s="216"/>
      <c r="AFH81" s="216"/>
      <c r="AFI81" s="216"/>
      <c r="AFJ81" s="216"/>
      <c r="AFK81" s="216"/>
      <c r="AFL81" s="216"/>
      <c r="AFM81" s="216"/>
      <c r="AFN81" s="216"/>
      <c r="AFO81" s="216"/>
      <c r="AFP81" s="216"/>
      <c r="AFQ81" s="216"/>
      <c r="AFR81" s="216"/>
      <c r="AFS81" s="216"/>
      <c r="AFT81" s="216"/>
      <c r="AFU81" s="216"/>
      <c r="AFV81" s="216"/>
      <c r="AFW81" s="216"/>
      <c r="AFX81" s="216"/>
      <c r="AFY81" s="216"/>
      <c r="AFZ81" s="216"/>
      <c r="AGA81" s="216"/>
      <c r="AGB81" s="216"/>
      <c r="AGC81" s="216"/>
      <c r="AGD81" s="216"/>
      <c r="AGE81" s="216"/>
      <c r="AGF81" s="216"/>
      <c r="AGG81" s="216"/>
      <c r="AGH81" s="216"/>
      <c r="AGI81" s="216"/>
      <c r="AGJ81" s="216"/>
      <c r="AGK81" s="216"/>
      <c r="AGL81" s="216"/>
      <c r="AGM81" s="216"/>
      <c r="AGN81" s="216"/>
      <c r="AGO81" s="216"/>
      <c r="AGP81" s="216"/>
      <c r="AGQ81" s="216"/>
      <c r="AGR81" s="216"/>
      <c r="AGS81" s="216"/>
      <c r="AGT81" s="216"/>
      <c r="AGU81" s="216"/>
      <c r="AGV81" s="216"/>
      <c r="AGW81" s="216"/>
      <c r="AGX81" s="216"/>
      <c r="AGY81" s="216"/>
      <c r="AGZ81" s="216"/>
      <c r="AHA81" s="216"/>
      <c r="AHB81" s="216"/>
      <c r="AHC81" s="216"/>
      <c r="AHD81" s="216"/>
      <c r="AHE81" s="216"/>
      <c r="AHF81" s="216"/>
      <c r="AHG81" s="216"/>
      <c r="AHH81" s="216"/>
      <c r="AHI81" s="216"/>
      <c r="AHJ81" s="216"/>
      <c r="AHK81" s="216"/>
      <c r="AHL81" s="216"/>
      <c r="AHM81" s="216"/>
      <c r="AHN81" s="216"/>
      <c r="AHO81" s="216"/>
      <c r="AHP81" s="216"/>
      <c r="AHQ81" s="216"/>
      <c r="AHR81" s="216"/>
      <c r="AHS81" s="216"/>
      <c r="AHT81" s="216"/>
      <c r="AHU81" s="216"/>
      <c r="AHV81" s="216"/>
      <c r="AHW81" s="216"/>
      <c r="AHX81" s="216"/>
      <c r="AHY81" s="216"/>
      <c r="AHZ81" s="216"/>
      <c r="AIA81" s="216"/>
      <c r="AIB81" s="216"/>
      <c r="AIC81" s="216"/>
      <c r="AID81" s="216"/>
      <c r="AIE81" s="216"/>
      <c r="AIF81" s="216"/>
      <c r="AIG81" s="216"/>
      <c r="AIH81" s="216"/>
      <c r="AII81" s="216"/>
      <c r="AIJ81" s="216"/>
      <c r="AIK81" s="216"/>
      <c r="AIL81" s="216"/>
      <c r="AIM81" s="216"/>
      <c r="AIN81" s="216"/>
      <c r="AIO81" s="216"/>
      <c r="AIP81" s="216"/>
      <c r="AIQ81" s="216"/>
      <c r="AIR81" s="216"/>
      <c r="AIS81" s="216"/>
      <c r="AIT81" s="216"/>
      <c r="AIU81" s="216"/>
      <c r="AIV81" s="216"/>
      <c r="AIW81" s="216"/>
      <c r="AIX81" s="216"/>
      <c r="AIY81" s="216"/>
      <c r="AIZ81" s="216"/>
      <c r="AJA81" s="216"/>
      <c r="AJB81" s="216"/>
      <c r="AJC81" s="216"/>
      <c r="AJD81" s="216"/>
      <c r="AJE81" s="216"/>
      <c r="AJF81" s="216"/>
      <c r="AJG81" s="216"/>
      <c r="AJH81" s="216"/>
      <c r="AJI81" s="216"/>
      <c r="AJJ81" s="216"/>
      <c r="AJK81" s="216"/>
      <c r="AJL81" s="216"/>
      <c r="AJM81" s="216"/>
      <c r="AJN81" s="216"/>
      <c r="AJO81" s="216"/>
      <c r="AJP81" s="216"/>
      <c r="AJQ81" s="216"/>
      <c r="AJR81" s="216"/>
      <c r="AJS81" s="216"/>
      <c r="AJT81" s="216"/>
      <c r="AJU81" s="216"/>
      <c r="AJV81" s="216"/>
      <c r="AJW81" s="216"/>
      <c r="AJX81" s="216"/>
      <c r="AJY81" s="216"/>
      <c r="AJZ81" s="216"/>
      <c r="AKA81" s="216"/>
      <c r="AKB81" s="216"/>
      <c r="AKC81" s="216"/>
      <c r="AKD81" s="216"/>
      <c r="AKE81" s="216"/>
      <c r="AKF81" s="216"/>
      <c r="AKG81" s="216"/>
      <c r="AKH81" s="216"/>
      <c r="AKI81" s="216"/>
      <c r="AKJ81" s="216"/>
      <c r="AKK81" s="216"/>
      <c r="AKL81" s="216"/>
      <c r="AKM81" s="216"/>
      <c r="AKN81" s="216"/>
      <c r="AKO81" s="216"/>
      <c r="AKP81" s="216"/>
      <c r="AKQ81" s="216"/>
      <c r="AKR81" s="216"/>
      <c r="AKS81" s="216"/>
      <c r="AKT81" s="216"/>
      <c r="AKU81" s="216"/>
      <c r="AKV81" s="216"/>
      <c r="AKW81" s="216"/>
      <c r="AKX81" s="216"/>
      <c r="AKY81" s="216"/>
      <c r="AKZ81" s="216"/>
      <c r="ALA81" s="216"/>
      <c r="ALB81" s="216"/>
      <c r="ALC81" s="216"/>
      <c r="ALD81" s="216"/>
      <c r="ALE81" s="216"/>
      <c r="ALF81" s="216"/>
      <c r="ALG81" s="216"/>
      <c r="ALH81" s="216"/>
      <c r="ALI81" s="216"/>
      <c r="ALJ81" s="216"/>
      <c r="ALK81" s="216"/>
      <c r="ALL81" s="216"/>
      <c r="ALM81" s="216"/>
      <c r="ALN81" s="216"/>
      <c r="ALO81" s="216"/>
      <c r="ALP81" s="216"/>
      <c r="ALQ81" s="216"/>
      <c r="ALR81" s="216"/>
      <c r="ALS81" s="216"/>
      <c r="ALT81" s="216"/>
      <c r="ALU81" s="216"/>
      <c r="ALV81" s="216"/>
      <c r="ALW81" s="216"/>
      <c r="ALX81" s="216"/>
      <c r="ALY81" s="216"/>
      <c r="ALZ81" s="216"/>
      <c r="AMA81" s="216"/>
      <c r="AMB81" s="216"/>
      <c r="AMC81" s="216"/>
      <c r="AMD81" s="216"/>
      <c r="AME81" s="216"/>
      <c r="AMF81" s="216"/>
      <c r="AMG81" s="216"/>
      <c r="AMH81" s="216"/>
      <c r="AMI81" s="216"/>
      <c r="AMJ81" s="216"/>
      <c r="AMK81" s="216"/>
      <c r="AML81" s="216"/>
      <c r="AMM81" s="216"/>
      <c r="AMN81" s="216"/>
      <c r="AMO81" s="216"/>
      <c r="AMP81" s="216"/>
      <c r="AMQ81" s="216"/>
      <c r="AMR81" s="216"/>
      <c r="AMS81" s="216"/>
      <c r="AMT81" s="216"/>
      <c r="AMU81" s="216"/>
      <c r="AMV81" s="216"/>
      <c r="AMW81" s="216"/>
      <c r="AMX81" s="216"/>
      <c r="AMY81" s="216"/>
      <c r="AMZ81" s="216"/>
      <c r="ANA81" s="216"/>
      <c r="ANB81" s="216"/>
      <c r="ANC81" s="216"/>
      <c r="AND81" s="216"/>
      <c r="ANE81" s="216"/>
      <c r="ANF81" s="216"/>
      <c r="ANG81" s="216"/>
      <c r="ANH81" s="216"/>
      <c r="ANI81" s="216"/>
      <c r="ANJ81" s="216"/>
      <c r="ANK81" s="216"/>
      <c r="ANL81" s="216"/>
      <c r="ANM81" s="216"/>
      <c r="ANN81" s="216"/>
      <c r="ANO81" s="216"/>
      <c r="ANP81" s="216"/>
      <c r="ANQ81" s="216"/>
      <c r="ANR81" s="216"/>
      <c r="ANS81" s="216"/>
      <c r="ANT81" s="216"/>
      <c r="ANU81" s="216"/>
      <c r="ANV81" s="216"/>
      <c r="ANW81" s="216"/>
      <c r="ANX81" s="216"/>
      <c r="ANY81" s="216"/>
      <c r="ANZ81" s="216"/>
      <c r="AOA81" s="216"/>
      <c r="AOB81" s="216"/>
      <c r="AOC81" s="216"/>
      <c r="AOD81" s="216"/>
      <c r="AOE81" s="216"/>
      <c r="AOF81" s="216"/>
      <c r="AOG81" s="216"/>
      <c r="AOH81" s="216"/>
      <c r="AOI81" s="216"/>
      <c r="AOJ81" s="216"/>
      <c r="AOK81" s="216"/>
      <c r="AOL81" s="216"/>
      <c r="AOM81" s="216"/>
      <c r="AON81" s="216"/>
      <c r="AOO81" s="216"/>
      <c r="AOP81" s="216"/>
      <c r="AOQ81" s="216"/>
      <c r="AOR81" s="216"/>
      <c r="AOS81" s="216"/>
      <c r="AOT81" s="216"/>
      <c r="AOU81" s="216"/>
      <c r="AOV81" s="216"/>
      <c r="AOW81" s="216"/>
      <c r="AOX81" s="216"/>
      <c r="AOY81" s="216"/>
      <c r="AOZ81" s="216"/>
      <c r="APA81" s="216"/>
      <c r="APB81" s="216"/>
      <c r="APC81" s="216"/>
      <c r="APD81" s="216"/>
      <c r="APE81" s="216"/>
      <c r="APF81" s="216"/>
      <c r="APG81" s="216"/>
      <c r="APH81" s="216"/>
      <c r="API81" s="216"/>
      <c r="APJ81" s="216"/>
      <c r="APK81" s="216"/>
      <c r="APL81" s="216"/>
      <c r="APM81" s="216"/>
      <c r="APN81" s="216"/>
      <c r="APO81" s="216"/>
      <c r="APP81" s="216"/>
      <c r="APQ81" s="216"/>
      <c r="APR81" s="216"/>
      <c r="APS81" s="216"/>
      <c r="APT81" s="216"/>
      <c r="APU81" s="216"/>
      <c r="APV81" s="216"/>
      <c r="APW81" s="216"/>
      <c r="APX81" s="216"/>
      <c r="APY81" s="216"/>
      <c r="APZ81" s="216"/>
      <c r="AQA81" s="216"/>
      <c r="AQB81" s="216"/>
      <c r="AQC81" s="216"/>
      <c r="AQD81" s="216"/>
      <c r="AQE81" s="216"/>
      <c r="AQF81" s="216"/>
      <c r="AQG81" s="216"/>
      <c r="AQH81" s="216"/>
      <c r="AQI81" s="216"/>
      <c r="AQJ81" s="216"/>
      <c r="AQK81" s="216"/>
      <c r="AQL81" s="216"/>
      <c r="AQM81" s="216"/>
      <c r="AQN81" s="216"/>
      <c r="AQO81" s="216"/>
      <c r="AQP81" s="216"/>
      <c r="AQQ81" s="216"/>
      <c r="AQR81" s="216"/>
      <c r="AQS81" s="216"/>
      <c r="AQT81" s="216"/>
      <c r="AQU81" s="216"/>
      <c r="AQV81" s="216"/>
      <c r="AQW81" s="216"/>
      <c r="AQX81" s="216"/>
      <c r="AQY81" s="216"/>
      <c r="AQZ81" s="216"/>
      <c r="ARA81" s="216"/>
      <c r="ARB81" s="216"/>
      <c r="ARC81" s="216"/>
      <c r="ARD81" s="216"/>
      <c r="ARE81" s="216"/>
      <c r="ARF81" s="216"/>
      <c r="ARG81" s="216"/>
      <c r="ARH81" s="216"/>
      <c r="ARI81" s="216"/>
      <c r="ARJ81" s="216"/>
      <c r="ARK81" s="216"/>
      <c r="ARL81" s="216"/>
      <c r="ARM81" s="216"/>
      <c r="ARN81" s="216"/>
      <c r="ARO81" s="216"/>
      <c r="ARP81" s="216"/>
      <c r="ARQ81" s="216"/>
      <c r="ARR81" s="216"/>
      <c r="ARS81" s="216"/>
      <c r="ART81" s="216"/>
      <c r="ARU81" s="216"/>
      <c r="ARV81" s="216"/>
      <c r="ARW81" s="216"/>
      <c r="ARX81" s="216"/>
      <c r="ARY81" s="216"/>
      <c r="ARZ81" s="216"/>
      <c r="ASA81" s="216"/>
      <c r="ASB81" s="216"/>
      <c r="ASC81" s="216"/>
      <c r="ASD81" s="216"/>
      <c r="ASE81" s="216"/>
      <c r="ASF81" s="216"/>
      <c r="ASG81" s="216"/>
      <c r="ASH81" s="216"/>
      <c r="ASI81" s="216"/>
      <c r="ASJ81" s="216"/>
      <c r="ASK81" s="216"/>
      <c r="ASL81" s="216"/>
      <c r="ASM81" s="216"/>
      <c r="ASN81" s="216"/>
      <c r="ASO81" s="216"/>
      <c r="ASP81" s="216"/>
      <c r="ASQ81" s="216"/>
      <c r="ASR81" s="216"/>
      <c r="ASS81" s="216"/>
      <c r="AST81" s="216"/>
      <c r="ASU81" s="216"/>
      <c r="ASV81" s="216"/>
      <c r="ASW81" s="216"/>
      <c r="ASX81" s="216"/>
      <c r="ASY81" s="216"/>
      <c r="ASZ81" s="216"/>
      <c r="ATA81" s="216"/>
      <c r="ATB81" s="216"/>
      <c r="ATC81" s="216"/>
      <c r="ATD81" s="216"/>
      <c r="ATE81" s="216"/>
      <c r="ATF81" s="216"/>
      <c r="ATG81" s="216"/>
      <c r="ATH81" s="216"/>
      <c r="ATI81" s="216"/>
      <c r="ATJ81" s="216"/>
      <c r="ATK81" s="216"/>
      <c r="ATL81" s="216"/>
      <c r="ATM81" s="216"/>
      <c r="ATN81" s="216"/>
      <c r="ATO81" s="216"/>
      <c r="ATP81" s="216"/>
      <c r="ATQ81" s="216"/>
      <c r="ATR81" s="216"/>
      <c r="ATS81" s="216"/>
      <c r="ATT81" s="216"/>
      <c r="ATU81" s="216"/>
      <c r="ATV81" s="216"/>
      <c r="ATW81" s="216"/>
      <c r="ATX81" s="216"/>
      <c r="ATY81" s="216"/>
      <c r="ATZ81" s="216"/>
      <c r="AUA81" s="216"/>
      <c r="AUB81" s="216"/>
      <c r="AUC81" s="216"/>
      <c r="AUD81" s="216"/>
      <c r="AUE81" s="216"/>
      <c r="AUF81" s="216"/>
      <c r="AUG81" s="216"/>
      <c r="AUH81" s="216"/>
      <c r="AUI81" s="216"/>
      <c r="AUJ81" s="216"/>
      <c r="AUK81" s="216"/>
      <c r="AUL81" s="216"/>
      <c r="AUM81" s="216"/>
      <c r="AUN81" s="216"/>
      <c r="AUO81" s="216"/>
      <c r="AUP81" s="216"/>
      <c r="AUQ81" s="216"/>
      <c r="AUR81" s="216"/>
      <c r="AUS81" s="216"/>
      <c r="AUT81" s="216"/>
      <c r="AUU81" s="216"/>
      <c r="AUV81" s="216"/>
      <c r="AUW81" s="216"/>
      <c r="AUX81" s="216"/>
      <c r="AUY81" s="216"/>
      <c r="AUZ81" s="216"/>
      <c r="AVA81" s="216"/>
      <c r="AVB81" s="216"/>
      <c r="AVC81" s="216"/>
      <c r="AVD81" s="216"/>
      <c r="AVE81" s="216"/>
      <c r="AVF81" s="216"/>
      <c r="AVG81" s="216"/>
      <c r="AVH81" s="216"/>
      <c r="AVI81" s="216"/>
      <c r="AVJ81" s="216"/>
      <c r="AVK81" s="216"/>
      <c r="AVL81" s="216"/>
      <c r="AVM81" s="216"/>
      <c r="AVN81" s="216"/>
      <c r="AVO81" s="216"/>
      <c r="AVP81" s="216"/>
      <c r="AVQ81" s="216"/>
      <c r="AVR81" s="216"/>
      <c r="AVS81" s="216"/>
      <c r="AVT81" s="216"/>
      <c r="AVU81" s="216"/>
      <c r="AVV81" s="216"/>
      <c r="AVW81" s="216"/>
      <c r="AVX81" s="216"/>
      <c r="AVY81" s="216"/>
      <c r="AVZ81" s="216"/>
      <c r="AWA81" s="216"/>
      <c r="AWB81" s="216"/>
      <c r="AWC81" s="216"/>
      <c r="AWD81" s="216"/>
      <c r="AWE81" s="216"/>
      <c r="AWF81" s="216"/>
      <c r="AWG81" s="216"/>
      <c r="AWH81" s="216"/>
      <c r="AWI81" s="216"/>
      <c r="AWJ81" s="216"/>
      <c r="AWK81" s="216"/>
      <c r="AWL81" s="216"/>
      <c r="AWM81" s="216"/>
      <c r="AWN81" s="216"/>
      <c r="AWO81" s="216"/>
      <c r="AWP81" s="216"/>
      <c r="AWQ81" s="216"/>
      <c r="AWR81" s="216"/>
      <c r="AWS81" s="216"/>
      <c r="AWT81" s="216"/>
      <c r="AWU81" s="216"/>
      <c r="AWV81" s="216"/>
      <c r="AWW81" s="216"/>
      <c r="AWX81" s="216"/>
      <c r="AWY81" s="216"/>
      <c r="AWZ81" s="216"/>
      <c r="AXA81" s="216"/>
      <c r="AXB81" s="216"/>
      <c r="AXC81" s="216"/>
      <c r="AXD81" s="216"/>
      <c r="AXE81" s="216"/>
      <c r="AXF81" s="216"/>
      <c r="AXG81" s="216"/>
      <c r="AXH81" s="216"/>
      <c r="AXI81" s="216"/>
      <c r="AXJ81" s="216"/>
      <c r="AXK81" s="216"/>
      <c r="AXL81" s="216"/>
      <c r="AXM81" s="216"/>
      <c r="AXN81" s="216"/>
      <c r="AXO81" s="216"/>
      <c r="AXP81" s="216"/>
      <c r="AXQ81" s="216"/>
      <c r="AXR81" s="216"/>
      <c r="AXS81" s="216"/>
      <c r="AXT81" s="216"/>
      <c r="AXU81" s="216"/>
      <c r="AXV81" s="216"/>
      <c r="AXW81" s="216"/>
      <c r="AXX81" s="216"/>
      <c r="AXY81" s="216"/>
      <c r="AXZ81" s="216"/>
      <c r="AYA81" s="216"/>
      <c r="AYB81" s="216"/>
      <c r="AYC81" s="216"/>
      <c r="AYD81" s="216"/>
      <c r="AYE81" s="216"/>
      <c r="AYF81" s="216"/>
      <c r="AYG81" s="216"/>
      <c r="AYH81" s="216"/>
      <c r="AYI81" s="216"/>
      <c r="AYJ81" s="216"/>
      <c r="AYK81" s="216"/>
      <c r="AYL81" s="216"/>
      <c r="AYM81" s="216"/>
      <c r="AYN81" s="216"/>
      <c r="AYO81" s="216"/>
      <c r="AYP81" s="216"/>
      <c r="AYQ81" s="216"/>
      <c r="AYR81" s="216"/>
      <c r="AYS81" s="216"/>
      <c r="AYT81" s="216"/>
      <c r="AYU81" s="216"/>
      <c r="AYV81" s="216"/>
      <c r="AYW81" s="216"/>
      <c r="AYX81" s="216"/>
      <c r="AYY81" s="216"/>
      <c r="AYZ81" s="216"/>
      <c r="AZA81" s="216"/>
      <c r="AZB81" s="216"/>
      <c r="AZC81" s="216"/>
      <c r="AZD81" s="216"/>
      <c r="AZE81" s="216"/>
      <c r="AZF81" s="216"/>
      <c r="AZG81" s="216"/>
      <c r="AZH81" s="216"/>
      <c r="AZI81" s="216"/>
      <c r="AZJ81" s="216"/>
      <c r="AZK81" s="216"/>
      <c r="AZL81" s="216"/>
      <c r="AZM81" s="216"/>
      <c r="AZN81" s="216"/>
      <c r="AZO81" s="216"/>
      <c r="AZP81" s="216"/>
      <c r="AZQ81" s="216"/>
      <c r="AZR81" s="216"/>
      <c r="AZS81" s="216"/>
      <c r="AZT81" s="216"/>
      <c r="AZU81" s="216"/>
      <c r="AZV81" s="216"/>
      <c r="AZW81" s="216"/>
      <c r="AZX81" s="216"/>
      <c r="AZY81" s="216"/>
      <c r="AZZ81" s="216"/>
      <c r="BAA81" s="216"/>
      <c r="BAB81" s="216"/>
      <c r="BAC81" s="216"/>
      <c r="BAD81" s="216"/>
      <c r="BAE81" s="216"/>
      <c r="BAF81" s="216"/>
      <c r="BAG81" s="216"/>
      <c r="BAH81" s="216"/>
      <c r="BAI81" s="216"/>
      <c r="BAJ81" s="216"/>
      <c r="BAK81" s="216"/>
      <c r="BAL81" s="216"/>
      <c r="BAM81" s="216"/>
      <c r="BAN81" s="216"/>
      <c r="BAO81" s="216"/>
      <c r="BAP81" s="216"/>
      <c r="BAQ81" s="216"/>
      <c r="BAR81" s="216"/>
      <c r="BAS81" s="216"/>
      <c r="BAT81" s="216"/>
      <c r="BAU81" s="216"/>
      <c r="BAV81" s="216"/>
      <c r="BAW81" s="216"/>
      <c r="BAX81" s="216"/>
      <c r="BAY81" s="216"/>
      <c r="BAZ81" s="216"/>
      <c r="BBA81" s="216"/>
      <c r="BBB81" s="216"/>
      <c r="BBC81" s="216"/>
      <c r="BBD81" s="216"/>
      <c r="BBE81" s="216"/>
      <c r="BBF81" s="216"/>
      <c r="BBG81" s="216"/>
      <c r="BBH81" s="216"/>
      <c r="BBI81" s="216"/>
      <c r="BBJ81" s="216"/>
      <c r="BBK81" s="216"/>
      <c r="BBL81" s="216"/>
      <c r="BBM81" s="216"/>
      <c r="BBN81" s="216"/>
      <c r="BBO81" s="216"/>
      <c r="BBP81" s="216"/>
      <c r="BBQ81" s="216"/>
      <c r="BBR81" s="216"/>
      <c r="BBS81" s="216"/>
      <c r="BBT81" s="216"/>
      <c r="BBU81" s="216"/>
      <c r="BBV81" s="216"/>
      <c r="BBW81" s="216"/>
      <c r="BBX81" s="216"/>
      <c r="BBY81" s="216"/>
      <c r="BBZ81" s="216"/>
      <c r="BCA81" s="216"/>
      <c r="BCB81" s="216"/>
      <c r="BCC81" s="216"/>
      <c r="BCD81" s="216"/>
      <c r="BCE81" s="216"/>
      <c r="BCF81" s="216"/>
      <c r="BCG81" s="216"/>
      <c r="BCH81" s="216"/>
      <c r="BCI81" s="216"/>
      <c r="BCJ81" s="216"/>
      <c r="BCK81" s="216"/>
      <c r="BCL81" s="216"/>
      <c r="BCM81" s="216"/>
      <c r="BCN81" s="216"/>
      <c r="BCO81" s="216"/>
      <c r="BCP81" s="216"/>
      <c r="BCQ81" s="216"/>
      <c r="BCR81" s="216"/>
      <c r="BCS81" s="216"/>
      <c r="BCT81" s="216"/>
      <c r="BCU81" s="216"/>
      <c r="BCV81" s="216"/>
      <c r="BCW81" s="216"/>
      <c r="BCX81" s="216"/>
      <c r="BCY81" s="216"/>
      <c r="BCZ81" s="216"/>
      <c r="BDA81" s="216"/>
      <c r="BDB81" s="216"/>
      <c r="BDC81" s="216"/>
      <c r="BDD81" s="216"/>
      <c r="BDE81" s="216"/>
      <c r="BDF81" s="216"/>
      <c r="BDG81" s="216"/>
      <c r="BDH81" s="216"/>
      <c r="BDI81" s="216"/>
      <c r="BDJ81" s="216"/>
      <c r="BDK81" s="216"/>
      <c r="BDL81" s="216"/>
      <c r="BDM81" s="216"/>
      <c r="BDN81" s="216"/>
      <c r="BDO81" s="216"/>
      <c r="BDP81" s="216"/>
      <c r="BDQ81" s="216"/>
      <c r="BDR81" s="216"/>
      <c r="BDS81" s="216"/>
      <c r="BDT81" s="216"/>
      <c r="BDU81" s="216"/>
      <c r="BDV81" s="216"/>
      <c r="BDW81" s="216"/>
      <c r="BDX81" s="216"/>
      <c r="BDY81" s="216"/>
      <c r="BDZ81" s="216"/>
      <c r="BEA81" s="216"/>
      <c r="BEB81" s="216"/>
      <c r="BEC81" s="216"/>
      <c r="BED81" s="216"/>
      <c r="BEE81" s="216"/>
      <c r="BEF81" s="216"/>
      <c r="BEG81" s="216"/>
      <c r="BEH81" s="216"/>
      <c r="BEI81" s="216"/>
      <c r="BEJ81" s="216"/>
      <c r="BEK81" s="216"/>
      <c r="BEL81" s="216"/>
      <c r="BEM81" s="216"/>
      <c r="BEN81" s="216"/>
      <c r="BEO81" s="216"/>
      <c r="BEP81" s="216"/>
      <c r="BEQ81" s="216"/>
      <c r="BER81" s="216"/>
      <c r="BES81" s="216"/>
      <c r="BET81" s="216"/>
      <c r="BEU81" s="216"/>
      <c r="BEV81" s="216"/>
      <c r="BEW81" s="216"/>
      <c r="BEX81" s="216"/>
      <c r="BEY81" s="216"/>
      <c r="BEZ81" s="216"/>
      <c r="BFA81" s="216"/>
      <c r="BFB81" s="216"/>
      <c r="BFC81" s="216"/>
      <c r="BFD81" s="216"/>
      <c r="BFE81" s="216"/>
      <c r="BFF81" s="216"/>
      <c r="BFG81" s="216"/>
      <c r="BFH81" s="216"/>
      <c r="BFI81" s="216"/>
      <c r="BFJ81" s="216"/>
      <c r="BFK81" s="216"/>
      <c r="BFL81" s="216"/>
      <c r="BFM81" s="216"/>
      <c r="BFN81" s="216"/>
      <c r="BFO81" s="216"/>
      <c r="BFP81" s="216"/>
      <c r="BFQ81" s="216"/>
      <c r="BFR81" s="216"/>
      <c r="BFS81" s="216"/>
      <c r="BFT81" s="216"/>
      <c r="BFU81" s="216"/>
      <c r="BFV81" s="216"/>
      <c r="BFW81" s="216"/>
      <c r="BFX81" s="216"/>
      <c r="BFY81" s="216"/>
      <c r="BFZ81" s="216"/>
      <c r="BGA81" s="216"/>
      <c r="BGB81" s="216"/>
      <c r="BGC81" s="216"/>
      <c r="BGD81" s="216"/>
      <c r="BGE81" s="216"/>
      <c r="BGF81" s="216"/>
      <c r="BGG81" s="216"/>
      <c r="BGH81" s="216"/>
      <c r="BGI81" s="216"/>
      <c r="BGJ81" s="216"/>
      <c r="BGK81" s="216"/>
      <c r="BGL81" s="216"/>
      <c r="BGM81" s="216"/>
      <c r="BGN81" s="216"/>
      <c r="BGO81" s="216"/>
      <c r="BGP81" s="216"/>
      <c r="BGQ81" s="216"/>
      <c r="BGR81" s="216"/>
      <c r="BGS81" s="216"/>
      <c r="BGT81" s="216"/>
      <c r="BGU81" s="216"/>
      <c r="BGV81" s="216"/>
      <c r="BGW81" s="216"/>
      <c r="BGX81" s="216"/>
      <c r="BGY81" s="216"/>
      <c r="BGZ81" s="216"/>
      <c r="BHA81" s="216"/>
      <c r="BHB81" s="216"/>
      <c r="BHC81" s="216"/>
      <c r="BHD81" s="216"/>
      <c r="BHE81" s="216"/>
      <c r="BHF81" s="216"/>
      <c r="BHG81" s="216"/>
      <c r="BHH81" s="216"/>
      <c r="BHI81" s="216"/>
      <c r="BHJ81" s="216"/>
      <c r="BHK81" s="216"/>
      <c r="BHL81" s="216"/>
      <c r="BHM81" s="216"/>
      <c r="BHN81" s="216"/>
      <c r="BHO81" s="216"/>
      <c r="BHP81" s="216"/>
      <c r="BHQ81" s="216"/>
      <c r="BHR81" s="216"/>
      <c r="BHS81" s="216"/>
      <c r="BHT81" s="216"/>
      <c r="BHU81" s="216"/>
      <c r="BHV81" s="216"/>
      <c r="BHW81" s="216"/>
      <c r="BHX81" s="216"/>
      <c r="BHY81" s="216"/>
      <c r="BHZ81" s="216"/>
      <c r="BIA81" s="216"/>
      <c r="BIB81" s="216"/>
      <c r="BIC81" s="216"/>
      <c r="BID81" s="216"/>
      <c r="BIE81" s="216"/>
      <c r="BIF81" s="216"/>
      <c r="BIG81" s="216"/>
      <c r="BIH81" s="216"/>
      <c r="BII81" s="216"/>
      <c r="BIJ81" s="216"/>
      <c r="BIK81" s="216"/>
      <c r="BIL81" s="216"/>
      <c r="BIM81" s="216"/>
      <c r="BIN81" s="216"/>
      <c r="BIO81" s="216"/>
      <c r="BIP81" s="216"/>
      <c r="BIQ81" s="216"/>
      <c r="BIR81" s="216"/>
      <c r="BIS81" s="216"/>
      <c r="BIT81" s="216"/>
      <c r="BIU81" s="216"/>
      <c r="BIV81" s="216"/>
      <c r="BIW81" s="216"/>
      <c r="BIX81" s="216"/>
      <c r="BIY81" s="216"/>
      <c r="BIZ81" s="216"/>
      <c r="BJA81" s="216"/>
      <c r="BJB81" s="216"/>
      <c r="BJC81" s="216"/>
      <c r="BJD81" s="216"/>
      <c r="BJE81" s="216"/>
      <c r="BJF81" s="216"/>
      <c r="BJG81" s="216"/>
      <c r="BJH81" s="216"/>
      <c r="BJI81" s="216"/>
      <c r="BJJ81" s="216"/>
      <c r="BJK81" s="216"/>
      <c r="BJL81" s="216"/>
      <c r="BJM81" s="216"/>
      <c r="BJN81" s="216"/>
      <c r="BJO81" s="216"/>
      <c r="BJP81" s="216"/>
      <c r="BJQ81" s="216"/>
      <c r="BJR81" s="216"/>
      <c r="BJS81" s="216"/>
      <c r="BJT81" s="216"/>
      <c r="BJU81" s="216"/>
      <c r="BJV81" s="216"/>
      <c r="BJW81" s="216"/>
      <c r="BJX81" s="216"/>
      <c r="BJY81" s="216"/>
      <c r="BJZ81" s="216"/>
      <c r="BKA81" s="216"/>
      <c r="BKB81" s="216"/>
      <c r="BKC81" s="216"/>
      <c r="BKD81" s="216"/>
      <c r="BKE81" s="216"/>
      <c r="BKF81" s="216"/>
      <c r="BKG81" s="216"/>
      <c r="BKH81" s="216"/>
      <c r="BKI81" s="216"/>
      <c r="BKJ81" s="216"/>
      <c r="BKK81" s="216"/>
      <c r="BKL81" s="216"/>
      <c r="BKM81" s="216"/>
      <c r="BKN81" s="216"/>
      <c r="BKO81" s="216"/>
      <c r="BKP81" s="216"/>
      <c r="BKQ81" s="216"/>
      <c r="BKR81" s="216"/>
      <c r="BKS81" s="216"/>
      <c r="BKT81" s="216"/>
      <c r="BKU81" s="216"/>
      <c r="BKV81" s="216"/>
      <c r="BKW81" s="216"/>
      <c r="BKX81" s="216"/>
      <c r="BKY81" s="216"/>
      <c r="BKZ81" s="216"/>
      <c r="BLA81" s="216"/>
      <c r="BLB81" s="216"/>
      <c r="BLC81" s="216"/>
      <c r="BLD81" s="216"/>
      <c r="BLE81" s="216"/>
      <c r="BLF81" s="216"/>
      <c r="BLG81" s="216"/>
      <c r="BLH81" s="216"/>
      <c r="BLI81" s="216"/>
      <c r="BLJ81" s="216"/>
      <c r="BLK81" s="216"/>
      <c r="BLL81" s="216"/>
      <c r="BLM81" s="216"/>
      <c r="BLN81" s="216"/>
      <c r="BLO81" s="216"/>
      <c r="BLP81" s="216"/>
      <c r="BLQ81" s="216"/>
      <c r="BLR81" s="216"/>
      <c r="BLS81" s="216"/>
      <c r="BLT81" s="216"/>
      <c r="BLU81" s="216"/>
      <c r="BLV81" s="216"/>
      <c r="BLW81" s="216"/>
      <c r="BLX81" s="216"/>
      <c r="BLY81" s="216"/>
      <c r="BLZ81" s="216"/>
      <c r="BMA81" s="216"/>
      <c r="BMB81" s="216"/>
      <c r="BMC81" s="216"/>
      <c r="BMD81" s="216"/>
      <c r="BME81" s="216"/>
      <c r="BMF81" s="216"/>
      <c r="BMG81" s="216"/>
      <c r="BMH81" s="216"/>
      <c r="BMI81" s="216"/>
      <c r="BMJ81" s="216"/>
      <c r="BMK81" s="216"/>
      <c r="BML81" s="216"/>
      <c r="BMM81" s="216"/>
      <c r="BMN81" s="216"/>
      <c r="BMO81" s="216"/>
      <c r="BMP81" s="216"/>
      <c r="BMQ81" s="216"/>
      <c r="BMR81" s="216"/>
      <c r="BMS81" s="216"/>
      <c r="BMT81" s="216"/>
      <c r="BMU81" s="216"/>
      <c r="BMV81" s="216"/>
      <c r="BMW81" s="216"/>
      <c r="BMX81" s="216"/>
      <c r="BMY81" s="216"/>
      <c r="BMZ81" s="216"/>
      <c r="BNA81" s="216"/>
      <c r="BNB81" s="216"/>
      <c r="BNC81" s="216"/>
      <c r="BND81" s="216"/>
      <c r="BNE81" s="216"/>
      <c r="BNF81" s="216"/>
      <c r="BNG81" s="216"/>
      <c r="BNH81" s="216"/>
      <c r="BNI81" s="216"/>
      <c r="BNJ81" s="216"/>
      <c r="BNK81" s="216"/>
      <c r="BNL81" s="216"/>
      <c r="BNM81" s="216"/>
      <c r="BNN81" s="216"/>
      <c r="BNO81" s="216"/>
      <c r="BNP81" s="216"/>
      <c r="BNQ81" s="216"/>
      <c r="BNR81" s="216"/>
      <c r="BNS81" s="216"/>
      <c r="BNT81" s="216"/>
      <c r="BNU81" s="216"/>
      <c r="BNV81" s="216"/>
      <c r="BNW81" s="216"/>
      <c r="BNX81" s="216"/>
      <c r="BNY81" s="216"/>
      <c r="BNZ81" s="216"/>
      <c r="BOA81" s="216"/>
      <c r="BOB81" s="216"/>
      <c r="BOC81" s="216"/>
      <c r="BOD81" s="216"/>
      <c r="BOE81" s="216"/>
      <c r="BOF81" s="216"/>
      <c r="BOG81" s="216"/>
      <c r="BOH81" s="216"/>
      <c r="BOI81" s="216"/>
      <c r="BOJ81" s="216"/>
      <c r="BOK81" s="216"/>
      <c r="BOL81" s="216"/>
      <c r="BOM81" s="216"/>
      <c r="BON81" s="216"/>
      <c r="BOO81" s="216"/>
      <c r="BOP81" s="216"/>
      <c r="BOQ81" s="216"/>
      <c r="BOR81" s="216"/>
      <c r="BOS81" s="216"/>
      <c r="BOT81" s="216"/>
      <c r="BOU81" s="216"/>
      <c r="BOV81" s="216"/>
      <c r="BOW81" s="216"/>
      <c r="BOX81" s="216"/>
      <c r="BOY81" s="216"/>
      <c r="BOZ81" s="216"/>
      <c r="BPA81" s="216"/>
      <c r="BPB81" s="216"/>
      <c r="BPC81" s="216"/>
      <c r="BPD81" s="216"/>
      <c r="BPE81" s="216"/>
      <c r="BPF81" s="216"/>
      <c r="BPG81" s="216"/>
      <c r="BPH81" s="216"/>
      <c r="BPI81" s="216"/>
      <c r="BPJ81" s="216"/>
      <c r="BPK81" s="216"/>
      <c r="BPL81" s="216"/>
      <c r="BPM81" s="216"/>
      <c r="BPN81" s="216"/>
      <c r="BPO81" s="216"/>
      <c r="BPP81" s="216"/>
      <c r="BPQ81" s="216"/>
      <c r="BPR81" s="216"/>
      <c r="BPS81" s="216"/>
      <c r="BPT81" s="216"/>
      <c r="BPU81" s="216"/>
      <c r="BPV81" s="216"/>
      <c r="BPW81" s="216"/>
      <c r="BPX81" s="216"/>
      <c r="BPY81" s="216"/>
      <c r="BPZ81" s="216"/>
      <c r="BQA81" s="216"/>
      <c r="BQB81" s="216"/>
      <c r="BQC81" s="216"/>
      <c r="BQD81" s="216"/>
      <c r="BQE81" s="216"/>
      <c r="BQF81" s="216"/>
      <c r="BQG81" s="216"/>
      <c r="BQH81" s="216"/>
      <c r="BQI81" s="216"/>
      <c r="BQJ81" s="216"/>
      <c r="BQK81" s="216"/>
      <c r="BQL81" s="216"/>
      <c r="BQM81" s="216"/>
      <c r="BQN81" s="216"/>
      <c r="BQO81" s="216"/>
      <c r="BQP81" s="216"/>
      <c r="BQQ81" s="216"/>
      <c r="BQR81" s="216"/>
      <c r="BQS81" s="216"/>
      <c r="BQT81" s="216"/>
      <c r="BQU81" s="216"/>
      <c r="BQV81" s="216"/>
      <c r="BQW81" s="216"/>
      <c r="BQX81" s="216"/>
      <c r="BQY81" s="216"/>
      <c r="BQZ81" s="216"/>
      <c r="BRA81" s="216"/>
      <c r="BRB81" s="216"/>
      <c r="BRC81" s="216"/>
      <c r="BRD81" s="216"/>
      <c r="BRE81" s="216"/>
      <c r="BRF81" s="216"/>
      <c r="BRG81" s="216"/>
      <c r="BRH81" s="216"/>
      <c r="BRI81" s="216"/>
      <c r="BRJ81" s="216"/>
      <c r="BRK81" s="216"/>
      <c r="BRL81" s="216"/>
      <c r="BRM81" s="216"/>
      <c r="BRN81" s="216"/>
      <c r="BRO81" s="216"/>
      <c r="BRP81" s="216"/>
      <c r="BRQ81" s="216"/>
      <c r="BRR81" s="216"/>
      <c r="BRS81" s="216"/>
      <c r="BRT81" s="216"/>
      <c r="BRU81" s="216"/>
      <c r="BRV81" s="216"/>
      <c r="BRW81" s="216"/>
      <c r="BRX81" s="216"/>
      <c r="BRY81" s="216"/>
      <c r="BRZ81" s="216"/>
      <c r="BSA81" s="216"/>
      <c r="BSB81" s="216"/>
      <c r="BSC81" s="216"/>
      <c r="BSD81" s="216"/>
      <c r="BSE81" s="216"/>
      <c r="BSF81" s="216"/>
      <c r="BSG81" s="216"/>
      <c r="BSH81" s="216"/>
      <c r="BSI81" s="216"/>
      <c r="BSJ81" s="216"/>
      <c r="BSK81" s="216"/>
      <c r="BSL81" s="216"/>
      <c r="BSM81" s="216"/>
      <c r="BSN81" s="216"/>
      <c r="BSO81" s="216"/>
      <c r="BSP81" s="216"/>
      <c r="BSQ81" s="216"/>
      <c r="BSR81" s="216"/>
      <c r="BSS81" s="216"/>
      <c r="BST81" s="216"/>
      <c r="BSU81" s="216"/>
      <c r="BSV81" s="216"/>
      <c r="BSW81" s="216"/>
      <c r="BSX81" s="216"/>
      <c r="BSY81" s="216"/>
      <c r="BSZ81" s="216"/>
      <c r="BTA81" s="216"/>
      <c r="BTB81" s="216"/>
      <c r="BTC81" s="216"/>
      <c r="BTD81" s="216"/>
      <c r="BTE81" s="216"/>
      <c r="BTF81" s="216"/>
      <c r="BTG81" s="216"/>
      <c r="BTH81" s="216"/>
      <c r="BTI81" s="216"/>
      <c r="BTJ81" s="216"/>
      <c r="BTK81" s="216"/>
      <c r="BTL81" s="216"/>
      <c r="BTM81" s="216"/>
      <c r="BTN81" s="216"/>
      <c r="BTO81" s="216"/>
      <c r="BTP81" s="216"/>
      <c r="BTQ81" s="216"/>
      <c r="BTR81" s="216"/>
      <c r="BTS81" s="216"/>
      <c r="BTT81" s="216"/>
      <c r="BTU81" s="216"/>
      <c r="BTV81" s="216"/>
      <c r="BTW81" s="216"/>
      <c r="BTX81" s="216"/>
      <c r="BTY81" s="216"/>
      <c r="BTZ81" s="216"/>
      <c r="BUA81" s="216"/>
      <c r="BUB81" s="216"/>
      <c r="BUC81" s="216"/>
      <c r="BUD81" s="216"/>
      <c r="BUE81" s="216"/>
      <c r="BUF81" s="216"/>
      <c r="BUG81" s="216"/>
      <c r="BUH81" s="216"/>
      <c r="BUI81" s="216"/>
      <c r="BUJ81" s="216"/>
      <c r="BUK81" s="216"/>
      <c r="BUL81" s="216"/>
      <c r="BUM81" s="216"/>
      <c r="BUN81" s="216"/>
      <c r="BUO81" s="216"/>
      <c r="BUP81" s="216"/>
      <c r="BUQ81" s="216"/>
      <c r="BUR81" s="216"/>
      <c r="BUS81" s="216"/>
      <c r="BUT81" s="216"/>
      <c r="BUU81" s="216"/>
      <c r="BUV81" s="216"/>
      <c r="BUW81" s="216"/>
      <c r="BUX81" s="216"/>
      <c r="BUY81" s="216"/>
      <c r="BUZ81" s="216"/>
      <c r="BVA81" s="216"/>
      <c r="BVB81" s="216"/>
      <c r="BVC81" s="216"/>
      <c r="BVD81" s="216"/>
      <c r="BVE81" s="216"/>
      <c r="BVF81" s="216"/>
      <c r="BVG81" s="216"/>
      <c r="BVH81" s="216"/>
      <c r="BVI81" s="216"/>
      <c r="BVJ81" s="216"/>
      <c r="BVK81" s="216"/>
      <c r="BVL81" s="216"/>
      <c r="BVM81" s="216"/>
      <c r="BVN81" s="216"/>
      <c r="BVO81" s="216"/>
      <c r="BVP81" s="216"/>
      <c r="BVQ81" s="216"/>
      <c r="BVR81" s="216"/>
      <c r="BVS81" s="216"/>
      <c r="BVT81" s="216"/>
      <c r="BVU81" s="216"/>
      <c r="BVV81" s="216"/>
      <c r="BVW81" s="216"/>
      <c r="BVX81" s="216"/>
      <c r="BVY81" s="216"/>
      <c r="BVZ81" s="216"/>
      <c r="BWA81" s="216"/>
      <c r="BWB81" s="216"/>
      <c r="BWC81" s="216"/>
      <c r="BWD81" s="216"/>
      <c r="BWE81" s="216"/>
      <c r="BWF81" s="216"/>
      <c r="BWG81" s="216"/>
      <c r="BWH81" s="216"/>
      <c r="BWI81" s="216"/>
      <c r="BWJ81" s="216"/>
      <c r="BWK81" s="216"/>
      <c r="BWL81" s="216"/>
      <c r="BWM81" s="216"/>
      <c r="BWN81" s="216"/>
      <c r="BWO81" s="216"/>
      <c r="BWP81" s="216"/>
      <c r="BWQ81" s="216"/>
      <c r="BWR81" s="216"/>
      <c r="BWS81" s="216"/>
      <c r="BWT81" s="216"/>
      <c r="BWU81" s="216"/>
      <c r="BWV81" s="216"/>
      <c r="BWW81" s="216"/>
      <c r="BWX81" s="216"/>
      <c r="BWY81" s="216"/>
      <c r="BWZ81" s="216"/>
      <c r="BXA81" s="216"/>
      <c r="BXB81" s="216"/>
      <c r="BXC81" s="216"/>
      <c r="BXD81" s="216"/>
      <c r="BXE81" s="216"/>
      <c r="BXF81" s="216"/>
      <c r="BXG81" s="216"/>
      <c r="BXH81" s="216"/>
      <c r="BXI81" s="216"/>
      <c r="BXJ81" s="216"/>
      <c r="BXK81" s="216"/>
      <c r="BXL81" s="216"/>
      <c r="BXM81" s="216"/>
      <c r="BXN81" s="216"/>
      <c r="BXO81" s="216"/>
      <c r="BXP81" s="216"/>
      <c r="BXQ81" s="216"/>
      <c r="BXR81" s="216"/>
      <c r="BXS81" s="216"/>
      <c r="BXT81" s="216"/>
      <c r="BXU81" s="216"/>
      <c r="BXV81" s="216"/>
      <c r="BXW81" s="216"/>
      <c r="BXX81" s="216"/>
      <c r="BXY81" s="216"/>
      <c r="BXZ81" s="216"/>
      <c r="BYA81" s="216"/>
      <c r="BYB81" s="216"/>
      <c r="BYC81" s="216"/>
      <c r="BYD81" s="216"/>
      <c r="BYE81" s="216"/>
      <c r="BYF81" s="216"/>
      <c r="BYG81" s="216"/>
      <c r="BYH81" s="216"/>
      <c r="BYI81" s="216"/>
      <c r="BYJ81" s="216"/>
      <c r="BYK81" s="216"/>
      <c r="BYL81" s="216"/>
      <c r="BYM81" s="216"/>
      <c r="BYN81" s="216"/>
      <c r="BYO81" s="216"/>
      <c r="BYP81" s="216"/>
      <c r="BYQ81" s="216"/>
      <c r="BYR81" s="216"/>
      <c r="BYS81" s="216"/>
      <c r="BYT81" s="216"/>
      <c r="BYU81" s="216"/>
      <c r="BYV81" s="216"/>
      <c r="BYW81" s="216"/>
      <c r="BYX81" s="216"/>
      <c r="BYY81" s="216"/>
      <c r="BYZ81" s="216"/>
      <c r="BZA81" s="216"/>
      <c r="BZB81" s="216"/>
      <c r="BZC81" s="216"/>
      <c r="BZD81" s="216"/>
      <c r="BZE81" s="216"/>
      <c r="BZF81" s="216"/>
      <c r="BZG81" s="216"/>
      <c r="BZH81" s="216"/>
      <c r="BZI81" s="216"/>
      <c r="BZJ81" s="216"/>
      <c r="BZK81" s="216"/>
      <c r="BZL81" s="216"/>
      <c r="BZM81" s="216"/>
      <c r="BZN81" s="216"/>
      <c r="BZO81" s="216"/>
      <c r="BZP81" s="216"/>
      <c r="BZQ81" s="216"/>
      <c r="BZR81" s="216"/>
      <c r="BZS81" s="216"/>
      <c r="BZT81" s="216"/>
      <c r="BZU81" s="216"/>
      <c r="BZV81" s="216"/>
      <c r="BZW81" s="216"/>
      <c r="BZX81" s="216"/>
      <c r="BZY81" s="216"/>
      <c r="BZZ81" s="216"/>
      <c r="CAA81" s="216"/>
      <c r="CAB81" s="216"/>
      <c r="CAC81" s="216"/>
      <c r="CAD81" s="216"/>
      <c r="CAE81" s="216"/>
      <c r="CAF81" s="216"/>
      <c r="CAG81" s="216"/>
      <c r="CAH81" s="216"/>
      <c r="CAI81" s="216"/>
      <c r="CAJ81" s="216"/>
      <c r="CAK81" s="216"/>
      <c r="CAL81" s="216"/>
      <c r="CAM81" s="216"/>
      <c r="CAN81" s="216"/>
      <c r="CAO81" s="216"/>
      <c r="CAP81" s="216"/>
      <c r="CAQ81" s="216"/>
      <c r="CAR81" s="216"/>
      <c r="CAS81" s="216"/>
      <c r="CAT81" s="216"/>
      <c r="CAU81" s="216"/>
      <c r="CAV81" s="216"/>
      <c r="CAW81" s="216"/>
      <c r="CAX81" s="216"/>
      <c r="CAY81" s="216"/>
      <c r="CAZ81" s="216"/>
      <c r="CBA81" s="216"/>
      <c r="CBB81" s="216"/>
      <c r="CBC81" s="216"/>
      <c r="CBD81" s="216"/>
      <c r="CBE81" s="216"/>
      <c r="CBF81" s="216"/>
      <c r="CBG81" s="216"/>
      <c r="CBH81" s="216"/>
      <c r="CBI81" s="216"/>
      <c r="CBJ81" s="216"/>
      <c r="CBK81" s="216"/>
      <c r="CBL81" s="216"/>
      <c r="CBM81" s="216"/>
      <c r="CBN81" s="216"/>
      <c r="CBO81" s="216"/>
      <c r="CBP81" s="216"/>
      <c r="CBQ81" s="216"/>
      <c r="CBR81" s="216"/>
      <c r="CBS81" s="216"/>
      <c r="CBT81" s="216"/>
      <c r="CBU81" s="216"/>
      <c r="CBV81" s="216"/>
      <c r="CBW81" s="216"/>
      <c r="CBX81" s="216"/>
      <c r="CBY81" s="216"/>
      <c r="CBZ81" s="216"/>
      <c r="CCA81" s="216"/>
      <c r="CCB81" s="216"/>
      <c r="CCC81" s="216"/>
      <c r="CCD81" s="216"/>
      <c r="CCE81" s="216"/>
      <c r="CCF81" s="216"/>
      <c r="CCG81" s="216"/>
      <c r="CCH81" s="216"/>
      <c r="CCI81" s="216"/>
      <c r="CCJ81" s="216"/>
      <c r="CCK81" s="216"/>
      <c r="CCL81" s="216"/>
      <c r="CCM81" s="216"/>
      <c r="CCN81" s="216"/>
      <c r="CCO81" s="216"/>
      <c r="CCP81" s="216"/>
      <c r="CCQ81" s="216"/>
      <c r="CCR81" s="216"/>
      <c r="CCS81" s="216"/>
      <c r="CCT81" s="216"/>
      <c r="CCU81" s="216"/>
      <c r="CCV81" s="216"/>
      <c r="CCW81" s="216"/>
      <c r="CCX81" s="216"/>
      <c r="CCY81" s="216"/>
      <c r="CCZ81" s="216"/>
      <c r="CDA81" s="216"/>
      <c r="CDB81" s="216"/>
      <c r="CDC81" s="216"/>
      <c r="CDD81" s="216"/>
      <c r="CDE81" s="216"/>
      <c r="CDF81" s="216"/>
      <c r="CDG81" s="216"/>
      <c r="CDH81" s="216"/>
      <c r="CDI81" s="216"/>
      <c r="CDJ81" s="216"/>
      <c r="CDK81" s="216"/>
      <c r="CDL81" s="216"/>
      <c r="CDM81" s="216"/>
      <c r="CDN81" s="216"/>
      <c r="CDO81" s="216"/>
      <c r="CDP81" s="216"/>
      <c r="CDQ81" s="216"/>
      <c r="CDR81" s="216"/>
      <c r="CDS81" s="216"/>
      <c r="CDT81" s="216"/>
      <c r="CDU81" s="216"/>
      <c r="CDV81" s="216"/>
      <c r="CDW81" s="216"/>
      <c r="CDX81" s="216"/>
      <c r="CDY81" s="216"/>
      <c r="CDZ81" s="216"/>
      <c r="CEA81" s="216"/>
      <c r="CEB81" s="216"/>
      <c r="CEC81" s="216"/>
      <c r="CED81" s="216"/>
      <c r="CEE81" s="216"/>
      <c r="CEF81" s="216"/>
      <c r="CEG81" s="216"/>
      <c r="CEH81" s="216"/>
      <c r="CEI81" s="216"/>
      <c r="CEJ81" s="216"/>
      <c r="CEK81" s="216"/>
      <c r="CEL81" s="216"/>
      <c r="CEM81" s="216"/>
      <c r="CEN81" s="216"/>
      <c r="CEO81" s="216"/>
      <c r="CEP81" s="216"/>
      <c r="CEQ81" s="216"/>
      <c r="CER81" s="216"/>
      <c r="CES81" s="216"/>
      <c r="CET81" s="216"/>
      <c r="CEU81" s="216"/>
      <c r="CEV81" s="216"/>
      <c r="CEW81" s="216"/>
      <c r="CEX81" s="216"/>
      <c r="CEY81" s="216"/>
      <c r="CEZ81" s="216"/>
      <c r="CFA81" s="216"/>
      <c r="CFB81" s="216"/>
      <c r="CFC81" s="216"/>
      <c r="CFD81" s="216"/>
      <c r="CFE81" s="216"/>
      <c r="CFF81" s="216"/>
      <c r="CFG81" s="216"/>
      <c r="CFH81" s="216"/>
      <c r="CFI81" s="216"/>
      <c r="CFJ81" s="216"/>
      <c r="CFK81" s="216"/>
      <c r="CFL81" s="216"/>
      <c r="CFM81" s="216"/>
      <c r="CFN81" s="216"/>
      <c r="CFO81" s="216"/>
      <c r="CFP81" s="216"/>
      <c r="CFQ81" s="216"/>
      <c r="CFR81" s="216"/>
      <c r="CFS81" s="216"/>
      <c r="CFT81" s="216"/>
      <c r="CFU81" s="216"/>
      <c r="CFV81" s="216"/>
      <c r="CFW81" s="216"/>
      <c r="CFX81" s="216"/>
      <c r="CFY81" s="216"/>
      <c r="CFZ81" s="216"/>
      <c r="CGA81" s="216"/>
      <c r="CGB81" s="216"/>
      <c r="CGC81" s="216"/>
      <c r="CGD81" s="216"/>
      <c r="CGE81" s="216"/>
      <c r="CGF81" s="216"/>
      <c r="CGG81" s="216"/>
      <c r="CGH81" s="216"/>
      <c r="CGI81" s="216"/>
      <c r="CGJ81" s="216"/>
      <c r="CGK81" s="216"/>
      <c r="CGL81" s="216"/>
      <c r="CGM81" s="216"/>
      <c r="CGN81" s="216"/>
      <c r="CGO81" s="216"/>
      <c r="CGP81" s="216"/>
      <c r="CGQ81" s="216"/>
      <c r="CGR81" s="216"/>
      <c r="CGS81" s="216"/>
      <c r="CGT81" s="216"/>
      <c r="CGU81" s="216"/>
      <c r="CGV81" s="216"/>
      <c r="CGW81" s="216"/>
      <c r="CGX81" s="216"/>
      <c r="CGY81" s="216"/>
      <c r="CGZ81" s="216"/>
      <c r="CHA81" s="216"/>
      <c r="CHB81" s="216"/>
      <c r="CHC81" s="216"/>
      <c r="CHD81" s="216"/>
      <c r="CHE81" s="216"/>
      <c r="CHF81" s="216"/>
      <c r="CHG81" s="216"/>
      <c r="CHH81" s="216"/>
      <c r="CHI81" s="216"/>
      <c r="CHJ81" s="216"/>
      <c r="CHK81" s="216"/>
      <c r="CHL81" s="216"/>
      <c r="CHM81" s="216"/>
      <c r="CHN81" s="216"/>
      <c r="CHO81" s="216"/>
      <c r="CHP81" s="216"/>
      <c r="CHQ81" s="216"/>
      <c r="CHR81" s="216"/>
      <c r="CHS81" s="216"/>
      <c r="CHT81" s="216"/>
      <c r="CHU81" s="216"/>
      <c r="CHV81" s="216"/>
      <c r="CHW81" s="216"/>
      <c r="CHX81" s="216"/>
      <c r="CHY81" s="216"/>
      <c r="CHZ81" s="216"/>
      <c r="CIA81" s="216"/>
      <c r="CIB81" s="216"/>
      <c r="CIC81" s="216"/>
      <c r="CID81" s="216"/>
      <c r="CIE81" s="216"/>
      <c r="CIF81" s="216"/>
      <c r="CIG81" s="216"/>
      <c r="CIH81" s="216"/>
      <c r="CII81" s="216"/>
      <c r="CIJ81" s="216"/>
      <c r="CIK81" s="216"/>
      <c r="CIL81" s="216"/>
      <c r="CIM81" s="216"/>
      <c r="CIN81" s="216"/>
      <c r="CIO81" s="216"/>
      <c r="CIP81" s="216"/>
      <c r="CIQ81" s="216"/>
      <c r="CIR81" s="216"/>
      <c r="CIS81" s="216"/>
      <c r="CIT81" s="216"/>
      <c r="CIU81" s="216"/>
      <c r="CIV81" s="216"/>
      <c r="CIW81" s="216"/>
      <c r="CIX81" s="216"/>
      <c r="CIY81" s="216"/>
      <c r="CIZ81" s="216"/>
      <c r="CJA81" s="216"/>
      <c r="CJB81" s="216"/>
      <c r="CJC81" s="216"/>
      <c r="CJD81" s="216"/>
      <c r="CJE81" s="216"/>
      <c r="CJF81" s="216"/>
      <c r="CJG81" s="216"/>
      <c r="CJH81" s="216"/>
      <c r="CJI81" s="216"/>
      <c r="CJJ81" s="216"/>
      <c r="CJK81" s="216"/>
      <c r="CJL81" s="216"/>
      <c r="CJM81" s="216"/>
      <c r="CJN81" s="216"/>
      <c r="CJO81" s="216"/>
      <c r="CJP81" s="216"/>
      <c r="CJQ81" s="216"/>
      <c r="CJR81" s="216"/>
      <c r="CJS81" s="216"/>
      <c r="CJT81" s="216"/>
      <c r="CJU81" s="216"/>
      <c r="CJV81" s="216"/>
      <c r="CJW81" s="216"/>
      <c r="CJX81" s="216"/>
      <c r="CJY81" s="216"/>
      <c r="CJZ81" s="216"/>
      <c r="CKA81" s="216"/>
      <c r="CKB81" s="216"/>
      <c r="CKC81" s="216"/>
      <c r="CKD81" s="216"/>
      <c r="CKE81" s="216"/>
      <c r="CKF81" s="216"/>
      <c r="CKG81" s="216"/>
      <c r="CKH81" s="216"/>
      <c r="CKI81" s="216"/>
      <c r="CKJ81" s="216"/>
      <c r="CKK81" s="216"/>
      <c r="CKL81" s="216"/>
      <c r="CKM81" s="216"/>
      <c r="CKN81" s="216"/>
      <c r="CKO81" s="216"/>
      <c r="CKP81" s="216"/>
      <c r="CKQ81" s="216"/>
      <c r="CKR81" s="216"/>
      <c r="CKS81" s="216"/>
      <c r="CKT81" s="216"/>
      <c r="CKU81" s="216"/>
      <c r="CKV81" s="216"/>
      <c r="CKW81" s="216"/>
      <c r="CKX81" s="216"/>
      <c r="CKY81" s="216"/>
      <c r="CKZ81" s="216"/>
      <c r="CLA81" s="216"/>
      <c r="CLB81" s="216"/>
      <c r="CLC81" s="216"/>
      <c r="CLD81" s="216"/>
      <c r="CLE81" s="216"/>
      <c r="CLF81" s="216"/>
      <c r="CLG81" s="216"/>
      <c r="CLH81" s="216"/>
      <c r="CLI81" s="216"/>
      <c r="CLJ81" s="216"/>
      <c r="CLK81" s="216"/>
      <c r="CLL81" s="216"/>
      <c r="CLM81" s="216"/>
      <c r="CLN81" s="216"/>
      <c r="CLO81" s="216"/>
      <c r="CLP81" s="216"/>
      <c r="CLQ81" s="216"/>
      <c r="CLR81" s="216"/>
      <c r="CLS81" s="216"/>
      <c r="CLT81" s="216"/>
      <c r="CLU81" s="216"/>
      <c r="CLV81" s="216"/>
      <c r="CLW81" s="216"/>
      <c r="CLX81" s="216"/>
      <c r="CLY81" s="216"/>
      <c r="CLZ81" s="216"/>
      <c r="CMA81" s="216"/>
      <c r="CMB81" s="216"/>
      <c r="CMC81" s="216"/>
      <c r="CMD81" s="216"/>
      <c r="CME81" s="216"/>
      <c r="CMF81" s="216"/>
      <c r="CMG81" s="216"/>
      <c r="CMH81" s="216"/>
      <c r="CMI81" s="216"/>
      <c r="CMJ81" s="216"/>
      <c r="CMK81" s="216"/>
      <c r="CML81" s="216"/>
      <c r="CMM81" s="216"/>
      <c r="CMN81" s="216"/>
      <c r="CMO81" s="216"/>
      <c r="CMP81" s="216"/>
      <c r="CMQ81" s="216"/>
      <c r="CMR81" s="216"/>
      <c r="CMS81" s="216"/>
      <c r="CMT81" s="216"/>
      <c r="CMU81" s="216"/>
      <c r="CMV81" s="216"/>
      <c r="CMW81" s="216"/>
      <c r="CMX81" s="216"/>
      <c r="CMY81" s="216"/>
      <c r="CMZ81" s="216"/>
      <c r="CNA81" s="216"/>
      <c r="CNB81" s="216"/>
      <c r="CNC81" s="216"/>
      <c r="CND81" s="216"/>
      <c r="CNE81" s="216"/>
      <c r="CNF81" s="216"/>
      <c r="CNG81" s="216"/>
      <c r="CNH81" s="216"/>
      <c r="CNI81" s="216"/>
      <c r="CNJ81" s="216"/>
      <c r="CNK81" s="216"/>
      <c r="CNL81" s="216"/>
      <c r="CNM81" s="216"/>
      <c r="CNN81" s="216"/>
      <c r="CNO81" s="216"/>
      <c r="CNP81" s="216"/>
      <c r="CNQ81" s="216"/>
      <c r="CNR81" s="216"/>
      <c r="CNS81" s="216"/>
      <c r="CNT81" s="216"/>
      <c r="CNU81" s="216"/>
      <c r="CNV81" s="216"/>
      <c r="CNW81" s="216"/>
      <c r="CNX81" s="216"/>
      <c r="CNY81" s="216"/>
      <c r="CNZ81" s="216"/>
      <c r="COA81" s="216"/>
      <c r="COB81" s="216"/>
      <c r="COC81" s="216"/>
      <c r="COD81" s="216"/>
      <c r="COE81" s="216"/>
      <c r="COF81" s="216"/>
      <c r="COG81" s="216"/>
      <c r="COH81" s="216"/>
      <c r="COI81" s="216"/>
      <c r="COJ81" s="216"/>
      <c r="COK81" s="216"/>
      <c r="COL81" s="216"/>
      <c r="COM81" s="216"/>
      <c r="CON81" s="216"/>
      <c r="COO81" s="216"/>
      <c r="COP81" s="216"/>
      <c r="COQ81" s="216"/>
      <c r="COR81" s="216"/>
      <c r="COS81" s="216"/>
      <c r="COT81" s="216"/>
      <c r="COU81" s="216"/>
      <c r="COV81" s="216"/>
      <c r="COW81" s="216"/>
      <c r="COX81" s="216"/>
      <c r="COY81" s="216"/>
      <c r="COZ81" s="216"/>
      <c r="CPA81" s="216"/>
      <c r="CPB81" s="216"/>
      <c r="CPC81" s="216"/>
      <c r="CPD81" s="216"/>
      <c r="CPE81" s="216"/>
      <c r="CPF81" s="216"/>
    </row>
    <row r="82" spans="1:2450" s="175" customFormat="1" ht="48.75" thickBot="1" x14ac:dyDescent="0.3">
      <c r="A82" s="199" t="s">
        <v>44</v>
      </c>
      <c r="B82" s="197" t="s">
        <v>231</v>
      </c>
      <c r="C82" s="200" t="s">
        <v>232</v>
      </c>
      <c r="D82" s="200" t="s">
        <v>233</v>
      </c>
      <c r="E82" s="200" t="s">
        <v>48</v>
      </c>
      <c r="F82" s="200" t="s">
        <v>234</v>
      </c>
      <c r="G82" s="238" t="s">
        <v>50</v>
      </c>
      <c r="H82" s="336"/>
      <c r="I82" s="216"/>
      <c r="J82" s="349" t="e">
        <f t="shared" si="10"/>
        <v>#VALUE!</v>
      </c>
      <c r="K82" s="349" t="e">
        <f t="shared" si="11"/>
        <v>#VALUE!</v>
      </c>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c r="HX82" s="216"/>
      <c r="HY82" s="216"/>
      <c r="HZ82" s="216"/>
      <c r="IA82" s="216"/>
      <c r="IB82" s="216"/>
      <c r="IC82" s="216"/>
      <c r="ID82" s="216"/>
      <c r="IE82" s="216"/>
      <c r="IF82" s="216"/>
      <c r="IG82" s="216"/>
      <c r="IH82" s="216"/>
      <c r="II82" s="216"/>
      <c r="IJ82" s="216"/>
      <c r="IK82" s="216"/>
      <c r="IL82" s="216"/>
      <c r="IM82" s="216"/>
      <c r="IN82" s="216"/>
      <c r="IO82" s="216"/>
      <c r="IP82" s="216"/>
      <c r="IQ82" s="216"/>
      <c r="IR82" s="216"/>
      <c r="IS82" s="216"/>
      <c r="IT82" s="216"/>
      <c r="IU82" s="216"/>
      <c r="IV82" s="216"/>
      <c r="IW82" s="216"/>
      <c r="IX82" s="216"/>
      <c r="IY82" s="216"/>
      <c r="IZ82" s="216"/>
      <c r="JA82" s="216"/>
      <c r="JB82" s="216"/>
      <c r="JC82" s="216"/>
      <c r="JD82" s="216"/>
      <c r="JE82" s="216"/>
      <c r="JF82" s="216"/>
      <c r="JG82" s="216"/>
      <c r="JH82" s="216"/>
      <c r="JI82" s="216"/>
      <c r="JJ82" s="216"/>
      <c r="JK82" s="216"/>
      <c r="JL82" s="216"/>
      <c r="JM82" s="216"/>
      <c r="JN82" s="216"/>
      <c r="JO82" s="216"/>
      <c r="JP82" s="216"/>
      <c r="JQ82" s="216"/>
      <c r="JR82" s="216"/>
      <c r="JS82" s="216"/>
      <c r="JT82" s="216"/>
      <c r="JU82" s="216"/>
      <c r="JV82" s="216"/>
      <c r="JW82" s="216"/>
      <c r="JX82" s="216"/>
      <c r="JY82" s="216"/>
      <c r="JZ82" s="216"/>
      <c r="KA82" s="216"/>
      <c r="KB82" s="216"/>
      <c r="KC82" s="216"/>
      <c r="KD82" s="216"/>
      <c r="KE82" s="216"/>
      <c r="KF82" s="216"/>
      <c r="KG82" s="216"/>
      <c r="KH82" s="216"/>
      <c r="KI82" s="216"/>
      <c r="KJ82" s="216"/>
      <c r="KK82" s="216"/>
      <c r="KL82" s="216"/>
      <c r="KM82" s="216"/>
      <c r="KN82" s="216"/>
      <c r="KO82" s="216"/>
      <c r="KP82" s="216"/>
      <c r="KQ82" s="216"/>
      <c r="KR82" s="216"/>
      <c r="KS82" s="216"/>
      <c r="KT82" s="216"/>
      <c r="KU82" s="216"/>
      <c r="KV82" s="216"/>
      <c r="KW82" s="216"/>
      <c r="KX82" s="216"/>
      <c r="KY82" s="216"/>
      <c r="KZ82" s="216"/>
      <c r="LA82" s="216"/>
      <c r="LB82" s="216"/>
      <c r="LC82" s="216"/>
      <c r="LD82" s="216"/>
      <c r="LE82" s="216"/>
      <c r="LF82" s="216"/>
      <c r="LG82" s="216"/>
      <c r="LH82" s="216"/>
      <c r="LI82" s="216"/>
      <c r="LJ82" s="216"/>
      <c r="LK82" s="216"/>
      <c r="LL82" s="216"/>
      <c r="LM82" s="216"/>
      <c r="LN82" s="216"/>
      <c r="LO82" s="216"/>
      <c r="LP82" s="216"/>
      <c r="LQ82" s="216"/>
      <c r="LR82" s="216"/>
      <c r="LS82" s="216"/>
      <c r="LT82" s="216"/>
      <c r="LU82" s="216"/>
      <c r="LV82" s="216"/>
      <c r="LW82" s="216"/>
      <c r="LX82" s="216"/>
      <c r="LY82" s="216"/>
      <c r="LZ82" s="216"/>
      <c r="MA82" s="216"/>
      <c r="MB82" s="216"/>
      <c r="MC82" s="216"/>
      <c r="MD82" s="216"/>
      <c r="ME82" s="216"/>
      <c r="MF82" s="216"/>
      <c r="MG82" s="216"/>
      <c r="MH82" s="216"/>
      <c r="MI82" s="216"/>
      <c r="MJ82" s="216"/>
      <c r="MK82" s="216"/>
      <c r="ML82" s="216"/>
      <c r="MM82" s="216"/>
      <c r="MN82" s="216"/>
      <c r="MO82" s="216"/>
      <c r="MP82" s="216"/>
      <c r="MQ82" s="216"/>
      <c r="MR82" s="216"/>
      <c r="MS82" s="216"/>
      <c r="MT82" s="216"/>
      <c r="MU82" s="216"/>
      <c r="MV82" s="216"/>
      <c r="MW82" s="216"/>
      <c r="MX82" s="216"/>
      <c r="MY82" s="216"/>
      <c r="MZ82" s="216"/>
      <c r="NA82" s="216"/>
      <c r="NB82" s="216"/>
      <c r="NC82" s="216"/>
      <c r="ND82" s="216"/>
      <c r="NE82" s="216"/>
      <c r="NF82" s="216"/>
      <c r="NG82" s="216"/>
      <c r="NH82" s="216"/>
      <c r="NI82" s="216"/>
      <c r="NJ82" s="216"/>
      <c r="NK82" s="216"/>
      <c r="NL82" s="216"/>
      <c r="NM82" s="216"/>
      <c r="NN82" s="216"/>
      <c r="NO82" s="216"/>
      <c r="NP82" s="216"/>
      <c r="NQ82" s="216"/>
      <c r="NR82" s="216"/>
      <c r="NS82" s="216"/>
      <c r="NT82" s="216"/>
      <c r="NU82" s="216"/>
      <c r="NV82" s="216"/>
      <c r="NW82" s="216"/>
      <c r="NX82" s="216"/>
      <c r="NY82" s="216"/>
      <c r="NZ82" s="216"/>
      <c r="OA82" s="216"/>
      <c r="OB82" s="216"/>
      <c r="OC82" s="216"/>
      <c r="OD82" s="216"/>
      <c r="OE82" s="216"/>
      <c r="OF82" s="216"/>
      <c r="OG82" s="216"/>
      <c r="OH82" s="216"/>
      <c r="OI82" s="216"/>
      <c r="OJ82" s="216"/>
      <c r="OK82" s="216"/>
      <c r="OL82" s="216"/>
      <c r="OM82" s="216"/>
      <c r="ON82" s="216"/>
      <c r="OO82" s="216"/>
      <c r="OP82" s="216"/>
      <c r="OQ82" s="216"/>
      <c r="OR82" s="216"/>
      <c r="OS82" s="216"/>
      <c r="OT82" s="216"/>
      <c r="OU82" s="216"/>
      <c r="OV82" s="216"/>
      <c r="OW82" s="216"/>
      <c r="OX82" s="216"/>
      <c r="OY82" s="216"/>
      <c r="OZ82" s="216"/>
      <c r="PA82" s="216"/>
      <c r="PB82" s="216"/>
      <c r="PC82" s="216"/>
      <c r="PD82" s="216"/>
      <c r="PE82" s="216"/>
      <c r="PF82" s="216"/>
      <c r="PG82" s="216"/>
      <c r="PH82" s="216"/>
      <c r="PI82" s="216"/>
      <c r="PJ82" s="216"/>
      <c r="PK82" s="216"/>
      <c r="PL82" s="216"/>
      <c r="PM82" s="216"/>
      <c r="PN82" s="216"/>
      <c r="PO82" s="216"/>
      <c r="PP82" s="216"/>
      <c r="PQ82" s="216"/>
      <c r="PR82" s="216"/>
      <c r="PS82" s="216"/>
      <c r="PT82" s="216"/>
      <c r="PU82" s="216"/>
      <c r="PV82" s="216"/>
      <c r="PW82" s="216"/>
      <c r="PX82" s="216"/>
      <c r="PY82" s="216"/>
      <c r="PZ82" s="216"/>
      <c r="QA82" s="216"/>
      <c r="QB82" s="216"/>
      <c r="QC82" s="216"/>
      <c r="QD82" s="216"/>
      <c r="QE82" s="216"/>
      <c r="QF82" s="216"/>
      <c r="QG82" s="216"/>
      <c r="QH82" s="216"/>
      <c r="QI82" s="216"/>
      <c r="QJ82" s="216"/>
      <c r="QK82" s="216"/>
      <c r="QL82" s="216"/>
      <c r="QM82" s="216"/>
      <c r="QN82" s="216"/>
      <c r="QO82" s="216"/>
      <c r="QP82" s="216"/>
      <c r="QQ82" s="216"/>
      <c r="QR82" s="216"/>
      <c r="QS82" s="216"/>
      <c r="QT82" s="216"/>
      <c r="QU82" s="216"/>
      <c r="QV82" s="216"/>
      <c r="QW82" s="216"/>
      <c r="QX82" s="216"/>
      <c r="QY82" s="216"/>
      <c r="QZ82" s="216"/>
      <c r="RA82" s="216"/>
      <c r="RB82" s="216"/>
      <c r="RC82" s="216"/>
      <c r="RD82" s="216"/>
      <c r="RE82" s="216"/>
      <c r="RF82" s="216"/>
      <c r="RG82" s="216"/>
      <c r="RH82" s="216"/>
      <c r="RI82" s="216"/>
      <c r="RJ82" s="216"/>
      <c r="RK82" s="216"/>
      <c r="RL82" s="216"/>
      <c r="RM82" s="216"/>
      <c r="RN82" s="216"/>
      <c r="RO82" s="216"/>
      <c r="RP82" s="216"/>
      <c r="RQ82" s="216"/>
      <c r="RR82" s="216"/>
      <c r="RS82" s="216"/>
      <c r="RT82" s="216"/>
      <c r="RU82" s="216"/>
      <c r="RV82" s="216"/>
      <c r="RW82" s="216"/>
      <c r="RX82" s="216"/>
      <c r="RY82" s="216"/>
      <c r="RZ82" s="216"/>
      <c r="SA82" s="216"/>
      <c r="SB82" s="216"/>
      <c r="SC82" s="216"/>
      <c r="SD82" s="216"/>
      <c r="SE82" s="216"/>
      <c r="SF82" s="216"/>
      <c r="SG82" s="216"/>
      <c r="SH82" s="216"/>
      <c r="SI82" s="216"/>
      <c r="SJ82" s="216"/>
      <c r="SK82" s="216"/>
      <c r="SL82" s="216"/>
      <c r="SM82" s="216"/>
      <c r="SN82" s="216"/>
      <c r="SO82" s="216"/>
      <c r="SP82" s="216"/>
      <c r="SQ82" s="216"/>
      <c r="SR82" s="216"/>
      <c r="SS82" s="216"/>
      <c r="ST82" s="216"/>
      <c r="SU82" s="216"/>
      <c r="SV82" s="216"/>
      <c r="SW82" s="216"/>
      <c r="SX82" s="216"/>
      <c r="SY82" s="216"/>
      <c r="SZ82" s="216"/>
      <c r="TA82" s="216"/>
      <c r="TB82" s="216"/>
      <c r="TC82" s="216"/>
      <c r="TD82" s="216"/>
      <c r="TE82" s="216"/>
      <c r="TF82" s="216"/>
      <c r="TG82" s="216"/>
      <c r="TH82" s="216"/>
      <c r="TI82" s="216"/>
      <c r="TJ82" s="216"/>
      <c r="TK82" s="216"/>
      <c r="TL82" s="216"/>
      <c r="TM82" s="216"/>
      <c r="TN82" s="216"/>
      <c r="TO82" s="216"/>
      <c r="TP82" s="216"/>
      <c r="TQ82" s="216"/>
      <c r="TR82" s="216"/>
      <c r="TS82" s="216"/>
      <c r="TT82" s="216"/>
      <c r="TU82" s="216"/>
      <c r="TV82" s="216"/>
      <c r="TW82" s="216"/>
      <c r="TX82" s="216"/>
      <c r="TY82" s="216"/>
      <c r="TZ82" s="216"/>
      <c r="UA82" s="216"/>
      <c r="UB82" s="216"/>
      <c r="UC82" s="216"/>
      <c r="UD82" s="216"/>
      <c r="UE82" s="216"/>
      <c r="UF82" s="216"/>
      <c r="UG82" s="216"/>
      <c r="UH82" s="216"/>
      <c r="UI82" s="216"/>
      <c r="UJ82" s="216"/>
      <c r="UK82" s="216"/>
      <c r="UL82" s="216"/>
      <c r="UM82" s="216"/>
      <c r="UN82" s="216"/>
      <c r="UO82" s="216"/>
      <c r="UP82" s="216"/>
      <c r="UQ82" s="216"/>
      <c r="UR82" s="216"/>
      <c r="US82" s="216"/>
      <c r="UT82" s="216"/>
      <c r="UU82" s="216"/>
      <c r="UV82" s="216"/>
      <c r="UW82" s="216"/>
      <c r="UX82" s="216"/>
      <c r="UY82" s="216"/>
      <c r="UZ82" s="216"/>
      <c r="VA82" s="216"/>
      <c r="VB82" s="216"/>
      <c r="VC82" s="216"/>
      <c r="VD82" s="216"/>
      <c r="VE82" s="216"/>
      <c r="VF82" s="216"/>
      <c r="VG82" s="216"/>
      <c r="VH82" s="216"/>
      <c r="VI82" s="216"/>
      <c r="VJ82" s="216"/>
      <c r="VK82" s="216"/>
      <c r="VL82" s="216"/>
      <c r="VM82" s="216"/>
      <c r="VN82" s="216"/>
      <c r="VO82" s="216"/>
      <c r="VP82" s="216"/>
      <c r="VQ82" s="216"/>
      <c r="VR82" s="216"/>
      <c r="VS82" s="216"/>
      <c r="VT82" s="216"/>
      <c r="VU82" s="216"/>
      <c r="VV82" s="216"/>
      <c r="VW82" s="216"/>
      <c r="VX82" s="216"/>
      <c r="VY82" s="216"/>
      <c r="VZ82" s="216"/>
      <c r="WA82" s="216"/>
      <c r="WB82" s="216"/>
      <c r="WC82" s="216"/>
      <c r="WD82" s="216"/>
      <c r="WE82" s="216"/>
      <c r="WF82" s="216"/>
      <c r="WG82" s="216"/>
      <c r="WH82" s="216"/>
      <c r="WI82" s="216"/>
      <c r="WJ82" s="216"/>
      <c r="WK82" s="216"/>
      <c r="WL82" s="216"/>
      <c r="WM82" s="216"/>
      <c r="WN82" s="216"/>
      <c r="WO82" s="216"/>
      <c r="WP82" s="216"/>
      <c r="WQ82" s="216"/>
      <c r="WR82" s="216"/>
      <c r="WS82" s="216"/>
      <c r="WT82" s="216"/>
      <c r="WU82" s="216"/>
      <c r="WV82" s="216"/>
      <c r="WW82" s="216"/>
      <c r="WX82" s="216"/>
      <c r="WY82" s="216"/>
      <c r="WZ82" s="216"/>
      <c r="XA82" s="216"/>
      <c r="XB82" s="216"/>
      <c r="XC82" s="216"/>
      <c r="XD82" s="216"/>
      <c r="XE82" s="216"/>
      <c r="XF82" s="216"/>
      <c r="XG82" s="216"/>
      <c r="XH82" s="216"/>
      <c r="XI82" s="216"/>
      <c r="XJ82" s="216"/>
      <c r="XK82" s="216"/>
      <c r="XL82" s="216"/>
      <c r="XM82" s="216"/>
      <c r="XN82" s="216"/>
      <c r="XO82" s="216"/>
      <c r="XP82" s="216"/>
      <c r="XQ82" s="216"/>
      <c r="XR82" s="216"/>
      <c r="XS82" s="216"/>
      <c r="XT82" s="216"/>
      <c r="XU82" s="216"/>
      <c r="XV82" s="216"/>
      <c r="XW82" s="216"/>
      <c r="XX82" s="216"/>
      <c r="XY82" s="216"/>
      <c r="XZ82" s="216"/>
      <c r="YA82" s="216"/>
      <c r="YB82" s="216"/>
      <c r="YC82" s="216"/>
      <c r="YD82" s="216"/>
      <c r="YE82" s="216"/>
      <c r="YF82" s="216"/>
      <c r="YG82" s="216"/>
      <c r="YH82" s="216"/>
      <c r="YI82" s="216"/>
      <c r="YJ82" s="216"/>
      <c r="YK82" s="216"/>
      <c r="YL82" s="216"/>
      <c r="YM82" s="216"/>
      <c r="YN82" s="216"/>
      <c r="YO82" s="216"/>
      <c r="YP82" s="216"/>
      <c r="YQ82" s="216"/>
      <c r="YR82" s="216"/>
      <c r="YS82" s="216"/>
      <c r="YT82" s="216"/>
      <c r="YU82" s="216"/>
      <c r="YV82" s="216"/>
      <c r="YW82" s="216"/>
      <c r="YX82" s="216"/>
      <c r="YY82" s="216"/>
      <c r="YZ82" s="216"/>
      <c r="ZA82" s="216"/>
      <c r="ZB82" s="216"/>
      <c r="ZC82" s="216"/>
      <c r="ZD82" s="216"/>
      <c r="ZE82" s="216"/>
      <c r="ZF82" s="216"/>
      <c r="ZG82" s="216"/>
      <c r="ZH82" s="216"/>
      <c r="ZI82" s="216"/>
      <c r="ZJ82" s="216"/>
      <c r="ZK82" s="216"/>
      <c r="ZL82" s="216"/>
      <c r="ZM82" s="216"/>
      <c r="ZN82" s="216"/>
      <c r="ZO82" s="216"/>
      <c r="ZP82" s="216"/>
      <c r="ZQ82" s="216"/>
      <c r="ZR82" s="216"/>
      <c r="ZS82" s="216"/>
      <c r="ZT82" s="216"/>
      <c r="ZU82" s="216"/>
      <c r="ZV82" s="216"/>
      <c r="ZW82" s="216"/>
      <c r="ZX82" s="216"/>
      <c r="ZY82" s="216"/>
      <c r="ZZ82" s="216"/>
      <c r="AAA82" s="216"/>
      <c r="AAB82" s="216"/>
      <c r="AAC82" s="216"/>
      <c r="AAD82" s="216"/>
      <c r="AAE82" s="216"/>
      <c r="AAF82" s="216"/>
      <c r="AAG82" s="216"/>
      <c r="AAH82" s="216"/>
      <c r="AAI82" s="216"/>
      <c r="AAJ82" s="216"/>
      <c r="AAK82" s="216"/>
      <c r="AAL82" s="216"/>
      <c r="AAM82" s="216"/>
      <c r="AAN82" s="216"/>
      <c r="AAO82" s="216"/>
      <c r="AAP82" s="216"/>
      <c r="AAQ82" s="216"/>
      <c r="AAR82" s="216"/>
      <c r="AAS82" s="216"/>
      <c r="AAT82" s="216"/>
      <c r="AAU82" s="216"/>
      <c r="AAV82" s="216"/>
      <c r="AAW82" s="216"/>
      <c r="AAX82" s="216"/>
      <c r="AAY82" s="216"/>
      <c r="AAZ82" s="216"/>
      <c r="ABA82" s="216"/>
      <c r="ABB82" s="216"/>
      <c r="ABC82" s="216"/>
      <c r="ABD82" s="216"/>
      <c r="ABE82" s="216"/>
      <c r="ABF82" s="216"/>
      <c r="ABG82" s="216"/>
      <c r="ABH82" s="216"/>
      <c r="ABI82" s="216"/>
      <c r="ABJ82" s="216"/>
      <c r="ABK82" s="216"/>
      <c r="ABL82" s="216"/>
      <c r="ABM82" s="216"/>
      <c r="ABN82" s="216"/>
      <c r="ABO82" s="216"/>
      <c r="ABP82" s="216"/>
      <c r="ABQ82" s="216"/>
      <c r="ABR82" s="216"/>
      <c r="ABS82" s="216"/>
      <c r="ABT82" s="216"/>
      <c r="ABU82" s="216"/>
      <c r="ABV82" s="216"/>
      <c r="ABW82" s="216"/>
      <c r="ABX82" s="216"/>
      <c r="ABY82" s="216"/>
      <c r="ABZ82" s="216"/>
      <c r="ACA82" s="216"/>
      <c r="ACB82" s="216"/>
      <c r="ACC82" s="216"/>
      <c r="ACD82" s="216"/>
      <c r="ACE82" s="216"/>
      <c r="ACF82" s="216"/>
      <c r="ACG82" s="216"/>
      <c r="ACH82" s="216"/>
      <c r="ACI82" s="216"/>
      <c r="ACJ82" s="216"/>
      <c r="ACK82" s="216"/>
      <c r="ACL82" s="216"/>
      <c r="ACM82" s="216"/>
      <c r="ACN82" s="216"/>
      <c r="ACO82" s="216"/>
      <c r="ACP82" s="216"/>
      <c r="ACQ82" s="216"/>
      <c r="ACR82" s="216"/>
      <c r="ACS82" s="216"/>
      <c r="ACT82" s="216"/>
      <c r="ACU82" s="216"/>
      <c r="ACV82" s="216"/>
      <c r="ACW82" s="216"/>
      <c r="ACX82" s="216"/>
      <c r="ACY82" s="216"/>
      <c r="ACZ82" s="216"/>
      <c r="ADA82" s="216"/>
      <c r="ADB82" s="216"/>
      <c r="ADC82" s="216"/>
      <c r="ADD82" s="216"/>
      <c r="ADE82" s="216"/>
      <c r="ADF82" s="216"/>
      <c r="ADG82" s="216"/>
      <c r="ADH82" s="216"/>
      <c r="ADI82" s="216"/>
      <c r="ADJ82" s="216"/>
      <c r="ADK82" s="216"/>
      <c r="ADL82" s="216"/>
      <c r="ADM82" s="216"/>
      <c r="ADN82" s="216"/>
      <c r="ADO82" s="216"/>
      <c r="ADP82" s="216"/>
      <c r="ADQ82" s="216"/>
      <c r="ADR82" s="216"/>
      <c r="ADS82" s="216"/>
      <c r="ADT82" s="216"/>
      <c r="ADU82" s="216"/>
      <c r="ADV82" s="216"/>
      <c r="ADW82" s="216"/>
      <c r="ADX82" s="216"/>
      <c r="ADY82" s="216"/>
      <c r="ADZ82" s="216"/>
      <c r="AEA82" s="216"/>
      <c r="AEB82" s="216"/>
      <c r="AEC82" s="216"/>
      <c r="AED82" s="216"/>
      <c r="AEE82" s="216"/>
      <c r="AEF82" s="216"/>
      <c r="AEG82" s="216"/>
      <c r="AEH82" s="216"/>
      <c r="AEI82" s="216"/>
      <c r="AEJ82" s="216"/>
      <c r="AEK82" s="216"/>
      <c r="AEL82" s="216"/>
      <c r="AEM82" s="216"/>
      <c r="AEN82" s="216"/>
      <c r="AEO82" s="216"/>
      <c r="AEP82" s="216"/>
      <c r="AEQ82" s="216"/>
      <c r="AER82" s="216"/>
      <c r="AES82" s="216"/>
      <c r="AET82" s="216"/>
      <c r="AEU82" s="216"/>
      <c r="AEV82" s="216"/>
      <c r="AEW82" s="216"/>
      <c r="AEX82" s="216"/>
      <c r="AEY82" s="216"/>
      <c r="AEZ82" s="216"/>
      <c r="AFA82" s="216"/>
      <c r="AFB82" s="216"/>
      <c r="AFC82" s="216"/>
      <c r="AFD82" s="216"/>
      <c r="AFE82" s="216"/>
      <c r="AFF82" s="216"/>
      <c r="AFG82" s="216"/>
      <c r="AFH82" s="216"/>
      <c r="AFI82" s="216"/>
      <c r="AFJ82" s="216"/>
      <c r="AFK82" s="216"/>
      <c r="AFL82" s="216"/>
      <c r="AFM82" s="216"/>
      <c r="AFN82" s="216"/>
      <c r="AFO82" s="216"/>
      <c r="AFP82" s="216"/>
      <c r="AFQ82" s="216"/>
      <c r="AFR82" s="216"/>
      <c r="AFS82" s="216"/>
      <c r="AFT82" s="216"/>
      <c r="AFU82" s="216"/>
      <c r="AFV82" s="216"/>
      <c r="AFW82" s="216"/>
      <c r="AFX82" s="216"/>
      <c r="AFY82" s="216"/>
      <c r="AFZ82" s="216"/>
      <c r="AGA82" s="216"/>
      <c r="AGB82" s="216"/>
      <c r="AGC82" s="216"/>
      <c r="AGD82" s="216"/>
      <c r="AGE82" s="216"/>
      <c r="AGF82" s="216"/>
      <c r="AGG82" s="216"/>
      <c r="AGH82" s="216"/>
      <c r="AGI82" s="216"/>
      <c r="AGJ82" s="216"/>
      <c r="AGK82" s="216"/>
      <c r="AGL82" s="216"/>
      <c r="AGM82" s="216"/>
      <c r="AGN82" s="216"/>
      <c r="AGO82" s="216"/>
      <c r="AGP82" s="216"/>
      <c r="AGQ82" s="216"/>
      <c r="AGR82" s="216"/>
      <c r="AGS82" s="216"/>
      <c r="AGT82" s="216"/>
      <c r="AGU82" s="216"/>
      <c r="AGV82" s="216"/>
      <c r="AGW82" s="216"/>
      <c r="AGX82" s="216"/>
      <c r="AGY82" s="216"/>
      <c r="AGZ82" s="216"/>
      <c r="AHA82" s="216"/>
      <c r="AHB82" s="216"/>
      <c r="AHC82" s="216"/>
      <c r="AHD82" s="216"/>
      <c r="AHE82" s="216"/>
      <c r="AHF82" s="216"/>
      <c r="AHG82" s="216"/>
      <c r="AHH82" s="216"/>
      <c r="AHI82" s="216"/>
      <c r="AHJ82" s="216"/>
      <c r="AHK82" s="216"/>
      <c r="AHL82" s="216"/>
      <c r="AHM82" s="216"/>
      <c r="AHN82" s="216"/>
      <c r="AHO82" s="216"/>
      <c r="AHP82" s="216"/>
      <c r="AHQ82" s="216"/>
      <c r="AHR82" s="216"/>
      <c r="AHS82" s="216"/>
      <c r="AHT82" s="216"/>
      <c r="AHU82" s="216"/>
      <c r="AHV82" s="216"/>
      <c r="AHW82" s="216"/>
      <c r="AHX82" s="216"/>
      <c r="AHY82" s="216"/>
      <c r="AHZ82" s="216"/>
      <c r="AIA82" s="216"/>
      <c r="AIB82" s="216"/>
      <c r="AIC82" s="216"/>
      <c r="AID82" s="216"/>
      <c r="AIE82" s="216"/>
      <c r="AIF82" s="216"/>
      <c r="AIG82" s="216"/>
      <c r="AIH82" s="216"/>
      <c r="AII82" s="216"/>
      <c r="AIJ82" s="216"/>
      <c r="AIK82" s="216"/>
      <c r="AIL82" s="216"/>
      <c r="AIM82" s="216"/>
      <c r="AIN82" s="216"/>
      <c r="AIO82" s="216"/>
      <c r="AIP82" s="216"/>
      <c r="AIQ82" s="216"/>
      <c r="AIR82" s="216"/>
      <c r="AIS82" s="216"/>
      <c r="AIT82" s="216"/>
      <c r="AIU82" s="216"/>
      <c r="AIV82" s="216"/>
      <c r="AIW82" s="216"/>
      <c r="AIX82" s="216"/>
      <c r="AIY82" s="216"/>
      <c r="AIZ82" s="216"/>
      <c r="AJA82" s="216"/>
      <c r="AJB82" s="216"/>
      <c r="AJC82" s="216"/>
      <c r="AJD82" s="216"/>
      <c r="AJE82" s="216"/>
      <c r="AJF82" s="216"/>
      <c r="AJG82" s="216"/>
      <c r="AJH82" s="216"/>
      <c r="AJI82" s="216"/>
      <c r="AJJ82" s="216"/>
      <c r="AJK82" s="216"/>
      <c r="AJL82" s="216"/>
      <c r="AJM82" s="216"/>
      <c r="AJN82" s="216"/>
      <c r="AJO82" s="216"/>
      <c r="AJP82" s="216"/>
      <c r="AJQ82" s="216"/>
      <c r="AJR82" s="216"/>
      <c r="AJS82" s="216"/>
      <c r="AJT82" s="216"/>
      <c r="AJU82" s="216"/>
      <c r="AJV82" s="216"/>
      <c r="AJW82" s="216"/>
      <c r="AJX82" s="216"/>
      <c r="AJY82" s="216"/>
      <c r="AJZ82" s="216"/>
      <c r="AKA82" s="216"/>
      <c r="AKB82" s="216"/>
      <c r="AKC82" s="216"/>
      <c r="AKD82" s="216"/>
      <c r="AKE82" s="216"/>
      <c r="AKF82" s="216"/>
      <c r="AKG82" s="216"/>
      <c r="AKH82" s="216"/>
      <c r="AKI82" s="216"/>
      <c r="AKJ82" s="216"/>
      <c r="AKK82" s="216"/>
      <c r="AKL82" s="216"/>
      <c r="AKM82" s="216"/>
      <c r="AKN82" s="216"/>
      <c r="AKO82" s="216"/>
      <c r="AKP82" s="216"/>
      <c r="AKQ82" s="216"/>
      <c r="AKR82" s="216"/>
      <c r="AKS82" s="216"/>
      <c r="AKT82" s="216"/>
      <c r="AKU82" s="216"/>
      <c r="AKV82" s="216"/>
      <c r="AKW82" s="216"/>
      <c r="AKX82" s="216"/>
      <c r="AKY82" s="216"/>
      <c r="AKZ82" s="216"/>
      <c r="ALA82" s="216"/>
      <c r="ALB82" s="216"/>
      <c r="ALC82" s="216"/>
      <c r="ALD82" s="216"/>
      <c r="ALE82" s="216"/>
      <c r="ALF82" s="216"/>
      <c r="ALG82" s="216"/>
      <c r="ALH82" s="216"/>
      <c r="ALI82" s="216"/>
      <c r="ALJ82" s="216"/>
      <c r="ALK82" s="216"/>
      <c r="ALL82" s="216"/>
      <c r="ALM82" s="216"/>
      <c r="ALN82" s="216"/>
      <c r="ALO82" s="216"/>
      <c r="ALP82" s="216"/>
      <c r="ALQ82" s="216"/>
      <c r="ALR82" s="216"/>
      <c r="ALS82" s="216"/>
      <c r="ALT82" s="216"/>
      <c r="ALU82" s="216"/>
      <c r="ALV82" s="216"/>
      <c r="ALW82" s="216"/>
      <c r="ALX82" s="216"/>
      <c r="ALY82" s="216"/>
      <c r="ALZ82" s="216"/>
      <c r="AMA82" s="216"/>
      <c r="AMB82" s="216"/>
      <c r="AMC82" s="216"/>
      <c r="AMD82" s="216"/>
      <c r="AME82" s="216"/>
      <c r="AMF82" s="216"/>
      <c r="AMG82" s="216"/>
      <c r="AMH82" s="216"/>
      <c r="AMI82" s="216"/>
      <c r="AMJ82" s="216"/>
      <c r="AMK82" s="216"/>
      <c r="AML82" s="216"/>
      <c r="AMM82" s="216"/>
      <c r="AMN82" s="216"/>
      <c r="AMO82" s="216"/>
      <c r="AMP82" s="216"/>
      <c r="AMQ82" s="216"/>
      <c r="AMR82" s="216"/>
      <c r="AMS82" s="216"/>
      <c r="AMT82" s="216"/>
      <c r="AMU82" s="216"/>
      <c r="AMV82" s="216"/>
      <c r="AMW82" s="216"/>
      <c r="AMX82" s="216"/>
      <c r="AMY82" s="216"/>
      <c r="AMZ82" s="216"/>
      <c r="ANA82" s="216"/>
      <c r="ANB82" s="216"/>
      <c r="ANC82" s="216"/>
      <c r="AND82" s="216"/>
      <c r="ANE82" s="216"/>
      <c r="ANF82" s="216"/>
      <c r="ANG82" s="216"/>
      <c r="ANH82" s="216"/>
      <c r="ANI82" s="216"/>
      <c r="ANJ82" s="216"/>
      <c r="ANK82" s="216"/>
      <c r="ANL82" s="216"/>
      <c r="ANM82" s="216"/>
      <c r="ANN82" s="216"/>
      <c r="ANO82" s="216"/>
      <c r="ANP82" s="216"/>
      <c r="ANQ82" s="216"/>
      <c r="ANR82" s="216"/>
      <c r="ANS82" s="216"/>
      <c r="ANT82" s="216"/>
      <c r="ANU82" s="216"/>
      <c r="ANV82" s="216"/>
      <c r="ANW82" s="216"/>
      <c r="ANX82" s="216"/>
      <c r="ANY82" s="216"/>
      <c r="ANZ82" s="216"/>
      <c r="AOA82" s="216"/>
      <c r="AOB82" s="216"/>
      <c r="AOC82" s="216"/>
      <c r="AOD82" s="216"/>
      <c r="AOE82" s="216"/>
      <c r="AOF82" s="216"/>
      <c r="AOG82" s="216"/>
      <c r="AOH82" s="216"/>
      <c r="AOI82" s="216"/>
      <c r="AOJ82" s="216"/>
      <c r="AOK82" s="216"/>
      <c r="AOL82" s="216"/>
      <c r="AOM82" s="216"/>
      <c r="AON82" s="216"/>
      <c r="AOO82" s="216"/>
      <c r="AOP82" s="216"/>
      <c r="AOQ82" s="216"/>
      <c r="AOR82" s="216"/>
      <c r="AOS82" s="216"/>
      <c r="AOT82" s="216"/>
      <c r="AOU82" s="216"/>
      <c r="AOV82" s="216"/>
      <c r="AOW82" s="216"/>
      <c r="AOX82" s="216"/>
      <c r="AOY82" s="216"/>
      <c r="AOZ82" s="216"/>
      <c r="APA82" s="216"/>
      <c r="APB82" s="216"/>
      <c r="APC82" s="216"/>
      <c r="APD82" s="216"/>
      <c r="APE82" s="216"/>
      <c r="APF82" s="216"/>
      <c r="APG82" s="216"/>
      <c r="APH82" s="216"/>
      <c r="API82" s="216"/>
      <c r="APJ82" s="216"/>
      <c r="APK82" s="216"/>
      <c r="APL82" s="216"/>
      <c r="APM82" s="216"/>
      <c r="APN82" s="216"/>
      <c r="APO82" s="216"/>
      <c r="APP82" s="216"/>
      <c r="APQ82" s="216"/>
      <c r="APR82" s="216"/>
      <c r="APS82" s="216"/>
      <c r="APT82" s="216"/>
      <c r="APU82" s="216"/>
      <c r="APV82" s="216"/>
      <c r="APW82" s="216"/>
      <c r="APX82" s="216"/>
      <c r="APY82" s="216"/>
      <c r="APZ82" s="216"/>
      <c r="AQA82" s="216"/>
      <c r="AQB82" s="216"/>
      <c r="AQC82" s="216"/>
      <c r="AQD82" s="216"/>
      <c r="AQE82" s="216"/>
      <c r="AQF82" s="216"/>
      <c r="AQG82" s="216"/>
      <c r="AQH82" s="216"/>
      <c r="AQI82" s="216"/>
      <c r="AQJ82" s="216"/>
      <c r="AQK82" s="216"/>
      <c r="AQL82" s="216"/>
      <c r="AQM82" s="216"/>
      <c r="AQN82" s="216"/>
      <c r="AQO82" s="216"/>
      <c r="AQP82" s="216"/>
      <c r="AQQ82" s="216"/>
      <c r="AQR82" s="216"/>
      <c r="AQS82" s="216"/>
      <c r="AQT82" s="216"/>
      <c r="AQU82" s="216"/>
      <c r="AQV82" s="216"/>
      <c r="AQW82" s="216"/>
      <c r="AQX82" s="216"/>
      <c r="AQY82" s="216"/>
      <c r="AQZ82" s="216"/>
      <c r="ARA82" s="216"/>
      <c r="ARB82" s="216"/>
      <c r="ARC82" s="216"/>
      <c r="ARD82" s="216"/>
      <c r="ARE82" s="216"/>
      <c r="ARF82" s="216"/>
      <c r="ARG82" s="216"/>
      <c r="ARH82" s="216"/>
      <c r="ARI82" s="216"/>
      <c r="ARJ82" s="216"/>
      <c r="ARK82" s="216"/>
      <c r="ARL82" s="216"/>
      <c r="ARM82" s="216"/>
      <c r="ARN82" s="216"/>
      <c r="ARO82" s="216"/>
      <c r="ARP82" s="216"/>
      <c r="ARQ82" s="216"/>
      <c r="ARR82" s="216"/>
      <c r="ARS82" s="216"/>
      <c r="ART82" s="216"/>
      <c r="ARU82" s="216"/>
      <c r="ARV82" s="216"/>
      <c r="ARW82" s="216"/>
      <c r="ARX82" s="216"/>
      <c r="ARY82" s="216"/>
      <c r="ARZ82" s="216"/>
      <c r="ASA82" s="216"/>
      <c r="ASB82" s="216"/>
      <c r="ASC82" s="216"/>
      <c r="ASD82" s="216"/>
      <c r="ASE82" s="216"/>
      <c r="ASF82" s="216"/>
      <c r="ASG82" s="216"/>
      <c r="ASH82" s="216"/>
      <c r="ASI82" s="216"/>
      <c r="ASJ82" s="216"/>
      <c r="ASK82" s="216"/>
      <c r="ASL82" s="216"/>
      <c r="ASM82" s="216"/>
      <c r="ASN82" s="216"/>
      <c r="ASO82" s="216"/>
      <c r="ASP82" s="216"/>
      <c r="ASQ82" s="216"/>
      <c r="ASR82" s="216"/>
      <c r="ASS82" s="216"/>
      <c r="AST82" s="216"/>
      <c r="ASU82" s="216"/>
      <c r="ASV82" s="216"/>
      <c r="ASW82" s="216"/>
      <c r="ASX82" s="216"/>
      <c r="ASY82" s="216"/>
      <c r="ASZ82" s="216"/>
      <c r="ATA82" s="216"/>
      <c r="ATB82" s="216"/>
      <c r="ATC82" s="216"/>
      <c r="ATD82" s="216"/>
      <c r="ATE82" s="216"/>
      <c r="ATF82" s="216"/>
      <c r="ATG82" s="216"/>
      <c r="ATH82" s="216"/>
      <c r="ATI82" s="216"/>
      <c r="ATJ82" s="216"/>
      <c r="ATK82" s="216"/>
      <c r="ATL82" s="216"/>
      <c r="ATM82" s="216"/>
      <c r="ATN82" s="216"/>
      <c r="ATO82" s="216"/>
      <c r="ATP82" s="216"/>
      <c r="ATQ82" s="216"/>
      <c r="ATR82" s="216"/>
      <c r="ATS82" s="216"/>
      <c r="ATT82" s="216"/>
      <c r="ATU82" s="216"/>
      <c r="ATV82" s="216"/>
      <c r="ATW82" s="216"/>
      <c r="ATX82" s="216"/>
      <c r="ATY82" s="216"/>
      <c r="ATZ82" s="216"/>
      <c r="AUA82" s="216"/>
      <c r="AUB82" s="216"/>
      <c r="AUC82" s="216"/>
      <c r="AUD82" s="216"/>
      <c r="AUE82" s="216"/>
      <c r="AUF82" s="216"/>
      <c r="AUG82" s="216"/>
      <c r="AUH82" s="216"/>
      <c r="AUI82" s="216"/>
      <c r="AUJ82" s="216"/>
      <c r="AUK82" s="216"/>
      <c r="AUL82" s="216"/>
      <c r="AUM82" s="216"/>
      <c r="AUN82" s="216"/>
      <c r="AUO82" s="216"/>
      <c r="AUP82" s="216"/>
      <c r="AUQ82" s="216"/>
      <c r="AUR82" s="216"/>
      <c r="AUS82" s="216"/>
      <c r="AUT82" s="216"/>
      <c r="AUU82" s="216"/>
      <c r="AUV82" s="216"/>
      <c r="AUW82" s="216"/>
      <c r="AUX82" s="216"/>
      <c r="AUY82" s="216"/>
      <c r="AUZ82" s="216"/>
      <c r="AVA82" s="216"/>
      <c r="AVB82" s="216"/>
      <c r="AVC82" s="216"/>
      <c r="AVD82" s="216"/>
      <c r="AVE82" s="216"/>
      <c r="AVF82" s="216"/>
      <c r="AVG82" s="216"/>
      <c r="AVH82" s="216"/>
      <c r="AVI82" s="216"/>
      <c r="AVJ82" s="216"/>
      <c r="AVK82" s="216"/>
      <c r="AVL82" s="216"/>
      <c r="AVM82" s="216"/>
      <c r="AVN82" s="216"/>
      <c r="AVO82" s="216"/>
      <c r="AVP82" s="216"/>
      <c r="AVQ82" s="216"/>
      <c r="AVR82" s="216"/>
      <c r="AVS82" s="216"/>
      <c r="AVT82" s="216"/>
      <c r="AVU82" s="216"/>
      <c r="AVV82" s="216"/>
      <c r="AVW82" s="216"/>
      <c r="AVX82" s="216"/>
      <c r="AVY82" s="216"/>
      <c r="AVZ82" s="216"/>
      <c r="AWA82" s="216"/>
      <c r="AWB82" s="216"/>
      <c r="AWC82" s="216"/>
      <c r="AWD82" s="216"/>
      <c r="AWE82" s="216"/>
      <c r="AWF82" s="216"/>
      <c r="AWG82" s="216"/>
      <c r="AWH82" s="216"/>
      <c r="AWI82" s="216"/>
      <c r="AWJ82" s="216"/>
      <c r="AWK82" s="216"/>
      <c r="AWL82" s="216"/>
      <c r="AWM82" s="216"/>
      <c r="AWN82" s="216"/>
      <c r="AWO82" s="216"/>
      <c r="AWP82" s="216"/>
      <c r="AWQ82" s="216"/>
      <c r="AWR82" s="216"/>
      <c r="AWS82" s="216"/>
      <c r="AWT82" s="216"/>
      <c r="AWU82" s="216"/>
      <c r="AWV82" s="216"/>
      <c r="AWW82" s="216"/>
      <c r="AWX82" s="216"/>
      <c r="AWY82" s="216"/>
      <c r="AWZ82" s="216"/>
      <c r="AXA82" s="216"/>
      <c r="AXB82" s="216"/>
      <c r="AXC82" s="216"/>
      <c r="AXD82" s="216"/>
      <c r="AXE82" s="216"/>
      <c r="AXF82" s="216"/>
      <c r="AXG82" s="216"/>
      <c r="AXH82" s="216"/>
      <c r="AXI82" s="216"/>
      <c r="AXJ82" s="216"/>
      <c r="AXK82" s="216"/>
      <c r="AXL82" s="216"/>
      <c r="AXM82" s="216"/>
      <c r="AXN82" s="216"/>
      <c r="AXO82" s="216"/>
      <c r="AXP82" s="216"/>
      <c r="AXQ82" s="216"/>
      <c r="AXR82" s="216"/>
      <c r="AXS82" s="216"/>
      <c r="AXT82" s="216"/>
      <c r="AXU82" s="216"/>
      <c r="AXV82" s="216"/>
      <c r="AXW82" s="216"/>
      <c r="AXX82" s="216"/>
      <c r="AXY82" s="216"/>
      <c r="AXZ82" s="216"/>
      <c r="AYA82" s="216"/>
      <c r="AYB82" s="216"/>
      <c r="AYC82" s="216"/>
      <c r="AYD82" s="216"/>
      <c r="AYE82" s="216"/>
      <c r="AYF82" s="216"/>
      <c r="AYG82" s="216"/>
      <c r="AYH82" s="216"/>
      <c r="AYI82" s="216"/>
      <c r="AYJ82" s="216"/>
      <c r="AYK82" s="216"/>
      <c r="AYL82" s="216"/>
      <c r="AYM82" s="216"/>
      <c r="AYN82" s="216"/>
      <c r="AYO82" s="216"/>
      <c r="AYP82" s="216"/>
      <c r="AYQ82" s="216"/>
      <c r="AYR82" s="216"/>
      <c r="AYS82" s="216"/>
      <c r="AYT82" s="216"/>
      <c r="AYU82" s="216"/>
      <c r="AYV82" s="216"/>
      <c r="AYW82" s="216"/>
      <c r="AYX82" s="216"/>
      <c r="AYY82" s="216"/>
      <c r="AYZ82" s="216"/>
      <c r="AZA82" s="216"/>
      <c r="AZB82" s="216"/>
      <c r="AZC82" s="216"/>
      <c r="AZD82" s="216"/>
      <c r="AZE82" s="216"/>
      <c r="AZF82" s="216"/>
      <c r="AZG82" s="216"/>
      <c r="AZH82" s="216"/>
      <c r="AZI82" s="216"/>
      <c r="AZJ82" s="216"/>
      <c r="AZK82" s="216"/>
      <c r="AZL82" s="216"/>
      <c r="AZM82" s="216"/>
      <c r="AZN82" s="216"/>
      <c r="AZO82" s="216"/>
      <c r="AZP82" s="216"/>
      <c r="AZQ82" s="216"/>
      <c r="AZR82" s="216"/>
      <c r="AZS82" s="216"/>
      <c r="AZT82" s="216"/>
      <c r="AZU82" s="216"/>
      <c r="AZV82" s="216"/>
      <c r="AZW82" s="216"/>
      <c r="AZX82" s="216"/>
      <c r="AZY82" s="216"/>
      <c r="AZZ82" s="216"/>
      <c r="BAA82" s="216"/>
      <c r="BAB82" s="216"/>
      <c r="BAC82" s="216"/>
      <c r="BAD82" s="216"/>
      <c r="BAE82" s="216"/>
      <c r="BAF82" s="216"/>
      <c r="BAG82" s="216"/>
      <c r="BAH82" s="216"/>
      <c r="BAI82" s="216"/>
      <c r="BAJ82" s="216"/>
      <c r="BAK82" s="216"/>
      <c r="BAL82" s="216"/>
      <c r="BAM82" s="216"/>
      <c r="BAN82" s="216"/>
      <c r="BAO82" s="216"/>
      <c r="BAP82" s="216"/>
      <c r="BAQ82" s="216"/>
      <c r="BAR82" s="216"/>
      <c r="BAS82" s="216"/>
      <c r="BAT82" s="216"/>
      <c r="BAU82" s="216"/>
      <c r="BAV82" s="216"/>
      <c r="BAW82" s="216"/>
      <c r="BAX82" s="216"/>
      <c r="BAY82" s="216"/>
      <c r="BAZ82" s="216"/>
      <c r="BBA82" s="216"/>
      <c r="BBB82" s="216"/>
      <c r="BBC82" s="216"/>
      <c r="BBD82" s="216"/>
      <c r="BBE82" s="216"/>
      <c r="BBF82" s="216"/>
      <c r="BBG82" s="216"/>
      <c r="BBH82" s="216"/>
      <c r="BBI82" s="216"/>
      <c r="BBJ82" s="216"/>
      <c r="BBK82" s="216"/>
      <c r="BBL82" s="216"/>
      <c r="BBM82" s="216"/>
      <c r="BBN82" s="216"/>
      <c r="BBO82" s="216"/>
      <c r="BBP82" s="216"/>
      <c r="BBQ82" s="216"/>
      <c r="BBR82" s="216"/>
      <c r="BBS82" s="216"/>
      <c r="BBT82" s="216"/>
      <c r="BBU82" s="216"/>
      <c r="BBV82" s="216"/>
      <c r="BBW82" s="216"/>
      <c r="BBX82" s="216"/>
      <c r="BBY82" s="216"/>
      <c r="BBZ82" s="216"/>
      <c r="BCA82" s="216"/>
      <c r="BCB82" s="216"/>
      <c r="BCC82" s="216"/>
      <c r="BCD82" s="216"/>
      <c r="BCE82" s="216"/>
      <c r="BCF82" s="216"/>
      <c r="BCG82" s="216"/>
      <c r="BCH82" s="216"/>
      <c r="BCI82" s="216"/>
      <c r="BCJ82" s="216"/>
      <c r="BCK82" s="216"/>
      <c r="BCL82" s="216"/>
      <c r="BCM82" s="216"/>
      <c r="BCN82" s="216"/>
      <c r="BCO82" s="216"/>
      <c r="BCP82" s="216"/>
      <c r="BCQ82" s="216"/>
      <c r="BCR82" s="216"/>
      <c r="BCS82" s="216"/>
      <c r="BCT82" s="216"/>
      <c r="BCU82" s="216"/>
      <c r="BCV82" s="216"/>
      <c r="BCW82" s="216"/>
      <c r="BCX82" s="216"/>
      <c r="BCY82" s="216"/>
      <c r="BCZ82" s="216"/>
      <c r="BDA82" s="216"/>
      <c r="BDB82" s="216"/>
      <c r="BDC82" s="216"/>
      <c r="BDD82" s="216"/>
      <c r="BDE82" s="216"/>
      <c r="BDF82" s="216"/>
      <c r="BDG82" s="216"/>
      <c r="BDH82" s="216"/>
      <c r="BDI82" s="216"/>
      <c r="BDJ82" s="216"/>
      <c r="BDK82" s="216"/>
      <c r="BDL82" s="216"/>
      <c r="BDM82" s="216"/>
      <c r="BDN82" s="216"/>
      <c r="BDO82" s="216"/>
      <c r="BDP82" s="216"/>
      <c r="BDQ82" s="216"/>
      <c r="BDR82" s="216"/>
      <c r="BDS82" s="216"/>
      <c r="BDT82" s="216"/>
      <c r="BDU82" s="216"/>
      <c r="BDV82" s="216"/>
      <c r="BDW82" s="216"/>
      <c r="BDX82" s="216"/>
      <c r="BDY82" s="216"/>
      <c r="BDZ82" s="216"/>
      <c r="BEA82" s="216"/>
      <c r="BEB82" s="216"/>
      <c r="BEC82" s="216"/>
      <c r="BED82" s="216"/>
      <c r="BEE82" s="216"/>
      <c r="BEF82" s="216"/>
      <c r="BEG82" s="216"/>
      <c r="BEH82" s="216"/>
      <c r="BEI82" s="216"/>
      <c r="BEJ82" s="216"/>
      <c r="BEK82" s="216"/>
      <c r="BEL82" s="216"/>
      <c r="BEM82" s="216"/>
      <c r="BEN82" s="216"/>
      <c r="BEO82" s="216"/>
      <c r="BEP82" s="216"/>
      <c r="BEQ82" s="216"/>
      <c r="BER82" s="216"/>
      <c r="BES82" s="216"/>
      <c r="BET82" s="216"/>
      <c r="BEU82" s="216"/>
      <c r="BEV82" s="216"/>
      <c r="BEW82" s="216"/>
      <c r="BEX82" s="216"/>
      <c r="BEY82" s="216"/>
      <c r="BEZ82" s="216"/>
      <c r="BFA82" s="216"/>
      <c r="BFB82" s="216"/>
      <c r="BFC82" s="216"/>
      <c r="BFD82" s="216"/>
      <c r="BFE82" s="216"/>
      <c r="BFF82" s="216"/>
      <c r="BFG82" s="216"/>
      <c r="BFH82" s="216"/>
      <c r="BFI82" s="216"/>
      <c r="BFJ82" s="216"/>
      <c r="BFK82" s="216"/>
      <c r="BFL82" s="216"/>
      <c r="BFM82" s="216"/>
      <c r="BFN82" s="216"/>
      <c r="BFO82" s="216"/>
      <c r="BFP82" s="216"/>
      <c r="BFQ82" s="216"/>
      <c r="BFR82" s="216"/>
      <c r="BFS82" s="216"/>
      <c r="BFT82" s="216"/>
      <c r="BFU82" s="216"/>
      <c r="BFV82" s="216"/>
      <c r="BFW82" s="216"/>
      <c r="BFX82" s="216"/>
      <c r="BFY82" s="216"/>
      <c r="BFZ82" s="216"/>
      <c r="BGA82" s="216"/>
      <c r="BGB82" s="216"/>
      <c r="BGC82" s="216"/>
      <c r="BGD82" s="216"/>
      <c r="BGE82" s="216"/>
      <c r="BGF82" s="216"/>
      <c r="BGG82" s="216"/>
      <c r="BGH82" s="216"/>
      <c r="BGI82" s="216"/>
      <c r="BGJ82" s="216"/>
      <c r="BGK82" s="216"/>
      <c r="BGL82" s="216"/>
      <c r="BGM82" s="216"/>
      <c r="BGN82" s="216"/>
      <c r="BGO82" s="216"/>
      <c r="BGP82" s="216"/>
      <c r="BGQ82" s="216"/>
      <c r="BGR82" s="216"/>
      <c r="BGS82" s="216"/>
      <c r="BGT82" s="216"/>
      <c r="BGU82" s="216"/>
      <c r="BGV82" s="216"/>
      <c r="BGW82" s="216"/>
      <c r="BGX82" s="216"/>
      <c r="BGY82" s="216"/>
      <c r="BGZ82" s="216"/>
      <c r="BHA82" s="216"/>
      <c r="BHB82" s="216"/>
      <c r="BHC82" s="216"/>
      <c r="BHD82" s="216"/>
      <c r="BHE82" s="216"/>
      <c r="BHF82" s="216"/>
      <c r="BHG82" s="216"/>
      <c r="BHH82" s="216"/>
      <c r="BHI82" s="216"/>
      <c r="BHJ82" s="216"/>
      <c r="BHK82" s="216"/>
      <c r="BHL82" s="216"/>
      <c r="BHM82" s="216"/>
      <c r="BHN82" s="216"/>
      <c r="BHO82" s="216"/>
      <c r="BHP82" s="216"/>
      <c r="BHQ82" s="216"/>
      <c r="BHR82" s="216"/>
      <c r="BHS82" s="216"/>
      <c r="BHT82" s="216"/>
      <c r="BHU82" s="216"/>
      <c r="BHV82" s="216"/>
      <c r="BHW82" s="216"/>
      <c r="BHX82" s="216"/>
      <c r="BHY82" s="216"/>
      <c r="BHZ82" s="216"/>
      <c r="BIA82" s="216"/>
      <c r="BIB82" s="216"/>
      <c r="BIC82" s="216"/>
      <c r="BID82" s="216"/>
      <c r="BIE82" s="216"/>
      <c r="BIF82" s="216"/>
      <c r="BIG82" s="216"/>
      <c r="BIH82" s="216"/>
      <c r="BII82" s="216"/>
      <c r="BIJ82" s="216"/>
      <c r="BIK82" s="216"/>
      <c r="BIL82" s="216"/>
      <c r="BIM82" s="216"/>
      <c r="BIN82" s="216"/>
      <c r="BIO82" s="216"/>
      <c r="BIP82" s="216"/>
      <c r="BIQ82" s="216"/>
      <c r="BIR82" s="216"/>
      <c r="BIS82" s="216"/>
      <c r="BIT82" s="216"/>
      <c r="BIU82" s="216"/>
      <c r="BIV82" s="216"/>
      <c r="BIW82" s="216"/>
      <c r="BIX82" s="216"/>
      <c r="BIY82" s="216"/>
      <c r="BIZ82" s="216"/>
      <c r="BJA82" s="216"/>
      <c r="BJB82" s="216"/>
      <c r="BJC82" s="216"/>
      <c r="BJD82" s="216"/>
      <c r="BJE82" s="216"/>
      <c r="BJF82" s="216"/>
      <c r="BJG82" s="216"/>
      <c r="BJH82" s="216"/>
      <c r="BJI82" s="216"/>
      <c r="BJJ82" s="216"/>
      <c r="BJK82" s="216"/>
      <c r="BJL82" s="216"/>
      <c r="BJM82" s="216"/>
      <c r="BJN82" s="216"/>
      <c r="BJO82" s="216"/>
      <c r="BJP82" s="216"/>
      <c r="BJQ82" s="216"/>
      <c r="BJR82" s="216"/>
      <c r="BJS82" s="216"/>
      <c r="BJT82" s="216"/>
      <c r="BJU82" s="216"/>
      <c r="BJV82" s="216"/>
      <c r="BJW82" s="216"/>
      <c r="BJX82" s="216"/>
      <c r="BJY82" s="216"/>
      <c r="BJZ82" s="216"/>
      <c r="BKA82" s="216"/>
      <c r="BKB82" s="216"/>
      <c r="BKC82" s="216"/>
      <c r="BKD82" s="216"/>
      <c r="BKE82" s="216"/>
      <c r="BKF82" s="216"/>
      <c r="BKG82" s="216"/>
      <c r="BKH82" s="216"/>
      <c r="BKI82" s="216"/>
      <c r="BKJ82" s="216"/>
      <c r="BKK82" s="216"/>
      <c r="BKL82" s="216"/>
      <c r="BKM82" s="216"/>
      <c r="BKN82" s="216"/>
      <c r="BKO82" s="216"/>
      <c r="BKP82" s="216"/>
      <c r="BKQ82" s="216"/>
      <c r="BKR82" s="216"/>
      <c r="BKS82" s="216"/>
      <c r="BKT82" s="216"/>
      <c r="BKU82" s="216"/>
      <c r="BKV82" s="216"/>
      <c r="BKW82" s="216"/>
      <c r="BKX82" s="216"/>
      <c r="BKY82" s="216"/>
      <c r="BKZ82" s="216"/>
      <c r="BLA82" s="216"/>
      <c r="BLB82" s="216"/>
      <c r="BLC82" s="216"/>
      <c r="BLD82" s="216"/>
      <c r="BLE82" s="216"/>
      <c r="BLF82" s="216"/>
      <c r="BLG82" s="216"/>
      <c r="BLH82" s="216"/>
      <c r="BLI82" s="216"/>
      <c r="BLJ82" s="216"/>
      <c r="BLK82" s="216"/>
      <c r="BLL82" s="216"/>
      <c r="BLM82" s="216"/>
      <c r="BLN82" s="216"/>
      <c r="BLO82" s="216"/>
      <c r="BLP82" s="216"/>
      <c r="BLQ82" s="216"/>
      <c r="BLR82" s="216"/>
      <c r="BLS82" s="216"/>
      <c r="BLT82" s="216"/>
      <c r="BLU82" s="216"/>
      <c r="BLV82" s="216"/>
      <c r="BLW82" s="216"/>
      <c r="BLX82" s="216"/>
      <c r="BLY82" s="216"/>
      <c r="BLZ82" s="216"/>
      <c r="BMA82" s="216"/>
      <c r="BMB82" s="216"/>
      <c r="BMC82" s="216"/>
      <c r="BMD82" s="216"/>
      <c r="BME82" s="216"/>
      <c r="BMF82" s="216"/>
      <c r="BMG82" s="216"/>
      <c r="BMH82" s="216"/>
      <c r="BMI82" s="216"/>
      <c r="BMJ82" s="216"/>
      <c r="BMK82" s="216"/>
      <c r="BML82" s="216"/>
      <c r="BMM82" s="216"/>
      <c r="BMN82" s="216"/>
      <c r="BMO82" s="216"/>
      <c r="BMP82" s="216"/>
      <c r="BMQ82" s="216"/>
      <c r="BMR82" s="216"/>
      <c r="BMS82" s="216"/>
      <c r="BMT82" s="216"/>
      <c r="BMU82" s="216"/>
      <c r="BMV82" s="216"/>
      <c r="BMW82" s="216"/>
      <c r="BMX82" s="216"/>
      <c r="BMY82" s="216"/>
      <c r="BMZ82" s="216"/>
      <c r="BNA82" s="216"/>
      <c r="BNB82" s="216"/>
      <c r="BNC82" s="216"/>
      <c r="BND82" s="216"/>
      <c r="BNE82" s="216"/>
      <c r="BNF82" s="216"/>
      <c r="BNG82" s="216"/>
      <c r="BNH82" s="216"/>
      <c r="BNI82" s="216"/>
      <c r="BNJ82" s="216"/>
      <c r="BNK82" s="216"/>
      <c r="BNL82" s="216"/>
      <c r="BNM82" s="216"/>
      <c r="BNN82" s="216"/>
      <c r="BNO82" s="216"/>
      <c r="BNP82" s="216"/>
      <c r="BNQ82" s="216"/>
      <c r="BNR82" s="216"/>
      <c r="BNS82" s="216"/>
      <c r="BNT82" s="216"/>
      <c r="BNU82" s="216"/>
      <c r="BNV82" s="216"/>
      <c r="BNW82" s="216"/>
      <c r="BNX82" s="216"/>
      <c r="BNY82" s="216"/>
      <c r="BNZ82" s="216"/>
      <c r="BOA82" s="216"/>
      <c r="BOB82" s="216"/>
      <c r="BOC82" s="216"/>
      <c r="BOD82" s="216"/>
      <c r="BOE82" s="216"/>
      <c r="BOF82" s="216"/>
      <c r="BOG82" s="216"/>
      <c r="BOH82" s="216"/>
      <c r="BOI82" s="216"/>
      <c r="BOJ82" s="216"/>
      <c r="BOK82" s="216"/>
      <c r="BOL82" s="216"/>
      <c r="BOM82" s="216"/>
      <c r="BON82" s="216"/>
      <c r="BOO82" s="216"/>
      <c r="BOP82" s="216"/>
      <c r="BOQ82" s="216"/>
      <c r="BOR82" s="216"/>
      <c r="BOS82" s="216"/>
      <c r="BOT82" s="216"/>
      <c r="BOU82" s="216"/>
      <c r="BOV82" s="216"/>
      <c r="BOW82" s="216"/>
      <c r="BOX82" s="216"/>
      <c r="BOY82" s="216"/>
      <c r="BOZ82" s="216"/>
      <c r="BPA82" s="216"/>
      <c r="BPB82" s="216"/>
      <c r="BPC82" s="216"/>
      <c r="BPD82" s="216"/>
      <c r="BPE82" s="216"/>
      <c r="BPF82" s="216"/>
      <c r="BPG82" s="216"/>
      <c r="BPH82" s="216"/>
      <c r="BPI82" s="216"/>
      <c r="BPJ82" s="216"/>
      <c r="BPK82" s="216"/>
      <c r="BPL82" s="216"/>
      <c r="BPM82" s="216"/>
      <c r="BPN82" s="216"/>
      <c r="BPO82" s="216"/>
      <c r="BPP82" s="216"/>
      <c r="BPQ82" s="216"/>
      <c r="BPR82" s="216"/>
      <c r="BPS82" s="216"/>
      <c r="BPT82" s="216"/>
      <c r="BPU82" s="216"/>
      <c r="BPV82" s="216"/>
      <c r="BPW82" s="216"/>
      <c r="BPX82" s="216"/>
      <c r="BPY82" s="216"/>
      <c r="BPZ82" s="216"/>
      <c r="BQA82" s="216"/>
      <c r="BQB82" s="216"/>
      <c r="BQC82" s="216"/>
      <c r="BQD82" s="216"/>
      <c r="BQE82" s="216"/>
      <c r="BQF82" s="216"/>
      <c r="BQG82" s="216"/>
      <c r="BQH82" s="216"/>
      <c r="BQI82" s="216"/>
      <c r="BQJ82" s="216"/>
      <c r="BQK82" s="216"/>
      <c r="BQL82" s="216"/>
      <c r="BQM82" s="216"/>
      <c r="BQN82" s="216"/>
      <c r="BQO82" s="216"/>
      <c r="BQP82" s="216"/>
      <c r="BQQ82" s="216"/>
      <c r="BQR82" s="216"/>
      <c r="BQS82" s="216"/>
      <c r="BQT82" s="216"/>
      <c r="BQU82" s="216"/>
      <c r="BQV82" s="216"/>
      <c r="BQW82" s="216"/>
      <c r="BQX82" s="216"/>
      <c r="BQY82" s="216"/>
      <c r="BQZ82" s="216"/>
      <c r="BRA82" s="216"/>
      <c r="BRB82" s="216"/>
      <c r="BRC82" s="216"/>
      <c r="BRD82" s="216"/>
      <c r="BRE82" s="216"/>
      <c r="BRF82" s="216"/>
      <c r="BRG82" s="216"/>
      <c r="BRH82" s="216"/>
      <c r="BRI82" s="216"/>
      <c r="BRJ82" s="216"/>
      <c r="BRK82" s="216"/>
      <c r="BRL82" s="216"/>
      <c r="BRM82" s="216"/>
      <c r="BRN82" s="216"/>
      <c r="BRO82" s="216"/>
      <c r="BRP82" s="216"/>
      <c r="BRQ82" s="216"/>
      <c r="BRR82" s="216"/>
      <c r="BRS82" s="216"/>
      <c r="BRT82" s="216"/>
      <c r="BRU82" s="216"/>
      <c r="BRV82" s="216"/>
      <c r="BRW82" s="216"/>
      <c r="BRX82" s="216"/>
      <c r="BRY82" s="216"/>
      <c r="BRZ82" s="216"/>
      <c r="BSA82" s="216"/>
      <c r="BSB82" s="216"/>
      <c r="BSC82" s="216"/>
      <c r="BSD82" s="216"/>
      <c r="BSE82" s="216"/>
      <c r="BSF82" s="216"/>
      <c r="BSG82" s="216"/>
      <c r="BSH82" s="216"/>
      <c r="BSI82" s="216"/>
      <c r="BSJ82" s="216"/>
      <c r="BSK82" s="216"/>
      <c r="BSL82" s="216"/>
      <c r="BSM82" s="216"/>
      <c r="BSN82" s="216"/>
      <c r="BSO82" s="216"/>
      <c r="BSP82" s="216"/>
      <c r="BSQ82" s="216"/>
      <c r="BSR82" s="216"/>
      <c r="BSS82" s="216"/>
      <c r="BST82" s="216"/>
      <c r="BSU82" s="216"/>
      <c r="BSV82" s="216"/>
      <c r="BSW82" s="216"/>
      <c r="BSX82" s="216"/>
      <c r="BSY82" s="216"/>
      <c r="BSZ82" s="216"/>
      <c r="BTA82" s="216"/>
      <c r="BTB82" s="216"/>
      <c r="BTC82" s="216"/>
      <c r="BTD82" s="216"/>
      <c r="BTE82" s="216"/>
      <c r="BTF82" s="216"/>
      <c r="BTG82" s="216"/>
      <c r="BTH82" s="216"/>
      <c r="BTI82" s="216"/>
      <c r="BTJ82" s="216"/>
      <c r="BTK82" s="216"/>
      <c r="BTL82" s="216"/>
      <c r="BTM82" s="216"/>
      <c r="BTN82" s="216"/>
      <c r="BTO82" s="216"/>
      <c r="BTP82" s="216"/>
      <c r="BTQ82" s="216"/>
      <c r="BTR82" s="216"/>
      <c r="BTS82" s="216"/>
      <c r="BTT82" s="216"/>
      <c r="BTU82" s="216"/>
      <c r="BTV82" s="216"/>
      <c r="BTW82" s="216"/>
      <c r="BTX82" s="216"/>
      <c r="BTY82" s="216"/>
      <c r="BTZ82" s="216"/>
      <c r="BUA82" s="216"/>
      <c r="BUB82" s="216"/>
      <c r="BUC82" s="216"/>
      <c r="BUD82" s="216"/>
      <c r="BUE82" s="216"/>
      <c r="BUF82" s="216"/>
      <c r="BUG82" s="216"/>
      <c r="BUH82" s="216"/>
      <c r="BUI82" s="216"/>
      <c r="BUJ82" s="216"/>
      <c r="BUK82" s="216"/>
      <c r="BUL82" s="216"/>
      <c r="BUM82" s="216"/>
      <c r="BUN82" s="216"/>
      <c r="BUO82" s="216"/>
      <c r="BUP82" s="216"/>
      <c r="BUQ82" s="216"/>
      <c r="BUR82" s="216"/>
      <c r="BUS82" s="216"/>
      <c r="BUT82" s="216"/>
      <c r="BUU82" s="216"/>
      <c r="BUV82" s="216"/>
      <c r="BUW82" s="216"/>
      <c r="BUX82" s="216"/>
      <c r="BUY82" s="216"/>
      <c r="BUZ82" s="216"/>
      <c r="BVA82" s="216"/>
      <c r="BVB82" s="216"/>
      <c r="BVC82" s="216"/>
      <c r="BVD82" s="216"/>
      <c r="BVE82" s="216"/>
      <c r="BVF82" s="216"/>
      <c r="BVG82" s="216"/>
      <c r="BVH82" s="216"/>
      <c r="BVI82" s="216"/>
      <c r="BVJ82" s="216"/>
      <c r="BVK82" s="216"/>
      <c r="BVL82" s="216"/>
      <c r="BVM82" s="216"/>
      <c r="BVN82" s="216"/>
      <c r="BVO82" s="216"/>
      <c r="BVP82" s="216"/>
      <c r="BVQ82" s="216"/>
      <c r="BVR82" s="216"/>
      <c r="BVS82" s="216"/>
      <c r="BVT82" s="216"/>
      <c r="BVU82" s="216"/>
      <c r="BVV82" s="216"/>
      <c r="BVW82" s="216"/>
      <c r="BVX82" s="216"/>
      <c r="BVY82" s="216"/>
      <c r="BVZ82" s="216"/>
      <c r="BWA82" s="216"/>
      <c r="BWB82" s="216"/>
      <c r="BWC82" s="216"/>
      <c r="BWD82" s="216"/>
      <c r="BWE82" s="216"/>
      <c r="BWF82" s="216"/>
      <c r="BWG82" s="216"/>
      <c r="BWH82" s="216"/>
      <c r="BWI82" s="216"/>
      <c r="BWJ82" s="216"/>
      <c r="BWK82" s="216"/>
      <c r="BWL82" s="216"/>
      <c r="BWM82" s="216"/>
      <c r="BWN82" s="216"/>
      <c r="BWO82" s="216"/>
      <c r="BWP82" s="216"/>
      <c r="BWQ82" s="216"/>
      <c r="BWR82" s="216"/>
      <c r="BWS82" s="216"/>
      <c r="BWT82" s="216"/>
      <c r="BWU82" s="216"/>
      <c r="BWV82" s="216"/>
      <c r="BWW82" s="216"/>
      <c r="BWX82" s="216"/>
      <c r="BWY82" s="216"/>
      <c r="BWZ82" s="216"/>
      <c r="BXA82" s="216"/>
      <c r="BXB82" s="216"/>
      <c r="BXC82" s="216"/>
      <c r="BXD82" s="216"/>
      <c r="BXE82" s="216"/>
      <c r="BXF82" s="216"/>
      <c r="BXG82" s="216"/>
      <c r="BXH82" s="216"/>
      <c r="BXI82" s="216"/>
      <c r="BXJ82" s="216"/>
      <c r="BXK82" s="216"/>
      <c r="BXL82" s="216"/>
      <c r="BXM82" s="216"/>
      <c r="BXN82" s="216"/>
      <c r="BXO82" s="216"/>
      <c r="BXP82" s="216"/>
      <c r="BXQ82" s="216"/>
      <c r="BXR82" s="216"/>
      <c r="BXS82" s="216"/>
      <c r="BXT82" s="216"/>
      <c r="BXU82" s="216"/>
      <c r="BXV82" s="216"/>
      <c r="BXW82" s="216"/>
      <c r="BXX82" s="216"/>
      <c r="BXY82" s="216"/>
      <c r="BXZ82" s="216"/>
      <c r="BYA82" s="216"/>
      <c r="BYB82" s="216"/>
      <c r="BYC82" s="216"/>
      <c r="BYD82" s="216"/>
      <c r="BYE82" s="216"/>
      <c r="BYF82" s="216"/>
      <c r="BYG82" s="216"/>
      <c r="BYH82" s="216"/>
      <c r="BYI82" s="216"/>
      <c r="BYJ82" s="216"/>
      <c r="BYK82" s="216"/>
      <c r="BYL82" s="216"/>
      <c r="BYM82" s="216"/>
      <c r="BYN82" s="216"/>
      <c r="BYO82" s="216"/>
      <c r="BYP82" s="216"/>
      <c r="BYQ82" s="216"/>
      <c r="BYR82" s="216"/>
      <c r="BYS82" s="216"/>
      <c r="BYT82" s="216"/>
      <c r="BYU82" s="216"/>
      <c r="BYV82" s="216"/>
      <c r="BYW82" s="216"/>
      <c r="BYX82" s="216"/>
      <c r="BYY82" s="216"/>
      <c r="BYZ82" s="216"/>
      <c r="BZA82" s="216"/>
      <c r="BZB82" s="216"/>
      <c r="BZC82" s="216"/>
      <c r="BZD82" s="216"/>
      <c r="BZE82" s="216"/>
      <c r="BZF82" s="216"/>
      <c r="BZG82" s="216"/>
      <c r="BZH82" s="216"/>
      <c r="BZI82" s="216"/>
      <c r="BZJ82" s="216"/>
      <c r="BZK82" s="216"/>
      <c r="BZL82" s="216"/>
      <c r="BZM82" s="216"/>
      <c r="BZN82" s="216"/>
      <c r="BZO82" s="216"/>
      <c r="BZP82" s="216"/>
      <c r="BZQ82" s="216"/>
      <c r="BZR82" s="216"/>
      <c r="BZS82" s="216"/>
      <c r="BZT82" s="216"/>
      <c r="BZU82" s="216"/>
      <c r="BZV82" s="216"/>
      <c r="BZW82" s="216"/>
      <c r="BZX82" s="216"/>
      <c r="BZY82" s="216"/>
      <c r="BZZ82" s="216"/>
      <c r="CAA82" s="216"/>
      <c r="CAB82" s="216"/>
      <c r="CAC82" s="216"/>
      <c r="CAD82" s="216"/>
      <c r="CAE82" s="216"/>
      <c r="CAF82" s="216"/>
      <c r="CAG82" s="216"/>
      <c r="CAH82" s="216"/>
      <c r="CAI82" s="216"/>
      <c r="CAJ82" s="216"/>
      <c r="CAK82" s="216"/>
      <c r="CAL82" s="216"/>
      <c r="CAM82" s="216"/>
      <c r="CAN82" s="216"/>
      <c r="CAO82" s="216"/>
      <c r="CAP82" s="216"/>
      <c r="CAQ82" s="216"/>
      <c r="CAR82" s="216"/>
      <c r="CAS82" s="216"/>
      <c r="CAT82" s="216"/>
      <c r="CAU82" s="216"/>
      <c r="CAV82" s="216"/>
      <c r="CAW82" s="216"/>
      <c r="CAX82" s="216"/>
      <c r="CAY82" s="216"/>
      <c r="CAZ82" s="216"/>
      <c r="CBA82" s="216"/>
      <c r="CBB82" s="216"/>
      <c r="CBC82" s="216"/>
      <c r="CBD82" s="216"/>
      <c r="CBE82" s="216"/>
      <c r="CBF82" s="216"/>
      <c r="CBG82" s="216"/>
      <c r="CBH82" s="216"/>
      <c r="CBI82" s="216"/>
      <c r="CBJ82" s="216"/>
      <c r="CBK82" s="216"/>
      <c r="CBL82" s="216"/>
      <c r="CBM82" s="216"/>
      <c r="CBN82" s="216"/>
      <c r="CBO82" s="216"/>
      <c r="CBP82" s="216"/>
      <c r="CBQ82" s="216"/>
      <c r="CBR82" s="216"/>
      <c r="CBS82" s="216"/>
      <c r="CBT82" s="216"/>
      <c r="CBU82" s="216"/>
      <c r="CBV82" s="216"/>
      <c r="CBW82" s="216"/>
      <c r="CBX82" s="216"/>
      <c r="CBY82" s="216"/>
      <c r="CBZ82" s="216"/>
      <c r="CCA82" s="216"/>
      <c r="CCB82" s="216"/>
      <c r="CCC82" s="216"/>
      <c r="CCD82" s="216"/>
      <c r="CCE82" s="216"/>
      <c r="CCF82" s="216"/>
      <c r="CCG82" s="216"/>
      <c r="CCH82" s="216"/>
      <c r="CCI82" s="216"/>
      <c r="CCJ82" s="216"/>
      <c r="CCK82" s="216"/>
      <c r="CCL82" s="216"/>
      <c r="CCM82" s="216"/>
      <c r="CCN82" s="216"/>
      <c r="CCO82" s="216"/>
      <c r="CCP82" s="216"/>
      <c r="CCQ82" s="216"/>
      <c r="CCR82" s="216"/>
      <c r="CCS82" s="216"/>
      <c r="CCT82" s="216"/>
      <c r="CCU82" s="216"/>
      <c r="CCV82" s="216"/>
      <c r="CCW82" s="216"/>
      <c r="CCX82" s="216"/>
      <c r="CCY82" s="216"/>
      <c r="CCZ82" s="216"/>
      <c r="CDA82" s="216"/>
      <c r="CDB82" s="216"/>
      <c r="CDC82" s="216"/>
      <c r="CDD82" s="216"/>
      <c r="CDE82" s="216"/>
      <c r="CDF82" s="216"/>
      <c r="CDG82" s="216"/>
      <c r="CDH82" s="216"/>
      <c r="CDI82" s="216"/>
      <c r="CDJ82" s="216"/>
      <c r="CDK82" s="216"/>
      <c r="CDL82" s="216"/>
      <c r="CDM82" s="216"/>
      <c r="CDN82" s="216"/>
      <c r="CDO82" s="216"/>
      <c r="CDP82" s="216"/>
      <c r="CDQ82" s="216"/>
      <c r="CDR82" s="216"/>
      <c r="CDS82" s="216"/>
      <c r="CDT82" s="216"/>
      <c r="CDU82" s="216"/>
      <c r="CDV82" s="216"/>
      <c r="CDW82" s="216"/>
      <c r="CDX82" s="216"/>
      <c r="CDY82" s="216"/>
      <c r="CDZ82" s="216"/>
      <c r="CEA82" s="216"/>
      <c r="CEB82" s="216"/>
      <c r="CEC82" s="216"/>
      <c r="CED82" s="216"/>
      <c r="CEE82" s="216"/>
      <c r="CEF82" s="216"/>
      <c r="CEG82" s="216"/>
      <c r="CEH82" s="216"/>
      <c r="CEI82" s="216"/>
      <c r="CEJ82" s="216"/>
      <c r="CEK82" s="216"/>
      <c r="CEL82" s="216"/>
      <c r="CEM82" s="216"/>
      <c r="CEN82" s="216"/>
      <c r="CEO82" s="216"/>
      <c r="CEP82" s="216"/>
      <c r="CEQ82" s="216"/>
      <c r="CER82" s="216"/>
      <c r="CES82" s="216"/>
      <c r="CET82" s="216"/>
      <c r="CEU82" s="216"/>
      <c r="CEV82" s="216"/>
      <c r="CEW82" s="216"/>
      <c r="CEX82" s="216"/>
      <c r="CEY82" s="216"/>
      <c r="CEZ82" s="216"/>
      <c r="CFA82" s="216"/>
      <c r="CFB82" s="216"/>
      <c r="CFC82" s="216"/>
      <c r="CFD82" s="216"/>
      <c r="CFE82" s="216"/>
      <c r="CFF82" s="216"/>
      <c r="CFG82" s="216"/>
      <c r="CFH82" s="216"/>
      <c r="CFI82" s="216"/>
      <c r="CFJ82" s="216"/>
      <c r="CFK82" s="216"/>
      <c r="CFL82" s="216"/>
      <c r="CFM82" s="216"/>
      <c r="CFN82" s="216"/>
      <c r="CFO82" s="216"/>
      <c r="CFP82" s="216"/>
      <c r="CFQ82" s="216"/>
      <c r="CFR82" s="216"/>
      <c r="CFS82" s="216"/>
      <c r="CFT82" s="216"/>
      <c r="CFU82" s="216"/>
      <c r="CFV82" s="216"/>
      <c r="CFW82" s="216"/>
      <c r="CFX82" s="216"/>
      <c r="CFY82" s="216"/>
      <c r="CFZ82" s="216"/>
      <c r="CGA82" s="216"/>
      <c r="CGB82" s="216"/>
      <c r="CGC82" s="216"/>
      <c r="CGD82" s="216"/>
      <c r="CGE82" s="216"/>
      <c r="CGF82" s="216"/>
      <c r="CGG82" s="216"/>
      <c r="CGH82" s="216"/>
      <c r="CGI82" s="216"/>
      <c r="CGJ82" s="216"/>
      <c r="CGK82" s="216"/>
      <c r="CGL82" s="216"/>
      <c r="CGM82" s="216"/>
      <c r="CGN82" s="216"/>
      <c r="CGO82" s="216"/>
      <c r="CGP82" s="216"/>
      <c r="CGQ82" s="216"/>
      <c r="CGR82" s="216"/>
      <c r="CGS82" s="216"/>
      <c r="CGT82" s="216"/>
      <c r="CGU82" s="216"/>
      <c r="CGV82" s="216"/>
      <c r="CGW82" s="216"/>
      <c r="CGX82" s="216"/>
      <c r="CGY82" s="216"/>
      <c r="CGZ82" s="216"/>
      <c r="CHA82" s="216"/>
      <c r="CHB82" s="216"/>
      <c r="CHC82" s="216"/>
      <c r="CHD82" s="216"/>
      <c r="CHE82" s="216"/>
      <c r="CHF82" s="216"/>
      <c r="CHG82" s="216"/>
      <c r="CHH82" s="216"/>
      <c r="CHI82" s="216"/>
      <c r="CHJ82" s="216"/>
      <c r="CHK82" s="216"/>
      <c r="CHL82" s="216"/>
      <c r="CHM82" s="216"/>
      <c r="CHN82" s="216"/>
      <c r="CHO82" s="216"/>
      <c r="CHP82" s="216"/>
      <c r="CHQ82" s="216"/>
      <c r="CHR82" s="216"/>
      <c r="CHS82" s="216"/>
      <c r="CHT82" s="216"/>
      <c r="CHU82" s="216"/>
      <c r="CHV82" s="216"/>
      <c r="CHW82" s="216"/>
      <c r="CHX82" s="216"/>
      <c r="CHY82" s="216"/>
      <c r="CHZ82" s="216"/>
      <c r="CIA82" s="216"/>
      <c r="CIB82" s="216"/>
      <c r="CIC82" s="216"/>
      <c r="CID82" s="216"/>
      <c r="CIE82" s="216"/>
      <c r="CIF82" s="216"/>
      <c r="CIG82" s="216"/>
      <c r="CIH82" s="216"/>
      <c r="CII82" s="216"/>
      <c r="CIJ82" s="216"/>
      <c r="CIK82" s="216"/>
      <c r="CIL82" s="216"/>
      <c r="CIM82" s="216"/>
      <c r="CIN82" s="216"/>
      <c r="CIO82" s="216"/>
      <c r="CIP82" s="216"/>
      <c r="CIQ82" s="216"/>
      <c r="CIR82" s="216"/>
      <c r="CIS82" s="216"/>
      <c r="CIT82" s="216"/>
      <c r="CIU82" s="216"/>
      <c r="CIV82" s="216"/>
      <c r="CIW82" s="216"/>
      <c r="CIX82" s="216"/>
      <c r="CIY82" s="216"/>
      <c r="CIZ82" s="216"/>
      <c r="CJA82" s="216"/>
      <c r="CJB82" s="216"/>
      <c r="CJC82" s="216"/>
      <c r="CJD82" s="216"/>
      <c r="CJE82" s="216"/>
      <c r="CJF82" s="216"/>
      <c r="CJG82" s="216"/>
      <c r="CJH82" s="216"/>
      <c r="CJI82" s="216"/>
      <c r="CJJ82" s="216"/>
      <c r="CJK82" s="216"/>
      <c r="CJL82" s="216"/>
      <c r="CJM82" s="216"/>
      <c r="CJN82" s="216"/>
      <c r="CJO82" s="216"/>
      <c r="CJP82" s="216"/>
      <c r="CJQ82" s="216"/>
      <c r="CJR82" s="216"/>
      <c r="CJS82" s="216"/>
      <c r="CJT82" s="216"/>
      <c r="CJU82" s="216"/>
      <c r="CJV82" s="216"/>
      <c r="CJW82" s="216"/>
      <c r="CJX82" s="216"/>
      <c r="CJY82" s="216"/>
      <c r="CJZ82" s="216"/>
      <c r="CKA82" s="216"/>
      <c r="CKB82" s="216"/>
      <c r="CKC82" s="216"/>
      <c r="CKD82" s="216"/>
      <c r="CKE82" s="216"/>
      <c r="CKF82" s="216"/>
      <c r="CKG82" s="216"/>
      <c r="CKH82" s="216"/>
      <c r="CKI82" s="216"/>
      <c r="CKJ82" s="216"/>
      <c r="CKK82" s="216"/>
      <c r="CKL82" s="216"/>
      <c r="CKM82" s="216"/>
      <c r="CKN82" s="216"/>
      <c r="CKO82" s="216"/>
      <c r="CKP82" s="216"/>
      <c r="CKQ82" s="216"/>
      <c r="CKR82" s="216"/>
      <c r="CKS82" s="216"/>
      <c r="CKT82" s="216"/>
      <c r="CKU82" s="216"/>
      <c r="CKV82" s="216"/>
      <c r="CKW82" s="216"/>
      <c r="CKX82" s="216"/>
      <c r="CKY82" s="216"/>
      <c r="CKZ82" s="216"/>
      <c r="CLA82" s="216"/>
      <c r="CLB82" s="216"/>
      <c r="CLC82" s="216"/>
      <c r="CLD82" s="216"/>
      <c r="CLE82" s="216"/>
      <c r="CLF82" s="216"/>
      <c r="CLG82" s="216"/>
      <c r="CLH82" s="216"/>
      <c r="CLI82" s="216"/>
      <c r="CLJ82" s="216"/>
      <c r="CLK82" s="216"/>
      <c r="CLL82" s="216"/>
      <c r="CLM82" s="216"/>
      <c r="CLN82" s="216"/>
      <c r="CLO82" s="216"/>
      <c r="CLP82" s="216"/>
      <c r="CLQ82" s="216"/>
      <c r="CLR82" s="216"/>
      <c r="CLS82" s="216"/>
      <c r="CLT82" s="216"/>
      <c r="CLU82" s="216"/>
      <c r="CLV82" s="216"/>
      <c r="CLW82" s="216"/>
      <c r="CLX82" s="216"/>
      <c r="CLY82" s="216"/>
      <c r="CLZ82" s="216"/>
      <c r="CMA82" s="216"/>
      <c r="CMB82" s="216"/>
      <c r="CMC82" s="216"/>
      <c r="CMD82" s="216"/>
      <c r="CME82" s="216"/>
      <c r="CMF82" s="216"/>
      <c r="CMG82" s="216"/>
      <c r="CMH82" s="216"/>
      <c r="CMI82" s="216"/>
      <c r="CMJ82" s="216"/>
      <c r="CMK82" s="216"/>
      <c r="CML82" s="216"/>
      <c r="CMM82" s="216"/>
      <c r="CMN82" s="216"/>
      <c r="CMO82" s="216"/>
      <c r="CMP82" s="216"/>
      <c r="CMQ82" s="216"/>
      <c r="CMR82" s="216"/>
      <c r="CMS82" s="216"/>
      <c r="CMT82" s="216"/>
      <c r="CMU82" s="216"/>
      <c r="CMV82" s="216"/>
      <c r="CMW82" s="216"/>
      <c r="CMX82" s="216"/>
      <c r="CMY82" s="216"/>
      <c r="CMZ82" s="216"/>
      <c r="CNA82" s="216"/>
      <c r="CNB82" s="216"/>
      <c r="CNC82" s="216"/>
      <c r="CND82" s="216"/>
      <c r="CNE82" s="216"/>
      <c r="CNF82" s="216"/>
      <c r="CNG82" s="216"/>
      <c r="CNH82" s="216"/>
      <c r="CNI82" s="216"/>
      <c r="CNJ82" s="216"/>
      <c r="CNK82" s="216"/>
      <c r="CNL82" s="216"/>
      <c r="CNM82" s="216"/>
      <c r="CNN82" s="216"/>
      <c r="CNO82" s="216"/>
      <c r="CNP82" s="216"/>
      <c r="CNQ82" s="216"/>
      <c r="CNR82" s="216"/>
      <c r="CNS82" s="216"/>
      <c r="CNT82" s="216"/>
      <c r="CNU82" s="216"/>
      <c r="CNV82" s="216"/>
      <c r="CNW82" s="216"/>
      <c r="CNX82" s="216"/>
      <c r="CNY82" s="216"/>
      <c r="CNZ82" s="216"/>
      <c r="COA82" s="216"/>
      <c r="COB82" s="216"/>
      <c r="COC82" s="216"/>
      <c r="COD82" s="216"/>
      <c r="COE82" s="216"/>
      <c r="COF82" s="216"/>
      <c r="COG82" s="216"/>
      <c r="COH82" s="216"/>
      <c r="COI82" s="216"/>
      <c r="COJ82" s="216"/>
      <c r="COK82" s="216"/>
      <c r="COL82" s="216"/>
      <c r="COM82" s="216"/>
      <c r="CON82" s="216"/>
      <c r="COO82" s="216"/>
      <c r="COP82" s="216"/>
      <c r="COQ82" s="216"/>
      <c r="COR82" s="216"/>
      <c r="COS82" s="216"/>
      <c r="COT82" s="216"/>
      <c r="COU82" s="216"/>
      <c r="COV82" s="216"/>
      <c r="COW82" s="216"/>
      <c r="COX82" s="216"/>
      <c r="COY82" s="216"/>
      <c r="COZ82" s="216"/>
      <c r="CPA82" s="216"/>
      <c r="CPB82" s="216"/>
      <c r="CPC82" s="216"/>
      <c r="CPD82" s="216"/>
      <c r="CPE82" s="216"/>
      <c r="CPF82" s="216"/>
    </row>
    <row r="83" spans="1:2450" s="175" customFormat="1" ht="25.5" x14ac:dyDescent="0.25">
      <c r="A83" s="717" t="s">
        <v>196</v>
      </c>
      <c r="B83" s="170">
        <f t="shared" ref="B83:B118" si="12">B5</f>
        <v>2</v>
      </c>
      <c r="C83" s="233" t="s">
        <v>55</v>
      </c>
      <c r="D83" s="218">
        <f>ROUND($I$99*8.8*1.1*55.97%/15*12,0)*1.06</f>
        <v>4032956.56</v>
      </c>
      <c r="E83" s="164">
        <f t="shared" ref="E83:E118" si="13">+ROUND(D83*10%,0)</f>
        <v>403296</v>
      </c>
      <c r="F83" s="164">
        <f>+ROUND(E83*19%,0)</f>
        <v>76626</v>
      </c>
      <c r="G83" s="239">
        <f t="shared" ref="G83:G118" si="14">+(D83+F83)*B83</f>
        <v>8219165.1200000001</v>
      </c>
      <c r="H83" s="336"/>
      <c r="I83" s="216"/>
      <c r="J83" s="349">
        <f t="shared" si="10"/>
        <v>8065913.1200000001</v>
      </c>
      <c r="K83" s="349">
        <f t="shared" si="11"/>
        <v>153252</v>
      </c>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c r="HX83" s="216"/>
      <c r="HY83" s="216"/>
      <c r="HZ83" s="216"/>
      <c r="IA83" s="216"/>
      <c r="IB83" s="216"/>
      <c r="IC83" s="216"/>
      <c r="ID83" s="216"/>
      <c r="IE83" s="216"/>
      <c r="IF83" s="216"/>
      <c r="IG83" s="216"/>
      <c r="IH83" s="216"/>
      <c r="II83" s="216"/>
      <c r="IJ83" s="216"/>
      <c r="IK83" s="216"/>
      <c r="IL83" s="216"/>
      <c r="IM83" s="216"/>
      <c r="IN83" s="216"/>
      <c r="IO83" s="216"/>
      <c r="IP83" s="216"/>
      <c r="IQ83" s="216"/>
      <c r="IR83" s="216"/>
      <c r="IS83" s="216"/>
      <c r="IT83" s="216"/>
      <c r="IU83" s="216"/>
      <c r="IV83" s="216"/>
      <c r="IW83" s="216"/>
      <c r="IX83" s="216"/>
      <c r="IY83" s="216"/>
      <c r="IZ83" s="216"/>
      <c r="JA83" s="216"/>
      <c r="JB83" s="216"/>
      <c r="JC83" s="216"/>
      <c r="JD83" s="216"/>
      <c r="JE83" s="216"/>
      <c r="JF83" s="216"/>
      <c r="JG83" s="216"/>
      <c r="JH83" s="216"/>
      <c r="JI83" s="216"/>
      <c r="JJ83" s="216"/>
      <c r="JK83" s="216"/>
      <c r="JL83" s="216"/>
      <c r="JM83" s="216"/>
      <c r="JN83" s="216"/>
      <c r="JO83" s="216"/>
      <c r="JP83" s="216"/>
      <c r="JQ83" s="216"/>
      <c r="JR83" s="216"/>
      <c r="JS83" s="216"/>
      <c r="JT83" s="216"/>
      <c r="JU83" s="216"/>
      <c r="JV83" s="216"/>
      <c r="JW83" s="216"/>
      <c r="JX83" s="216"/>
      <c r="JY83" s="216"/>
      <c r="JZ83" s="216"/>
      <c r="KA83" s="216"/>
      <c r="KB83" s="216"/>
      <c r="KC83" s="216"/>
      <c r="KD83" s="216"/>
      <c r="KE83" s="216"/>
      <c r="KF83" s="216"/>
      <c r="KG83" s="216"/>
      <c r="KH83" s="216"/>
      <c r="KI83" s="216"/>
      <c r="KJ83" s="216"/>
      <c r="KK83" s="216"/>
      <c r="KL83" s="216"/>
      <c r="KM83" s="216"/>
      <c r="KN83" s="216"/>
      <c r="KO83" s="216"/>
      <c r="KP83" s="216"/>
      <c r="KQ83" s="216"/>
      <c r="KR83" s="216"/>
      <c r="KS83" s="216"/>
      <c r="KT83" s="216"/>
      <c r="KU83" s="216"/>
      <c r="KV83" s="216"/>
      <c r="KW83" s="216"/>
      <c r="KX83" s="216"/>
      <c r="KY83" s="216"/>
      <c r="KZ83" s="216"/>
      <c r="LA83" s="216"/>
      <c r="LB83" s="216"/>
      <c r="LC83" s="216"/>
      <c r="LD83" s="216"/>
      <c r="LE83" s="216"/>
      <c r="LF83" s="216"/>
      <c r="LG83" s="216"/>
      <c r="LH83" s="216"/>
      <c r="LI83" s="216"/>
      <c r="LJ83" s="216"/>
      <c r="LK83" s="216"/>
      <c r="LL83" s="216"/>
      <c r="LM83" s="216"/>
      <c r="LN83" s="216"/>
      <c r="LO83" s="216"/>
      <c r="LP83" s="216"/>
      <c r="LQ83" s="216"/>
      <c r="LR83" s="216"/>
      <c r="LS83" s="216"/>
      <c r="LT83" s="216"/>
      <c r="LU83" s="216"/>
      <c r="LV83" s="216"/>
      <c r="LW83" s="216"/>
      <c r="LX83" s="216"/>
      <c r="LY83" s="216"/>
      <c r="LZ83" s="216"/>
      <c r="MA83" s="216"/>
      <c r="MB83" s="216"/>
      <c r="MC83" s="216"/>
      <c r="MD83" s="216"/>
      <c r="ME83" s="216"/>
      <c r="MF83" s="216"/>
      <c r="MG83" s="216"/>
      <c r="MH83" s="216"/>
      <c r="MI83" s="216"/>
      <c r="MJ83" s="216"/>
      <c r="MK83" s="216"/>
      <c r="ML83" s="216"/>
      <c r="MM83" s="216"/>
      <c r="MN83" s="216"/>
      <c r="MO83" s="216"/>
      <c r="MP83" s="216"/>
      <c r="MQ83" s="216"/>
      <c r="MR83" s="216"/>
      <c r="MS83" s="216"/>
      <c r="MT83" s="216"/>
      <c r="MU83" s="216"/>
      <c r="MV83" s="216"/>
      <c r="MW83" s="216"/>
      <c r="MX83" s="216"/>
      <c r="MY83" s="216"/>
      <c r="MZ83" s="216"/>
      <c r="NA83" s="216"/>
      <c r="NB83" s="216"/>
      <c r="NC83" s="216"/>
      <c r="ND83" s="216"/>
      <c r="NE83" s="216"/>
      <c r="NF83" s="216"/>
      <c r="NG83" s="216"/>
      <c r="NH83" s="216"/>
      <c r="NI83" s="216"/>
      <c r="NJ83" s="216"/>
      <c r="NK83" s="216"/>
      <c r="NL83" s="216"/>
      <c r="NM83" s="216"/>
      <c r="NN83" s="216"/>
      <c r="NO83" s="216"/>
      <c r="NP83" s="216"/>
      <c r="NQ83" s="216"/>
      <c r="NR83" s="216"/>
      <c r="NS83" s="216"/>
      <c r="NT83" s="216"/>
      <c r="NU83" s="216"/>
      <c r="NV83" s="216"/>
      <c r="NW83" s="216"/>
      <c r="NX83" s="216"/>
      <c r="NY83" s="216"/>
      <c r="NZ83" s="216"/>
      <c r="OA83" s="216"/>
      <c r="OB83" s="216"/>
      <c r="OC83" s="216"/>
      <c r="OD83" s="216"/>
      <c r="OE83" s="216"/>
      <c r="OF83" s="216"/>
      <c r="OG83" s="216"/>
      <c r="OH83" s="216"/>
      <c r="OI83" s="216"/>
      <c r="OJ83" s="216"/>
      <c r="OK83" s="216"/>
      <c r="OL83" s="216"/>
      <c r="OM83" s="216"/>
      <c r="ON83" s="216"/>
      <c r="OO83" s="216"/>
      <c r="OP83" s="216"/>
      <c r="OQ83" s="216"/>
      <c r="OR83" s="216"/>
      <c r="OS83" s="216"/>
      <c r="OT83" s="216"/>
      <c r="OU83" s="216"/>
      <c r="OV83" s="216"/>
      <c r="OW83" s="216"/>
      <c r="OX83" s="216"/>
      <c r="OY83" s="216"/>
      <c r="OZ83" s="216"/>
      <c r="PA83" s="216"/>
      <c r="PB83" s="216"/>
      <c r="PC83" s="216"/>
      <c r="PD83" s="216"/>
      <c r="PE83" s="216"/>
      <c r="PF83" s="216"/>
      <c r="PG83" s="216"/>
      <c r="PH83" s="216"/>
      <c r="PI83" s="216"/>
      <c r="PJ83" s="216"/>
      <c r="PK83" s="216"/>
      <c r="PL83" s="216"/>
      <c r="PM83" s="216"/>
      <c r="PN83" s="216"/>
      <c r="PO83" s="216"/>
      <c r="PP83" s="216"/>
      <c r="PQ83" s="216"/>
      <c r="PR83" s="216"/>
      <c r="PS83" s="216"/>
      <c r="PT83" s="216"/>
      <c r="PU83" s="216"/>
      <c r="PV83" s="216"/>
      <c r="PW83" s="216"/>
      <c r="PX83" s="216"/>
      <c r="PY83" s="216"/>
      <c r="PZ83" s="216"/>
      <c r="QA83" s="216"/>
      <c r="QB83" s="216"/>
      <c r="QC83" s="216"/>
      <c r="QD83" s="216"/>
      <c r="QE83" s="216"/>
      <c r="QF83" s="216"/>
      <c r="QG83" s="216"/>
      <c r="QH83" s="216"/>
      <c r="QI83" s="216"/>
      <c r="QJ83" s="216"/>
      <c r="QK83" s="216"/>
      <c r="QL83" s="216"/>
      <c r="QM83" s="216"/>
      <c r="QN83" s="216"/>
      <c r="QO83" s="216"/>
      <c r="QP83" s="216"/>
      <c r="QQ83" s="216"/>
      <c r="QR83" s="216"/>
      <c r="QS83" s="216"/>
      <c r="QT83" s="216"/>
      <c r="QU83" s="216"/>
      <c r="QV83" s="216"/>
      <c r="QW83" s="216"/>
      <c r="QX83" s="216"/>
      <c r="QY83" s="216"/>
      <c r="QZ83" s="216"/>
      <c r="RA83" s="216"/>
      <c r="RB83" s="216"/>
      <c r="RC83" s="216"/>
      <c r="RD83" s="216"/>
      <c r="RE83" s="216"/>
      <c r="RF83" s="216"/>
      <c r="RG83" s="216"/>
      <c r="RH83" s="216"/>
      <c r="RI83" s="216"/>
      <c r="RJ83" s="216"/>
      <c r="RK83" s="216"/>
      <c r="RL83" s="216"/>
      <c r="RM83" s="216"/>
      <c r="RN83" s="216"/>
      <c r="RO83" s="216"/>
      <c r="RP83" s="216"/>
      <c r="RQ83" s="216"/>
      <c r="RR83" s="216"/>
      <c r="RS83" s="216"/>
      <c r="RT83" s="216"/>
      <c r="RU83" s="216"/>
      <c r="RV83" s="216"/>
      <c r="RW83" s="216"/>
      <c r="RX83" s="216"/>
      <c r="RY83" s="216"/>
      <c r="RZ83" s="216"/>
      <c r="SA83" s="216"/>
      <c r="SB83" s="216"/>
      <c r="SC83" s="216"/>
      <c r="SD83" s="216"/>
      <c r="SE83" s="216"/>
      <c r="SF83" s="216"/>
      <c r="SG83" s="216"/>
      <c r="SH83" s="216"/>
      <c r="SI83" s="216"/>
      <c r="SJ83" s="216"/>
      <c r="SK83" s="216"/>
      <c r="SL83" s="216"/>
      <c r="SM83" s="216"/>
      <c r="SN83" s="216"/>
      <c r="SO83" s="216"/>
      <c r="SP83" s="216"/>
      <c r="SQ83" s="216"/>
      <c r="SR83" s="216"/>
      <c r="SS83" s="216"/>
      <c r="ST83" s="216"/>
      <c r="SU83" s="216"/>
      <c r="SV83" s="216"/>
      <c r="SW83" s="216"/>
      <c r="SX83" s="216"/>
      <c r="SY83" s="216"/>
      <c r="SZ83" s="216"/>
      <c r="TA83" s="216"/>
      <c r="TB83" s="216"/>
      <c r="TC83" s="216"/>
      <c r="TD83" s="216"/>
      <c r="TE83" s="216"/>
      <c r="TF83" s="216"/>
      <c r="TG83" s="216"/>
      <c r="TH83" s="216"/>
      <c r="TI83" s="216"/>
      <c r="TJ83" s="216"/>
      <c r="TK83" s="216"/>
      <c r="TL83" s="216"/>
      <c r="TM83" s="216"/>
      <c r="TN83" s="216"/>
      <c r="TO83" s="216"/>
      <c r="TP83" s="216"/>
      <c r="TQ83" s="216"/>
      <c r="TR83" s="216"/>
      <c r="TS83" s="216"/>
      <c r="TT83" s="216"/>
      <c r="TU83" s="216"/>
      <c r="TV83" s="216"/>
      <c r="TW83" s="216"/>
      <c r="TX83" s="216"/>
      <c r="TY83" s="216"/>
      <c r="TZ83" s="216"/>
      <c r="UA83" s="216"/>
      <c r="UB83" s="216"/>
      <c r="UC83" s="216"/>
      <c r="UD83" s="216"/>
      <c r="UE83" s="216"/>
      <c r="UF83" s="216"/>
      <c r="UG83" s="216"/>
      <c r="UH83" s="216"/>
      <c r="UI83" s="216"/>
      <c r="UJ83" s="216"/>
      <c r="UK83" s="216"/>
      <c r="UL83" s="216"/>
      <c r="UM83" s="216"/>
      <c r="UN83" s="216"/>
      <c r="UO83" s="216"/>
      <c r="UP83" s="216"/>
      <c r="UQ83" s="216"/>
      <c r="UR83" s="216"/>
      <c r="US83" s="216"/>
      <c r="UT83" s="216"/>
      <c r="UU83" s="216"/>
      <c r="UV83" s="216"/>
      <c r="UW83" s="216"/>
      <c r="UX83" s="216"/>
      <c r="UY83" s="216"/>
      <c r="UZ83" s="216"/>
      <c r="VA83" s="216"/>
      <c r="VB83" s="216"/>
      <c r="VC83" s="216"/>
      <c r="VD83" s="216"/>
      <c r="VE83" s="216"/>
      <c r="VF83" s="216"/>
      <c r="VG83" s="216"/>
      <c r="VH83" s="216"/>
      <c r="VI83" s="216"/>
      <c r="VJ83" s="216"/>
      <c r="VK83" s="216"/>
      <c r="VL83" s="216"/>
      <c r="VM83" s="216"/>
      <c r="VN83" s="216"/>
      <c r="VO83" s="216"/>
      <c r="VP83" s="216"/>
      <c r="VQ83" s="216"/>
      <c r="VR83" s="216"/>
      <c r="VS83" s="216"/>
      <c r="VT83" s="216"/>
      <c r="VU83" s="216"/>
      <c r="VV83" s="216"/>
      <c r="VW83" s="216"/>
      <c r="VX83" s="216"/>
      <c r="VY83" s="216"/>
      <c r="VZ83" s="216"/>
      <c r="WA83" s="216"/>
      <c r="WB83" s="216"/>
      <c r="WC83" s="216"/>
      <c r="WD83" s="216"/>
      <c r="WE83" s="216"/>
      <c r="WF83" s="216"/>
      <c r="WG83" s="216"/>
      <c r="WH83" s="216"/>
      <c r="WI83" s="216"/>
      <c r="WJ83" s="216"/>
      <c r="WK83" s="216"/>
      <c r="WL83" s="216"/>
      <c r="WM83" s="216"/>
      <c r="WN83" s="216"/>
      <c r="WO83" s="216"/>
      <c r="WP83" s="216"/>
      <c r="WQ83" s="216"/>
      <c r="WR83" s="216"/>
      <c r="WS83" s="216"/>
      <c r="WT83" s="216"/>
      <c r="WU83" s="216"/>
      <c r="WV83" s="216"/>
      <c r="WW83" s="216"/>
      <c r="WX83" s="216"/>
      <c r="WY83" s="216"/>
      <c r="WZ83" s="216"/>
      <c r="XA83" s="216"/>
      <c r="XB83" s="216"/>
      <c r="XC83" s="216"/>
      <c r="XD83" s="216"/>
      <c r="XE83" s="216"/>
      <c r="XF83" s="216"/>
      <c r="XG83" s="216"/>
      <c r="XH83" s="216"/>
      <c r="XI83" s="216"/>
      <c r="XJ83" s="216"/>
      <c r="XK83" s="216"/>
      <c r="XL83" s="216"/>
      <c r="XM83" s="216"/>
      <c r="XN83" s="216"/>
      <c r="XO83" s="216"/>
      <c r="XP83" s="216"/>
      <c r="XQ83" s="216"/>
      <c r="XR83" s="216"/>
      <c r="XS83" s="216"/>
      <c r="XT83" s="216"/>
      <c r="XU83" s="216"/>
      <c r="XV83" s="216"/>
      <c r="XW83" s="216"/>
      <c r="XX83" s="216"/>
      <c r="XY83" s="216"/>
      <c r="XZ83" s="216"/>
      <c r="YA83" s="216"/>
      <c r="YB83" s="216"/>
      <c r="YC83" s="216"/>
      <c r="YD83" s="216"/>
      <c r="YE83" s="216"/>
      <c r="YF83" s="216"/>
      <c r="YG83" s="216"/>
      <c r="YH83" s="216"/>
      <c r="YI83" s="216"/>
      <c r="YJ83" s="216"/>
      <c r="YK83" s="216"/>
      <c r="YL83" s="216"/>
      <c r="YM83" s="216"/>
      <c r="YN83" s="216"/>
      <c r="YO83" s="216"/>
      <c r="YP83" s="216"/>
      <c r="YQ83" s="216"/>
      <c r="YR83" s="216"/>
      <c r="YS83" s="216"/>
      <c r="YT83" s="216"/>
      <c r="YU83" s="216"/>
      <c r="YV83" s="216"/>
      <c r="YW83" s="216"/>
      <c r="YX83" s="216"/>
      <c r="YY83" s="216"/>
      <c r="YZ83" s="216"/>
      <c r="ZA83" s="216"/>
      <c r="ZB83" s="216"/>
      <c r="ZC83" s="216"/>
      <c r="ZD83" s="216"/>
      <c r="ZE83" s="216"/>
      <c r="ZF83" s="216"/>
      <c r="ZG83" s="216"/>
      <c r="ZH83" s="216"/>
      <c r="ZI83" s="216"/>
      <c r="ZJ83" s="216"/>
      <c r="ZK83" s="216"/>
      <c r="ZL83" s="216"/>
      <c r="ZM83" s="216"/>
      <c r="ZN83" s="216"/>
      <c r="ZO83" s="216"/>
      <c r="ZP83" s="216"/>
      <c r="ZQ83" s="216"/>
      <c r="ZR83" s="216"/>
      <c r="ZS83" s="216"/>
      <c r="ZT83" s="216"/>
      <c r="ZU83" s="216"/>
      <c r="ZV83" s="216"/>
      <c r="ZW83" s="216"/>
      <c r="ZX83" s="216"/>
      <c r="ZY83" s="216"/>
      <c r="ZZ83" s="216"/>
      <c r="AAA83" s="216"/>
      <c r="AAB83" s="216"/>
      <c r="AAC83" s="216"/>
      <c r="AAD83" s="216"/>
      <c r="AAE83" s="216"/>
      <c r="AAF83" s="216"/>
      <c r="AAG83" s="216"/>
      <c r="AAH83" s="216"/>
      <c r="AAI83" s="216"/>
      <c r="AAJ83" s="216"/>
      <c r="AAK83" s="216"/>
      <c r="AAL83" s="216"/>
      <c r="AAM83" s="216"/>
      <c r="AAN83" s="216"/>
      <c r="AAO83" s="216"/>
      <c r="AAP83" s="216"/>
      <c r="AAQ83" s="216"/>
      <c r="AAR83" s="216"/>
      <c r="AAS83" s="216"/>
      <c r="AAT83" s="216"/>
      <c r="AAU83" s="216"/>
      <c r="AAV83" s="216"/>
      <c r="AAW83" s="216"/>
      <c r="AAX83" s="216"/>
      <c r="AAY83" s="216"/>
      <c r="AAZ83" s="216"/>
      <c r="ABA83" s="216"/>
      <c r="ABB83" s="216"/>
      <c r="ABC83" s="216"/>
      <c r="ABD83" s="216"/>
      <c r="ABE83" s="216"/>
      <c r="ABF83" s="216"/>
      <c r="ABG83" s="216"/>
      <c r="ABH83" s="216"/>
      <c r="ABI83" s="216"/>
      <c r="ABJ83" s="216"/>
      <c r="ABK83" s="216"/>
      <c r="ABL83" s="216"/>
      <c r="ABM83" s="216"/>
      <c r="ABN83" s="216"/>
      <c r="ABO83" s="216"/>
      <c r="ABP83" s="216"/>
      <c r="ABQ83" s="216"/>
      <c r="ABR83" s="216"/>
      <c r="ABS83" s="216"/>
      <c r="ABT83" s="216"/>
      <c r="ABU83" s="216"/>
      <c r="ABV83" s="216"/>
      <c r="ABW83" s="216"/>
      <c r="ABX83" s="216"/>
      <c r="ABY83" s="216"/>
      <c r="ABZ83" s="216"/>
      <c r="ACA83" s="216"/>
      <c r="ACB83" s="216"/>
      <c r="ACC83" s="216"/>
      <c r="ACD83" s="216"/>
      <c r="ACE83" s="216"/>
      <c r="ACF83" s="216"/>
      <c r="ACG83" s="216"/>
      <c r="ACH83" s="216"/>
      <c r="ACI83" s="216"/>
      <c r="ACJ83" s="216"/>
      <c r="ACK83" s="216"/>
      <c r="ACL83" s="216"/>
      <c r="ACM83" s="216"/>
      <c r="ACN83" s="216"/>
      <c r="ACO83" s="216"/>
      <c r="ACP83" s="216"/>
      <c r="ACQ83" s="216"/>
      <c r="ACR83" s="216"/>
      <c r="ACS83" s="216"/>
      <c r="ACT83" s="216"/>
      <c r="ACU83" s="216"/>
      <c r="ACV83" s="216"/>
      <c r="ACW83" s="216"/>
      <c r="ACX83" s="216"/>
      <c r="ACY83" s="216"/>
      <c r="ACZ83" s="216"/>
      <c r="ADA83" s="216"/>
      <c r="ADB83" s="216"/>
      <c r="ADC83" s="216"/>
      <c r="ADD83" s="216"/>
      <c r="ADE83" s="216"/>
      <c r="ADF83" s="216"/>
      <c r="ADG83" s="216"/>
      <c r="ADH83" s="216"/>
      <c r="ADI83" s="216"/>
      <c r="ADJ83" s="216"/>
      <c r="ADK83" s="216"/>
      <c r="ADL83" s="216"/>
      <c r="ADM83" s="216"/>
      <c r="ADN83" s="216"/>
      <c r="ADO83" s="216"/>
      <c r="ADP83" s="216"/>
      <c r="ADQ83" s="216"/>
      <c r="ADR83" s="216"/>
      <c r="ADS83" s="216"/>
      <c r="ADT83" s="216"/>
      <c r="ADU83" s="216"/>
      <c r="ADV83" s="216"/>
      <c r="ADW83" s="216"/>
      <c r="ADX83" s="216"/>
      <c r="ADY83" s="216"/>
      <c r="ADZ83" s="216"/>
      <c r="AEA83" s="216"/>
      <c r="AEB83" s="216"/>
      <c r="AEC83" s="216"/>
      <c r="AED83" s="216"/>
      <c r="AEE83" s="216"/>
      <c r="AEF83" s="216"/>
      <c r="AEG83" s="216"/>
      <c r="AEH83" s="216"/>
      <c r="AEI83" s="216"/>
      <c r="AEJ83" s="216"/>
      <c r="AEK83" s="216"/>
      <c r="AEL83" s="216"/>
      <c r="AEM83" s="216"/>
      <c r="AEN83" s="216"/>
      <c r="AEO83" s="216"/>
      <c r="AEP83" s="216"/>
      <c r="AEQ83" s="216"/>
      <c r="AER83" s="216"/>
      <c r="AES83" s="216"/>
      <c r="AET83" s="216"/>
      <c r="AEU83" s="216"/>
      <c r="AEV83" s="216"/>
      <c r="AEW83" s="216"/>
      <c r="AEX83" s="216"/>
      <c r="AEY83" s="216"/>
      <c r="AEZ83" s="216"/>
      <c r="AFA83" s="216"/>
      <c r="AFB83" s="216"/>
      <c r="AFC83" s="216"/>
      <c r="AFD83" s="216"/>
      <c r="AFE83" s="216"/>
      <c r="AFF83" s="216"/>
      <c r="AFG83" s="216"/>
      <c r="AFH83" s="216"/>
      <c r="AFI83" s="216"/>
      <c r="AFJ83" s="216"/>
      <c r="AFK83" s="216"/>
      <c r="AFL83" s="216"/>
      <c r="AFM83" s="216"/>
      <c r="AFN83" s="216"/>
      <c r="AFO83" s="216"/>
      <c r="AFP83" s="216"/>
      <c r="AFQ83" s="216"/>
      <c r="AFR83" s="216"/>
      <c r="AFS83" s="216"/>
      <c r="AFT83" s="216"/>
      <c r="AFU83" s="216"/>
      <c r="AFV83" s="216"/>
      <c r="AFW83" s="216"/>
      <c r="AFX83" s="216"/>
      <c r="AFY83" s="216"/>
      <c r="AFZ83" s="216"/>
      <c r="AGA83" s="216"/>
      <c r="AGB83" s="216"/>
      <c r="AGC83" s="216"/>
      <c r="AGD83" s="216"/>
      <c r="AGE83" s="216"/>
      <c r="AGF83" s="216"/>
      <c r="AGG83" s="216"/>
      <c r="AGH83" s="216"/>
      <c r="AGI83" s="216"/>
      <c r="AGJ83" s="216"/>
      <c r="AGK83" s="216"/>
      <c r="AGL83" s="216"/>
      <c r="AGM83" s="216"/>
      <c r="AGN83" s="216"/>
      <c r="AGO83" s="216"/>
      <c r="AGP83" s="216"/>
      <c r="AGQ83" s="216"/>
      <c r="AGR83" s="216"/>
      <c r="AGS83" s="216"/>
      <c r="AGT83" s="216"/>
      <c r="AGU83" s="216"/>
      <c r="AGV83" s="216"/>
      <c r="AGW83" s="216"/>
      <c r="AGX83" s="216"/>
      <c r="AGY83" s="216"/>
      <c r="AGZ83" s="216"/>
      <c r="AHA83" s="216"/>
      <c r="AHB83" s="216"/>
      <c r="AHC83" s="216"/>
      <c r="AHD83" s="216"/>
      <c r="AHE83" s="216"/>
      <c r="AHF83" s="216"/>
      <c r="AHG83" s="216"/>
      <c r="AHH83" s="216"/>
      <c r="AHI83" s="216"/>
      <c r="AHJ83" s="216"/>
      <c r="AHK83" s="216"/>
      <c r="AHL83" s="216"/>
      <c r="AHM83" s="216"/>
      <c r="AHN83" s="216"/>
      <c r="AHO83" s="216"/>
      <c r="AHP83" s="216"/>
      <c r="AHQ83" s="216"/>
      <c r="AHR83" s="216"/>
      <c r="AHS83" s="216"/>
      <c r="AHT83" s="216"/>
      <c r="AHU83" s="216"/>
      <c r="AHV83" s="216"/>
      <c r="AHW83" s="216"/>
      <c r="AHX83" s="216"/>
      <c r="AHY83" s="216"/>
      <c r="AHZ83" s="216"/>
      <c r="AIA83" s="216"/>
      <c r="AIB83" s="216"/>
      <c r="AIC83" s="216"/>
      <c r="AID83" s="216"/>
      <c r="AIE83" s="216"/>
      <c r="AIF83" s="216"/>
      <c r="AIG83" s="216"/>
      <c r="AIH83" s="216"/>
      <c r="AII83" s="216"/>
      <c r="AIJ83" s="216"/>
      <c r="AIK83" s="216"/>
      <c r="AIL83" s="216"/>
      <c r="AIM83" s="216"/>
      <c r="AIN83" s="216"/>
      <c r="AIO83" s="216"/>
      <c r="AIP83" s="216"/>
      <c r="AIQ83" s="216"/>
      <c r="AIR83" s="216"/>
      <c r="AIS83" s="216"/>
      <c r="AIT83" s="216"/>
      <c r="AIU83" s="216"/>
      <c r="AIV83" s="216"/>
      <c r="AIW83" s="216"/>
      <c r="AIX83" s="216"/>
      <c r="AIY83" s="216"/>
      <c r="AIZ83" s="216"/>
      <c r="AJA83" s="216"/>
      <c r="AJB83" s="216"/>
      <c r="AJC83" s="216"/>
      <c r="AJD83" s="216"/>
      <c r="AJE83" s="216"/>
      <c r="AJF83" s="216"/>
      <c r="AJG83" s="216"/>
      <c r="AJH83" s="216"/>
      <c r="AJI83" s="216"/>
      <c r="AJJ83" s="216"/>
      <c r="AJK83" s="216"/>
      <c r="AJL83" s="216"/>
      <c r="AJM83" s="216"/>
      <c r="AJN83" s="216"/>
      <c r="AJO83" s="216"/>
      <c r="AJP83" s="216"/>
      <c r="AJQ83" s="216"/>
      <c r="AJR83" s="216"/>
      <c r="AJS83" s="216"/>
      <c r="AJT83" s="216"/>
      <c r="AJU83" s="216"/>
      <c r="AJV83" s="216"/>
      <c r="AJW83" s="216"/>
      <c r="AJX83" s="216"/>
      <c r="AJY83" s="216"/>
      <c r="AJZ83" s="216"/>
      <c r="AKA83" s="216"/>
      <c r="AKB83" s="216"/>
      <c r="AKC83" s="216"/>
      <c r="AKD83" s="216"/>
      <c r="AKE83" s="216"/>
      <c r="AKF83" s="216"/>
      <c r="AKG83" s="216"/>
      <c r="AKH83" s="216"/>
      <c r="AKI83" s="216"/>
      <c r="AKJ83" s="216"/>
      <c r="AKK83" s="216"/>
      <c r="AKL83" s="216"/>
      <c r="AKM83" s="216"/>
      <c r="AKN83" s="216"/>
      <c r="AKO83" s="216"/>
      <c r="AKP83" s="216"/>
      <c r="AKQ83" s="216"/>
      <c r="AKR83" s="216"/>
      <c r="AKS83" s="216"/>
      <c r="AKT83" s="216"/>
      <c r="AKU83" s="216"/>
      <c r="AKV83" s="216"/>
      <c r="AKW83" s="216"/>
      <c r="AKX83" s="216"/>
      <c r="AKY83" s="216"/>
      <c r="AKZ83" s="216"/>
      <c r="ALA83" s="216"/>
      <c r="ALB83" s="216"/>
      <c r="ALC83" s="216"/>
      <c r="ALD83" s="216"/>
      <c r="ALE83" s="216"/>
      <c r="ALF83" s="216"/>
      <c r="ALG83" s="216"/>
      <c r="ALH83" s="216"/>
      <c r="ALI83" s="216"/>
      <c r="ALJ83" s="216"/>
      <c r="ALK83" s="216"/>
      <c r="ALL83" s="216"/>
      <c r="ALM83" s="216"/>
      <c r="ALN83" s="216"/>
      <c r="ALO83" s="216"/>
      <c r="ALP83" s="216"/>
      <c r="ALQ83" s="216"/>
      <c r="ALR83" s="216"/>
      <c r="ALS83" s="216"/>
      <c r="ALT83" s="216"/>
      <c r="ALU83" s="216"/>
      <c r="ALV83" s="216"/>
      <c r="ALW83" s="216"/>
      <c r="ALX83" s="216"/>
      <c r="ALY83" s="216"/>
      <c r="ALZ83" s="216"/>
      <c r="AMA83" s="216"/>
      <c r="AMB83" s="216"/>
      <c r="AMC83" s="216"/>
      <c r="AMD83" s="216"/>
      <c r="AME83" s="216"/>
      <c r="AMF83" s="216"/>
      <c r="AMG83" s="216"/>
      <c r="AMH83" s="216"/>
      <c r="AMI83" s="216"/>
      <c r="AMJ83" s="216"/>
      <c r="AMK83" s="216"/>
      <c r="AML83" s="216"/>
      <c r="AMM83" s="216"/>
      <c r="AMN83" s="216"/>
      <c r="AMO83" s="216"/>
      <c r="AMP83" s="216"/>
      <c r="AMQ83" s="216"/>
      <c r="AMR83" s="216"/>
      <c r="AMS83" s="216"/>
      <c r="AMT83" s="216"/>
      <c r="AMU83" s="216"/>
      <c r="AMV83" s="216"/>
      <c r="AMW83" s="216"/>
      <c r="AMX83" s="216"/>
      <c r="AMY83" s="216"/>
      <c r="AMZ83" s="216"/>
      <c r="ANA83" s="216"/>
      <c r="ANB83" s="216"/>
      <c r="ANC83" s="216"/>
      <c r="AND83" s="216"/>
      <c r="ANE83" s="216"/>
      <c r="ANF83" s="216"/>
      <c r="ANG83" s="216"/>
      <c r="ANH83" s="216"/>
      <c r="ANI83" s="216"/>
      <c r="ANJ83" s="216"/>
      <c r="ANK83" s="216"/>
      <c r="ANL83" s="216"/>
      <c r="ANM83" s="216"/>
      <c r="ANN83" s="216"/>
      <c r="ANO83" s="216"/>
      <c r="ANP83" s="216"/>
      <c r="ANQ83" s="216"/>
      <c r="ANR83" s="216"/>
      <c r="ANS83" s="216"/>
      <c r="ANT83" s="216"/>
      <c r="ANU83" s="216"/>
      <c r="ANV83" s="216"/>
      <c r="ANW83" s="216"/>
      <c r="ANX83" s="216"/>
      <c r="ANY83" s="216"/>
      <c r="ANZ83" s="216"/>
      <c r="AOA83" s="216"/>
      <c r="AOB83" s="216"/>
      <c r="AOC83" s="216"/>
      <c r="AOD83" s="216"/>
      <c r="AOE83" s="216"/>
      <c r="AOF83" s="216"/>
      <c r="AOG83" s="216"/>
      <c r="AOH83" s="216"/>
      <c r="AOI83" s="216"/>
      <c r="AOJ83" s="216"/>
      <c r="AOK83" s="216"/>
      <c r="AOL83" s="216"/>
      <c r="AOM83" s="216"/>
      <c r="AON83" s="216"/>
      <c r="AOO83" s="216"/>
      <c r="AOP83" s="216"/>
      <c r="AOQ83" s="216"/>
      <c r="AOR83" s="216"/>
      <c r="AOS83" s="216"/>
      <c r="AOT83" s="216"/>
      <c r="AOU83" s="216"/>
      <c r="AOV83" s="216"/>
      <c r="AOW83" s="216"/>
      <c r="AOX83" s="216"/>
      <c r="AOY83" s="216"/>
      <c r="AOZ83" s="216"/>
      <c r="APA83" s="216"/>
      <c r="APB83" s="216"/>
      <c r="APC83" s="216"/>
      <c r="APD83" s="216"/>
      <c r="APE83" s="216"/>
      <c r="APF83" s="216"/>
      <c r="APG83" s="216"/>
      <c r="APH83" s="216"/>
      <c r="API83" s="216"/>
      <c r="APJ83" s="216"/>
      <c r="APK83" s="216"/>
      <c r="APL83" s="216"/>
      <c r="APM83" s="216"/>
      <c r="APN83" s="216"/>
      <c r="APO83" s="216"/>
      <c r="APP83" s="216"/>
      <c r="APQ83" s="216"/>
      <c r="APR83" s="216"/>
      <c r="APS83" s="216"/>
      <c r="APT83" s="216"/>
      <c r="APU83" s="216"/>
      <c r="APV83" s="216"/>
      <c r="APW83" s="216"/>
      <c r="APX83" s="216"/>
      <c r="APY83" s="216"/>
      <c r="APZ83" s="216"/>
      <c r="AQA83" s="216"/>
      <c r="AQB83" s="216"/>
      <c r="AQC83" s="216"/>
      <c r="AQD83" s="216"/>
      <c r="AQE83" s="216"/>
      <c r="AQF83" s="216"/>
      <c r="AQG83" s="216"/>
      <c r="AQH83" s="216"/>
      <c r="AQI83" s="216"/>
      <c r="AQJ83" s="216"/>
      <c r="AQK83" s="216"/>
      <c r="AQL83" s="216"/>
      <c r="AQM83" s="216"/>
      <c r="AQN83" s="216"/>
      <c r="AQO83" s="216"/>
      <c r="AQP83" s="216"/>
      <c r="AQQ83" s="216"/>
      <c r="AQR83" s="216"/>
      <c r="AQS83" s="216"/>
      <c r="AQT83" s="216"/>
      <c r="AQU83" s="216"/>
      <c r="AQV83" s="216"/>
      <c r="AQW83" s="216"/>
      <c r="AQX83" s="216"/>
      <c r="AQY83" s="216"/>
      <c r="AQZ83" s="216"/>
      <c r="ARA83" s="216"/>
      <c r="ARB83" s="216"/>
      <c r="ARC83" s="216"/>
      <c r="ARD83" s="216"/>
      <c r="ARE83" s="216"/>
      <c r="ARF83" s="216"/>
      <c r="ARG83" s="216"/>
      <c r="ARH83" s="216"/>
      <c r="ARI83" s="216"/>
      <c r="ARJ83" s="216"/>
      <c r="ARK83" s="216"/>
      <c r="ARL83" s="216"/>
      <c r="ARM83" s="216"/>
      <c r="ARN83" s="216"/>
      <c r="ARO83" s="216"/>
      <c r="ARP83" s="216"/>
      <c r="ARQ83" s="216"/>
      <c r="ARR83" s="216"/>
      <c r="ARS83" s="216"/>
      <c r="ART83" s="216"/>
      <c r="ARU83" s="216"/>
      <c r="ARV83" s="216"/>
      <c r="ARW83" s="216"/>
      <c r="ARX83" s="216"/>
      <c r="ARY83" s="216"/>
      <c r="ARZ83" s="216"/>
      <c r="ASA83" s="216"/>
      <c r="ASB83" s="216"/>
      <c r="ASC83" s="216"/>
      <c r="ASD83" s="216"/>
      <c r="ASE83" s="216"/>
      <c r="ASF83" s="216"/>
      <c r="ASG83" s="216"/>
      <c r="ASH83" s="216"/>
      <c r="ASI83" s="216"/>
      <c r="ASJ83" s="216"/>
      <c r="ASK83" s="216"/>
      <c r="ASL83" s="216"/>
      <c r="ASM83" s="216"/>
      <c r="ASN83" s="216"/>
      <c r="ASO83" s="216"/>
      <c r="ASP83" s="216"/>
      <c r="ASQ83" s="216"/>
      <c r="ASR83" s="216"/>
      <c r="ASS83" s="216"/>
      <c r="AST83" s="216"/>
      <c r="ASU83" s="216"/>
      <c r="ASV83" s="216"/>
      <c r="ASW83" s="216"/>
      <c r="ASX83" s="216"/>
      <c r="ASY83" s="216"/>
      <c r="ASZ83" s="216"/>
      <c r="ATA83" s="216"/>
      <c r="ATB83" s="216"/>
      <c r="ATC83" s="216"/>
      <c r="ATD83" s="216"/>
      <c r="ATE83" s="216"/>
      <c r="ATF83" s="216"/>
      <c r="ATG83" s="216"/>
      <c r="ATH83" s="216"/>
      <c r="ATI83" s="216"/>
      <c r="ATJ83" s="216"/>
      <c r="ATK83" s="216"/>
      <c r="ATL83" s="216"/>
      <c r="ATM83" s="216"/>
      <c r="ATN83" s="216"/>
      <c r="ATO83" s="216"/>
      <c r="ATP83" s="216"/>
      <c r="ATQ83" s="216"/>
      <c r="ATR83" s="216"/>
      <c r="ATS83" s="216"/>
      <c r="ATT83" s="216"/>
      <c r="ATU83" s="216"/>
      <c r="ATV83" s="216"/>
      <c r="ATW83" s="216"/>
      <c r="ATX83" s="216"/>
      <c r="ATY83" s="216"/>
      <c r="ATZ83" s="216"/>
      <c r="AUA83" s="216"/>
      <c r="AUB83" s="216"/>
      <c r="AUC83" s="216"/>
      <c r="AUD83" s="216"/>
      <c r="AUE83" s="216"/>
      <c r="AUF83" s="216"/>
      <c r="AUG83" s="216"/>
      <c r="AUH83" s="216"/>
      <c r="AUI83" s="216"/>
      <c r="AUJ83" s="216"/>
      <c r="AUK83" s="216"/>
      <c r="AUL83" s="216"/>
      <c r="AUM83" s="216"/>
      <c r="AUN83" s="216"/>
      <c r="AUO83" s="216"/>
      <c r="AUP83" s="216"/>
      <c r="AUQ83" s="216"/>
      <c r="AUR83" s="216"/>
      <c r="AUS83" s="216"/>
      <c r="AUT83" s="216"/>
      <c r="AUU83" s="216"/>
      <c r="AUV83" s="216"/>
      <c r="AUW83" s="216"/>
      <c r="AUX83" s="216"/>
      <c r="AUY83" s="216"/>
      <c r="AUZ83" s="216"/>
      <c r="AVA83" s="216"/>
      <c r="AVB83" s="216"/>
      <c r="AVC83" s="216"/>
      <c r="AVD83" s="216"/>
      <c r="AVE83" s="216"/>
      <c r="AVF83" s="216"/>
      <c r="AVG83" s="216"/>
      <c r="AVH83" s="216"/>
      <c r="AVI83" s="216"/>
      <c r="AVJ83" s="216"/>
      <c r="AVK83" s="216"/>
      <c r="AVL83" s="216"/>
      <c r="AVM83" s="216"/>
      <c r="AVN83" s="216"/>
      <c r="AVO83" s="216"/>
      <c r="AVP83" s="216"/>
      <c r="AVQ83" s="216"/>
      <c r="AVR83" s="216"/>
      <c r="AVS83" s="216"/>
      <c r="AVT83" s="216"/>
      <c r="AVU83" s="216"/>
      <c r="AVV83" s="216"/>
      <c r="AVW83" s="216"/>
      <c r="AVX83" s="216"/>
      <c r="AVY83" s="216"/>
      <c r="AVZ83" s="216"/>
      <c r="AWA83" s="216"/>
      <c r="AWB83" s="216"/>
      <c r="AWC83" s="216"/>
      <c r="AWD83" s="216"/>
      <c r="AWE83" s="216"/>
      <c r="AWF83" s="216"/>
      <c r="AWG83" s="216"/>
      <c r="AWH83" s="216"/>
      <c r="AWI83" s="216"/>
      <c r="AWJ83" s="216"/>
      <c r="AWK83" s="216"/>
      <c r="AWL83" s="216"/>
      <c r="AWM83" s="216"/>
      <c r="AWN83" s="216"/>
      <c r="AWO83" s="216"/>
      <c r="AWP83" s="216"/>
      <c r="AWQ83" s="216"/>
      <c r="AWR83" s="216"/>
      <c r="AWS83" s="216"/>
      <c r="AWT83" s="216"/>
      <c r="AWU83" s="216"/>
      <c r="AWV83" s="216"/>
      <c r="AWW83" s="216"/>
      <c r="AWX83" s="216"/>
      <c r="AWY83" s="216"/>
      <c r="AWZ83" s="216"/>
      <c r="AXA83" s="216"/>
      <c r="AXB83" s="216"/>
      <c r="AXC83" s="216"/>
      <c r="AXD83" s="216"/>
      <c r="AXE83" s="216"/>
      <c r="AXF83" s="216"/>
      <c r="AXG83" s="216"/>
      <c r="AXH83" s="216"/>
      <c r="AXI83" s="216"/>
      <c r="AXJ83" s="216"/>
      <c r="AXK83" s="216"/>
      <c r="AXL83" s="216"/>
      <c r="AXM83" s="216"/>
      <c r="AXN83" s="216"/>
      <c r="AXO83" s="216"/>
      <c r="AXP83" s="216"/>
      <c r="AXQ83" s="216"/>
      <c r="AXR83" s="216"/>
      <c r="AXS83" s="216"/>
      <c r="AXT83" s="216"/>
      <c r="AXU83" s="216"/>
      <c r="AXV83" s="216"/>
      <c r="AXW83" s="216"/>
      <c r="AXX83" s="216"/>
      <c r="AXY83" s="216"/>
      <c r="AXZ83" s="216"/>
      <c r="AYA83" s="216"/>
      <c r="AYB83" s="216"/>
      <c r="AYC83" s="216"/>
      <c r="AYD83" s="216"/>
      <c r="AYE83" s="216"/>
      <c r="AYF83" s="216"/>
      <c r="AYG83" s="216"/>
      <c r="AYH83" s="216"/>
      <c r="AYI83" s="216"/>
      <c r="AYJ83" s="216"/>
      <c r="AYK83" s="216"/>
      <c r="AYL83" s="216"/>
      <c r="AYM83" s="216"/>
      <c r="AYN83" s="216"/>
      <c r="AYO83" s="216"/>
      <c r="AYP83" s="216"/>
      <c r="AYQ83" s="216"/>
      <c r="AYR83" s="216"/>
      <c r="AYS83" s="216"/>
      <c r="AYT83" s="216"/>
      <c r="AYU83" s="216"/>
      <c r="AYV83" s="216"/>
      <c r="AYW83" s="216"/>
      <c r="AYX83" s="216"/>
      <c r="AYY83" s="216"/>
      <c r="AYZ83" s="216"/>
      <c r="AZA83" s="216"/>
      <c r="AZB83" s="216"/>
      <c r="AZC83" s="216"/>
      <c r="AZD83" s="216"/>
      <c r="AZE83" s="216"/>
      <c r="AZF83" s="216"/>
      <c r="AZG83" s="216"/>
      <c r="AZH83" s="216"/>
      <c r="AZI83" s="216"/>
      <c r="AZJ83" s="216"/>
      <c r="AZK83" s="216"/>
      <c r="AZL83" s="216"/>
      <c r="AZM83" s="216"/>
      <c r="AZN83" s="216"/>
      <c r="AZO83" s="216"/>
      <c r="AZP83" s="216"/>
      <c r="AZQ83" s="216"/>
      <c r="AZR83" s="216"/>
      <c r="AZS83" s="216"/>
      <c r="AZT83" s="216"/>
      <c r="AZU83" s="216"/>
      <c r="AZV83" s="216"/>
      <c r="AZW83" s="216"/>
      <c r="AZX83" s="216"/>
      <c r="AZY83" s="216"/>
      <c r="AZZ83" s="216"/>
      <c r="BAA83" s="216"/>
      <c r="BAB83" s="216"/>
      <c r="BAC83" s="216"/>
      <c r="BAD83" s="216"/>
      <c r="BAE83" s="216"/>
      <c r="BAF83" s="216"/>
      <c r="BAG83" s="216"/>
      <c r="BAH83" s="216"/>
      <c r="BAI83" s="216"/>
      <c r="BAJ83" s="216"/>
      <c r="BAK83" s="216"/>
      <c r="BAL83" s="216"/>
      <c r="BAM83" s="216"/>
      <c r="BAN83" s="216"/>
      <c r="BAO83" s="216"/>
      <c r="BAP83" s="216"/>
      <c r="BAQ83" s="216"/>
      <c r="BAR83" s="216"/>
      <c r="BAS83" s="216"/>
      <c r="BAT83" s="216"/>
      <c r="BAU83" s="216"/>
      <c r="BAV83" s="216"/>
      <c r="BAW83" s="216"/>
      <c r="BAX83" s="216"/>
      <c r="BAY83" s="216"/>
      <c r="BAZ83" s="216"/>
      <c r="BBA83" s="216"/>
      <c r="BBB83" s="216"/>
      <c r="BBC83" s="216"/>
      <c r="BBD83" s="216"/>
      <c r="BBE83" s="216"/>
      <c r="BBF83" s="216"/>
      <c r="BBG83" s="216"/>
      <c r="BBH83" s="216"/>
      <c r="BBI83" s="216"/>
      <c r="BBJ83" s="216"/>
      <c r="BBK83" s="216"/>
      <c r="BBL83" s="216"/>
      <c r="BBM83" s="216"/>
      <c r="BBN83" s="216"/>
      <c r="BBO83" s="216"/>
      <c r="BBP83" s="216"/>
      <c r="BBQ83" s="216"/>
      <c r="BBR83" s="216"/>
      <c r="BBS83" s="216"/>
      <c r="BBT83" s="216"/>
      <c r="BBU83" s="216"/>
      <c r="BBV83" s="216"/>
      <c r="BBW83" s="216"/>
      <c r="BBX83" s="216"/>
      <c r="BBY83" s="216"/>
      <c r="BBZ83" s="216"/>
      <c r="BCA83" s="216"/>
      <c r="BCB83" s="216"/>
      <c r="BCC83" s="216"/>
      <c r="BCD83" s="216"/>
      <c r="BCE83" s="216"/>
      <c r="BCF83" s="216"/>
      <c r="BCG83" s="216"/>
      <c r="BCH83" s="216"/>
      <c r="BCI83" s="216"/>
      <c r="BCJ83" s="216"/>
      <c r="BCK83" s="216"/>
      <c r="BCL83" s="216"/>
      <c r="BCM83" s="216"/>
      <c r="BCN83" s="216"/>
      <c r="BCO83" s="216"/>
      <c r="BCP83" s="216"/>
      <c r="BCQ83" s="216"/>
      <c r="BCR83" s="216"/>
      <c r="BCS83" s="216"/>
      <c r="BCT83" s="216"/>
      <c r="BCU83" s="216"/>
      <c r="BCV83" s="216"/>
      <c r="BCW83" s="216"/>
      <c r="BCX83" s="216"/>
      <c r="BCY83" s="216"/>
      <c r="BCZ83" s="216"/>
      <c r="BDA83" s="216"/>
      <c r="BDB83" s="216"/>
      <c r="BDC83" s="216"/>
      <c r="BDD83" s="216"/>
      <c r="BDE83" s="216"/>
      <c r="BDF83" s="216"/>
      <c r="BDG83" s="216"/>
      <c r="BDH83" s="216"/>
      <c r="BDI83" s="216"/>
      <c r="BDJ83" s="216"/>
      <c r="BDK83" s="216"/>
      <c r="BDL83" s="216"/>
      <c r="BDM83" s="216"/>
      <c r="BDN83" s="216"/>
      <c r="BDO83" s="216"/>
      <c r="BDP83" s="216"/>
      <c r="BDQ83" s="216"/>
      <c r="BDR83" s="216"/>
      <c r="BDS83" s="216"/>
      <c r="BDT83" s="216"/>
      <c r="BDU83" s="216"/>
      <c r="BDV83" s="216"/>
      <c r="BDW83" s="216"/>
      <c r="BDX83" s="216"/>
      <c r="BDY83" s="216"/>
      <c r="BDZ83" s="216"/>
      <c r="BEA83" s="216"/>
      <c r="BEB83" s="216"/>
      <c r="BEC83" s="216"/>
      <c r="BED83" s="216"/>
      <c r="BEE83" s="216"/>
      <c r="BEF83" s="216"/>
      <c r="BEG83" s="216"/>
      <c r="BEH83" s="216"/>
      <c r="BEI83" s="216"/>
      <c r="BEJ83" s="216"/>
      <c r="BEK83" s="216"/>
      <c r="BEL83" s="216"/>
      <c r="BEM83" s="216"/>
      <c r="BEN83" s="216"/>
      <c r="BEO83" s="216"/>
      <c r="BEP83" s="216"/>
      <c r="BEQ83" s="216"/>
      <c r="BER83" s="216"/>
      <c r="BES83" s="216"/>
      <c r="BET83" s="216"/>
      <c r="BEU83" s="216"/>
      <c r="BEV83" s="216"/>
      <c r="BEW83" s="216"/>
      <c r="BEX83" s="216"/>
      <c r="BEY83" s="216"/>
      <c r="BEZ83" s="216"/>
      <c r="BFA83" s="216"/>
      <c r="BFB83" s="216"/>
      <c r="BFC83" s="216"/>
      <c r="BFD83" s="216"/>
      <c r="BFE83" s="216"/>
      <c r="BFF83" s="216"/>
      <c r="BFG83" s="216"/>
      <c r="BFH83" s="216"/>
      <c r="BFI83" s="216"/>
      <c r="BFJ83" s="216"/>
      <c r="BFK83" s="216"/>
      <c r="BFL83" s="216"/>
      <c r="BFM83" s="216"/>
      <c r="BFN83" s="216"/>
      <c r="BFO83" s="216"/>
      <c r="BFP83" s="216"/>
      <c r="BFQ83" s="216"/>
      <c r="BFR83" s="216"/>
      <c r="BFS83" s="216"/>
      <c r="BFT83" s="216"/>
      <c r="BFU83" s="216"/>
      <c r="BFV83" s="216"/>
      <c r="BFW83" s="216"/>
      <c r="BFX83" s="216"/>
      <c r="BFY83" s="216"/>
      <c r="BFZ83" s="216"/>
      <c r="BGA83" s="216"/>
      <c r="BGB83" s="216"/>
      <c r="BGC83" s="216"/>
      <c r="BGD83" s="216"/>
      <c r="BGE83" s="216"/>
      <c r="BGF83" s="216"/>
      <c r="BGG83" s="216"/>
      <c r="BGH83" s="216"/>
      <c r="BGI83" s="216"/>
      <c r="BGJ83" s="216"/>
      <c r="BGK83" s="216"/>
      <c r="BGL83" s="216"/>
      <c r="BGM83" s="216"/>
      <c r="BGN83" s="216"/>
      <c r="BGO83" s="216"/>
      <c r="BGP83" s="216"/>
      <c r="BGQ83" s="216"/>
      <c r="BGR83" s="216"/>
      <c r="BGS83" s="216"/>
      <c r="BGT83" s="216"/>
      <c r="BGU83" s="216"/>
      <c r="BGV83" s="216"/>
      <c r="BGW83" s="216"/>
      <c r="BGX83" s="216"/>
      <c r="BGY83" s="216"/>
      <c r="BGZ83" s="216"/>
      <c r="BHA83" s="216"/>
      <c r="BHB83" s="216"/>
      <c r="BHC83" s="216"/>
      <c r="BHD83" s="216"/>
      <c r="BHE83" s="216"/>
      <c r="BHF83" s="216"/>
      <c r="BHG83" s="216"/>
      <c r="BHH83" s="216"/>
      <c r="BHI83" s="216"/>
      <c r="BHJ83" s="216"/>
      <c r="BHK83" s="216"/>
      <c r="BHL83" s="216"/>
      <c r="BHM83" s="216"/>
      <c r="BHN83" s="216"/>
      <c r="BHO83" s="216"/>
      <c r="BHP83" s="216"/>
      <c r="BHQ83" s="216"/>
      <c r="BHR83" s="216"/>
      <c r="BHS83" s="216"/>
      <c r="BHT83" s="216"/>
      <c r="BHU83" s="216"/>
      <c r="BHV83" s="216"/>
      <c r="BHW83" s="216"/>
      <c r="BHX83" s="216"/>
      <c r="BHY83" s="216"/>
      <c r="BHZ83" s="216"/>
      <c r="BIA83" s="216"/>
      <c r="BIB83" s="216"/>
      <c r="BIC83" s="216"/>
      <c r="BID83" s="216"/>
      <c r="BIE83" s="216"/>
      <c r="BIF83" s="216"/>
      <c r="BIG83" s="216"/>
      <c r="BIH83" s="216"/>
      <c r="BII83" s="216"/>
      <c r="BIJ83" s="216"/>
      <c r="BIK83" s="216"/>
      <c r="BIL83" s="216"/>
      <c r="BIM83" s="216"/>
      <c r="BIN83" s="216"/>
      <c r="BIO83" s="216"/>
      <c r="BIP83" s="216"/>
      <c r="BIQ83" s="216"/>
      <c r="BIR83" s="216"/>
      <c r="BIS83" s="216"/>
      <c r="BIT83" s="216"/>
      <c r="BIU83" s="216"/>
      <c r="BIV83" s="216"/>
      <c r="BIW83" s="216"/>
      <c r="BIX83" s="216"/>
      <c r="BIY83" s="216"/>
      <c r="BIZ83" s="216"/>
      <c r="BJA83" s="216"/>
      <c r="BJB83" s="216"/>
      <c r="BJC83" s="216"/>
      <c r="BJD83" s="216"/>
      <c r="BJE83" s="216"/>
      <c r="BJF83" s="216"/>
      <c r="BJG83" s="216"/>
      <c r="BJH83" s="216"/>
      <c r="BJI83" s="216"/>
      <c r="BJJ83" s="216"/>
      <c r="BJK83" s="216"/>
      <c r="BJL83" s="216"/>
      <c r="BJM83" s="216"/>
      <c r="BJN83" s="216"/>
      <c r="BJO83" s="216"/>
      <c r="BJP83" s="216"/>
      <c r="BJQ83" s="216"/>
      <c r="BJR83" s="216"/>
      <c r="BJS83" s="216"/>
      <c r="BJT83" s="216"/>
      <c r="BJU83" s="216"/>
      <c r="BJV83" s="216"/>
      <c r="BJW83" s="216"/>
      <c r="BJX83" s="216"/>
      <c r="BJY83" s="216"/>
      <c r="BJZ83" s="216"/>
      <c r="BKA83" s="216"/>
      <c r="BKB83" s="216"/>
      <c r="BKC83" s="216"/>
      <c r="BKD83" s="216"/>
      <c r="BKE83" s="216"/>
      <c r="BKF83" s="216"/>
      <c r="BKG83" s="216"/>
      <c r="BKH83" s="216"/>
      <c r="BKI83" s="216"/>
      <c r="BKJ83" s="216"/>
      <c r="BKK83" s="216"/>
      <c r="BKL83" s="216"/>
      <c r="BKM83" s="216"/>
      <c r="BKN83" s="216"/>
      <c r="BKO83" s="216"/>
      <c r="BKP83" s="216"/>
      <c r="BKQ83" s="216"/>
      <c r="BKR83" s="216"/>
      <c r="BKS83" s="216"/>
      <c r="BKT83" s="216"/>
      <c r="BKU83" s="216"/>
      <c r="BKV83" s="216"/>
      <c r="BKW83" s="216"/>
      <c r="BKX83" s="216"/>
      <c r="BKY83" s="216"/>
      <c r="BKZ83" s="216"/>
      <c r="BLA83" s="216"/>
      <c r="BLB83" s="216"/>
      <c r="BLC83" s="216"/>
      <c r="BLD83" s="216"/>
      <c r="BLE83" s="216"/>
      <c r="BLF83" s="216"/>
      <c r="BLG83" s="216"/>
      <c r="BLH83" s="216"/>
      <c r="BLI83" s="216"/>
      <c r="BLJ83" s="216"/>
      <c r="BLK83" s="216"/>
      <c r="BLL83" s="216"/>
      <c r="BLM83" s="216"/>
      <c r="BLN83" s="216"/>
      <c r="BLO83" s="216"/>
      <c r="BLP83" s="216"/>
      <c r="BLQ83" s="216"/>
      <c r="BLR83" s="216"/>
      <c r="BLS83" s="216"/>
      <c r="BLT83" s="216"/>
      <c r="BLU83" s="216"/>
      <c r="BLV83" s="216"/>
      <c r="BLW83" s="216"/>
      <c r="BLX83" s="216"/>
      <c r="BLY83" s="216"/>
      <c r="BLZ83" s="216"/>
      <c r="BMA83" s="216"/>
      <c r="BMB83" s="216"/>
      <c r="BMC83" s="216"/>
      <c r="BMD83" s="216"/>
      <c r="BME83" s="216"/>
      <c r="BMF83" s="216"/>
      <c r="BMG83" s="216"/>
      <c r="BMH83" s="216"/>
      <c r="BMI83" s="216"/>
      <c r="BMJ83" s="216"/>
      <c r="BMK83" s="216"/>
      <c r="BML83" s="216"/>
      <c r="BMM83" s="216"/>
      <c r="BMN83" s="216"/>
      <c r="BMO83" s="216"/>
      <c r="BMP83" s="216"/>
      <c r="BMQ83" s="216"/>
      <c r="BMR83" s="216"/>
      <c r="BMS83" s="216"/>
      <c r="BMT83" s="216"/>
      <c r="BMU83" s="216"/>
      <c r="BMV83" s="216"/>
      <c r="BMW83" s="216"/>
      <c r="BMX83" s="216"/>
      <c r="BMY83" s="216"/>
      <c r="BMZ83" s="216"/>
      <c r="BNA83" s="216"/>
      <c r="BNB83" s="216"/>
      <c r="BNC83" s="216"/>
      <c r="BND83" s="216"/>
      <c r="BNE83" s="216"/>
      <c r="BNF83" s="216"/>
      <c r="BNG83" s="216"/>
      <c r="BNH83" s="216"/>
      <c r="BNI83" s="216"/>
      <c r="BNJ83" s="216"/>
      <c r="BNK83" s="216"/>
      <c r="BNL83" s="216"/>
      <c r="BNM83" s="216"/>
      <c r="BNN83" s="216"/>
      <c r="BNO83" s="216"/>
      <c r="BNP83" s="216"/>
      <c r="BNQ83" s="216"/>
      <c r="BNR83" s="216"/>
      <c r="BNS83" s="216"/>
      <c r="BNT83" s="216"/>
      <c r="BNU83" s="216"/>
      <c r="BNV83" s="216"/>
      <c r="BNW83" s="216"/>
      <c r="BNX83" s="216"/>
      <c r="BNY83" s="216"/>
      <c r="BNZ83" s="216"/>
      <c r="BOA83" s="216"/>
      <c r="BOB83" s="216"/>
      <c r="BOC83" s="216"/>
      <c r="BOD83" s="216"/>
      <c r="BOE83" s="216"/>
      <c r="BOF83" s="216"/>
      <c r="BOG83" s="216"/>
      <c r="BOH83" s="216"/>
      <c r="BOI83" s="216"/>
      <c r="BOJ83" s="216"/>
      <c r="BOK83" s="216"/>
      <c r="BOL83" s="216"/>
      <c r="BOM83" s="216"/>
      <c r="BON83" s="216"/>
      <c r="BOO83" s="216"/>
      <c r="BOP83" s="216"/>
      <c r="BOQ83" s="216"/>
      <c r="BOR83" s="216"/>
      <c r="BOS83" s="216"/>
      <c r="BOT83" s="216"/>
      <c r="BOU83" s="216"/>
      <c r="BOV83" s="216"/>
      <c r="BOW83" s="216"/>
      <c r="BOX83" s="216"/>
      <c r="BOY83" s="216"/>
      <c r="BOZ83" s="216"/>
      <c r="BPA83" s="216"/>
      <c r="BPB83" s="216"/>
      <c r="BPC83" s="216"/>
      <c r="BPD83" s="216"/>
      <c r="BPE83" s="216"/>
      <c r="BPF83" s="216"/>
      <c r="BPG83" s="216"/>
      <c r="BPH83" s="216"/>
      <c r="BPI83" s="216"/>
      <c r="BPJ83" s="216"/>
      <c r="BPK83" s="216"/>
      <c r="BPL83" s="216"/>
      <c r="BPM83" s="216"/>
      <c r="BPN83" s="216"/>
      <c r="BPO83" s="216"/>
      <c r="BPP83" s="216"/>
      <c r="BPQ83" s="216"/>
      <c r="BPR83" s="216"/>
      <c r="BPS83" s="216"/>
      <c r="BPT83" s="216"/>
      <c r="BPU83" s="216"/>
      <c r="BPV83" s="216"/>
      <c r="BPW83" s="216"/>
      <c r="BPX83" s="216"/>
      <c r="BPY83" s="216"/>
      <c r="BPZ83" s="216"/>
      <c r="BQA83" s="216"/>
      <c r="BQB83" s="216"/>
      <c r="BQC83" s="216"/>
      <c r="BQD83" s="216"/>
      <c r="BQE83" s="216"/>
      <c r="BQF83" s="216"/>
      <c r="BQG83" s="216"/>
      <c r="BQH83" s="216"/>
      <c r="BQI83" s="216"/>
      <c r="BQJ83" s="216"/>
      <c r="BQK83" s="216"/>
      <c r="BQL83" s="216"/>
      <c r="BQM83" s="216"/>
      <c r="BQN83" s="216"/>
      <c r="BQO83" s="216"/>
      <c r="BQP83" s="216"/>
      <c r="BQQ83" s="216"/>
      <c r="BQR83" s="216"/>
      <c r="BQS83" s="216"/>
      <c r="BQT83" s="216"/>
      <c r="BQU83" s="216"/>
      <c r="BQV83" s="216"/>
      <c r="BQW83" s="216"/>
      <c r="BQX83" s="216"/>
      <c r="BQY83" s="216"/>
      <c r="BQZ83" s="216"/>
      <c r="BRA83" s="216"/>
      <c r="BRB83" s="216"/>
      <c r="BRC83" s="216"/>
      <c r="BRD83" s="216"/>
      <c r="BRE83" s="216"/>
      <c r="BRF83" s="216"/>
      <c r="BRG83" s="216"/>
      <c r="BRH83" s="216"/>
      <c r="BRI83" s="216"/>
      <c r="BRJ83" s="216"/>
      <c r="BRK83" s="216"/>
      <c r="BRL83" s="216"/>
      <c r="BRM83" s="216"/>
      <c r="BRN83" s="216"/>
      <c r="BRO83" s="216"/>
      <c r="BRP83" s="216"/>
      <c r="BRQ83" s="216"/>
      <c r="BRR83" s="216"/>
      <c r="BRS83" s="216"/>
      <c r="BRT83" s="216"/>
      <c r="BRU83" s="216"/>
      <c r="BRV83" s="216"/>
      <c r="BRW83" s="216"/>
      <c r="BRX83" s="216"/>
      <c r="BRY83" s="216"/>
      <c r="BRZ83" s="216"/>
      <c r="BSA83" s="216"/>
      <c r="BSB83" s="216"/>
      <c r="BSC83" s="216"/>
      <c r="BSD83" s="216"/>
      <c r="BSE83" s="216"/>
      <c r="BSF83" s="216"/>
      <c r="BSG83" s="216"/>
      <c r="BSH83" s="216"/>
      <c r="BSI83" s="216"/>
      <c r="BSJ83" s="216"/>
      <c r="BSK83" s="216"/>
      <c r="BSL83" s="216"/>
      <c r="BSM83" s="216"/>
      <c r="BSN83" s="216"/>
      <c r="BSO83" s="216"/>
      <c r="BSP83" s="216"/>
      <c r="BSQ83" s="216"/>
      <c r="BSR83" s="216"/>
      <c r="BSS83" s="216"/>
      <c r="BST83" s="216"/>
      <c r="BSU83" s="216"/>
      <c r="BSV83" s="216"/>
      <c r="BSW83" s="216"/>
      <c r="BSX83" s="216"/>
      <c r="BSY83" s="216"/>
      <c r="BSZ83" s="216"/>
      <c r="BTA83" s="216"/>
      <c r="BTB83" s="216"/>
      <c r="BTC83" s="216"/>
      <c r="BTD83" s="216"/>
      <c r="BTE83" s="216"/>
      <c r="BTF83" s="216"/>
      <c r="BTG83" s="216"/>
      <c r="BTH83" s="216"/>
      <c r="BTI83" s="216"/>
      <c r="BTJ83" s="216"/>
      <c r="BTK83" s="216"/>
      <c r="BTL83" s="216"/>
      <c r="BTM83" s="216"/>
      <c r="BTN83" s="216"/>
      <c r="BTO83" s="216"/>
      <c r="BTP83" s="216"/>
      <c r="BTQ83" s="216"/>
      <c r="BTR83" s="216"/>
      <c r="BTS83" s="216"/>
      <c r="BTT83" s="216"/>
      <c r="BTU83" s="216"/>
      <c r="BTV83" s="216"/>
      <c r="BTW83" s="216"/>
      <c r="BTX83" s="216"/>
      <c r="BTY83" s="216"/>
      <c r="BTZ83" s="216"/>
      <c r="BUA83" s="216"/>
      <c r="BUB83" s="216"/>
      <c r="BUC83" s="216"/>
      <c r="BUD83" s="216"/>
      <c r="BUE83" s="216"/>
      <c r="BUF83" s="216"/>
      <c r="BUG83" s="216"/>
      <c r="BUH83" s="216"/>
      <c r="BUI83" s="216"/>
      <c r="BUJ83" s="216"/>
      <c r="BUK83" s="216"/>
      <c r="BUL83" s="216"/>
      <c r="BUM83" s="216"/>
      <c r="BUN83" s="216"/>
      <c r="BUO83" s="216"/>
      <c r="BUP83" s="216"/>
      <c r="BUQ83" s="216"/>
      <c r="BUR83" s="216"/>
      <c r="BUS83" s="216"/>
      <c r="BUT83" s="216"/>
      <c r="BUU83" s="216"/>
      <c r="BUV83" s="216"/>
      <c r="BUW83" s="216"/>
      <c r="BUX83" s="216"/>
      <c r="BUY83" s="216"/>
      <c r="BUZ83" s="216"/>
      <c r="BVA83" s="216"/>
      <c r="BVB83" s="216"/>
      <c r="BVC83" s="216"/>
      <c r="BVD83" s="216"/>
      <c r="BVE83" s="216"/>
      <c r="BVF83" s="216"/>
      <c r="BVG83" s="216"/>
      <c r="BVH83" s="216"/>
      <c r="BVI83" s="216"/>
      <c r="BVJ83" s="216"/>
      <c r="BVK83" s="216"/>
      <c r="BVL83" s="216"/>
      <c r="BVM83" s="216"/>
      <c r="BVN83" s="216"/>
      <c r="BVO83" s="216"/>
      <c r="BVP83" s="216"/>
      <c r="BVQ83" s="216"/>
      <c r="BVR83" s="216"/>
      <c r="BVS83" s="216"/>
      <c r="BVT83" s="216"/>
      <c r="BVU83" s="216"/>
      <c r="BVV83" s="216"/>
      <c r="BVW83" s="216"/>
      <c r="BVX83" s="216"/>
      <c r="BVY83" s="216"/>
      <c r="BVZ83" s="216"/>
      <c r="BWA83" s="216"/>
      <c r="BWB83" s="216"/>
      <c r="BWC83" s="216"/>
      <c r="BWD83" s="216"/>
      <c r="BWE83" s="216"/>
      <c r="BWF83" s="216"/>
      <c r="BWG83" s="216"/>
      <c r="BWH83" s="216"/>
      <c r="BWI83" s="216"/>
      <c r="BWJ83" s="216"/>
      <c r="BWK83" s="216"/>
      <c r="BWL83" s="216"/>
      <c r="BWM83" s="216"/>
      <c r="BWN83" s="216"/>
      <c r="BWO83" s="216"/>
      <c r="BWP83" s="216"/>
      <c r="BWQ83" s="216"/>
      <c r="BWR83" s="216"/>
      <c r="BWS83" s="216"/>
      <c r="BWT83" s="216"/>
      <c r="BWU83" s="216"/>
      <c r="BWV83" s="216"/>
      <c r="BWW83" s="216"/>
      <c r="BWX83" s="216"/>
      <c r="BWY83" s="216"/>
      <c r="BWZ83" s="216"/>
      <c r="BXA83" s="216"/>
      <c r="BXB83" s="216"/>
      <c r="BXC83" s="216"/>
      <c r="BXD83" s="216"/>
      <c r="BXE83" s="216"/>
      <c r="BXF83" s="216"/>
      <c r="BXG83" s="216"/>
      <c r="BXH83" s="216"/>
      <c r="BXI83" s="216"/>
      <c r="BXJ83" s="216"/>
      <c r="BXK83" s="216"/>
      <c r="BXL83" s="216"/>
      <c r="BXM83" s="216"/>
      <c r="BXN83" s="216"/>
      <c r="BXO83" s="216"/>
      <c r="BXP83" s="216"/>
      <c r="BXQ83" s="216"/>
      <c r="BXR83" s="216"/>
      <c r="BXS83" s="216"/>
      <c r="BXT83" s="216"/>
      <c r="BXU83" s="216"/>
      <c r="BXV83" s="216"/>
      <c r="BXW83" s="216"/>
      <c r="BXX83" s="216"/>
      <c r="BXY83" s="216"/>
      <c r="BXZ83" s="216"/>
      <c r="BYA83" s="216"/>
      <c r="BYB83" s="216"/>
      <c r="BYC83" s="216"/>
      <c r="BYD83" s="216"/>
      <c r="BYE83" s="216"/>
      <c r="BYF83" s="216"/>
      <c r="BYG83" s="216"/>
      <c r="BYH83" s="216"/>
      <c r="BYI83" s="216"/>
      <c r="BYJ83" s="216"/>
      <c r="BYK83" s="216"/>
      <c r="BYL83" s="216"/>
      <c r="BYM83" s="216"/>
      <c r="BYN83" s="216"/>
      <c r="BYO83" s="216"/>
      <c r="BYP83" s="216"/>
      <c r="BYQ83" s="216"/>
      <c r="BYR83" s="216"/>
      <c r="BYS83" s="216"/>
      <c r="BYT83" s="216"/>
      <c r="BYU83" s="216"/>
      <c r="BYV83" s="216"/>
      <c r="BYW83" s="216"/>
      <c r="BYX83" s="216"/>
      <c r="BYY83" s="216"/>
      <c r="BYZ83" s="216"/>
      <c r="BZA83" s="216"/>
      <c r="BZB83" s="216"/>
      <c r="BZC83" s="216"/>
      <c r="BZD83" s="216"/>
      <c r="BZE83" s="216"/>
      <c r="BZF83" s="216"/>
      <c r="BZG83" s="216"/>
      <c r="BZH83" s="216"/>
      <c r="BZI83" s="216"/>
      <c r="BZJ83" s="216"/>
      <c r="BZK83" s="216"/>
      <c r="BZL83" s="216"/>
      <c r="BZM83" s="216"/>
      <c r="BZN83" s="216"/>
      <c r="BZO83" s="216"/>
      <c r="BZP83" s="216"/>
      <c r="BZQ83" s="216"/>
      <c r="BZR83" s="216"/>
      <c r="BZS83" s="216"/>
      <c r="BZT83" s="216"/>
      <c r="BZU83" s="216"/>
      <c r="BZV83" s="216"/>
      <c r="BZW83" s="216"/>
      <c r="BZX83" s="216"/>
      <c r="BZY83" s="216"/>
      <c r="BZZ83" s="216"/>
      <c r="CAA83" s="216"/>
      <c r="CAB83" s="216"/>
      <c r="CAC83" s="216"/>
      <c r="CAD83" s="216"/>
      <c r="CAE83" s="216"/>
      <c r="CAF83" s="216"/>
      <c r="CAG83" s="216"/>
      <c r="CAH83" s="216"/>
      <c r="CAI83" s="216"/>
      <c r="CAJ83" s="216"/>
      <c r="CAK83" s="216"/>
      <c r="CAL83" s="216"/>
      <c r="CAM83" s="216"/>
      <c r="CAN83" s="216"/>
      <c r="CAO83" s="216"/>
      <c r="CAP83" s="216"/>
      <c r="CAQ83" s="216"/>
      <c r="CAR83" s="216"/>
      <c r="CAS83" s="216"/>
      <c r="CAT83" s="216"/>
      <c r="CAU83" s="216"/>
      <c r="CAV83" s="216"/>
      <c r="CAW83" s="216"/>
      <c r="CAX83" s="216"/>
      <c r="CAY83" s="216"/>
      <c r="CAZ83" s="216"/>
      <c r="CBA83" s="216"/>
      <c r="CBB83" s="216"/>
      <c r="CBC83" s="216"/>
      <c r="CBD83" s="216"/>
      <c r="CBE83" s="216"/>
      <c r="CBF83" s="216"/>
      <c r="CBG83" s="216"/>
      <c r="CBH83" s="216"/>
      <c r="CBI83" s="216"/>
      <c r="CBJ83" s="216"/>
      <c r="CBK83" s="216"/>
      <c r="CBL83" s="216"/>
      <c r="CBM83" s="216"/>
      <c r="CBN83" s="216"/>
      <c r="CBO83" s="216"/>
      <c r="CBP83" s="216"/>
      <c r="CBQ83" s="216"/>
      <c r="CBR83" s="216"/>
      <c r="CBS83" s="216"/>
      <c r="CBT83" s="216"/>
      <c r="CBU83" s="216"/>
      <c r="CBV83" s="216"/>
      <c r="CBW83" s="216"/>
      <c r="CBX83" s="216"/>
      <c r="CBY83" s="216"/>
      <c r="CBZ83" s="216"/>
      <c r="CCA83" s="216"/>
      <c r="CCB83" s="216"/>
      <c r="CCC83" s="216"/>
      <c r="CCD83" s="216"/>
      <c r="CCE83" s="216"/>
      <c r="CCF83" s="216"/>
      <c r="CCG83" s="216"/>
      <c r="CCH83" s="216"/>
      <c r="CCI83" s="216"/>
      <c r="CCJ83" s="216"/>
      <c r="CCK83" s="216"/>
      <c r="CCL83" s="216"/>
      <c r="CCM83" s="216"/>
      <c r="CCN83" s="216"/>
      <c r="CCO83" s="216"/>
      <c r="CCP83" s="216"/>
      <c r="CCQ83" s="216"/>
      <c r="CCR83" s="216"/>
      <c r="CCS83" s="216"/>
      <c r="CCT83" s="216"/>
      <c r="CCU83" s="216"/>
      <c r="CCV83" s="216"/>
      <c r="CCW83" s="216"/>
      <c r="CCX83" s="216"/>
      <c r="CCY83" s="216"/>
      <c r="CCZ83" s="216"/>
      <c r="CDA83" s="216"/>
      <c r="CDB83" s="216"/>
      <c r="CDC83" s="216"/>
      <c r="CDD83" s="216"/>
      <c r="CDE83" s="216"/>
      <c r="CDF83" s="216"/>
      <c r="CDG83" s="216"/>
      <c r="CDH83" s="216"/>
      <c r="CDI83" s="216"/>
      <c r="CDJ83" s="216"/>
      <c r="CDK83" s="216"/>
      <c r="CDL83" s="216"/>
      <c r="CDM83" s="216"/>
      <c r="CDN83" s="216"/>
      <c r="CDO83" s="216"/>
      <c r="CDP83" s="216"/>
      <c r="CDQ83" s="216"/>
      <c r="CDR83" s="216"/>
      <c r="CDS83" s="216"/>
      <c r="CDT83" s="216"/>
      <c r="CDU83" s="216"/>
      <c r="CDV83" s="216"/>
      <c r="CDW83" s="216"/>
      <c r="CDX83" s="216"/>
      <c r="CDY83" s="216"/>
      <c r="CDZ83" s="216"/>
      <c r="CEA83" s="216"/>
      <c r="CEB83" s="216"/>
      <c r="CEC83" s="216"/>
      <c r="CED83" s="216"/>
      <c r="CEE83" s="216"/>
      <c r="CEF83" s="216"/>
      <c r="CEG83" s="216"/>
      <c r="CEH83" s="216"/>
      <c r="CEI83" s="216"/>
      <c r="CEJ83" s="216"/>
      <c r="CEK83" s="216"/>
      <c r="CEL83" s="216"/>
      <c r="CEM83" s="216"/>
      <c r="CEN83" s="216"/>
      <c r="CEO83" s="216"/>
      <c r="CEP83" s="216"/>
      <c r="CEQ83" s="216"/>
      <c r="CER83" s="216"/>
      <c r="CES83" s="216"/>
      <c r="CET83" s="216"/>
      <c r="CEU83" s="216"/>
      <c r="CEV83" s="216"/>
      <c r="CEW83" s="216"/>
      <c r="CEX83" s="216"/>
      <c r="CEY83" s="216"/>
      <c r="CEZ83" s="216"/>
      <c r="CFA83" s="216"/>
      <c r="CFB83" s="216"/>
      <c r="CFC83" s="216"/>
      <c r="CFD83" s="216"/>
      <c r="CFE83" s="216"/>
      <c r="CFF83" s="216"/>
      <c r="CFG83" s="216"/>
      <c r="CFH83" s="216"/>
      <c r="CFI83" s="216"/>
      <c r="CFJ83" s="216"/>
      <c r="CFK83" s="216"/>
      <c r="CFL83" s="216"/>
      <c r="CFM83" s="216"/>
      <c r="CFN83" s="216"/>
      <c r="CFO83" s="216"/>
      <c r="CFP83" s="216"/>
      <c r="CFQ83" s="216"/>
      <c r="CFR83" s="216"/>
      <c r="CFS83" s="216"/>
      <c r="CFT83" s="216"/>
      <c r="CFU83" s="216"/>
      <c r="CFV83" s="216"/>
      <c r="CFW83" s="216"/>
      <c r="CFX83" s="216"/>
      <c r="CFY83" s="216"/>
      <c r="CFZ83" s="216"/>
      <c r="CGA83" s="216"/>
      <c r="CGB83" s="216"/>
      <c r="CGC83" s="216"/>
      <c r="CGD83" s="216"/>
      <c r="CGE83" s="216"/>
      <c r="CGF83" s="216"/>
      <c r="CGG83" s="216"/>
      <c r="CGH83" s="216"/>
      <c r="CGI83" s="216"/>
      <c r="CGJ83" s="216"/>
      <c r="CGK83" s="216"/>
      <c r="CGL83" s="216"/>
      <c r="CGM83" s="216"/>
      <c r="CGN83" s="216"/>
      <c r="CGO83" s="216"/>
      <c r="CGP83" s="216"/>
      <c r="CGQ83" s="216"/>
      <c r="CGR83" s="216"/>
      <c r="CGS83" s="216"/>
      <c r="CGT83" s="216"/>
      <c r="CGU83" s="216"/>
      <c r="CGV83" s="216"/>
      <c r="CGW83" s="216"/>
      <c r="CGX83" s="216"/>
      <c r="CGY83" s="216"/>
      <c r="CGZ83" s="216"/>
      <c r="CHA83" s="216"/>
      <c r="CHB83" s="216"/>
      <c r="CHC83" s="216"/>
      <c r="CHD83" s="216"/>
      <c r="CHE83" s="216"/>
      <c r="CHF83" s="216"/>
      <c r="CHG83" s="216"/>
      <c r="CHH83" s="216"/>
      <c r="CHI83" s="216"/>
      <c r="CHJ83" s="216"/>
      <c r="CHK83" s="216"/>
      <c r="CHL83" s="216"/>
      <c r="CHM83" s="216"/>
      <c r="CHN83" s="216"/>
      <c r="CHO83" s="216"/>
      <c r="CHP83" s="216"/>
      <c r="CHQ83" s="216"/>
      <c r="CHR83" s="216"/>
      <c r="CHS83" s="216"/>
      <c r="CHT83" s="216"/>
      <c r="CHU83" s="216"/>
      <c r="CHV83" s="216"/>
      <c r="CHW83" s="216"/>
      <c r="CHX83" s="216"/>
      <c r="CHY83" s="216"/>
      <c r="CHZ83" s="216"/>
      <c r="CIA83" s="216"/>
      <c r="CIB83" s="216"/>
      <c r="CIC83" s="216"/>
      <c r="CID83" s="216"/>
      <c r="CIE83" s="216"/>
      <c r="CIF83" s="216"/>
      <c r="CIG83" s="216"/>
      <c r="CIH83" s="216"/>
      <c r="CII83" s="216"/>
      <c r="CIJ83" s="216"/>
      <c r="CIK83" s="216"/>
      <c r="CIL83" s="216"/>
      <c r="CIM83" s="216"/>
      <c r="CIN83" s="216"/>
      <c r="CIO83" s="216"/>
      <c r="CIP83" s="216"/>
      <c r="CIQ83" s="216"/>
      <c r="CIR83" s="216"/>
      <c r="CIS83" s="216"/>
      <c r="CIT83" s="216"/>
      <c r="CIU83" s="216"/>
      <c r="CIV83" s="216"/>
      <c r="CIW83" s="216"/>
      <c r="CIX83" s="216"/>
      <c r="CIY83" s="216"/>
      <c r="CIZ83" s="216"/>
      <c r="CJA83" s="216"/>
      <c r="CJB83" s="216"/>
      <c r="CJC83" s="216"/>
      <c r="CJD83" s="216"/>
      <c r="CJE83" s="216"/>
      <c r="CJF83" s="216"/>
      <c r="CJG83" s="216"/>
      <c r="CJH83" s="216"/>
      <c r="CJI83" s="216"/>
      <c r="CJJ83" s="216"/>
      <c r="CJK83" s="216"/>
      <c r="CJL83" s="216"/>
      <c r="CJM83" s="216"/>
      <c r="CJN83" s="216"/>
      <c r="CJO83" s="216"/>
      <c r="CJP83" s="216"/>
      <c r="CJQ83" s="216"/>
      <c r="CJR83" s="216"/>
      <c r="CJS83" s="216"/>
      <c r="CJT83" s="216"/>
      <c r="CJU83" s="216"/>
      <c r="CJV83" s="216"/>
      <c r="CJW83" s="216"/>
      <c r="CJX83" s="216"/>
      <c r="CJY83" s="216"/>
      <c r="CJZ83" s="216"/>
      <c r="CKA83" s="216"/>
      <c r="CKB83" s="216"/>
      <c r="CKC83" s="216"/>
      <c r="CKD83" s="216"/>
      <c r="CKE83" s="216"/>
      <c r="CKF83" s="216"/>
      <c r="CKG83" s="216"/>
      <c r="CKH83" s="216"/>
      <c r="CKI83" s="216"/>
      <c r="CKJ83" s="216"/>
      <c r="CKK83" s="216"/>
      <c r="CKL83" s="216"/>
      <c r="CKM83" s="216"/>
      <c r="CKN83" s="216"/>
      <c r="CKO83" s="216"/>
      <c r="CKP83" s="216"/>
      <c r="CKQ83" s="216"/>
      <c r="CKR83" s="216"/>
      <c r="CKS83" s="216"/>
      <c r="CKT83" s="216"/>
      <c r="CKU83" s="216"/>
      <c r="CKV83" s="216"/>
      <c r="CKW83" s="216"/>
      <c r="CKX83" s="216"/>
      <c r="CKY83" s="216"/>
      <c r="CKZ83" s="216"/>
      <c r="CLA83" s="216"/>
      <c r="CLB83" s="216"/>
      <c r="CLC83" s="216"/>
      <c r="CLD83" s="216"/>
      <c r="CLE83" s="216"/>
      <c r="CLF83" s="216"/>
      <c r="CLG83" s="216"/>
      <c r="CLH83" s="216"/>
      <c r="CLI83" s="216"/>
      <c r="CLJ83" s="216"/>
      <c r="CLK83" s="216"/>
      <c r="CLL83" s="216"/>
      <c r="CLM83" s="216"/>
      <c r="CLN83" s="216"/>
      <c r="CLO83" s="216"/>
      <c r="CLP83" s="216"/>
      <c r="CLQ83" s="216"/>
      <c r="CLR83" s="216"/>
      <c r="CLS83" s="216"/>
      <c r="CLT83" s="216"/>
      <c r="CLU83" s="216"/>
      <c r="CLV83" s="216"/>
      <c r="CLW83" s="216"/>
      <c r="CLX83" s="216"/>
      <c r="CLY83" s="216"/>
      <c r="CLZ83" s="216"/>
      <c r="CMA83" s="216"/>
      <c r="CMB83" s="216"/>
      <c r="CMC83" s="216"/>
      <c r="CMD83" s="216"/>
      <c r="CME83" s="216"/>
      <c r="CMF83" s="216"/>
      <c r="CMG83" s="216"/>
      <c r="CMH83" s="216"/>
      <c r="CMI83" s="216"/>
      <c r="CMJ83" s="216"/>
      <c r="CMK83" s="216"/>
      <c r="CML83" s="216"/>
      <c r="CMM83" s="216"/>
      <c r="CMN83" s="216"/>
      <c r="CMO83" s="216"/>
      <c r="CMP83" s="216"/>
      <c r="CMQ83" s="216"/>
      <c r="CMR83" s="216"/>
      <c r="CMS83" s="216"/>
      <c r="CMT83" s="216"/>
      <c r="CMU83" s="216"/>
      <c r="CMV83" s="216"/>
      <c r="CMW83" s="216"/>
      <c r="CMX83" s="216"/>
      <c r="CMY83" s="216"/>
      <c r="CMZ83" s="216"/>
      <c r="CNA83" s="216"/>
      <c r="CNB83" s="216"/>
      <c r="CNC83" s="216"/>
      <c r="CND83" s="216"/>
      <c r="CNE83" s="216"/>
      <c r="CNF83" s="216"/>
      <c r="CNG83" s="216"/>
      <c r="CNH83" s="216"/>
      <c r="CNI83" s="216"/>
      <c r="CNJ83" s="216"/>
      <c r="CNK83" s="216"/>
      <c r="CNL83" s="216"/>
      <c r="CNM83" s="216"/>
      <c r="CNN83" s="216"/>
      <c r="CNO83" s="216"/>
      <c r="CNP83" s="216"/>
      <c r="CNQ83" s="216"/>
      <c r="CNR83" s="216"/>
      <c r="CNS83" s="216"/>
      <c r="CNT83" s="216"/>
      <c r="CNU83" s="216"/>
      <c r="CNV83" s="216"/>
      <c r="CNW83" s="216"/>
      <c r="CNX83" s="216"/>
      <c r="CNY83" s="216"/>
      <c r="CNZ83" s="216"/>
      <c r="COA83" s="216"/>
      <c r="COB83" s="216"/>
      <c r="COC83" s="216"/>
      <c r="COD83" s="216"/>
      <c r="COE83" s="216"/>
      <c r="COF83" s="216"/>
      <c r="COG83" s="216"/>
      <c r="COH83" s="216"/>
      <c r="COI83" s="216"/>
      <c r="COJ83" s="216"/>
      <c r="COK83" s="216"/>
      <c r="COL83" s="216"/>
      <c r="COM83" s="216"/>
      <c r="CON83" s="216"/>
      <c r="COO83" s="216"/>
      <c r="COP83" s="216"/>
      <c r="COQ83" s="216"/>
      <c r="COR83" s="216"/>
      <c r="COS83" s="216"/>
      <c r="COT83" s="216"/>
      <c r="COU83" s="216"/>
      <c r="COV83" s="216"/>
      <c r="COW83" s="216"/>
      <c r="COX83" s="216"/>
      <c r="COY83" s="216"/>
      <c r="COZ83" s="216"/>
      <c r="CPA83" s="216"/>
      <c r="CPB83" s="216"/>
      <c r="CPC83" s="216"/>
      <c r="CPD83" s="216"/>
      <c r="CPE83" s="216"/>
      <c r="CPF83" s="216"/>
    </row>
    <row r="84" spans="1:2450" s="175" customFormat="1" ht="26.25" thickBot="1" x14ac:dyDescent="0.3">
      <c r="A84" s="719"/>
      <c r="B84" s="174">
        <f t="shared" si="12"/>
        <v>2</v>
      </c>
      <c r="C84" s="241" t="s">
        <v>57</v>
      </c>
      <c r="D84" s="243">
        <f>+ROUND(($I$99*8.8*1.1*55.97%/15*3)+($I$99*8.8*44.03%*1.1),0)*1.06</f>
        <v>4974004.42</v>
      </c>
      <c r="E84" s="168">
        <f t="shared" si="13"/>
        <v>497400</v>
      </c>
      <c r="F84" s="168">
        <f t="shared" ref="F84:F101" si="15">+ROUND(E84*19%,0)</f>
        <v>94506</v>
      </c>
      <c r="G84" s="314">
        <f t="shared" si="14"/>
        <v>10137020.84</v>
      </c>
      <c r="H84" s="336"/>
      <c r="I84" s="216"/>
      <c r="J84" s="349">
        <f t="shared" si="10"/>
        <v>9948008.8399999999</v>
      </c>
      <c r="K84" s="349">
        <f t="shared" si="11"/>
        <v>189012</v>
      </c>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c r="HX84" s="216"/>
      <c r="HY84" s="216"/>
      <c r="HZ84" s="216"/>
      <c r="IA84" s="216"/>
      <c r="IB84" s="216"/>
      <c r="IC84" s="216"/>
      <c r="ID84" s="216"/>
      <c r="IE84" s="216"/>
      <c r="IF84" s="216"/>
      <c r="IG84" s="216"/>
      <c r="IH84" s="216"/>
      <c r="II84" s="216"/>
      <c r="IJ84" s="216"/>
      <c r="IK84" s="216"/>
      <c r="IL84" s="216"/>
      <c r="IM84" s="216"/>
      <c r="IN84" s="216"/>
      <c r="IO84" s="216"/>
      <c r="IP84" s="216"/>
      <c r="IQ84" s="216"/>
      <c r="IR84" s="216"/>
      <c r="IS84" s="216"/>
      <c r="IT84" s="216"/>
      <c r="IU84" s="216"/>
      <c r="IV84" s="216"/>
      <c r="IW84" s="216"/>
      <c r="IX84" s="216"/>
      <c r="IY84" s="216"/>
      <c r="IZ84" s="216"/>
      <c r="JA84" s="216"/>
      <c r="JB84" s="216"/>
      <c r="JC84" s="216"/>
      <c r="JD84" s="216"/>
      <c r="JE84" s="216"/>
      <c r="JF84" s="216"/>
      <c r="JG84" s="216"/>
      <c r="JH84" s="216"/>
      <c r="JI84" s="216"/>
      <c r="JJ84" s="216"/>
      <c r="JK84" s="216"/>
      <c r="JL84" s="216"/>
      <c r="JM84" s="216"/>
      <c r="JN84" s="216"/>
      <c r="JO84" s="216"/>
      <c r="JP84" s="216"/>
      <c r="JQ84" s="216"/>
      <c r="JR84" s="216"/>
      <c r="JS84" s="216"/>
      <c r="JT84" s="216"/>
      <c r="JU84" s="216"/>
      <c r="JV84" s="216"/>
      <c r="JW84" s="216"/>
      <c r="JX84" s="216"/>
      <c r="JY84" s="216"/>
      <c r="JZ84" s="216"/>
      <c r="KA84" s="216"/>
      <c r="KB84" s="216"/>
      <c r="KC84" s="216"/>
      <c r="KD84" s="216"/>
      <c r="KE84" s="216"/>
      <c r="KF84" s="216"/>
      <c r="KG84" s="216"/>
      <c r="KH84" s="216"/>
      <c r="KI84" s="216"/>
      <c r="KJ84" s="216"/>
      <c r="KK84" s="216"/>
      <c r="KL84" s="216"/>
      <c r="KM84" s="216"/>
      <c r="KN84" s="216"/>
      <c r="KO84" s="216"/>
      <c r="KP84" s="216"/>
      <c r="KQ84" s="216"/>
      <c r="KR84" s="216"/>
      <c r="KS84" s="216"/>
      <c r="KT84" s="216"/>
      <c r="KU84" s="216"/>
      <c r="KV84" s="216"/>
      <c r="KW84" s="216"/>
      <c r="KX84" s="216"/>
      <c r="KY84" s="216"/>
      <c r="KZ84" s="216"/>
      <c r="LA84" s="216"/>
      <c r="LB84" s="216"/>
      <c r="LC84" s="216"/>
      <c r="LD84" s="216"/>
      <c r="LE84" s="216"/>
      <c r="LF84" s="216"/>
      <c r="LG84" s="216"/>
      <c r="LH84" s="216"/>
      <c r="LI84" s="216"/>
      <c r="LJ84" s="216"/>
      <c r="LK84" s="216"/>
      <c r="LL84" s="216"/>
      <c r="LM84" s="216"/>
      <c r="LN84" s="216"/>
      <c r="LO84" s="216"/>
      <c r="LP84" s="216"/>
      <c r="LQ84" s="216"/>
      <c r="LR84" s="216"/>
      <c r="LS84" s="216"/>
      <c r="LT84" s="216"/>
      <c r="LU84" s="216"/>
      <c r="LV84" s="216"/>
      <c r="LW84" s="216"/>
      <c r="LX84" s="216"/>
      <c r="LY84" s="216"/>
      <c r="LZ84" s="216"/>
      <c r="MA84" s="216"/>
      <c r="MB84" s="216"/>
      <c r="MC84" s="216"/>
      <c r="MD84" s="216"/>
      <c r="ME84" s="216"/>
      <c r="MF84" s="216"/>
      <c r="MG84" s="216"/>
      <c r="MH84" s="216"/>
      <c r="MI84" s="216"/>
      <c r="MJ84" s="216"/>
      <c r="MK84" s="216"/>
      <c r="ML84" s="216"/>
      <c r="MM84" s="216"/>
      <c r="MN84" s="216"/>
      <c r="MO84" s="216"/>
      <c r="MP84" s="216"/>
      <c r="MQ84" s="216"/>
      <c r="MR84" s="216"/>
      <c r="MS84" s="216"/>
      <c r="MT84" s="216"/>
      <c r="MU84" s="216"/>
      <c r="MV84" s="216"/>
      <c r="MW84" s="216"/>
      <c r="MX84" s="216"/>
      <c r="MY84" s="216"/>
      <c r="MZ84" s="216"/>
      <c r="NA84" s="216"/>
      <c r="NB84" s="216"/>
      <c r="NC84" s="216"/>
      <c r="ND84" s="216"/>
      <c r="NE84" s="216"/>
      <c r="NF84" s="216"/>
      <c r="NG84" s="216"/>
      <c r="NH84" s="216"/>
      <c r="NI84" s="216"/>
      <c r="NJ84" s="216"/>
      <c r="NK84" s="216"/>
      <c r="NL84" s="216"/>
      <c r="NM84" s="216"/>
      <c r="NN84" s="216"/>
      <c r="NO84" s="216"/>
      <c r="NP84" s="216"/>
      <c r="NQ84" s="216"/>
      <c r="NR84" s="216"/>
      <c r="NS84" s="216"/>
      <c r="NT84" s="216"/>
      <c r="NU84" s="216"/>
      <c r="NV84" s="216"/>
      <c r="NW84" s="216"/>
      <c r="NX84" s="216"/>
      <c r="NY84" s="216"/>
      <c r="NZ84" s="216"/>
      <c r="OA84" s="216"/>
      <c r="OB84" s="216"/>
      <c r="OC84" s="216"/>
      <c r="OD84" s="216"/>
      <c r="OE84" s="216"/>
      <c r="OF84" s="216"/>
      <c r="OG84" s="216"/>
      <c r="OH84" s="216"/>
      <c r="OI84" s="216"/>
      <c r="OJ84" s="216"/>
      <c r="OK84" s="216"/>
      <c r="OL84" s="216"/>
      <c r="OM84" s="216"/>
      <c r="ON84" s="216"/>
      <c r="OO84" s="216"/>
      <c r="OP84" s="216"/>
      <c r="OQ84" s="216"/>
      <c r="OR84" s="216"/>
      <c r="OS84" s="216"/>
      <c r="OT84" s="216"/>
      <c r="OU84" s="216"/>
      <c r="OV84" s="216"/>
      <c r="OW84" s="216"/>
      <c r="OX84" s="216"/>
      <c r="OY84" s="216"/>
      <c r="OZ84" s="216"/>
      <c r="PA84" s="216"/>
      <c r="PB84" s="216"/>
      <c r="PC84" s="216"/>
      <c r="PD84" s="216"/>
      <c r="PE84" s="216"/>
      <c r="PF84" s="216"/>
      <c r="PG84" s="216"/>
      <c r="PH84" s="216"/>
      <c r="PI84" s="216"/>
      <c r="PJ84" s="216"/>
      <c r="PK84" s="216"/>
      <c r="PL84" s="216"/>
      <c r="PM84" s="216"/>
      <c r="PN84" s="216"/>
      <c r="PO84" s="216"/>
      <c r="PP84" s="216"/>
      <c r="PQ84" s="216"/>
      <c r="PR84" s="216"/>
      <c r="PS84" s="216"/>
      <c r="PT84" s="216"/>
      <c r="PU84" s="216"/>
      <c r="PV84" s="216"/>
      <c r="PW84" s="216"/>
      <c r="PX84" s="216"/>
      <c r="PY84" s="216"/>
      <c r="PZ84" s="216"/>
      <c r="QA84" s="216"/>
      <c r="QB84" s="216"/>
      <c r="QC84" s="216"/>
      <c r="QD84" s="216"/>
      <c r="QE84" s="216"/>
      <c r="QF84" s="216"/>
      <c r="QG84" s="216"/>
      <c r="QH84" s="216"/>
      <c r="QI84" s="216"/>
      <c r="QJ84" s="216"/>
      <c r="QK84" s="216"/>
      <c r="QL84" s="216"/>
      <c r="QM84" s="216"/>
      <c r="QN84" s="216"/>
      <c r="QO84" s="216"/>
      <c r="QP84" s="216"/>
      <c r="QQ84" s="216"/>
      <c r="QR84" s="216"/>
      <c r="QS84" s="216"/>
      <c r="QT84" s="216"/>
      <c r="QU84" s="216"/>
      <c r="QV84" s="216"/>
      <c r="QW84" s="216"/>
      <c r="QX84" s="216"/>
      <c r="QY84" s="216"/>
      <c r="QZ84" s="216"/>
      <c r="RA84" s="216"/>
      <c r="RB84" s="216"/>
      <c r="RC84" s="216"/>
      <c r="RD84" s="216"/>
      <c r="RE84" s="216"/>
      <c r="RF84" s="216"/>
      <c r="RG84" s="216"/>
      <c r="RH84" s="216"/>
      <c r="RI84" s="216"/>
      <c r="RJ84" s="216"/>
      <c r="RK84" s="216"/>
      <c r="RL84" s="216"/>
      <c r="RM84" s="216"/>
      <c r="RN84" s="216"/>
      <c r="RO84" s="216"/>
      <c r="RP84" s="216"/>
      <c r="RQ84" s="216"/>
      <c r="RR84" s="216"/>
      <c r="RS84" s="216"/>
      <c r="RT84" s="216"/>
      <c r="RU84" s="216"/>
      <c r="RV84" s="216"/>
      <c r="RW84" s="216"/>
      <c r="RX84" s="216"/>
      <c r="RY84" s="216"/>
      <c r="RZ84" s="216"/>
      <c r="SA84" s="216"/>
      <c r="SB84" s="216"/>
      <c r="SC84" s="216"/>
      <c r="SD84" s="216"/>
      <c r="SE84" s="216"/>
      <c r="SF84" s="216"/>
      <c r="SG84" s="216"/>
      <c r="SH84" s="216"/>
      <c r="SI84" s="216"/>
      <c r="SJ84" s="216"/>
      <c r="SK84" s="216"/>
      <c r="SL84" s="216"/>
      <c r="SM84" s="216"/>
      <c r="SN84" s="216"/>
      <c r="SO84" s="216"/>
      <c r="SP84" s="216"/>
      <c r="SQ84" s="216"/>
      <c r="SR84" s="216"/>
      <c r="SS84" s="216"/>
      <c r="ST84" s="216"/>
      <c r="SU84" s="216"/>
      <c r="SV84" s="216"/>
      <c r="SW84" s="216"/>
      <c r="SX84" s="216"/>
      <c r="SY84" s="216"/>
      <c r="SZ84" s="216"/>
      <c r="TA84" s="216"/>
      <c r="TB84" s="216"/>
      <c r="TC84" s="216"/>
      <c r="TD84" s="216"/>
      <c r="TE84" s="216"/>
      <c r="TF84" s="216"/>
      <c r="TG84" s="216"/>
      <c r="TH84" s="216"/>
      <c r="TI84" s="216"/>
      <c r="TJ84" s="216"/>
      <c r="TK84" s="216"/>
      <c r="TL84" s="216"/>
      <c r="TM84" s="216"/>
      <c r="TN84" s="216"/>
      <c r="TO84" s="216"/>
      <c r="TP84" s="216"/>
      <c r="TQ84" s="216"/>
      <c r="TR84" s="216"/>
      <c r="TS84" s="216"/>
      <c r="TT84" s="216"/>
      <c r="TU84" s="216"/>
      <c r="TV84" s="216"/>
      <c r="TW84" s="216"/>
      <c r="TX84" s="216"/>
      <c r="TY84" s="216"/>
      <c r="TZ84" s="216"/>
      <c r="UA84" s="216"/>
      <c r="UB84" s="216"/>
      <c r="UC84" s="216"/>
      <c r="UD84" s="216"/>
      <c r="UE84" s="216"/>
      <c r="UF84" s="216"/>
      <c r="UG84" s="216"/>
      <c r="UH84" s="216"/>
      <c r="UI84" s="216"/>
      <c r="UJ84" s="216"/>
      <c r="UK84" s="216"/>
      <c r="UL84" s="216"/>
      <c r="UM84" s="216"/>
      <c r="UN84" s="216"/>
      <c r="UO84" s="216"/>
      <c r="UP84" s="216"/>
      <c r="UQ84" s="216"/>
      <c r="UR84" s="216"/>
      <c r="US84" s="216"/>
      <c r="UT84" s="216"/>
      <c r="UU84" s="216"/>
      <c r="UV84" s="216"/>
      <c r="UW84" s="216"/>
      <c r="UX84" s="216"/>
      <c r="UY84" s="216"/>
      <c r="UZ84" s="216"/>
      <c r="VA84" s="216"/>
      <c r="VB84" s="216"/>
      <c r="VC84" s="216"/>
      <c r="VD84" s="216"/>
      <c r="VE84" s="216"/>
      <c r="VF84" s="216"/>
      <c r="VG84" s="216"/>
      <c r="VH84" s="216"/>
      <c r="VI84" s="216"/>
      <c r="VJ84" s="216"/>
      <c r="VK84" s="216"/>
      <c r="VL84" s="216"/>
      <c r="VM84" s="216"/>
      <c r="VN84" s="216"/>
      <c r="VO84" s="216"/>
      <c r="VP84" s="216"/>
      <c r="VQ84" s="216"/>
      <c r="VR84" s="216"/>
      <c r="VS84" s="216"/>
      <c r="VT84" s="216"/>
      <c r="VU84" s="216"/>
      <c r="VV84" s="216"/>
      <c r="VW84" s="216"/>
      <c r="VX84" s="216"/>
      <c r="VY84" s="216"/>
      <c r="VZ84" s="216"/>
      <c r="WA84" s="216"/>
      <c r="WB84" s="216"/>
      <c r="WC84" s="216"/>
      <c r="WD84" s="216"/>
      <c r="WE84" s="216"/>
      <c r="WF84" s="216"/>
      <c r="WG84" s="216"/>
      <c r="WH84" s="216"/>
      <c r="WI84" s="216"/>
      <c r="WJ84" s="216"/>
      <c r="WK84" s="216"/>
      <c r="WL84" s="216"/>
      <c r="WM84" s="216"/>
      <c r="WN84" s="216"/>
      <c r="WO84" s="216"/>
      <c r="WP84" s="216"/>
      <c r="WQ84" s="216"/>
      <c r="WR84" s="216"/>
      <c r="WS84" s="216"/>
      <c r="WT84" s="216"/>
      <c r="WU84" s="216"/>
      <c r="WV84" s="216"/>
      <c r="WW84" s="216"/>
      <c r="WX84" s="216"/>
      <c r="WY84" s="216"/>
      <c r="WZ84" s="216"/>
      <c r="XA84" s="216"/>
      <c r="XB84" s="216"/>
      <c r="XC84" s="216"/>
      <c r="XD84" s="216"/>
      <c r="XE84" s="216"/>
      <c r="XF84" s="216"/>
      <c r="XG84" s="216"/>
      <c r="XH84" s="216"/>
      <c r="XI84" s="216"/>
      <c r="XJ84" s="216"/>
      <c r="XK84" s="216"/>
      <c r="XL84" s="216"/>
      <c r="XM84" s="216"/>
      <c r="XN84" s="216"/>
      <c r="XO84" s="216"/>
      <c r="XP84" s="216"/>
      <c r="XQ84" s="216"/>
      <c r="XR84" s="216"/>
      <c r="XS84" s="216"/>
      <c r="XT84" s="216"/>
      <c r="XU84" s="216"/>
      <c r="XV84" s="216"/>
      <c r="XW84" s="216"/>
      <c r="XX84" s="216"/>
      <c r="XY84" s="216"/>
      <c r="XZ84" s="216"/>
      <c r="YA84" s="216"/>
      <c r="YB84" s="216"/>
      <c r="YC84" s="216"/>
      <c r="YD84" s="216"/>
      <c r="YE84" s="216"/>
      <c r="YF84" s="216"/>
      <c r="YG84" s="216"/>
      <c r="YH84" s="216"/>
      <c r="YI84" s="216"/>
      <c r="YJ84" s="216"/>
      <c r="YK84" s="216"/>
      <c r="YL84" s="216"/>
      <c r="YM84" s="216"/>
      <c r="YN84" s="216"/>
      <c r="YO84" s="216"/>
      <c r="YP84" s="216"/>
      <c r="YQ84" s="216"/>
      <c r="YR84" s="216"/>
      <c r="YS84" s="216"/>
      <c r="YT84" s="216"/>
      <c r="YU84" s="216"/>
      <c r="YV84" s="216"/>
      <c r="YW84" s="216"/>
      <c r="YX84" s="216"/>
      <c r="YY84" s="216"/>
      <c r="YZ84" s="216"/>
      <c r="ZA84" s="216"/>
      <c r="ZB84" s="216"/>
      <c r="ZC84" s="216"/>
      <c r="ZD84" s="216"/>
      <c r="ZE84" s="216"/>
      <c r="ZF84" s="216"/>
      <c r="ZG84" s="216"/>
      <c r="ZH84" s="216"/>
      <c r="ZI84" s="216"/>
      <c r="ZJ84" s="216"/>
      <c r="ZK84" s="216"/>
      <c r="ZL84" s="216"/>
      <c r="ZM84" s="216"/>
      <c r="ZN84" s="216"/>
      <c r="ZO84" s="216"/>
      <c r="ZP84" s="216"/>
      <c r="ZQ84" s="216"/>
      <c r="ZR84" s="216"/>
      <c r="ZS84" s="216"/>
      <c r="ZT84" s="216"/>
      <c r="ZU84" s="216"/>
      <c r="ZV84" s="216"/>
      <c r="ZW84" s="216"/>
      <c r="ZX84" s="216"/>
      <c r="ZY84" s="216"/>
      <c r="ZZ84" s="216"/>
      <c r="AAA84" s="216"/>
      <c r="AAB84" s="216"/>
      <c r="AAC84" s="216"/>
      <c r="AAD84" s="216"/>
      <c r="AAE84" s="216"/>
      <c r="AAF84" s="216"/>
      <c r="AAG84" s="216"/>
      <c r="AAH84" s="216"/>
      <c r="AAI84" s="216"/>
      <c r="AAJ84" s="216"/>
      <c r="AAK84" s="216"/>
      <c r="AAL84" s="216"/>
      <c r="AAM84" s="216"/>
      <c r="AAN84" s="216"/>
      <c r="AAO84" s="216"/>
      <c r="AAP84" s="216"/>
      <c r="AAQ84" s="216"/>
      <c r="AAR84" s="216"/>
      <c r="AAS84" s="216"/>
      <c r="AAT84" s="216"/>
      <c r="AAU84" s="216"/>
      <c r="AAV84" s="216"/>
      <c r="AAW84" s="216"/>
      <c r="AAX84" s="216"/>
      <c r="AAY84" s="216"/>
      <c r="AAZ84" s="216"/>
      <c r="ABA84" s="216"/>
      <c r="ABB84" s="216"/>
      <c r="ABC84" s="216"/>
      <c r="ABD84" s="216"/>
      <c r="ABE84" s="216"/>
      <c r="ABF84" s="216"/>
      <c r="ABG84" s="216"/>
      <c r="ABH84" s="216"/>
      <c r="ABI84" s="216"/>
      <c r="ABJ84" s="216"/>
      <c r="ABK84" s="216"/>
      <c r="ABL84" s="216"/>
      <c r="ABM84" s="216"/>
      <c r="ABN84" s="216"/>
      <c r="ABO84" s="216"/>
      <c r="ABP84" s="216"/>
      <c r="ABQ84" s="216"/>
      <c r="ABR84" s="216"/>
      <c r="ABS84" s="216"/>
      <c r="ABT84" s="216"/>
      <c r="ABU84" s="216"/>
      <c r="ABV84" s="216"/>
      <c r="ABW84" s="216"/>
      <c r="ABX84" s="216"/>
      <c r="ABY84" s="216"/>
      <c r="ABZ84" s="216"/>
      <c r="ACA84" s="216"/>
      <c r="ACB84" s="216"/>
      <c r="ACC84" s="216"/>
      <c r="ACD84" s="216"/>
      <c r="ACE84" s="216"/>
      <c r="ACF84" s="216"/>
      <c r="ACG84" s="216"/>
      <c r="ACH84" s="216"/>
      <c r="ACI84" s="216"/>
      <c r="ACJ84" s="216"/>
      <c r="ACK84" s="216"/>
      <c r="ACL84" s="216"/>
      <c r="ACM84" s="216"/>
      <c r="ACN84" s="216"/>
      <c r="ACO84" s="216"/>
      <c r="ACP84" s="216"/>
      <c r="ACQ84" s="216"/>
      <c r="ACR84" s="216"/>
      <c r="ACS84" s="216"/>
      <c r="ACT84" s="216"/>
      <c r="ACU84" s="216"/>
      <c r="ACV84" s="216"/>
      <c r="ACW84" s="216"/>
      <c r="ACX84" s="216"/>
      <c r="ACY84" s="216"/>
      <c r="ACZ84" s="216"/>
      <c r="ADA84" s="216"/>
      <c r="ADB84" s="216"/>
      <c r="ADC84" s="216"/>
      <c r="ADD84" s="216"/>
      <c r="ADE84" s="216"/>
      <c r="ADF84" s="216"/>
      <c r="ADG84" s="216"/>
      <c r="ADH84" s="216"/>
      <c r="ADI84" s="216"/>
      <c r="ADJ84" s="216"/>
      <c r="ADK84" s="216"/>
      <c r="ADL84" s="216"/>
      <c r="ADM84" s="216"/>
      <c r="ADN84" s="216"/>
      <c r="ADO84" s="216"/>
      <c r="ADP84" s="216"/>
      <c r="ADQ84" s="216"/>
      <c r="ADR84" s="216"/>
      <c r="ADS84" s="216"/>
      <c r="ADT84" s="216"/>
      <c r="ADU84" s="216"/>
      <c r="ADV84" s="216"/>
      <c r="ADW84" s="216"/>
      <c r="ADX84" s="216"/>
      <c r="ADY84" s="216"/>
      <c r="ADZ84" s="216"/>
      <c r="AEA84" s="216"/>
      <c r="AEB84" s="216"/>
      <c r="AEC84" s="216"/>
      <c r="AED84" s="216"/>
      <c r="AEE84" s="216"/>
      <c r="AEF84" s="216"/>
      <c r="AEG84" s="216"/>
      <c r="AEH84" s="216"/>
      <c r="AEI84" s="216"/>
      <c r="AEJ84" s="216"/>
      <c r="AEK84" s="216"/>
      <c r="AEL84" s="216"/>
      <c r="AEM84" s="216"/>
      <c r="AEN84" s="216"/>
      <c r="AEO84" s="216"/>
      <c r="AEP84" s="216"/>
      <c r="AEQ84" s="216"/>
      <c r="AER84" s="216"/>
      <c r="AES84" s="216"/>
      <c r="AET84" s="216"/>
      <c r="AEU84" s="216"/>
      <c r="AEV84" s="216"/>
      <c r="AEW84" s="216"/>
      <c r="AEX84" s="216"/>
      <c r="AEY84" s="216"/>
      <c r="AEZ84" s="216"/>
      <c r="AFA84" s="216"/>
      <c r="AFB84" s="216"/>
      <c r="AFC84" s="216"/>
      <c r="AFD84" s="216"/>
      <c r="AFE84" s="216"/>
      <c r="AFF84" s="216"/>
      <c r="AFG84" s="216"/>
      <c r="AFH84" s="216"/>
      <c r="AFI84" s="216"/>
      <c r="AFJ84" s="216"/>
      <c r="AFK84" s="216"/>
      <c r="AFL84" s="216"/>
      <c r="AFM84" s="216"/>
      <c r="AFN84" s="216"/>
      <c r="AFO84" s="216"/>
      <c r="AFP84" s="216"/>
      <c r="AFQ84" s="216"/>
      <c r="AFR84" s="216"/>
      <c r="AFS84" s="216"/>
      <c r="AFT84" s="216"/>
      <c r="AFU84" s="216"/>
      <c r="AFV84" s="216"/>
      <c r="AFW84" s="216"/>
      <c r="AFX84" s="216"/>
      <c r="AFY84" s="216"/>
      <c r="AFZ84" s="216"/>
      <c r="AGA84" s="216"/>
      <c r="AGB84" s="216"/>
      <c r="AGC84" s="216"/>
      <c r="AGD84" s="216"/>
      <c r="AGE84" s="216"/>
      <c r="AGF84" s="216"/>
      <c r="AGG84" s="216"/>
      <c r="AGH84" s="216"/>
      <c r="AGI84" s="216"/>
      <c r="AGJ84" s="216"/>
      <c r="AGK84" s="216"/>
      <c r="AGL84" s="216"/>
      <c r="AGM84" s="216"/>
      <c r="AGN84" s="216"/>
      <c r="AGO84" s="216"/>
      <c r="AGP84" s="216"/>
      <c r="AGQ84" s="216"/>
      <c r="AGR84" s="216"/>
      <c r="AGS84" s="216"/>
      <c r="AGT84" s="216"/>
      <c r="AGU84" s="216"/>
      <c r="AGV84" s="216"/>
      <c r="AGW84" s="216"/>
      <c r="AGX84" s="216"/>
      <c r="AGY84" s="216"/>
      <c r="AGZ84" s="216"/>
      <c r="AHA84" s="216"/>
      <c r="AHB84" s="216"/>
      <c r="AHC84" s="216"/>
      <c r="AHD84" s="216"/>
      <c r="AHE84" s="216"/>
      <c r="AHF84" s="216"/>
      <c r="AHG84" s="216"/>
      <c r="AHH84" s="216"/>
      <c r="AHI84" s="216"/>
      <c r="AHJ84" s="216"/>
      <c r="AHK84" s="216"/>
      <c r="AHL84" s="216"/>
      <c r="AHM84" s="216"/>
      <c r="AHN84" s="216"/>
      <c r="AHO84" s="216"/>
      <c r="AHP84" s="216"/>
      <c r="AHQ84" s="216"/>
      <c r="AHR84" s="216"/>
      <c r="AHS84" s="216"/>
      <c r="AHT84" s="216"/>
      <c r="AHU84" s="216"/>
      <c r="AHV84" s="216"/>
      <c r="AHW84" s="216"/>
      <c r="AHX84" s="216"/>
      <c r="AHY84" s="216"/>
      <c r="AHZ84" s="216"/>
      <c r="AIA84" s="216"/>
      <c r="AIB84" s="216"/>
      <c r="AIC84" s="216"/>
      <c r="AID84" s="216"/>
      <c r="AIE84" s="216"/>
      <c r="AIF84" s="216"/>
      <c r="AIG84" s="216"/>
      <c r="AIH84" s="216"/>
      <c r="AII84" s="216"/>
      <c r="AIJ84" s="216"/>
      <c r="AIK84" s="216"/>
      <c r="AIL84" s="216"/>
      <c r="AIM84" s="216"/>
      <c r="AIN84" s="216"/>
      <c r="AIO84" s="216"/>
      <c r="AIP84" s="216"/>
      <c r="AIQ84" s="216"/>
      <c r="AIR84" s="216"/>
      <c r="AIS84" s="216"/>
      <c r="AIT84" s="216"/>
      <c r="AIU84" s="216"/>
      <c r="AIV84" s="216"/>
      <c r="AIW84" s="216"/>
      <c r="AIX84" s="216"/>
      <c r="AIY84" s="216"/>
      <c r="AIZ84" s="216"/>
      <c r="AJA84" s="216"/>
      <c r="AJB84" s="216"/>
      <c r="AJC84" s="216"/>
      <c r="AJD84" s="216"/>
      <c r="AJE84" s="216"/>
      <c r="AJF84" s="216"/>
      <c r="AJG84" s="216"/>
      <c r="AJH84" s="216"/>
      <c r="AJI84" s="216"/>
      <c r="AJJ84" s="216"/>
      <c r="AJK84" s="216"/>
      <c r="AJL84" s="216"/>
      <c r="AJM84" s="216"/>
      <c r="AJN84" s="216"/>
      <c r="AJO84" s="216"/>
      <c r="AJP84" s="216"/>
      <c r="AJQ84" s="216"/>
      <c r="AJR84" s="216"/>
      <c r="AJS84" s="216"/>
      <c r="AJT84" s="216"/>
      <c r="AJU84" s="216"/>
      <c r="AJV84" s="216"/>
      <c r="AJW84" s="216"/>
      <c r="AJX84" s="216"/>
      <c r="AJY84" s="216"/>
      <c r="AJZ84" s="216"/>
      <c r="AKA84" s="216"/>
      <c r="AKB84" s="216"/>
      <c r="AKC84" s="216"/>
      <c r="AKD84" s="216"/>
      <c r="AKE84" s="216"/>
      <c r="AKF84" s="216"/>
      <c r="AKG84" s="216"/>
      <c r="AKH84" s="216"/>
      <c r="AKI84" s="216"/>
      <c r="AKJ84" s="216"/>
      <c r="AKK84" s="216"/>
      <c r="AKL84" s="216"/>
      <c r="AKM84" s="216"/>
      <c r="AKN84" s="216"/>
      <c r="AKO84" s="216"/>
      <c r="AKP84" s="216"/>
      <c r="AKQ84" s="216"/>
      <c r="AKR84" s="216"/>
      <c r="AKS84" s="216"/>
      <c r="AKT84" s="216"/>
      <c r="AKU84" s="216"/>
      <c r="AKV84" s="216"/>
      <c r="AKW84" s="216"/>
      <c r="AKX84" s="216"/>
      <c r="AKY84" s="216"/>
      <c r="AKZ84" s="216"/>
      <c r="ALA84" s="216"/>
      <c r="ALB84" s="216"/>
      <c r="ALC84" s="216"/>
      <c r="ALD84" s="216"/>
      <c r="ALE84" s="216"/>
      <c r="ALF84" s="216"/>
      <c r="ALG84" s="216"/>
      <c r="ALH84" s="216"/>
      <c r="ALI84" s="216"/>
      <c r="ALJ84" s="216"/>
      <c r="ALK84" s="216"/>
      <c r="ALL84" s="216"/>
      <c r="ALM84" s="216"/>
      <c r="ALN84" s="216"/>
      <c r="ALO84" s="216"/>
      <c r="ALP84" s="216"/>
      <c r="ALQ84" s="216"/>
      <c r="ALR84" s="216"/>
      <c r="ALS84" s="216"/>
      <c r="ALT84" s="216"/>
      <c r="ALU84" s="216"/>
      <c r="ALV84" s="216"/>
      <c r="ALW84" s="216"/>
      <c r="ALX84" s="216"/>
      <c r="ALY84" s="216"/>
      <c r="ALZ84" s="216"/>
      <c r="AMA84" s="216"/>
      <c r="AMB84" s="216"/>
      <c r="AMC84" s="216"/>
      <c r="AMD84" s="216"/>
      <c r="AME84" s="216"/>
      <c r="AMF84" s="216"/>
      <c r="AMG84" s="216"/>
      <c r="AMH84" s="216"/>
      <c r="AMI84" s="216"/>
      <c r="AMJ84" s="216"/>
      <c r="AMK84" s="216"/>
      <c r="AML84" s="216"/>
      <c r="AMM84" s="216"/>
      <c r="AMN84" s="216"/>
      <c r="AMO84" s="216"/>
      <c r="AMP84" s="216"/>
      <c r="AMQ84" s="216"/>
      <c r="AMR84" s="216"/>
      <c r="AMS84" s="216"/>
      <c r="AMT84" s="216"/>
      <c r="AMU84" s="216"/>
      <c r="AMV84" s="216"/>
      <c r="AMW84" s="216"/>
      <c r="AMX84" s="216"/>
      <c r="AMY84" s="216"/>
      <c r="AMZ84" s="216"/>
      <c r="ANA84" s="216"/>
      <c r="ANB84" s="216"/>
      <c r="ANC84" s="216"/>
      <c r="AND84" s="216"/>
      <c r="ANE84" s="216"/>
      <c r="ANF84" s="216"/>
      <c r="ANG84" s="216"/>
      <c r="ANH84" s="216"/>
      <c r="ANI84" s="216"/>
      <c r="ANJ84" s="216"/>
      <c r="ANK84" s="216"/>
      <c r="ANL84" s="216"/>
      <c r="ANM84" s="216"/>
      <c r="ANN84" s="216"/>
      <c r="ANO84" s="216"/>
      <c r="ANP84" s="216"/>
      <c r="ANQ84" s="216"/>
      <c r="ANR84" s="216"/>
      <c r="ANS84" s="216"/>
      <c r="ANT84" s="216"/>
      <c r="ANU84" s="216"/>
      <c r="ANV84" s="216"/>
      <c r="ANW84" s="216"/>
      <c r="ANX84" s="216"/>
      <c r="ANY84" s="216"/>
      <c r="ANZ84" s="216"/>
      <c r="AOA84" s="216"/>
      <c r="AOB84" s="216"/>
      <c r="AOC84" s="216"/>
      <c r="AOD84" s="216"/>
      <c r="AOE84" s="216"/>
      <c r="AOF84" s="216"/>
      <c r="AOG84" s="216"/>
      <c r="AOH84" s="216"/>
      <c r="AOI84" s="216"/>
      <c r="AOJ84" s="216"/>
      <c r="AOK84" s="216"/>
      <c r="AOL84" s="216"/>
      <c r="AOM84" s="216"/>
      <c r="AON84" s="216"/>
      <c r="AOO84" s="216"/>
      <c r="AOP84" s="216"/>
      <c r="AOQ84" s="216"/>
      <c r="AOR84" s="216"/>
      <c r="AOS84" s="216"/>
      <c r="AOT84" s="216"/>
      <c r="AOU84" s="216"/>
      <c r="AOV84" s="216"/>
      <c r="AOW84" s="216"/>
      <c r="AOX84" s="216"/>
      <c r="AOY84" s="216"/>
      <c r="AOZ84" s="216"/>
      <c r="APA84" s="216"/>
      <c r="APB84" s="216"/>
      <c r="APC84" s="216"/>
      <c r="APD84" s="216"/>
      <c r="APE84" s="216"/>
      <c r="APF84" s="216"/>
      <c r="APG84" s="216"/>
      <c r="APH84" s="216"/>
      <c r="API84" s="216"/>
      <c r="APJ84" s="216"/>
      <c r="APK84" s="216"/>
      <c r="APL84" s="216"/>
      <c r="APM84" s="216"/>
      <c r="APN84" s="216"/>
      <c r="APO84" s="216"/>
      <c r="APP84" s="216"/>
      <c r="APQ84" s="216"/>
      <c r="APR84" s="216"/>
      <c r="APS84" s="216"/>
      <c r="APT84" s="216"/>
      <c r="APU84" s="216"/>
      <c r="APV84" s="216"/>
      <c r="APW84" s="216"/>
      <c r="APX84" s="216"/>
      <c r="APY84" s="216"/>
      <c r="APZ84" s="216"/>
      <c r="AQA84" s="216"/>
      <c r="AQB84" s="216"/>
      <c r="AQC84" s="216"/>
      <c r="AQD84" s="216"/>
      <c r="AQE84" s="216"/>
      <c r="AQF84" s="216"/>
      <c r="AQG84" s="216"/>
      <c r="AQH84" s="216"/>
      <c r="AQI84" s="216"/>
      <c r="AQJ84" s="216"/>
      <c r="AQK84" s="216"/>
      <c r="AQL84" s="216"/>
      <c r="AQM84" s="216"/>
      <c r="AQN84" s="216"/>
      <c r="AQO84" s="216"/>
      <c r="AQP84" s="216"/>
      <c r="AQQ84" s="216"/>
      <c r="AQR84" s="216"/>
      <c r="AQS84" s="216"/>
      <c r="AQT84" s="216"/>
      <c r="AQU84" s="216"/>
      <c r="AQV84" s="216"/>
      <c r="AQW84" s="216"/>
      <c r="AQX84" s="216"/>
      <c r="AQY84" s="216"/>
      <c r="AQZ84" s="216"/>
      <c r="ARA84" s="216"/>
      <c r="ARB84" s="216"/>
      <c r="ARC84" s="216"/>
      <c r="ARD84" s="216"/>
      <c r="ARE84" s="216"/>
      <c r="ARF84" s="216"/>
      <c r="ARG84" s="216"/>
      <c r="ARH84" s="216"/>
      <c r="ARI84" s="216"/>
      <c r="ARJ84" s="216"/>
      <c r="ARK84" s="216"/>
      <c r="ARL84" s="216"/>
      <c r="ARM84" s="216"/>
      <c r="ARN84" s="216"/>
      <c r="ARO84" s="216"/>
      <c r="ARP84" s="216"/>
      <c r="ARQ84" s="216"/>
      <c r="ARR84" s="216"/>
      <c r="ARS84" s="216"/>
      <c r="ART84" s="216"/>
      <c r="ARU84" s="216"/>
      <c r="ARV84" s="216"/>
      <c r="ARW84" s="216"/>
      <c r="ARX84" s="216"/>
      <c r="ARY84" s="216"/>
      <c r="ARZ84" s="216"/>
      <c r="ASA84" s="216"/>
      <c r="ASB84" s="216"/>
      <c r="ASC84" s="216"/>
      <c r="ASD84" s="216"/>
      <c r="ASE84" s="216"/>
      <c r="ASF84" s="216"/>
      <c r="ASG84" s="216"/>
      <c r="ASH84" s="216"/>
      <c r="ASI84" s="216"/>
      <c r="ASJ84" s="216"/>
      <c r="ASK84" s="216"/>
      <c r="ASL84" s="216"/>
      <c r="ASM84" s="216"/>
      <c r="ASN84" s="216"/>
      <c r="ASO84" s="216"/>
      <c r="ASP84" s="216"/>
      <c r="ASQ84" s="216"/>
      <c r="ASR84" s="216"/>
      <c r="ASS84" s="216"/>
      <c r="AST84" s="216"/>
      <c r="ASU84" s="216"/>
      <c r="ASV84" s="216"/>
      <c r="ASW84" s="216"/>
      <c r="ASX84" s="216"/>
      <c r="ASY84" s="216"/>
      <c r="ASZ84" s="216"/>
      <c r="ATA84" s="216"/>
      <c r="ATB84" s="216"/>
      <c r="ATC84" s="216"/>
      <c r="ATD84" s="216"/>
      <c r="ATE84" s="216"/>
      <c r="ATF84" s="216"/>
      <c r="ATG84" s="216"/>
      <c r="ATH84" s="216"/>
      <c r="ATI84" s="216"/>
      <c r="ATJ84" s="216"/>
      <c r="ATK84" s="216"/>
      <c r="ATL84" s="216"/>
      <c r="ATM84" s="216"/>
      <c r="ATN84" s="216"/>
      <c r="ATO84" s="216"/>
      <c r="ATP84" s="216"/>
      <c r="ATQ84" s="216"/>
      <c r="ATR84" s="216"/>
      <c r="ATS84" s="216"/>
      <c r="ATT84" s="216"/>
      <c r="ATU84" s="216"/>
      <c r="ATV84" s="216"/>
      <c r="ATW84" s="216"/>
      <c r="ATX84" s="216"/>
      <c r="ATY84" s="216"/>
      <c r="ATZ84" s="216"/>
      <c r="AUA84" s="216"/>
      <c r="AUB84" s="216"/>
      <c r="AUC84" s="216"/>
      <c r="AUD84" s="216"/>
      <c r="AUE84" s="216"/>
      <c r="AUF84" s="216"/>
      <c r="AUG84" s="216"/>
      <c r="AUH84" s="216"/>
      <c r="AUI84" s="216"/>
      <c r="AUJ84" s="216"/>
      <c r="AUK84" s="216"/>
      <c r="AUL84" s="216"/>
      <c r="AUM84" s="216"/>
      <c r="AUN84" s="216"/>
      <c r="AUO84" s="216"/>
      <c r="AUP84" s="216"/>
      <c r="AUQ84" s="216"/>
      <c r="AUR84" s="216"/>
      <c r="AUS84" s="216"/>
      <c r="AUT84" s="216"/>
      <c r="AUU84" s="216"/>
      <c r="AUV84" s="216"/>
      <c r="AUW84" s="216"/>
      <c r="AUX84" s="216"/>
      <c r="AUY84" s="216"/>
      <c r="AUZ84" s="216"/>
      <c r="AVA84" s="216"/>
      <c r="AVB84" s="216"/>
      <c r="AVC84" s="216"/>
      <c r="AVD84" s="216"/>
      <c r="AVE84" s="216"/>
      <c r="AVF84" s="216"/>
      <c r="AVG84" s="216"/>
      <c r="AVH84" s="216"/>
      <c r="AVI84" s="216"/>
      <c r="AVJ84" s="216"/>
      <c r="AVK84" s="216"/>
      <c r="AVL84" s="216"/>
      <c r="AVM84" s="216"/>
      <c r="AVN84" s="216"/>
      <c r="AVO84" s="216"/>
      <c r="AVP84" s="216"/>
      <c r="AVQ84" s="216"/>
      <c r="AVR84" s="216"/>
      <c r="AVS84" s="216"/>
      <c r="AVT84" s="216"/>
      <c r="AVU84" s="216"/>
      <c r="AVV84" s="216"/>
      <c r="AVW84" s="216"/>
      <c r="AVX84" s="216"/>
      <c r="AVY84" s="216"/>
      <c r="AVZ84" s="216"/>
      <c r="AWA84" s="216"/>
      <c r="AWB84" s="216"/>
      <c r="AWC84" s="216"/>
      <c r="AWD84" s="216"/>
      <c r="AWE84" s="216"/>
      <c r="AWF84" s="216"/>
      <c r="AWG84" s="216"/>
      <c r="AWH84" s="216"/>
      <c r="AWI84" s="216"/>
      <c r="AWJ84" s="216"/>
      <c r="AWK84" s="216"/>
      <c r="AWL84" s="216"/>
      <c r="AWM84" s="216"/>
      <c r="AWN84" s="216"/>
      <c r="AWO84" s="216"/>
      <c r="AWP84" s="216"/>
      <c r="AWQ84" s="216"/>
      <c r="AWR84" s="216"/>
      <c r="AWS84" s="216"/>
      <c r="AWT84" s="216"/>
      <c r="AWU84" s="216"/>
      <c r="AWV84" s="216"/>
      <c r="AWW84" s="216"/>
      <c r="AWX84" s="216"/>
      <c r="AWY84" s="216"/>
      <c r="AWZ84" s="216"/>
      <c r="AXA84" s="216"/>
      <c r="AXB84" s="216"/>
      <c r="AXC84" s="216"/>
      <c r="AXD84" s="216"/>
      <c r="AXE84" s="216"/>
      <c r="AXF84" s="216"/>
      <c r="AXG84" s="216"/>
      <c r="AXH84" s="216"/>
      <c r="AXI84" s="216"/>
      <c r="AXJ84" s="216"/>
      <c r="AXK84" s="216"/>
      <c r="AXL84" s="216"/>
      <c r="AXM84" s="216"/>
      <c r="AXN84" s="216"/>
      <c r="AXO84" s="216"/>
      <c r="AXP84" s="216"/>
      <c r="AXQ84" s="216"/>
      <c r="AXR84" s="216"/>
      <c r="AXS84" s="216"/>
      <c r="AXT84" s="216"/>
      <c r="AXU84" s="216"/>
      <c r="AXV84" s="216"/>
      <c r="AXW84" s="216"/>
      <c r="AXX84" s="216"/>
      <c r="AXY84" s="216"/>
      <c r="AXZ84" s="216"/>
      <c r="AYA84" s="216"/>
      <c r="AYB84" s="216"/>
      <c r="AYC84" s="216"/>
      <c r="AYD84" s="216"/>
      <c r="AYE84" s="216"/>
      <c r="AYF84" s="216"/>
      <c r="AYG84" s="216"/>
      <c r="AYH84" s="216"/>
      <c r="AYI84" s="216"/>
      <c r="AYJ84" s="216"/>
      <c r="AYK84" s="216"/>
      <c r="AYL84" s="216"/>
      <c r="AYM84" s="216"/>
      <c r="AYN84" s="216"/>
      <c r="AYO84" s="216"/>
      <c r="AYP84" s="216"/>
      <c r="AYQ84" s="216"/>
      <c r="AYR84" s="216"/>
      <c r="AYS84" s="216"/>
      <c r="AYT84" s="216"/>
      <c r="AYU84" s="216"/>
      <c r="AYV84" s="216"/>
      <c r="AYW84" s="216"/>
      <c r="AYX84" s="216"/>
      <c r="AYY84" s="216"/>
      <c r="AYZ84" s="216"/>
      <c r="AZA84" s="216"/>
      <c r="AZB84" s="216"/>
      <c r="AZC84" s="216"/>
      <c r="AZD84" s="216"/>
      <c r="AZE84" s="216"/>
      <c r="AZF84" s="216"/>
      <c r="AZG84" s="216"/>
      <c r="AZH84" s="216"/>
      <c r="AZI84" s="216"/>
      <c r="AZJ84" s="216"/>
      <c r="AZK84" s="216"/>
      <c r="AZL84" s="216"/>
      <c r="AZM84" s="216"/>
      <c r="AZN84" s="216"/>
      <c r="AZO84" s="216"/>
      <c r="AZP84" s="216"/>
      <c r="AZQ84" s="216"/>
      <c r="AZR84" s="216"/>
      <c r="AZS84" s="216"/>
      <c r="AZT84" s="216"/>
      <c r="AZU84" s="216"/>
      <c r="AZV84" s="216"/>
      <c r="AZW84" s="216"/>
      <c r="AZX84" s="216"/>
      <c r="AZY84" s="216"/>
      <c r="AZZ84" s="216"/>
      <c r="BAA84" s="216"/>
      <c r="BAB84" s="216"/>
      <c r="BAC84" s="216"/>
      <c r="BAD84" s="216"/>
      <c r="BAE84" s="216"/>
      <c r="BAF84" s="216"/>
      <c r="BAG84" s="216"/>
      <c r="BAH84" s="216"/>
      <c r="BAI84" s="216"/>
      <c r="BAJ84" s="216"/>
      <c r="BAK84" s="216"/>
      <c r="BAL84" s="216"/>
      <c r="BAM84" s="216"/>
      <c r="BAN84" s="216"/>
      <c r="BAO84" s="216"/>
      <c r="BAP84" s="216"/>
      <c r="BAQ84" s="216"/>
      <c r="BAR84" s="216"/>
      <c r="BAS84" s="216"/>
      <c r="BAT84" s="216"/>
      <c r="BAU84" s="216"/>
      <c r="BAV84" s="216"/>
      <c r="BAW84" s="216"/>
      <c r="BAX84" s="216"/>
      <c r="BAY84" s="216"/>
      <c r="BAZ84" s="216"/>
      <c r="BBA84" s="216"/>
      <c r="BBB84" s="216"/>
      <c r="BBC84" s="216"/>
      <c r="BBD84" s="216"/>
      <c r="BBE84" s="216"/>
      <c r="BBF84" s="216"/>
      <c r="BBG84" s="216"/>
      <c r="BBH84" s="216"/>
      <c r="BBI84" s="216"/>
      <c r="BBJ84" s="216"/>
      <c r="BBK84" s="216"/>
      <c r="BBL84" s="216"/>
      <c r="BBM84" s="216"/>
      <c r="BBN84" s="216"/>
      <c r="BBO84" s="216"/>
      <c r="BBP84" s="216"/>
      <c r="BBQ84" s="216"/>
      <c r="BBR84" s="216"/>
      <c r="BBS84" s="216"/>
      <c r="BBT84" s="216"/>
      <c r="BBU84" s="216"/>
      <c r="BBV84" s="216"/>
      <c r="BBW84" s="216"/>
      <c r="BBX84" s="216"/>
      <c r="BBY84" s="216"/>
      <c r="BBZ84" s="216"/>
      <c r="BCA84" s="216"/>
      <c r="BCB84" s="216"/>
      <c r="BCC84" s="216"/>
      <c r="BCD84" s="216"/>
      <c r="BCE84" s="216"/>
      <c r="BCF84" s="216"/>
      <c r="BCG84" s="216"/>
      <c r="BCH84" s="216"/>
      <c r="BCI84" s="216"/>
      <c r="BCJ84" s="216"/>
      <c r="BCK84" s="216"/>
      <c r="BCL84" s="216"/>
      <c r="BCM84" s="216"/>
      <c r="BCN84" s="216"/>
      <c r="BCO84" s="216"/>
      <c r="BCP84" s="216"/>
      <c r="BCQ84" s="216"/>
      <c r="BCR84" s="216"/>
      <c r="BCS84" s="216"/>
      <c r="BCT84" s="216"/>
      <c r="BCU84" s="216"/>
      <c r="BCV84" s="216"/>
      <c r="BCW84" s="216"/>
      <c r="BCX84" s="216"/>
      <c r="BCY84" s="216"/>
      <c r="BCZ84" s="216"/>
      <c r="BDA84" s="216"/>
      <c r="BDB84" s="216"/>
      <c r="BDC84" s="216"/>
      <c r="BDD84" s="216"/>
      <c r="BDE84" s="216"/>
      <c r="BDF84" s="216"/>
      <c r="BDG84" s="216"/>
      <c r="BDH84" s="216"/>
      <c r="BDI84" s="216"/>
      <c r="BDJ84" s="216"/>
      <c r="BDK84" s="216"/>
      <c r="BDL84" s="216"/>
      <c r="BDM84" s="216"/>
      <c r="BDN84" s="216"/>
      <c r="BDO84" s="216"/>
      <c r="BDP84" s="216"/>
      <c r="BDQ84" s="216"/>
      <c r="BDR84" s="216"/>
      <c r="BDS84" s="216"/>
      <c r="BDT84" s="216"/>
      <c r="BDU84" s="216"/>
      <c r="BDV84" s="216"/>
      <c r="BDW84" s="216"/>
      <c r="BDX84" s="216"/>
      <c r="BDY84" s="216"/>
      <c r="BDZ84" s="216"/>
      <c r="BEA84" s="216"/>
      <c r="BEB84" s="216"/>
      <c r="BEC84" s="216"/>
      <c r="BED84" s="216"/>
      <c r="BEE84" s="216"/>
      <c r="BEF84" s="216"/>
      <c r="BEG84" s="216"/>
      <c r="BEH84" s="216"/>
      <c r="BEI84" s="216"/>
      <c r="BEJ84" s="216"/>
      <c r="BEK84" s="216"/>
      <c r="BEL84" s="216"/>
      <c r="BEM84" s="216"/>
      <c r="BEN84" s="216"/>
      <c r="BEO84" s="216"/>
      <c r="BEP84" s="216"/>
      <c r="BEQ84" s="216"/>
      <c r="BER84" s="216"/>
      <c r="BES84" s="216"/>
      <c r="BET84" s="216"/>
      <c r="BEU84" s="216"/>
      <c r="BEV84" s="216"/>
      <c r="BEW84" s="216"/>
      <c r="BEX84" s="216"/>
      <c r="BEY84" s="216"/>
      <c r="BEZ84" s="216"/>
      <c r="BFA84" s="216"/>
      <c r="BFB84" s="216"/>
      <c r="BFC84" s="216"/>
      <c r="BFD84" s="216"/>
      <c r="BFE84" s="216"/>
      <c r="BFF84" s="216"/>
      <c r="BFG84" s="216"/>
      <c r="BFH84" s="216"/>
      <c r="BFI84" s="216"/>
      <c r="BFJ84" s="216"/>
      <c r="BFK84" s="216"/>
      <c r="BFL84" s="216"/>
      <c r="BFM84" s="216"/>
      <c r="BFN84" s="216"/>
      <c r="BFO84" s="216"/>
      <c r="BFP84" s="216"/>
      <c r="BFQ84" s="216"/>
      <c r="BFR84" s="216"/>
      <c r="BFS84" s="216"/>
      <c r="BFT84" s="216"/>
      <c r="BFU84" s="216"/>
      <c r="BFV84" s="216"/>
      <c r="BFW84" s="216"/>
      <c r="BFX84" s="216"/>
      <c r="BFY84" s="216"/>
      <c r="BFZ84" s="216"/>
      <c r="BGA84" s="216"/>
      <c r="BGB84" s="216"/>
      <c r="BGC84" s="216"/>
      <c r="BGD84" s="216"/>
      <c r="BGE84" s="216"/>
      <c r="BGF84" s="216"/>
      <c r="BGG84" s="216"/>
      <c r="BGH84" s="216"/>
      <c r="BGI84" s="216"/>
      <c r="BGJ84" s="216"/>
      <c r="BGK84" s="216"/>
      <c r="BGL84" s="216"/>
      <c r="BGM84" s="216"/>
      <c r="BGN84" s="216"/>
      <c r="BGO84" s="216"/>
      <c r="BGP84" s="216"/>
      <c r="BGQ84" s="216"/>
      <c r="BGR84" s="216"/>
      <c r="BGS84" s="216"/>
      <c r="BGT84" s="216"/>
      <c r="BGU84" s="216"/>
      <c r="BGV84" s="216"/>
      <c r="BGW84" s="216"/>
      <c r="BGX84" s="216"/>
      <c r="BGY84" s="216"/>
      <c r="BGZ84" s="216"/>
      <c r="BHA84" s="216"/>
      <c r="BHB84" s="216"/>
      <c r="BHC84" s="216"/>
      <c r="BHD84" s="216"/>
      <c r="BHE84" s="216"/>
      <c r="BHF84" s="216"/>
      <c r="BHG84" s="216"/>
      <c r="BHH84" s="216"/>
      <c r="BHI84" s="216"/>
      <c r="BHJ84" s="216"/>
      <c r="BHK84" s="216"/>
      <c r="BHL84" s="216"/>
      <c r="BHM84" s="216"/>
      <c r="BHN84" s="216"/>
      <c r="BHO84" s="216"/>
      <c r="BHP84" s="216"/>
      <c r="BHQ84" s="216"/>
      <c r="BHR84" s="216"/>
      <c r="BHS84" s="216"/>
      <c r="BHT84" s="216"/>
      <c r="BHU84" s="216"/>
      <c r="BHV84" s="216"/>
      <c r="BHW84" s="216"/>
      <c r="BHX84" s="216"/>
      <c r="BHY84" s="216"/>
      <c r="BHZ84" s="216"/>
      <c r="BIA84" s="216"/>
      <c r="BIB84" s="216"/>
      <c r="BIC84" s="216"/>
      <c r="BID84" s="216"/>
      <c r="BIE84" s="216"/>
      <c r="BIF84" s="216"/>
      <c r="BIG84" s="216"/>
      <c r="BIH84" s="216"/>
      <c r="BII84" s="216"/>
      <c r="BIJ84" s="216"/>
      <c r="BIK84" s="216"/>
      <c r="BIL84" s="216"/>
      <c r="BIM84" s="216"/>
      <c r="BIN84" s="216"/>
      <c r="BIO84" s="216"/>
      <c r="BIP84" s="216"/>
      <c r="BIQ84" s="216"/>
      <c r="BIR84" s="216"/>
      <c r="BIS84" s="216"/>
      <c r="BIT84" s="216"/>
      <c r="BIU84" s="216"/>
      <c r="BIV84" s="216"/>
      <c r="BIW84" s="216"/>
      <c r="BIX84" s="216"/>
      <c r="BIY84" s="216"/>
      <c r="BIZ84" s="216"/>
      <c r="BJA84" s="216"/>
      <c r="BJB84" s="216"/>
      <c r="BJC84" s="216"/>
      <c r="BJD84" s="216"/>
      <c r="BJE84" s="216"/>
      <c r="BJF84" s="216"/>
      <c r="BJG84" s="216"/>
      <c r="BJH84" s="216"/>
      <c r="BJI84" s="216"/>
      <c r="BJJ84" s="216"/>
      <c r="BJK84" s="216"/>
      <c r="BJL84" s="216"/>
      <c r="BJM84" s="216"/>
      <c r="BJN84" s="216"/>
      <c r="BJO84" s="216"/>
      <c r="BJP84" s="216"/>
      <c r="BJQ84" s="216"/>
      <c r="BJR84" s="216"/>
      <c r="BJS84" s="216"/>
      <c r="BJT84" s="216"/>
      <c r="BJU84" s="216"/>
      <c r="BJV84" s="216"/>
      <c r="BJW84" s="216"/>
      <c r="BJX84" s="216"/>
      <c r="BJY84" s="216"/>
      <c r="BJZ84" s="216"/>
      <c r="BKA84" s="216"/>
      <c r="BKB84" s="216"/>
      <c r="BKC84" s="216"/>
      <c r="BKD84" s="216"/>
      <c r="BKE84" s="216"/>
      <c r="BKF84" s="216"/>
      <c r="BKG84" s="216"/>
      <c r="BKH84" s="216"/>
      <c r="BKI84" s="216"/>
      <c r="BKJ84" s="216"/>
      <c r="BKK84" s="216"/>
      <c r="BKL84" s="216"/>
      <c r="BKM84" s="216"/>
      <c r="BKN84" s="216"/>
      <c r="BKO84" s="216"/>
      <c r="BKP84" s="216"/>
      <c r="BKQ84" s="216"/>
      <c r="BKR84" s="216"/>
      <c r="BKS84" s="216"/>
      <c r="BKT84" s="216"/>
      <c r="BKU84" s="216"/>
      <c r="BKV84" s="216"/>
      <c r="BKW84" s="216"/>
      <c r="BKX84" s="216"/>
      <c r="BKY84" s="216"/>
      <c r="BKZ84" s="216"/>
      <c r="BLA84" s="216"/>
      <c r="BLB84" s="216"/>
      <c r="BLC84" s="216"/>
      <c r="BLD84" s="216"/>
      <c r="BLE84" s="216"/>
      <c r="BLF84" s="216"/>
      <c r="BLG84" s="216"/>
      <c r="BLH84" s="216"/>
      <c r="BLI84" s="216"/>
      <c r="BLJ84" s="216"/>
      <c r="BLK84" s="216"/>
      <c r="BLL84" s="216"/>
      <c r="BLM84" s="216"/>
      <c r="BLN84" s="216"/>
      <c r="BLO84" s="216"/>
      <c r="BLP84" s="216"/>
      <c r="BLQ84" s="216"/>
      <c r="BLR84" s="216"/>
      <c r="BLS84" s="216"/>
      <c r="BLT84" s="216"/>
      <c r="BLU84" s="216"/>
      <c r="BLV84" s="216"/>
      <c r="BLW84" s="216"/>
      <c r="BLX84" s="216"/>
      <c r="BLY84" s="216"/>
      <c r="BLZ84" s="216"/>
      <c r="BMA84" s="216"/>
      <c r="BMB84" s="216"/>
      <c r="BMC84" s="216"/>
      <c r="BMD84" s="216"/>
      <c r="BME84" s="216"/>
      <c r="BMF84" s="216"/>
      <c r="BMG84" s="216"/>
      <c r="BMH84" s="216"/>
      <c r="BMI84" s="216"/>
      <c r="BMJ84" s="216"/>
      <c r="BMK84" s="216"/>
      <c r="BML84" s="216"/>
      <c r="BMM84" s="216"/>
      <c r="BMN84" s="216"/>
      <c r="BMO84" s="216"/>
      <c r="BMP84" s="216"/>
      <c r="BMQ84" s="216"/>
      <c r="BMR84" s="216"/>
      <c r="BMS84" s="216"/>
      <c r="BMT84" s="216"/>
      <c r="BMU84" s="216"/>
      <c r="BMV84" s="216"/>
      <c r="BMW84" s="216"/>
      <c r="BMX84" s="216"/>
      <c r="BMY84" s="216"/>
      <c r="BMZ84" s="216"/>
      <c r="BNA84" s="216"/>
      <c r="BNB84" s="216"/>
      <c r="BNC84" s="216"/>
      <c r="BND84" s="216"/>
      <c r="BNE84" s="216"/>
      <c r="BNF84" s="216"/>
      <c r="BNG84" s="216"/>
      <c r="BNH84" s="216"/>
      <c r="BNI84" s="216"/>
      <c r="BNJ84" s="216"/>
      <c r="BNK84" s="216"/>
      <c r="BNL84" s="216"/>
      <c r="BNM84" s="216"/>
      <c r="BNN84" s="216"/>
      <c r="BNO84" s="216"/>
      <c r="BNP84" s="216"/>
      <c r="BNQ84" s="216"/>
      <c r="BNR84" s="216"/>
      <c r="BNS84" s="216"/>
      <c r="BNT84" s="216"/>
      <c r="BNU84" s="216"/>
      <c r="BNV84" s="216"/>
      <c r="BNW84" s="216"/>
      <c r="BNX84" s="216"/>
      <c r="BNY84" s="216"/>
      <c r="BNZ84" s="216"/>
      <c r="BOA84" s="216"/>
      <c r="BOB84" s="216"/>
      <c r="BOC84" s="216"/>
      <c r="BOD84" s="216"/>
      <c r="BOE84" s="216"/>
      <c r="BOF84" s="216"/>
      <c r="BOG84" s="216"/>
      <c r="BOH84" s="216"/>
      <c r="BOI84" s="216"/>
      <c r="BOJ84" s="216"/>
      <c r="BOK84" s="216"/>
      <c r="BOL84" s="216"/>
      <c r="BOM84" s="216"/>
      <c r="BON84" s="216"/>
      <c r="BOO84" s="216"/>
      <c r="BOP84" s="216"/>
      <c r="BOQ84" s="216"/>
      <c r="BOR84" s="216"/>
      <c r="BOS84" s="216"/>
      <c r="BOT84" s="216"/>
      <c r="BOU84" s="216"/>
      <c r="BOV84" s="216"/>
      <c r="BOW84" s="216"/>
      <c r="BOX84" s="216"/>
      <c r="BOY84" s="216"/>
      <c r="BOZ84" s="216"/>
      <c r="BPA84" s="216"/>
      <c r="BPB84" s="216"/>
      <c r="BPC84" s="216"/>
      <c r="BPD84" s="216"/>
      <c r="BPE84" s="216"/>
      <c r="BPF84" s="216"/>
      <c r="BPG84" s="216"/>
      <c r="BPH84" s="216"/>
      <c r="BPI84" s="216"/>
      <c r="BPJ84" s="216"/>
      <c r="BPK84" s="216"/>
      <c r="BPL84" s="216"/>
      <c r="BPM84" s="216"/>
      <c r="BPN84" s="216"/>
      <c r="BPO84" s="216"/>
      <c r="BPP84" s="216"/>
      <c r="BPQ84" s="216"/>
      <c r="BPR84" s="216"/>
      <c r="BPS84" s="216"/>
      <c r="BPT84" s="216"/>
      <c r="BPU84" s="216"/>
      <c r="BPV84" s="216"/>
      <c r="BPW84" s="216"/>
      <c r="BPX84" s="216"/>
      <c r="BPY84" s="216"/>
      <c r="BPZ84" s="216"/>
      <c r="BQA84" s="216"/>
      <c r="BQB84" s="216"/>
      <c r="BQC84" s="216"/>
      <c r="BQD84" s="216"/>
      <c r="BQE84" s="216"/>
      <c r="BQF84" s="216"/>
      <c r="BQG84" s="216"/>
      <c r="BQH84" s="216"/>
      <c r="BQI84" s="216"/>
      <c r="BQJ84" s="216"/>
      <c r="BQK84" s="216"/>
      <c r="BQL84" s="216"/>
      <c r="BQM84" s="216"/>
      <c r="BQN84" s="216"/>
      <c r="BQO84" s="216"/>
      <c r="BQP84" s="216"/>
      <c r="BQQ84" s="216"/>
      <c r="BQR84" s="216"/>
      <c r="BQS84" s="216"/>
      <c r="BQT84" s="216"/>
      <c r="BQU84" s="216"/>
      <c r="BQV84" s="216"/>
      <c r="BQW84" s="216"/>
      <c r="BQX84" s="216"/>
      <c r="BQY84" s="216"/>
      <c r="BQZ84" s="216"/>
      <c r="BRA84" s="216"/>
      <c r="BRB84" s="216"/>
      <c r="BRC84" s="216"/>
      <c r="BRD84" s="216"/>
      <c r="BRE84" s="216"/>
      <c r="BRF84" s="216"/>
      <c r="BRG84" s="216"/>
      <c r="BRH84" s="216"/>
      <c r="BRI84" s="216"/>
      <c r="BRJ84" s="216"/>
      <c r="BRK84" s="216"/>
      <c r="BRL84" s="216"/>
      <c r="BRM84" s="216"/>
      <c r="BRN84" s="216"/>
      <c r="BRO84" s="216"/>
      <c r="BRP84" s="216"/>
      <c r="BRQ84" s="216"/>
      <c r="BRR84" s="216"/>
      <c r="BRS84" s="216"/>
      <c r="BRT84" s="216"/>
      <c r="BRU84" s="216"/>
      <c r="BRV84" s="216"/>
      <c r="BRW84" s="216"/>
      <c r="BRX84" s="216"/>
      <c r="BRY84" s="216"/>
      <c r="BRZ84" s="216"/>
      <c r="BSA84" s="216"/>
      <c r="BSB84" s="216"/>
      <c r="BSC84" s="216"/>
      <c r="BSD84" s="216"/>
      <c r="BSE84" s="216"/>
      <c r="BSF84" s="216"/>
      <c r="BSG84" s="216"/>
      <c r="BSH84" s="216"/>
      <c r="BSI84" s="216"/>
      <c r="BSJ84" s="216"/>
      <c r="BSK84" s="216"/>
      <c r="BSL84" s="216"/>
      <c r="BSM84" s="216"/>
      <c r="BSN84" s="216"/>
      <c r="BSO84" s="216"/>
      <c r="BSP84" s="216"/>
      <c r="BSQ84" s="216"/>
      <c r="BSR84" s="216"/>
      <c r="BSS84" s="216"/>
      <c r="BST84" s="216"/>
      <c r="BSU84" s="216"/>
      <c r="BSV84" s="216"/>
      <c r="BSW84" s="216"/>
      <c r="BSX84" s="216"/>
      <c r="BSY84" s="216"/>
      <c r="BSZ84" s="216"/>
      <c r="BTA84" s="216"/>
      <c r="BTB84" s="216"/>
      <c r="BTC84" s="216"/>
      <c r="BTD84" s="216"/>
      <c r="BTE84" s="216"/>
      <c r="BTF84" s="216"/>
      <c r="BTG84" s="216"/>
      <c r="BTH84" s="216"/>
      <c r="BTI84" s="216"/>
      <c r="BTJ84" s="216"/>
      <c r="BTK84" s="216"/>
      <c r="BTL84" s="216"/>
      <c r="BTM84" s="216"/>
      <c r="BTN84" s="216"/>
      <c r="BTO84" s="216"/>
      <c r="BTP84" s="216"/>
      <c r="BTQ84" s="216"/>
      <c r="BTR84" s="216"/>
      <c r="BTS84" s="216"/>
      <c r="BTT84" s="216"/>
      <c r="BTU84" s="216"/>
      <c r="BTV84" s="216"/>
      <c r="BTW84" s="216"/>
      <c r="BTX84" s="216"/>
      <c r="BTY84" s="216"/>
      <c r="BTZ84" s="216"/>
      <c r="BUA84" s="216"/>
      <c r="BUB84" s="216"/>
      <c r="BUC84" s="216"/>
      <c r="BUD84" s="216"/>
      <c r="BUE84" s="216"/>
      <c r="BUF84" s="216"/>
      <c r="BUG84" s="216"/>
      <c r="BUH84" s="216"/>
      <c r="BUI84" s="216"/>
      <c r="BUJ84" s="216"/>
      <c r="BUK84" s="216"/>
      <c r="BUL84" s="216"/>
      <c r="BUM84" s="216"/>
      <c r="BUN84" s="216"/>
      <c r="BUO84" s="216"/>
      <c r="BUP84" s="216"/>
      <c r="BUQ84" s="216"/>
      <c r="BUR84" s="216"/>
      <c r="BUS84" s="216"/>
      <c r="BUT84" s="216"/>
      <c r="BUU84" s="216"/>
      <c r="BUV84" s="216"/>
      <c r="BUW84" s="216"/>
      <c r="BUX84" s="216"/>
      <c r="BUY84" s="216"/>
      <c r="BUZ84" s="216"/>
      <c r="BVA84" s="216"/>
      <c r="BVB84" s="216"/>
      <c r="BVC84" s="216"/>
      <c r="BVD84" s="216"/>
      <c r="BVE84" s="216"/>
      <c r="BVF84" s="216"/>
      <c r="BVG84" s="216"/>
      <c r="BVH84" s="216"/>
      <c r="BVI84" s="216"/>
      <c r="BVJ84" s="216"/>
      <c r="BVK84" s="216"/>
      <c r="BVL84" s="216"/>
      <c r="BVM84" s="216"/>
      <c r="BVN84" s="216"/>
      <c r="BVO84" s="216"/>
      <c r="BVP84" s="216"/>
      <c r="BVQ84" s="216"/>
      <c r="BVR84" s="216"/>
      <c r="BVS84" s="216"/>
      <c r="BVT84" s="216"/>
      <c r="BVU84" s="216"/>
      <c r="BVV84" s="216"/>
      <c r="BVW84" s="216"/>
      <c r="BVX84" s="216"/>
      <c r="BVY84" s="216"/>
      <c r="BVZ84" s="216"/>
      <c r="BWA84" s="216"/>
      <c r="BWB84" s="216"/>
      <c r="BWC84" s="216"/>
      <c r="BWD84" s="216"/>
      <c r="BWE84" s="216"/>
      <c r="BWF84" s="216"/>
      <c r="BWG84" s="216"/>
      <c r="BWH84" s="216"/>
      <c r="BWI84" s="216"/>
      <c r="BWJ84" s="216"/>
      <c r="BWK84" s="216"/>
      <c r="BWL84" s="216"/>
      <c r="BWM84" s="216"/>
      <c r="BWN84" s="216"/>
      <c r="BWO84" s="216"/>
      <c r="BWP84" s="216"/>
      <c r="BWQ84" s="216"/>
      <c r="BWR84" s="216"/>
      <c r="BWS84" s="216"/>
      <c r="BWT84" s="216"/>
      <c r="BWU84" s="216"/>
      <c r="BWV84" s="216"/>
      <c r="BWW84" s="216"/>
      <c r="BWX84" s="216"/>
      <c r="BWY84" s="216"/>
      <c r="BWZ84" s="216"/>
      <c r="BXA84" s="216"/>
      <c r="BXB84" s="216"/>
      <c r="BXC84" s="216"/>
      <c r="BXD84" s="216"/>
      <c r="BXE84" s="216"/>
      <c r="BXF84" s="216"/>
      <c r="BXG84" s="216"/>
      <c r="BXH84" s="216"/>
      <c r="BXI84" s="216"/>
      <c r="BXJ84" s="216"/>
      <c r="BXK84" s="216"/>
      <c r="BXL84" s="216"/>
      <c r="BXM84" s="216"/>
      <c r="BXN84" s="216"/>
      <c r="BXO84" s="216"/>
      <c r="BXP84" s="216"/>
      <c r="BXQ84" s="216"/>
      <c r="BXR84" s="216"/>
      <c r="BXS84" s="216"/>
      <c r="BXT84" s="216"/>
      <c r="BXU84" s="216"/>
      <c r="BXV84" s="216"/>
      <c r="BXW84" s="216"/>
      <c r="BXX84" s="216"/>
      <c r="BXY84" s="216"/>
      <c r="BXZ84" s="216"/>
      <c r="BYA84" s="216"/>
      <c r="BYB84" s="216"/>
      <c r="BYC84" s="216"/>
      <c r="BYD84" s="216"/>
      <c r="BYE84" s="216"/>
      <c r="BYF84" s="216"/>
      <c r="BYG84" s="216"/>
      <c r="BYH84" s="216"/>
      <c r="BYI84" s="216"/>
      <c r="BYJ84" s="216"/>
      <c r="BYK84" s="216"/>
      <c r="BYL84" s="216"/>
      <c r="BYM84" s="216"/>
      <c r="BYN84" s="216"/>
      <c r="BYO84" s="216"/>
      <c r="BYP84" s="216"/>
      <c r="BYQ84" s="216"/>
      <c r="BYR84" s="216"/>
      <c r="BYS84" s="216"/>
      <c r="BYT84" s="216"/>
      <c r="BYU84" s="216"/>
      <c r="BYV84" s="216"/>
      <c r="BYW84" s="216"/>
      <c r="BYX84" s="216"/>
      <c r="BYY84" s="216"/>
      <c r="BYZ84" s="216"/>
      <c r="BZA84" s="216"/>
      <c r="BZB84" s="216"/>
      <c r="BZC84" s="216"/>
      <c r="BZD84" s="216"/>
      <c r="BZE84" s="216"/>
      <c r="BZF84" s="216"/>
      <c r="BZG84" s="216"/>
      <c r="BZH84" s="216"/>
      <c r="BZI84" s="216"/>
      <c r="BZJ84" s="216"/>
      <c r="BZK84" s="216"/>
      <c r="BZL84" s="216"/>
      <c r="BZM84" s="216"/>
      <c r="BZN84" s="216"/>
      <c r="BZO84" s="216"/>
      <c r="BZP84" s="216"/>
      <c r="BZQ84" s="216"/>
      <c r="BZR84" s="216"/>
      <c r="BZS84" s="216"/>
      <c r="BZT84" s="216"/>
      <c r="BZU84" s="216"/>
      <c r="BZV84" s="216"/>
      <c r="BZW84" s="216"/>
      <c r="BZX84" s="216"/>
      <c r="BZY84" s="216"/>
      <c r="BZZ84" s="216"/>
      <c r="CAA84" s="216"/>
      <c r="CAB84" s="216"/>
      <c r="CAC84" s="216"/>
      <c r="CAD84" s="216"/>
      <c r="CAE84" s="216"/>
      <c r="CAF84" s="216"/>
      <c r="CAG84" s="216"/>
      <c r="CAH84" s="216"/>
      <c r="CAI84" s="216"/>
      <c r="CAJ84" s="216"/>
      <c r="CAK84" s="216"/>
      <c r="CAL84" s="216"/>
      <c r="CAM84" s="216"/>
      <c r="CAN84" s="216"/>
      <c r="CAO84" s="216"/>
      <c r="CAP84" s="216"/>
      <c r="CAQ84" s="216"/>
      <c r="CAR84" s="216"/>
      <c r="CAS84" s="216"/>
      <c r="CAT84" s="216"/>
      <c r="CAU84" s="216"/>
      <c r="CAV84" s="216"/>
      <c r="CAW84" s="216"/>
      <c r="CAX84" s="216"/>
      <c r="CAY84" s="216"/>
      <c r="CAZ84" s="216"/>
      <c r="CBA84" s="216"/>
      <c r="CBB84" s="216"/>
      <c r="CBC84" s="216"/>
      <c r="CBD84" s="216"/>
      <c r="CBE84" s="216"/>
      <c r="CBF84" s="216"/>
      <c r="CBG84" s="216"/>
      <c r="CBH84" s="216"/>
      <c r="CBI84" s="216"/>
      <c r="CBJ84" s="216"/>
      <c r="CBK84" s="216"/>
      <c r="CBL84" s="216"/>
      <c r="CBM84" s="216"/>
      <c r="CBN84" s="216"/>
      <c r="CBO84" s="216"/>
      <c r="CBP84" s="216"/>
      <c r="CBQ84" s="216"/>
      <c r="CBR84" s="216"/>
      <c r="CBS84" s="216"/>
      <c r="CBT84" s="216"/>
      <c r="CBU84" s="216"/>
      <c r="CBV84" s="216"/>
      <c r="CBW84" s="216"/>
      <c r="CBX84" s="216"/>
      <c r="CBY84" s="216"/>
      <c r="CBZ84" s="216"/>
      <c r="CCA84" s="216"/>
      <c r="CCB84" s="216"/>
      <c r="CCC84" s="216"/>
      <c r="CCD84" s="216"/>
      <c r="CCE84" s="216"/>
      <c r="CCF84" s="216"/>
      <c r="CCG84" s="216"/>
      <c r="CCH84" s="216"/>
      <c r="CCI84" s="216"/>
      <c r="CCJ84" s="216"/>
      <c r="CCK84" s="216"/>
      <c r="CCL84" s="216"/>
      <c r="CCM84" s="216"/>
      <c r="CCN84" s="216"/>
      <c r="CCO84" s="216"/>
      <c r="CCP84" s="216"/>
      <c r="CCQ84" s="216"/>
      <c r="CCR84" s="216"/>
      <c r="CCS84" s="216"/>
      <c r="CCT84" s="216"/>
      <c r="CCU84" s="216"/>
      <c r="CCV84" s="216"/>
      <c r="CCW84" s="216"/>
      <c r="CCX84" s="216"/>
      <c r="CCY84" s="216"/>
      <c r="CCZ84" s="216"/>
      <c r="CDA84" s="216"/>
      <c r="CDB84" s="216"/>
      <c r="CDC84" s="216"/>
      <c r="CDD84" s="216"/>
      <c r="CDE84" s="216"/>
      <c r="CDF84" s="216"/>
      <c r="CDG84" s="216"/>
      <c r="CDH84" s="216"/>
      <c r="CDI84" s="216"/>
      <c r="CDJ84" s="216"/>
      <c r="CDK84" s="216"/>
      <c r="CDL84" s="216"/>
      <c r="CDM84" s="216"/>
      <c r="CDN84" s="216"/>
      <c r="CDO84" s="216"/>
      <c r="CDP84" s="216"/>
      <c r="CDQ84" s="216"/>
      <c r="CDR84" s="216"/>
      <c r="CDS84" s="216"/>
      <c r="CDT84" s="216"/>
      <c r="CDU84" s="216"/>
      <c r="CDV84" s="216"/>
      <c r="CDW84" s="216"/>
      <c r="CDX84" s="216"/>
      <c r="CDY84" s="216"/>
      <c r="CDZ84" s="216"/>
      <c r="CEA84" s="216"/>
      <c r="CEB84" s="216"/>
      <c r="CEC84" s="216"/>
      <c r="CED84" s="216"/>
      <c r="CEE84" s="216"/>
      <c r="CEF84" s="216"/>
      <c r="CEG84" s="216"/>
      <c r="CEH84" s="216"/>
      <c r="CEI84" s="216"/>
      <c r="CEJ84" s="216"/>
      <c r="CEK84" s="216"/>
      <c r="CEL84" s="216"/>
      <c r="CEM84" s="216"/>
      <c r="CEN84" s="216"/>
      <c r="CEO84" s="216"/>
      <c r="CEP84" s="216"/>
      <c r="CEQ84" s="216"/>
      <c r="CER84" s="216"/>
      <c r="CES84" s="216"/>
      <c r="CET84" s="216"/>
      <c r="CEU84" s="216"/>
      <c r="CEV84" s="216"/>
      <c r="CEW84" s="216"/>
      <c r="CEX84" s="216"/>
      <c r="CEY84" s="216"/>
      <c r="CEZ84" s="216"/>
      <c r="CFA84" s="216"/>
      <c r="CFB84" s="216"/>
      <c r="CFC84" s="216"/>
      <c r="CFD84" s="216"/>
      <c r="CFE84" s="216"/>
      <c r="CFF84" s="216"/>
      <c r="CFG84" s="216"/>
      <c r="CFH84" s="216"/>
      <c r="CFI84" s="216"/>
      <c r="CFJ84" s="216"/>
      <c r="CFK84" s="216"/>
      <c r="CFL84" s="216"/>
      <c r="CFM84" s="216"/>
      <c r="CFN84" s="216"/>
      <c r="CFO84" s="216"/>
      <c r="CFP84" s="216"/>
      <c r="CFQ84" s="216"/>
      <c r="CFR84" s="216"/>
      <c r="CFS84" s="216"/>
      <c r="CFT84" s="216"/>
      <c r="CFU84" s="216"/>
      <c r="CFV84" s="216"/>
      <c r="CFW84" s="216"/>
      <c r="CFX84" s="216"/>
      <c r="CFY84" s="216"/>
      <c r="CFZ84" s="216"/>
      <c r="CGA84" s="216"/>
      <c r="CGB84" s="216"/>
      <c r="CGC84" s="216"/>
      <c r="CGD84" s="216"/>
      <c r="CGE84" s="216"/>
      <c r="CGF84" s="216"/>
      <c r="CGG84" s="216"/>
      <c r="CGH84" s="216"/>
      <c r="CGI84" s="216"/>
      <c r="CGJ84" s="216"/>
      <c r="CGK84" s="216"/>
      <c r="CGL84" s="216"/>
      <c r="CGM84" s="216"/>
      <c r="CGN84" s="216"/>
      <c r="CGO84" s="216"/>
      <c r="CGP84" s="216"/>
      <c r="CGQ84" s="216"/>
      <c r="CGR84" s="216"/>
      <c r="CGS84" s="216"/>
      <c r="CGT84" s="216"/>
      <c r="CGU84" s="216"/>
      <c r="CGV84" s="216"/>
      <c r="CGW84" s="216"/>
      <c r="CGX84" s="216"/>
      <c r="CGY84" s="216"/>
      <c r="CGZ84" s="216"/>
      <c r="CHA84" s="216"/>
      <c r="CHB84" s="216"/>
      <c r="CHC84" s="216"/>
      <c r="CHD84" s="216"/>
      <c r="CHE84" s="216"/>
      <c r="CHF84" s="216"/>
      <c r="CHG84" s="216"/>
      <c r="CHH84" s="216"/>
      <c r="CHI84" s="216"/>
      <c r="CHJ84" s="216"/>
      <c r="CHK84" s="216"/>
      <c r="CHL84" s="216"/>
      <c r="CHM84" s="216"/>
      <c r="CHN84" s="216"/>
      <c r="CHO84" s="216"/>
      <c r="CHP84" s="216"/>
      <c r="CHQ84" s="216"/>
      <c r="CHR84" s="216"/>
      <c r="CHS84" s="216"/>
      <c r="CHT84" s="216"/>
      <c r="CHU84" s="216"/>
      <c r="CHV84" s="216"/>
      <c r="CHW84" s="216"/>
      <c r="CHX84" s="216"/>
      <c r="CHY84" s="216"/>
      <c r="CHZ84" s="216"/>
      <c r="CIA84" s="216"/>
      <c r="CIB84" s="216"/>
      <c r="CIC84" s="216"/>
      <c r="CID84" s="216"/>
      <c r="CIE84" s="216"/>
      <c r="CIF84" s="216"/>
      <c r="CIG84" s="216"/>
      <c r="CIH84" s="216"/>
      <c r="CII84" s="216"/>
      <c r="CIJ84" s="216"/>
      <c r="CIK84" s="216"/>
      <c r="CIL84" s="216"/>
      <c r="CIM84" s="216"/>
      <c r="CIN84" s="216"/>
      <c r="CIO84" s="216"/>
      <c r="CIP84" s="216"/>
      <c r="CIQ84" s="216"/>
      <c r="CIR84" s="216"/>
      <c r="CIS84" s="216"/>
      <c r="CIT84" s="216"/>
      <c r="CIU84" s="216"/>
      <c r="CIV84" s="216"/>
      <c r="CIW84" s="216"/>
      <c r="CIX84" s="216"/>
      <c r="CIY84" s="216"/>
      <c r="CIZ84" s="216"/>
      <c r="CJA84" s="216"/>
      <c r="CJB84" s="216"/>
      <c r="CJC84" s="216"/>
      <c r="CJD84" s="216"/>
      <c r="CJE84" s="216"/>
      <c r="CJF84" s="216"/>
      <c r="CJG84" s="216"/>
      <c r="CJH84" s="216"/>
      <c r="CJI84" s="216"/>
      <c r="CJJ84" s="216"/>
      <c r="CJK84" s="216"/>
      <c r="CJL84" s="216"/>
      <c r="CJM84" s="216"/>
      <c r="CJN84" s="216"/>
      <c r="CJO84" s="216"/>
      <c r="CJP84" s="216"/>
      <c r="CJQ84" s="216"/>
      <c r="CJR84" s="216"/>
      <c r="CJS84" s="216"/>
      <c r="CJT84" s="216"/>
      <c r="CJU84" s="216"/>
      <c r="CJV84" s="216"/>
      <c r="CJW84" s="216"/>
      <c r="CJX84" s="216"/>
      <c r="CJY84" s="216"/>
      <c r="CJZ84" s="216"/>
      <c r="CKA84" s="216"/>
      <c r="CKB84" s="216"/>
      <c r="CKC84" s="216"/>
      <c r="CKD84" s="216"/>
      <c r="CKE84" s="216"/>
      <c r="CKF84" s="216"/>
      <c r="CKG84" s="216"/>
      <c r="CKH84" s="216"/>
      <c r="CKI84" s="216"/>
      <c r="CKJ84" s="216"/>
      <c r="CKK84" s="216"/>
      <c r="CKL84" s="216"/>
      <c r="CKM84" s="216"/>
      <c r="CKN84" s="216"/>
      <c r="CKO84" s="216"/>
      <c r="CKP84" s="216"/>
      <c r="CKQ84" s="216"/>
      <c r="CKR84" s="216"/>
      <c r="CKS84" s="216"/>
      <c r="CKT84" s="216"/>
      <c r="CKU84" s="216"/>
      <c r="CKV84" s="216"/>
      <c r="CKW84" s="216"/>
      <c r="CKX84" s="216"/>
      <c r="CKY84" s="216"/>
      <c r="CKZ84" s="216"/>
      <c r="CLA84" s="216"/>
      <c r="CLB84" s="216"/>
      <c r="CLC84" s="216"/>
      <c r="CLD84" s="216"/>
      <c r="CLE84" s="216"/>
      <c r="CLF84" s="216"/>
      <c r="CLG84" s="216"/>
      <c r="CLH84" s="216"/>
      <c r="CLI84" s="216"/>
      <c r="CLJ84" s="216"/>
      <c r="CLK84" s="216"/>
      <c r="CLL84" s="216"/>
      <c r="CLM84" s="216"/>
      <c r="CLN84" s="216"/>
      <c r="CLO84" s="216"/>
      <c r="CLP84" s="216"/>
      <c r="CLQ84" s="216"/>
      <c r="CLR84" s="216"/>
      <c r="CLS84" s="216"/>
      <c r="CLT84" s="216"/>
      <c r="CLU84" s="216"/>
      <c r="CLV84" s="216"/>
      <c r="CLW84" s="216"/>
      <c r="CLX84" s="216"/>
      <c r="CLY84" s="216"/>
      <c r="CLZ84" s="216"/>
      <c r="CMA84" s="216"/>
      <c r="CMB84" s="216"/>
      <c r="CMC84" s="216"/>
      <c r="CMD84" s="216"/>
      <c r="CME84" s="216"/>
      <c r="CMF84" s="216"/>
      <c r="CMG84" s="216"/>
      <c r="CMH84" s="216"/>
      <c r="CMI84" s="216"/>
      <c r="CMJ84" s="216"/>
      <c r="CMK84" s="216"/>
      <c r="CML84" s="216"/>
      <c r="CMM84" s="216"/>
      <c r="CMN84" s="216"/>
      <c r="CMO84" s="216"/>
      <c r="CMP84" s="216"/>
      <c r="CMQ84" s="216"/>
      <c r="CMR84" s="216"/>
      <c r="CMS84" s="216"/>
      <c r="CMT84" s="216"/>
      <c r="CMU84" s="216"/>
      <c r="CMV84" s="216"/>
      <c r="CMW84" s="216"/>
      <c r="CMX84" s="216"/>
      <c r="CMY84" s="216"/>
      <c r="CMZ84" s="216"/>
      <c r="CNA84" s="216"/>
      <c r="CNB84" s="216"/>
      <c r="CNC84" s="216"/>
      <c r="CND84" s="216"/>
      <c r="CNE84" s="216"/>
      <c r="CNF84" s="216"/>
      <c r="CNG84" s="216"/>
      <c r="CNH84" s="216"/>
      <c r="CNI84" s="216"/>
      <c r="CNJ84" s="216"/>
      <c r="CNK84" s="216"/>
      <c r="CNL84" s="216"/>
      <c r="CNM84" s="216"/>
      <c r="CNN84" s="216"/>
      <c r="CNO84" s="216"/>
      <c r="CNP84" s="216"/>
      <c r="CNQ84" s="216"/>
      <c r="CNR84" s="216"/>
      <c r="CNS84" s="216"/>
      <c r="CNT84" s="216"/>
      <c r="CNU84" s="216"/>
      <c r="CNV84" s="216"/>
      <c r="CNW84" s="216"/>
      <c r="CNX84" s="216"/>
      <c r="CNY84" s="216"/>
      <c r="CNZ84" s="216"/>
      <c r="COA84" s="216"/>
      <c r="COB84" s="216"/>
      <c r="COC84" s="216"/>
      <c r="COD84" s="216"/>
      <c r="COE84" s="216"/>
      <c r="COF84" s="216"/>
      <c r="COG84" s="216"/>
      <c r="COH84" s="216"/>
      <c r="COI84" s="216"/>
      <c r="COJ84" s="216"/>
      <c r="COK84" s="216"/>
      <c r="COL84" s="216"/>
      <c r="COM84" s="216"/>
      <c r="CON84" s="216"/>
      <c r="COO84" s="216"/>
      <c r="COP84" s="216"/>
      <c r="COQ84" s="216"/>
      <c r="COR84" s="216"/>
      <c r="COS84" s="216"/>
      <c r="COT84" s="216"/>
      <c r="COU84" s="216"/>
      <c r="COV84" s="216"/>
      <c r="COW84" s="216"/>
      <c r="COX84" s="216"/>
      <c r="COY84" s="216"/>
      <c r="COZ84" s="216"/>
      <c r="CPA84" s="216"/>
      <c r="CPB84" s="216"/>
      <c r="CPC84" s="216"/>
      <c r="CPD84" s="216"/>
      <c r="CPE84" s="216"/>
      <c r="CPF84" s="216"/>
    </row>
    <row r="85" spans="1:2450" s="175" customFormat="1" ht="25.5" x14ac:dyDescent="0.25">
      <c r="A85" s="756" t="s">
        <v>53</v>
      </c>
      <c r="B85" s="305">
        <f t="shared" si="12"/>
        <v>11</v>
      </c>
      <c r="C85" s="302" t="s">
        <v>54</v>
      </c>
      <c r="D85" s="202">
        <f>ROUND($I$99*8.8*1.08*55.97%/15*12,0)*1.06</f>
        <v>3959630</v>
      </c>
      <c r="E85" s="202">
        <f t="shared" si="13"/>
        <v>395963</v>
      </c>
      <c r="F85" s="202">
        <f t="shared" si="15"/>
        <v>75233</v>
      </c>
      <c r="G85" s="203">
        <f t="shared" si="14"/>
        <v>44383493</v>
      </c>
      <c r="H85" s="336"/>
      <c r="I85" s="216"/>
      <c r="J85" s="349">
        <f t="shared" si="10"/>
        <v>43555930</v>
      </c>
      <c r="K85" s="349">
        <f t="shared" si="11"/>
        <v>827563</v>
      </c>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c r="HX85" s="216"/>
      <c r="HY85" s="216"/>
      <c r="HZ85" s="216"/>
      <c r="IA85" s="216"/>
      <c r="IB85" s="216"/>
      <c r="IC85" s="216"/>
      <c r="ID85" s="216"/>
      <c r="IE85" s="216"/>
      <c r="IF85" s="216"/>
      <c r="IG85" s="216"/>
      <c r="IH85" s="216"/>
      <c r="II85" s="216"/>
      <c r="IJ85" s="216"/>
      <c r="IK85" s="216"/>
      <c r="IL85" s="216"/>
      <c r="IM85" s="216"/>
      <c r="IN85" s="216"/>
      <c r="IO85" s="216"/>
      <c r="IP85" s="216"/>
      <c r="IQ85" s="216"/>
      <c r="IR85" s="216"/>
      <c r="IS85" s="216"/>
      <c r="IT85" s="216"/>
      <c r="IU85" s="216"/>
      <c r="IV85" s="216"/>
      <c r="IW85" s="216"/>
      <c r="IX85" s="216"/>
      <c r="IY85" s="216"/>
      <c r="IZ85" s="216"/>
      <c r="JA85" s="216"/>
      <c r="JB85" s="216"/>
      <c r="JC85" s="216"/>
      <c r="JD85" s="216"/>
      <c r="JE85" s="216"/>
      <c r="JF85" s="216"/>
      <c r="JG85" s="216"/>
      <c r="JH85" s="216"/>
      <c r="JI85" s="216"/>
      <c r="JJ85" s="216"/>
      <c r="JK85" s="216"/>
      <c r="JL85" s="216"/>
      <c r="JM85" s="216"/>
      <c r="JN85" s="216"/>
      <c r="JO85" s="216"/>
      <c r="JP85" s="216"/>
      <c r="JQ85" s="216"/>
      <c r="JR85" s="216"/>
      <c r="JS85" s="216"/>
      <c r="JT85" s="216"/>
      <c r="JU85" s="216"/>
      <c r="JV85" s="216"/>
      <c r="JW85" s="216"/>
      <c r="JX85" s="216"/>
      <c r="JY85" s="216"/>
      <c r="JZ85" s="216"/>
      <c r="KA85" s="216"/>
      <c r="KB85" s="216"/>
      <c r="KC85" s="216"/>
      <c r="KD85" s="216"/>
      <c r="KE85" s="216"/>
      <c r="KF85" s="216"/>
      <c r="KG85" s="216"/>
      <c r="KH85" s="216"/>
      <c r="KI85" s="216"/>
      <c r="KJ85" s="216"/>
      <c r="KK85" s="216"/>
      <c r="KL85" s="216"/>
      <c r="KM85" s="216"/>
      <c r="KN85" s="216"/>
      <c r="KO85" s="216"/>
      <c r="KP85" s="216"/>
      <c r="KQ85" s="216"/>
      <c r="KR85" s="216"/>
      <c r="KS85" s="216"/>
      <c r="KT85" s="216"/>
      <c r="KU85" s="216"/>
      <c r="KV85" s="216"/>
      <c r="KW85" s="216"/>
      <c r="KX85" s="216"/>
      <c r="KY85" s="216"/>
      <c r="KZ85" s="216"/>
      <c r="LA85" s="216"/>
      <c r="LB85" s="216"/>
      <c r="LC85" s="216"/>
      <c r="LD85" s="216"/>
      <c r="LE85" s="216"/>
      <c r="LF85" s="216"/>
      <c r="LG85" s="216"/>
      <c r="LH85" s="216"/>
      <c r="LI85" s="216"/>
      <c r="LJ85" s="216"/>
      <c r="LK85" s="216"/>
      <c r="LL85" s="216"/>
      <c r="LM85" s="216"/>
      <c r="LN85" s="216"/>
      <c r="LO85" s="216"/>
      <c r="LP85" s="216"/>
      <c r="LQ85" s="216"/>
      <c r="LR85" s="216"/>
      <c r="LS85" s="216"/>
      <c r="LT85" s="216"/>
      <c r="LU85" s="216"/>
      <c r="LV85" s="216"/>
      <c r="LW85" s="216"/>
      <c r="LX85" s="216"/>
      <c r="LY85" s="216"/>
      <c r="LZ85" s="216"/>
      <c r="MA85" s="216"/>
      <c r="MB85" s="216"/>
      <c r="MC85" s="216"/>
      <c r="MD85" s="216"/>
      <c r="ME85" s="216"/>
      <c r="MF85" s="216"/>
      <c r="MG85" s="216"/>
      <c r="MH85" s="216"/>
      <c r="MI85" s="216"/>
      <c r="MJ85" s="216"/>
      <c r="MK85" s="216"/>
      <c r="ML85" s="216"/>
      <c r="MM85" s="216"/>
      <c r="MN85" s="216"/>
      <c r="MO85" s="216"/>
      <c r="MP85" s="216"/>
      <c r="MQ85" s="216"/>
      <c r="MR85" s="216"/>
      <c r="MS85" s="216"/>
      <c r="MT85" s="216"/>
      <c r="MU85" s="216"/>
      <c r="MV85" s="216"/>
      <c r="MW85" s="216"/>
      <c r="MX85" s="216"/>
      <c r="MY85" s="216"/>
      <c r="MZ85" s="216"/>
      <c r="NA85" s="216"/>
      <c r="NB85" s="216"/>
      <c r="NC85" s="216"/>
      <c r="ND85" s="216"/>
      <c r="NE85" s="216"/>
      <c r="NF85" s="216"/>
      <c r="NG85" s="216"/>
      <c r="NH85" s="216"/>
      <c r="NI85" s="216"/>
      <c r="NJ85" s="216"/>
      <c r="NK85" s="216"/>
      <c r="NL85" s="216"/>
      <c r="NM85" s="216"/>
      <c r="NN85" s="216"/>
      <c r="NO85" s="216"/>
      <c r="NP85" s="216"/>
      <c r="NQ85" s="216"/>
      <c r="NR85" s="216"/>
      <c r="NS85" s="216"/>
      <c r="NT85" s="216"/>
      <c r="NU85" s="216"/>
      <c r="NV85" s="216"/>
      <c r="NW85" s="216"/>
      <c r="NX85" s="216"/>
      <c r="NY85" s="216"/>
      <c r="NZ85" s="216"/>
      <c r="OA85" s="216"/>
      <c r="OB85" s="216"/>
      <c r="OC85" s="216"/>
      <c r="OD85" s="216"/>
      <c r="OE85" s="216"/>
      <c r="OF85" s="216"/>
      <c r="OG85" s="216"/>
      <c r="OH85" s="216"/>
      <c r="OI85" s="216"/>
      <c r="OJ85" s="216"/>
      <c r="OK85" s="216"/>
      <c r="OL85" s="216"/>
      <c r="OM85" s="216"/>
      <c r="ON85" s="216"/>
      <c r="OO85" s="216"/>
      <c r="OP85" s="216"/>
      <c r="OQ85" s="216"/>
      <c r="OR85" s="216"/>
      <c r="OS85" s="216"/>
      <c r="OT85" s="216"/>
      <c r="OU85" s="216"/>
      <c r="OV85" s="216"/>
      <c r="OW85" s="216"/>
      <c r="OX85" s="216"/>
      <c r="OY85" s="216"/>
      <c r="OZ85" s="216"/>
      <c r="PA85" s="216"/>
      <c r="PB85" s="216"/>
      <c r="PC85" s="216"/>
      <c r="PD85" s="216"/>
      <c r="PE85" s="216"/>
      <c r="PF85" s="216"/>
      <c r="PG85" s="216"/>
      <c r="PH85" s="216"/>
      <c r="PI85" s="216"/>
      <c r="PJ85" s="216"/>
      <c r="PK85" s="216"/>
      <c r="PL85" s="216"/>
      <c r="PM85" s="216"/>
      <c r="PN85" s="216"/>
      <c r="PO85" s="216"/>
      <c r="PP85" s="216"/>
      <c r="PQ85" s="216"/>
      <c r="PR85" s="216"/>
      <c r="PS85" s="216"/>
      <c r="PT85" s="216"/>
      <c r="PU85" s="216"/>
      <c r="PV85" s="216"/>
      <c r="PW85" s="216"/>
      <c r="PX85" s="216"/>
      <c r="PY85" s="216"/>
      <c r="PZ85" s="216"/>
      <c r="QA85" s="216"/>
      <c r="QB85" s="216"/>
      <c r="QC85" s="216"/>
      <c r="QD85" s="216"/>
      <c r="QE85" s="216"/>
      <c r="QF85" s="216"/>
      <c r="QG85" s="216"/>
      <c r="QH85" s="216"/>
      <c r="QI85" s="216"/>
      <c r="QJ85" s="216"/>
      <c r="QK85" s="216"/>
      <c r="QL85" s="216"/>
      <c r="QM85" s="216"/>
      <c r="QN85" s="216"/>
      <c r="QO85" s="216"/>
      <c r="QP85" s="216"/>
      <c r="QQ85" s="216"/>
      <c r="QR85" s="216"/>
      <c r="QS85" s="216"/>
      <c r="QT85" s="216"/>
      <c r="QU85" s="216"/>
      <c r="QV85" s="216"/>
      <c r="QW85" s="216"/>
      <c r="QX85" s="216"/>
      <c r="QY85" s="216"/>
      <c r="QZ85" s="216"/>
      <c r="RA85" s="216"/>
      <c r="RB85" s="216"/>
      <c r="RC85" s="216"/>
      <c r="RD85" s="216"/>
      <c r="RE85" s="216"/>
      <c r="RF85" s="216"/>
      <c r="RG85" s="216"/>
      <c r="RH85" s="216"/>
      <c r="RI85" s="216"/>
      <c r="RJ85" s="216"/>
      <c r="RK85" s="216"/>
      <c r="RL85" s="216"/>
      <c r="RM85" s="216"/>
      <c r="RN85" s="216"/>
      <c r="RO85" s="216"/>
      <c r="RP85" s="216"/>
      <c r="RQ85" s="216"/>
      <c r="RR85" s="216"/>
      <c r="RS85" s="216"/>
      <c r="RT85" s="216"/>
      <c r="RU85" s="216"/>
      <c r="RV85" s="216"/>
      <c r="RW85" s="216"/>
      <c r="RX85" s="216"/>
      <c r="RY85" s="216"/>
      <c r="RZ85" s="216"/>
      <c r="SA85" s="216"/>
      <c r="SB85" s="216"/>
      <c r="SC85" s="216"/>
      <c r="SD85" s="216"/>
      <c r="SE85" s="216"/>
      <c r="SF85" s="216"/>
      <c r="SG85" s="216"/>
      <c r="SH85" s="216"/>
      <c r="SI85" s="216"/>
      <c r="SJ85" s="216"/>
      <c r="SK85" s="216"/>
      <c r="SL85" s="216"/>
      <c r="SM85" s="216"/>
      <c r="SN85" s="216"/>
      <c r="SO85" s="216"/>
      <c r="SP85" s="216"/>
      <c r="SQ85" s="216"/>
      <c r="SR85" s="216"/>
      <c r="SS85" s="216"/>
      <c r="ST85" s="216"/>
      <c r="SU85" s="216"/>
      <c r="SV85" s="216"/>
      <c r="SW85" s="216"/>
      <c r="SX85" s="216"/>
      <c r="SY85" s="216"/>
      <c r="SZ85" s="216"/>
      <c r="TA85" s="216"/>
      <c r="TB85" s="216"/>
      <c r="TC85" s="216"/>
      <c r="TD85" s="216"/>
      <c r="TE85" s="216"/>
      <c r="TF85" s="216"/>
      <c r="TG85" s="216"/>
      <c r="TH85" s="216"/>
      <c r="TI85" s="216"/>
      <c r="TJ85" s="216"/>
      <c r="TK85" s="216"/>
      <c r="TL85" s="216"/>
      <c r="TM85" s="216"/>
      <c r="TN85" s="216"/>
      <c r="TO85" s="216"/>
      <c r="TP85" s="216"/>
      <c r="TQ85" s="216"/>
      <c r="TR85" s="216"/>
      <c r="TS85" s="216"/>
      <c r="TT85" s="216"/>
      <c r="TU85" s="216"/>
      <c r="TV85" s="216"/>
      <c r="TW85" s="216"/>
      <c r="TX85" s="216"/>
      <c r="TY85" s="216"/>
      <c r="TZ85" s="216"/>
      <c r="UA85" s="216"/>
      <c r="UB85" s="216"/>
      <c r="UC85" s="216"/>
      <c r="UD85" s="216"/>
      <c r="UE85" s="216"/>
      <c r="UF85" s="216"/>
      <c r="UG85" s="216"/>
      <c r="UH85" s="216"/>
      <c r="UI85" s="216"/>
      <c r="UJ85" s="216"/>
      <c r="UK85" s="216"/>
      <c r="UL85" s="216"/>
      <c r="UM85" s="216"/>
      <c r="UN85" s="216"/>
      <c r="UO85" s="216"/>
      <c r="UP85" s="216"/>
      <c r="UQ85" s="216"/>
      <c r="UR85" s="216"/>
      <c r="US85" s="216"/>
      <c r="UT85" s="216"/>
      <c r="UU85" s="216"/>
      <c r="UV85" s="216"/>
      <c r="UW85" s="216"/>
      <c r="UX85" s="216"/>
      <c r="UY85" s="216"/>
      <c r="UZ85" s="216"/>
      <c r="VA85" s="216"/>
      <c r="VB85" s="216"/>
      <c r="VC85" s="216"/>
      <c r="VD85" s="216"/>
      <c r="VE85" s="216"/>
      <c r="VF85" s="216"/>
      <c r="VG85" s="216"/>
      <c r="VH85" s="216"/>
      <c r="VI85" s="216"/>
      <c r="VJ85" s="216"/>
      <c r="VK85" s="216"/>
      <c r="VL85" s="216"/>
      <c r="VM85" s="216"/>
      <c r="VN85" s="216"/>
      <c r="VO85" s="216"/>
      <c r="VP85" s="216"/>
      <c r="VQ85" s="216"/>
      <c r="VR85" s="216"/>
      <c r="VS85" s="216"/>
      <c r="VT85" s="216"/>
      <c r="VU85" s="216"/>
      <c r="VV85" s="216"/>
      <c r="VW85" s="216"/>
      <c r="VX85" s="216"/>
      <c r="VY85" s="216"/>
      <c r="VZ85" s="216"/>
      <c r="WA85" s="216"/>
      <c r="WB85" s="216"/>
      <c r="WC85" s="216"/>
      <c r="WD85" s="216"/>
      <c r="WE85" s="216"/>
      <c r="WF85" s="216"/>
      <c r="WG85" s="216"/>
      <c r="WH85" s="216"/>
      <c r="WI85" s="216"/>
      <c r="WJ85" s="216"/>
      <c r="WK85" s="216"/>
      <c r="WL85" s="216"/>
      <c r="WM85" s="216"/>
      <c r="WN85" s="216"/>
      <c r="WO85" s="216"/>
      <c r="WP85" s="216"/>
      <c r="WQ85" s="216"/>
      <c r="WR85" s="216"/>
      <c r="WS85" s="216"/>
      <c r="WT85" s="216"/>
      <c r="WU85" s="216"/>
      <c r="WV85" s="216"/>
      <c r="WW85" s="216"/>
      <c r="WX85" s="216"/>
      <c r="WY85" s="216"/>
      <c r="WZ85" s="216"/>
      <c r="XA85" s="216"/>
      <c r="XB85" s="216"/>
      <c r="XC85" s="216"/>
      <c r="XD85" s="216"/>
      <c r="XE85" s="216"/>
      <c r="XF85" s="216"/>
      <c r="XG85" s="216"/>
      <c r="XH85" s="216"/>
      <c r="XI85" s="216"/>
      <c r="XJ85" s="216"/>
      <c r="XK85" s="216"/>
      <c r="XL85" s="216"/>
      <c r="XM85" s="216"/>
      <c r="XN85" s="216"/>
      <c r="XO85" s="216"/>
      <c r="XP85" s="216"/>
      <c r="XQ85" s="216"/>
      <c r="XR85" s="216"/>
      <c r="XS85" s="216"/>
      <c r="XT85" s="216"/>
      <c r="XU85" s="216"/>
      <c r="XV85" s="216"/>
      <c r="XW85" s="216"/>
      <c r="XX85" s="216"/>
      <c r="XY85" s="216"/>
      <c r="XZ85" s="216"/>
      <c r="YA85" s="216"/>
      <c r="YB85" s="216"/>
      <c r="YC85" s="216"/>
      <c r="YD85" s="216"/>
      <c r="YE85" s="216"/>
      <c r="YF85" s="216"/>
      <c r="YG85" s="216"/>
      <c r="YH85" s="216"/>
      <c r="YI85" s="216"/>
      <c r="YJ85" s="216"/>
      <c r="YK85" s="216"/>
      <c r="YL85" s="216"/>
      <c r="YM85" s="216"/>
      <c r="YN85" s="216"/>
      <c r="YO85" s="216"/>
      <c r="YP85" s="216"/>
      <c r="YQ85" s="216"/>
      <c r="YR85" s="216"/>
      <c r="YS85" s="216"/>
      <c r="YT85" s="216"/>
      <c r="YU85" s="216"/>
      <c r="YV85" s="216"/>
      <c r="YW85" s="216"/>
      <c r="YX85" s="216"/>
      <c r="YY85" s="216"/>
      <c r="YZ85" s="216"/>
      <c r="ZA85" s="216"/>
      <c r="ZB85" s="216"/>
      <c r="ZC85" s="216"/>
      <c r="ZD85" s="216"/>
      <c r="ZE85" s="216"/>
      <c r="ZF85" s="216"/>
      <c r="ZG85" s="216"/>
      <c r="ZH85" s="216"/>
      <c r="ZI85" s="216"/>
      <c r="ZJ85" s="216"/>
      <c r="ZK85" s="216"/>
      <c r="ZL85" s="216"/>
      <c r="ZM85" s="216"/>
      <c r="ZN85" s="216"/>
      <c r="ZO85" s="216"/>
      <c r="ZP85" s="216"/>
      <c r="ZQ85" s="216"/>
      <c r="ZR85" s="216"/>
      <c r="ZS85" s="216"/>
      <c r="ZT85" s="216"/>
      <c r="ZU85" s="216"/>
      <c r="ZV85" s="216"/>
      <c r="ZW85" s="216"/>
      <c r="ZX85" s="216"/>
      <c r="ZY85" s="216"/>
      <c r="ZZ85" s="216"/>
      <c r="AAA85" s="216"/>
      <c r="AAB85" s="216"/>
      <c r="AAC85" s="216"/>
      <c r="AAD85" s="216"/>
      <c r="AAE85" s="216"/>
      <c r="AAF85" s="216"/>
      <c r="AAG85" s="216"/>
      <c r="AAH85" s="216"/>
      <c r="AAI85" s="216"/>
      <c r="AAJ85" s="216"/>
      <c r="AAK85" s="216"/>
      <c r="AAL85" s="216"/>
      <c r="AAM85" s="216"/>
      <c r="AAN85" s="216"/>
      <c r="AAO85" s="216"/>
      <c r="AAP85" s="216"/>
      <c r="AAQ85" s="216"/>
      <c r="AAR85" s="216"/>
      <c r="AAS85" s="216"/>
      <c r="AAT85" s="216"/>
      <c r="AAU85" s="216"/>
      <c r="AAV85" s="216"/>
      <c r="AAW85" s="216"/>
      <c r="AAX85" s="216"/>
      <c r="AAY85" s="216"/>
      <c r="AAZ85" s="216"/>
      <c r="ABA85" s="216"/>
      <c r="ABB85" s="216"/>
      <c r="ABC85" s="216"/>
      <c r="ABD85" s="216"/>
      <c r="ABE85" s="216"/>
      <c r="ABF85" s="216"/>
      <c r="ABG85" s="216"/>
      <c r="ABH85" s="216"/>
      <c r="ABI85" s="216"/>
      <c r="ABJ85" s="216"/>
      <c r="ABK85" s="216"/>
      <c r="ABL85" s="216"/>
      <c r="ABM85" s="216"/>
      <c r="ABN85" s="216"/>
      <c r="ABO85" s="216"/>
      <c r="ABP85" s="216"/>
      <c r="ABQ85" s="216"/>
      <c r="ABR85" s="216"/>
      <c r="ABS85" s="216"/>
      <c r="ABT85" s="216"/>
      <c r="ABU85" s="216"/>
      <c r="ABV85" s="216"/>
      <c r="ABW85" s="216"/>
      <c r="ABX85" s="216"/>
      <c r="ABY85" s="216"/>
      <c r="ABZ85" s="216"/>
      <c r="ACA85" s="216"/>
      <c r="ACB85" s="216"/>
      <c r="ACC85" s="216"/>
      <c r="ACD85" s="216"/>
      <c r="ACE85" s="216"/>
      <c r="ACF85" s="216"/>
      <c r="ACG85" s="216"/>
      <c r="ACH85" s="216"/>
      <c r="ACI85" s="216"/>
      <c r="ACJ85" s="216"/>
      <c r="ACK85" s="216"/>
      <c r="ACL85" s="216"/>
      <c r="ACM85" s="216"/>
      <c r="ACN85" s="216"/>
      <c r="ACO85" s="216"/>
      <c r="ACP85" s="216"/>
      <c r="ACQ85" s="216"/>
      <c r="ACR85" s="216"/>
      <c r="ACS85" s="216"/>
      <c r="ACT85" s="216"/>
      <c r="ACU85" s="216"/>
      <c r="ACV85" s="216"/>
      <c r="ACW85" s="216"/>
      <c r="ACX85" s="216"/>
      <c r="ACY85" s="216"/>
      <c r="ACZ85" s="216"/>
      <c r="ADA85" s="216"/>
      <c r="ADB85" s="216"/>
      <c r="ADC85" s="216"/>
      <c r="ADD85" s="216"/>
      <c r="ADE85" s="216"/>
      <c r="ADF85" s="216"/>
      <c r="ADG85" s="216"/>
      <c r="ADH85" s="216"/>
      <c r="ADI85" s="216"/>
      <c r="ADJ85" s="216"/>
      <c r="ADK85" s="216"/>
      <c r="ADL85" s="216"/>
      <c r="ADM85" s="216"/>
      <c r="ADN85" s="216"/>
      <c r="ADO85" s="216"/>
      <c r="ADP85" s="216"/>
      <c r="ADQ85" s="216"/>
      <c r="ADR85" s="216"/>
      <c r="ADS85" s="216"/>
      <c r="ADT85" s="216"/>
      <c r="ADU85" s="216"/>
      <c r="ADV85" s="216"/>
      <c r="ADW85" s="216"/>
      <c r="ADX85" s="216"/>
      <c r="ADY85" s="216"/>
      <c r="ADZ85" s="216"/>
      <c r="AEA85" s="216"/>
      <c r="AEB85" s="216"/>
      <c r="AEC85" s="216"/>
      <c r="AED85" s="216"/>
      <c r="AEE85" s="216"/>
      <c r="AEF85" s="216"/>
      <c r="AEG85" s="216"/>
      <c r="AEH85" s="216"/>
      <c r="AEI85" s="216"/>
      <c r="AEJ85" s="216"/>
      <c r="AEK85" s="216"/>
      <c r="AEL85" s="216"/>
      <c r="AEM85" s="216"/>
      <c r="AEN85" s="216"/>
      <c r="AEO85" s="216"/>
      <c r="AEP85" s="216"/>
      <c r="AEQ85" s="216"/>
      <c r="AER85" s="216"/>
      <c r="AES85" s="216"/>
      <c r="AET85" s="216"/>
      <c r="AEU85" s="216"/>
      <c r="AEV85" s="216"/>
      <c r="AEW85" s="216"/>
      <c r="AEX85" s="216"/>
      <c r="AEY85" s="216"/>
      <c r="AEZ85" s="216"/>
      <c r="AFA85" s="216"/>
      <c r="AFB85" s="216"/>
      <c r="AFC85" s="216"/>
      <c r="AFD85" s="216"/>
      <c r="AFE85" s="216"/>
      <c r="AFF85" s="216"/>
      <c r="AFG85" s="216"/>
      <c r="AFH85" s="216"/>
      <c r="AFI85" s="216"/>
      <c r="AFJ85" s="216"/>
      <c r="AFK85" s="216"/>
      <c r="AFL85" s="216"/>
      <c r="AFM85" s="216"/>
      <c r="AFN85" s="216"/>
      <c r="AFO85" s="216"/>
      <c r="AFP85" s="216"/>
      <c r="AFQ85" s="216"/>
      <c r="AFR85" s="216"/>
      <c r="AFS85" s="216"/>
      <c r="AFT85" s="216"/>
      <c r="AFU85" s="216"/>
      <c r="AFV85" s="216"/>
      <c r="AFW85" s="216"/>
      <c r="AFX85" s="216"/>
      <c r="AFY85" s="216"/>
      <c r="AFZ85" s="216"/>
      <c r="AGA85" s="216"/>
      <c r="AGB85" s="216"/>
      <c r="AGC85" s="216"/>
      <c r="AGD85" s="216"/>
      <c r="AGE85" s="216"/>
      <c r="AGF85" s="216"/>
      <c r="AGG85" s="216"/>
      <c r="AGH85" s="216"/>
      <c r="AGI85" s="216"/>
      <c r="AGJ85" s="216"/>
      <c r="AGK85" s="216"/>
      <c r="AGL85" s="216"/>
      <c r="AGM85" s="216"/>
      <c r="AGN85" s="216"/>
      <c r="AGO85" s="216"/>
      <c r="AGP85" s="216"/>
      <c r="AGQ85" s="216"/>
      <c r="AGR85" s="216"/>
      <c r="AGS85" s="216"/>
      <c r="AGT85" s="216"/>
      <c r="AGU85" s="216"/>
      <c r="AGV85" s="216"/>
      <c r="AGW85" s="216"/>
      <c r="AGX85" s="216"/>
      <c r="AGY85" s="216"/>
      <c r="AGZ85" s="216"/>
      <c r="AHA85" s="216"/>
      <c r="AHB85" s="216"/>
      <c r="AHC85" s="216"/>
      <c r="AHD85" s="216"/>
      <c r="AHE85" s="216"/>
      <c r="AHF85" s="216"/>
      <c r="AHG85" s="216"/>
      <c r="AHH85" s="216"/>
      <c r="AHI85" s="216"/>
      <c r="AHJ85" s="216"/>
      <c r="AHK85" s="216"/>
      <c r="AHL85" s="216"/>
      <c r="AHM85" s="216"/>
      <c r="AHN85" s="216"/>
      <c r="AHO85" s="216"/>
      <c r="AHP85" s="216"/>
      <c r="AHQ85" s="216"/>
      <c r="AHR85" s="216"/>
      <c r="AHS85" s="216"/>
      <c r="AHT85" s="216"/>
      <c r="AHU85" s="216"/>
      <c r="AHV85" s="216"/>
      <c r="AHW85" s="216"/>
      <c r="AHX85" s="216"/>
      <c r="AHY85" s="216"/>
      <c r="AHZ85" s="216"/>
      <c r="AIA85" s="216"/>
      <c r="AIB85" s="216"/>
      <c r="AIC85" s="216"/>
      <c r="AID85" s="216"/>
      <c r="AIE85" s="216"/>
      <c r="AIF85" s="216"/>
      <c r="AIG85" s="216"/>
      <c r="AIH85" s="216"/>
      <c r="AII85" s="216"/>
      <c r="AIJ85" s="216"/>
      <c r="AIK85" s="216"/>
      <c r="AIL85" s="216"/>
      <c r="AIM85" s="216"/>
      <c r="AIN85" s="216"/>
      <c r="AIO85" s="216"/>
      <c r="AIP85" s="216"/>
      <c r="AIQ85" s="216"/>
      <c r="AIR85" s="216"/>
      <c r="AIS85" s="216"/>
      <c r="AIT85" s="216"/>
      <c r="AIU85" s="216"/>
      <c r="AIV85" s="216"/>
      <c r="AIW85" s="216"/>
      <c r="AIX85" s="216"/>
      <c r="AIY85" s="216"/>
      <c r="AIZ85" s="216"/>
      <c r="AJA85" s="216"/>
      <c r="AJB85" s="216"/>
      <c r="AJC85" s="216"/>
      <c r="AJD85" s="216"/>
      <c r="AJE85" s="216"/>
      <c r="AJF85" s="216"/>
      <c r="AJG85" s="216"/>
      <c r="AJH85" s="216"/>
      <c r="AJI85" s="216"/>
      <c r="AJJ85" s="216"/>
      <c r="AJK85" s="216"/>
      <c r="AJL85" s="216"/>
      <c r="AJM85" s="216"/>
      <c r="AJN85" s="216"/>
      <c r="AJO85" s="216"/>
      <c r="AJP85" s="216"/>
      <c r="AJQ85" s="216"/>
      <c r="AJR85" s="216"/>
      <c r="AJS85" s="216"/>
      <c r="AJT85" s="216"/>
      <c r="AJU85" s="216"/>
      <c r="AJV85" s="216"/>
      <c r="AJW85" s="216"/>
      <c r="AJX85" s="216"/>
      <c r="AJY85" s="216"/>
      <c r="AJZ85" s="216"/>
      <c r="AKA85" s="216"/>
      <c r="AKB85" s="216"/>
      <c r="AKC85" s="216"/>
      <c r="AKD85" s="216"/>
      <c r="AKE85" s="216"/>
      <c r="AKF85" s="216"/>
      <c r="AKG85" s="216"/>
      <c r="AKH85" s="216"/>
      <c r="AKI85" s="216"/>
      <c r="AKJ85" s="216"/>
      <c r="AKK85" s="216"/>
      <c r="AKL85" s="216"/>
      <c r="AKM85" s="216"/>
      <c r="AKN85" s="216"/>
      <c r="AKO85" s="216"/>
      <c r="AKP85" s="216"/>
      <c r="AKQ85" s="216"/>
      <c r="AKR85" s="216"/>
      <c r="AKS85" s="216"/>
      <c r="AKT85" s="216"/>
      <c r="AKU85" s="216"/>
      <c r="AKV85" s="216"/>
      <c r="AKW85" s="216"/>
      <c r="AKX85" s="216"/>
      <c r="AKY85" s="216"/>
      <c r="AKZ85" s="216"/>
      <c r="ALA85" s="216"/>
      <c r="ALB85" s="216"/>
      <c r="ALC85" s="216"/>
      <c r="ALD85" s="216"/>
      <c r="ALE85" s="216"/>
      <c r="ALF85" s="216"/>
      <c r="ALG85" s="216"/>
      <c r="ALH85" s="216"/>
      <c r="ALI85" s="216"/>
      <c r="ALJ85" s="216"/>
      <c r="ALK85" s="216"/>
      <c r="ALL85" s="216"/>
      <c r="ALM85" s="216"/>
      <c r="ALN85" s="216"/>
      <c r="ALO85" s="216"/>
      <c r="ALP85" s="216"/>
      <c r="ALQ85" s="216"/>
      <c r="ALR85" s="216"/>
      <c r="ALS85" s="216"/>
      <c r="ALT85" s="216"/>
      <c r="ALU85" s="216"/>
      <c r="ALV85" s="216"/>
      <c r="ALW85" s="216"/>
      <c r="ALX85" s="216"/>
      <c r="ALY85" s="216"/>
      <c r="ALZ85" s="216"/>
      <c r="AMA85" s="216"/>
      <c r="AMB85" s="216"/>
      <c r="AMC85" s="216"/>
      <c r="AMD85" s="216"/>
      <c r="AME85" s="216"/>
      <c r="AMF85" s="216"/>
      <c r="AMG85" s="216"/>
      <c r="AMH85" s="216"/>
      <c r="AMI85" s="216"/>
      <c r="AMJ85" s="216"/>
      <c r="AMK85" s="216"/>
      <c r="AML85" s="216"/>
      <c r="AMM85" s="216"/>
      <c r="AMN85" s="216"/>
      <c r="AMO85" s="216"/>
      <c r="AMP85" s="216"/>
      <c r="AMQ85" s="216"/>
      <c r="AMR85" s="216"/>
      <c r="AMS85" s="216"/>
      <c r="AMT85" s="216"/>
      <c r="AMU85" s="216"/>
      <c r="AMV85" s="216"/>
      <c r="AMW85" s="216"/>
      <c r="AMX85" s="216"/>
      <c r="AMY85" s="216"/>
      <c r="AMZ85" s="216"/>
      <c r="ANA85" s="216"/>
      <c r="ANB85" s="216"/>
      <c r="ANC85" s="216"/>
      <c r="AND85" s="216"/>
      <c r="ANE85" s="216"/>
      <c r="ANF85" s="216"/>
      <c r="ANG85" s="216"/>
      <c r="ANH85" s="216"/>
      <c r="ANI85" s="216"/>
      <c r="ANJ85" s="216"/>
      <c r="ANK85" s="216"/>
      <c r="ANL85" s="216"/>
      <c r="ANM85" s="216"/>
      <c r="ANN85" s="216"/>
      <c r="ANO85" s="216"/>
      <c r="ANP85" s="216"/>
      <c r="ANQ85" s="216"/>
      <c r="ANR85" s="216"/>
      <c r="ANS85" s="216"/>
      <c r="ANT85" s="216"/>
      <c r="ANU85" s="216"/>
      <c r="ANV85" s="216"/>
      <c r="ANW85" s="216"/>
      <c r="ANX85" s="216"/>
      <c r="ANY85" s="216"/>
      <c r="ANZ85" s="216"/>
      <c r="AOA85" s="216"/>
      <c r="AOB85" s="216"/>
      <c r="AOC85" s="216"/>
      <c r="AOD85" s="216"/>
      <c r="AOE85" s="216"/>
      <c r="AOF85" s="216"/>
      <c r="AOG85" s="216"/>
      <c r="AOH85" s="216"/>
      <c r="AOI85" s="216"/>
      <c r="AOJ85" s="216"/>
      <c r="AOK85" s="216"/>
      <c r="AOL85" s="216"/>
      <c r="AOM85" s="216"/>
      <c r="AON85" s="216"/>
      <c r="AOO85" s="216"/>
      <c r="AOP85" s="216"/>
      <c r="AOQ85" s="216"/>
      <c r="AOR85" s="216"/>
      <c r="AOS85" s="216"/>
      <c r="AOT85" s="216"/>
      <c r="AOU85" s="216"/>
      <c r="AOV85" s="216"/>
      <c r="AOW85" s="216"/>
      <c r="AOX85" s="216"/>
      <c r="AOY85" s="216"/>
      <c r="AOZ85" s="216"/>
      <c r="APA85" s="216"/>
      <c r="APB85" s="216"/>
      <c r="APC85" s="216"/>
      <c r="APD85" s="216"/>
      <c r="APE85" s="216"/>
      <c r="APF85" s="216"/>
      <c r="APG85" s="216"/>
      <c r="APH85" s="216"/>
      <c r="API85" s="216"/>
      <c r="APJ85" s="216"/>
      <c r="APK85" s="216"/>
      <c r="APL85" s="216"/>
      <c r="APM85" s="216"/>
      <c r="APN85" s="216"/>
      <c r="APO85" s="216"/>
      <c r="APP85" s="216"/>
      <c r="APQ85" s="216"/>
      <c r="APR85" s="216"/>
      <c r="APS85" s="216"/>
      <c r="APT85" s="216"/>
      <c r="APU85" s="216"/>
      <c r="APV85" s="216"/>
      <c r="APW85" s="216"/>
      <c r="APX85" s="216"/>
      <c r="APY85" s="216"/>
      <c r="APZ85" s="216"/>
      <c r="AQA85" s="216"/>
      <c r="AQB85" s="216"/>
      <c r="AQC85" s="216"/>
      <c r="AQD85" s="216"/>
      <c r="AQE85" s="216"/>
      <c r="AQF85" s="216"/>
      <c r="AQG85" s="216"/>
      <c r="AQH85" s="216"/>
      <c r="AQI85" s="216"/>
      <c r="AQJ85" s="216"/>
      <c r="AQK85" s="216"/>
      <c r="AQL85" s="216"/>
      <c r="AQM85" s="216"/>
      <c r="AQN85" s="216"/>
      <c r="AQO85" s="216"/>
      <c r="AQP85" s="216"/>
      <c r="AQQ85" s="216"/>
      <c r="AQR85" s="216"/>
      <c r="AQS85" s="216"/>
      <c r="AQT85" s="216"/>
      <c r="AQU85" s="216"/>
      <c r="AQV85" s="216"/>
      <c r="AQW85" s="216"/>
      <c r="AQX85" s="216"/>
      <c r="AQY85" s="216"/>
      <c r="AQZ85" s="216"/>
      <c r="ARA85" s="216"/>
      <c r="ARB85" s="216"/>
      <c r="ARC85" s="216"/>
      <c r="ARD85" s="216"/>
      <c r="ARE85" s="216"/>
      <c r="ARF85" s="216"/>
      <c r="ARG85" s="216"/>
      <c r="ARH85" s="216"/>
      <c r="ARI85" s="216"/>
      <c r="ARJ85" s="216"/>
      <c r="ARK85" s="216"/>
      <c r="ARL85" s="216"/>
      <c r="ARM85" s="216"/>
      <c r="ARN85" s="216"/>
      <c r="ARO85" s="216"/>
      <c r="ARP85" s="216"/>
      <c r="ARQ85" s="216"/>
      <c r="ARR85" s="216"/>
      <c r="ARS85" s="216"/>
      <c r="ART85" s="216"/>
      <c r="ARU85" s="216"/>
      <c r="ARV85" s="216"/>
      <c r="ARW85" s="216"/>
      <c r="ARX85" s="216"/>
      <c r="ARY85" s="216"/>
      <c r="ARZ85" s="216"/>
      <c r="ASA85" s="216"/>
      <c r="ASB85" s="216"/>
      <c r="ASC85" s="216"/>
      <c r="ASD85" s="216"/>
      <c r="ASE85" s="216"/>
      <c r="ASF85" s="216"/>
      <c r="ASG85" s="216"/>
      <c r="ASH85" s="216"/>
      <c r="ASI85" s="216"/>
      <c r="ASJ85" s="216"/>
      <c r="ASK85" s="216"/>
      <c r="ASL85" s="216"/>
      <c r="ASM85" s="216"/>
      <c r="ASN85" s="216"/>
      <c r="ASO85" s="216"/>
      <c r="ASP85" s="216"/>
      <c r="ASQ85" s="216"/>
      <c r="ASR85" s="216"/>
      <c r="ASS85" s="216"/>
      <c r="AST85" s="216"/>
      <c r="ASU85" s="216"/>
      <c r="ASV85" s="216"/>
      <c r="ASW85" s="216"/>
      <c r="ASX85" s="216"/>
      <c r="ASY85" s="216"/>
      <c r="ASZ85" s="216"/>
      <c r="ATA85" s="216"/>
      <c r="ATB85" s="216"/>
      <c r="ATC85" s="216"/>
      <c r="ATD85" s="216"/>
      <c r="ATE85" s="216"/>
      <c r="ATF85" s="216"/>
      <c r="ATG85" s="216"/>
      <c r="ATH85" s="216"/>
      <c r="ATI85" s="216"/>
      <c r="ATJ85" s="216"/>
      <c r="ATK85" s="216"/>
      <c r="ATL85" s="216"/>
      <c r="ATM85" s="216"/>
      <c r="ATN85" s="216"/>
      <c r="ATO85" s="216"/>
      <c r="ATP85" s="216"/>
      <c r="ATQ85" s="216"/>
      <c r="ATR85" s="216"/>
      <c r="ATS85" s="216"/>
      <c r="ATT85" s="216"/>
      <c r="ATU85" s="216"/>
      <c r="ATV85" s="216"/>
      <c r="ATW85" s="216"/>
      <c r="ATX85" s="216"/>
      <c r="ATY85" s="216"/>
      <c r="ATZ85" s="216"/>
      <c r="AUA85" s="216"/>
      <c r="AUB85" s="216"/>
      <c r="AUC85" s="216"/>
      <c r="AUD85" s="216"/>
      <c r="AUE85" s="216"/>
      <c r="AUF85" s="216"/>
      <c r="AUG85" s="216"/>
      <c r="AUH85" s="216"/>
      <c r="AUI85" s="216"/>
      <c r="AUJ85" s="216"/>
      <c r="AUK85" s="216"/>
      <c r="AUL85" s="216"/>
      <c r="AUM85" s="216"/>
      <c r="AUN85" s="216"/>
      <c r="AUO85" s="216"/>
      <c r="AUP85" s="216"/>
      <c r="AUQ85" s="216"/>
      <c r="AUR85" s="216"/>
      <c r="AUS85" s="216"/>
      <c r="AUT85" s="216"/>
      <c r="AUU85" s="216"/>
      <c r="AUV85" s="216"/>
      <c r="AUW85" s="216"/>
      <c r="AUX85" s="216"/>
      <c r="AUY85" s="216"/>
      <c r="AUZ85" s="216"/>
      <c r="AVA85" s="216"/>
      <c r="AVB85" s="216"/>
      <c r="AVC85" s="216"/>
      <c r="AVD85" s="216"/>
      <c r="AVE85" s="216"/>
      <c r="AVF85" s="216"/>
      <c r="AVG85" s="216"/>
      <c r="AVH85" s="216"/>
      <c r="AVI85" s="216"/>
      <c r="AVJ85" s="216"/>
      <c r="AVK85" s="216"/>
      <c r="AVL85" s="216"/>
      <c r="AVM85" s="216"/>
      <c r="AVN85" s="216"/>
      <c r="AVO85" s="216"/>
      <c r="AVP85" s="216"/>
      <c r="AVQ85" s="216"/>
      <c r="AVR85" s="216"/>
      <c r="AVS85" s="216"/>
      <c r="AVT85" s="216"/>
      <c r="AVU85" s="216"/>
      <c r="AVV85" s="216"/>
      <c r="AVW85" s="216"/>
      <c r="AVX85" s="216"/>
      <c r="AVY85" s="216"/>
      <c r="AVZ85" s="216"/>
      <c r="AWA85" s="216"/>
      <c r="AWB85" s="216"/>
      <c r="AWC85" s="216"/>
      <c r="AWD85" s="216"/>
      <c r="AWE85" s="216"/>
      <c r="AWF85" s="216"/>
      <c r="AWG85" s="216"/>
      <c r="AWH85" s="216"/>
      <c r="AWI85" s="216"/>
      <c r="AWJ85" s="216"/>
      <c r="AWK85" s="216"/>
      <c r="AWL85" s="216"/>
      <c r="AWM85" s="216"/>
      <c r="AWN85" s="216"/>
      <c r="AWO85" s="216"/>
      <c r="AWP85" s="216"/>
      <c r="AWQ85" s="216"/>
      <c r="AWR85" s="216"/>
      <c r="AWS85" s="216"/>
      <c r="AWT85" s="216"/>
      <c r="AWU85" s="216"/>
      <c r="AWV85" s="216"/>
      <c r="AWW85" s="216"/>
      <c r="AWX85" s="216"/>
      <c r="AWY85" s="216"/>
      <c r="AWZ85" s="216"/>
      <c r="AXA85" s="216"/>
      <c r="AXB85" s="216"/>
      <c r="AXC85" s="216"/>
      <c r="AXD85" s="216"/>
      <c r="AXE85" s="216"/>
      <c r="AXF85" s="216"/>
      <c r="AXG85" s="216"/>
      <c r="AXH85" s="216"/>
      <c r="AXI85" s="216"/>
      <c r="AXJ85" s="216"/>
      <c r="AXK85" s="216"/>
      <c r="AXL85" s="216"/>
      <c r="AXM85" s="216"/>
      <c r="AXN85" s="216"/>
      <c r="AXO85" s="216"/>
      <c r="AXP85" s="216"/>
      <c r="AXQ85" s="216"/>
      <c r="AXR85" s="216"/>
      <c r="AXS85" s="216"/>
      <c r="AXT85" s="216"/>
      <c r="AXU85" s="216"/>
      <c r="AXV85" s="216"/>
      <c r="AXW85" s="216"/>
      <c r="AXX85" s="216"/>
      <c r="AXY85" s="216"/>
      <c r="AXZ85" s="216"/>
      <c r="AYA85" s="216"/>
      <c r="AYB85" s="216"/>
      <c r="AYC85" s="216"/>
      <c r="AYD85" s="216"/>
      <c r="AYE85" s="216"/>
      <c r="AYF85" s="216"/>
      <c r="AYG85" s="216"/>
      <c r="AYH85" s="216"/>
      <c r="AYI85" s="216"/>
      <c r="AYJ85" s="216"/>
      <c r="AYK85" s="216"/>
      <c r="AYL85" s="216"/>
      <c r="AYM85" s="216"/>
      <c r="AYN85" s="216"/>
      <c r="AYO85" s="216"/>
      <c r="AYP85" s="216"/>
      <c r="AYQ85" s="216"/>
      <c r="AYR85" s="216"/>
      <c r="AYS85" s="216"/>
      <c r="AYT85" s="216"/>
      <c r="AYU85" s="216"/>
      <c r="AYV85" s="216"/>
      <c r="AYW85" s="216"/>
      <c r="AYX85" s="216"/>
      <c r="AYY85" s="216"/>
      <c r="AYZ85" s="216"/>
      <c r="AZA85" s="216"/>
      <c r="AZB85" s="216"/>
      <c r="AZC85" s="216"/>
      <c r="AZD85" s="216"/>
      <c r="AZE85" s="216"/>
      <c r="AZF85" s="216"/>
      <c r="AZG85" s="216"/>
      <c r="AZH85" s="216"/>
      <c r="AZI85" s="216"/>
      <c r="AZJ85" s="216"/>
      <c r="AZK85" s="216"/>
      <c r="AZL85" s="216"/>
      <c r="AZM85" s="216"/>
      <c r="AZN85" s="216"/>
      <c r="AZO85" s="216"/>
      <c r="AZP85" s="216"/>
      <c r="AZQ85" s="216"/>
      <c r="AZR85" s="216"/>
      <c r="AZS85" s="216"/>
      <c r="AZT85" s="216"/>
      <c r="AZU85" s="216"/>
      <c r="AZV85" s="216"/>
      <c r="AZW85" s="216"/>
      <c r="AZX85" s="216"/>
      <c r="AZY85" s="216"/>
      <c r="AZZ85" s="216"/>
      <c r="BAA85" s="216"/>
      <c r="BAB85" s="216"/>
      <c r="BAC85" s="216"/>
      <c r="BAD85" s="216"/>
      <c r="BAE85" s="216"/>
      <c r="BAF85" s="216"/>
      <c r="BAG85" s="216"/>
      <c r="BAH85" s="216"/>
      <c r="BAI85" s="216"/>
      <c r="BAJ85" s="216"/>
      <c r="BAK85" s="216"/>
      <c r="BAL85" s="216"/>
      <c r="BAM85" s="216"/>
      <c r="BAN85" s="216"/>
      <c r="BAO85" s="216"/>
      <c r="BAP85" s="216"/>
      <c r="BAQ85" s="216"/>
      <c r="BAR85" s="216"/>
      <c r="BAS85" s="216"/>
      <c r="BAT85" s="216"/>
      <c r="BAU85" s="216"/>
      <c r="BAV85" s="216"/>
      <c r="BAW85" s="216"/>
      <c r="BAX85" s="216"/>
      <c r="BAY85" s="216"/>
      <c r="BAZ85" s="216"/>
      <c r="BBA85" s="216"/>
      <c r="BBB85" s="216"/>
      <c r="BBC85" s="216"/>
      <c r="BBD85" s="216"/>
      <c r="BBE85" s="216"/>
      <c r="BBF85" s="216"/>
      <c r="BBG85" s="216"/>
      <c r="BBH85" s="216"/>
      <c r="BBI85" s="216"/>
      <c r="BBJ85" s="216"/>
      <c r="BBK85" s="216"/>
      <c r="BBL85" s="216"/>
      <c r="BBM85" s="216"/>
      <c r="BBN85" s="216"/>
      <c r="BBO85" s="216"/>
      <c r="BBP85" s="216"/>
      <c r="BBQ85" s="216"/>
      <c r="BBR85" s="216"/>
      <c r="BBS85" s="216"/>
      <c r="BBT85" s="216"/>
      <c r="BBU85" s="216"/>
      <c r="BBV85" s="216"/>
      <c r="BBW85" s="216"/>
      <c r="BBX85" s="216"/>
      <c r="BBY85" s="216"/>
      <c r="BBZ85" s="216"/>
      <c r="BCA85" s="216"/>
      <c r="BCB85" s="216"/>
      <c r="BCC85" s="216"/>
      <c r="BCD85" s="216"/>
      <c r="BCE85" s="216"/>
      <c r="BCF85" s="216"/>
      <c r="BCG85" s="216"/>
      <c r="BCH85" s="216"/>
      <c r="BCI85" s="216"/>
      <c r="BCJ85" s="216"/>
      <c r="BCK85" s="216"/>
      <c r="BCL85" s="216"/>
      <c r="BCM85" s="216"/>
      <c r="BCN85" s="216"/>
      <c r="BCO85" s="216"/>
      <c r="BCP85" s="216"/>
      <c r="BCQ85" s="216"/>
      <c r="BCR85" s="216"/>
      <c r="BCS85" s="216"/>
      <c r="BCT85" s="216"/>
      <c r="BCU85" s="216"/>
      <c r="BCV85" s="216"/>
      <c r="BCW85" s="216"/>
      <c r="BCX85" s="216"/>
      <c r="BCY85" s="216"/>
      <c r="BCZ85" s="216"/>
      <c r="BDA85" s="216"/>
      <c r="BDB85" s="216"/>
      <c r="BDC85" s="216"/>
      <c r="BDD85" s="216"/>
      <c r="BDE85" s="216"/>
      <c r="BDF85" s="216"/>
      <c r="BDG85" s="216"/>
      <c r="BDH85" s="216"/>
      <c r="BDI85" s="216"/>
      <c r="BDJ85" s="216"/>
      <c r="BDK85" s="216"/>
      <c r="BDL85" s="216"/>
      <c r="BDM85" s="216"/>
      <c r="BDN85" s="216"/>
      <c r="BDO85" s="216"/>
      <c r="BDP85" s="216"/>
      <c r="BDQ85" s="216"/>
      <c r="BDR85" s="216"/>
      <c r="BDS85" s="216"/>
      <c r="BDT85" s="216"/>
      <c r="BDU85" s="216"/>
      <c r="BDV85" s="216"/>
      <c r="BDW85" s="216"/>
      <c r="BDX85" s="216"/>
      <c r="BDY85" s="216"/>
      <c r="BDZ85" s="216"/>
      <c r="BEA85" s="216"/>
      <c r="BEB85" s="216"/>
      <c r="BEC85" s="216"/>
      <c r="BED85" s="216"/>
      <c r="BEE85" s="216"/>
      <c r="BEF85" s="216"/>
      <c r="BEG85" s="216"/>
      <c r="BEH85" s="216"/>
      <c r="BEI85" s="216"/>
      <c r="BEJ85" s="216"/>
      <c r="BEK85" s="216"/>
      <c r="BEL85" s="216"/>
      <c r="BEM85" s="216"/>
      <c r="BEN85" s="216"/>
      <c r="BEO85" s="216"/>
      <c r="BEP85" s="216"/>
      <c r="BEQ85" s="216"/>
      <c r="BER85" s="216"/>
      <c r="BES85" s="216"/>
      <c r="BET85" s="216"/>
      <c r="BEU85" s="216"/>
      <c r="BEV85" s="216"/>
      <c r="BEW85" s="216"/>
      <c r="BEX85" s="216"/>
      <c r="BEY85" s="216"/>
      <c r="BEZ85" s="216"/>
      <c r="BFA85" s="216"/>
      <c r="BFB85" s="216"/>
      <c r="BFC85" s="216"/>
      <c r="BFD85" s="216"/>
      <c r="BFE85" s="216"/>
      <c r="BFF85" s="216"/>
      <c r="BFG85" s="216"/>
      <c r="BFH85" s="216"/>
      <c r="BFI85" s="216"/>
      <c r="BFJ85" s="216"/>
      <c r="BFK85" s="216"/>
      <c r="BFL85" s="216"/>
      <c r="BFM85" s="216"/>
      <c r="BFN85" s="216"/>
      <c r="BFO85" s="216"/>
      <c r="BFP85" s="216"/>
      <c r="BFQ85" s="216"/>
      <c r="BFR85" s="216"/>
      <c r="BFS85" s="216"/>
      <c r="BFT85" s="216"/>
      <c r="BFU85" s="216"/>
      <c r="BFV85" s="216"/>
      <c r="BFW85" s="216"/>
      <c r="BFX85" s="216"/>
      <c r="BFY85" s="216"/>
      <c r="BFZ85" s="216"/>
      <c r="BGA85" s="216"/>
      <c r="BGB85" s="216"/>
      <c r="BGC85" s="216"/>
      <c r="BGD85" s="216"/>
      <c r="BGE85" s="216"/>
      <c r="BGF85" s="216"/>
      <c r="BGG85" s="216"/>
      <c r="BGH85" s="216"/>
      <c r="BGI85" s="216"/>
      <c r="BGJ85" s="216"/>
      <c r="BGK85" s="216"/>
      <c r="BGL85" s="216"/>
      <c r="BGM85" s="216"/>
      <c r="BGN85" s="216"/>
      <c r="BGO85" s="216"/>
      <c r="BGP85" s="216"/>
      <c r="BGQ85" s="216"/>
      <c r="BGR85" s="216"/>
      <c r="BGS85" s="216"/>
      <c r="BGT85" s="216"/>
      <c r="BGU85" s="216"/>
      <c r="BGV85" s="216"/>
      <c r="BGW85" s="216"/>
      <c r="BGX85" s="216"/>
      <c r="BGY85" s="216"/>
      <c r="BGZ85" s="216"/>
      <c r="BHA85" s="216"/>
      <c r="BHB85" s="216"/>
      <c r="BHC85" s="216"/>
      <c r="BHD85" s="216"/>
      <c r="BHE85" s="216"/>
      <c r="BHF85" s="216"/>
      <c r="BHG85" s="216"/>
      <c r="BHH85" s="216"/>
      <c r="BHI85" s="216"/>
      <c r="BHJ85" s="216"/>
      <c r="BHK85" s="216"/>
      <c r="BHL85" s="216"/>
      <c r="BHM85" s="216"/>
      <c r="BHN85" s="216"/>
      <c r="BHO85" s="216"/>
      <c r="BHP85" s="216"/>
      <c r="BHQ85" s="216"/>
      <c r="BHR85" s="216"/>
      <c r="BHS85" s="216"/>
      <c r="BHT85" s="216"/>
      <c r="BHU85" s="216"/>
      <c r="BHV85" s="216"/>
      <c r="BHW85" s="216"/>
      <c r="BHX85" s="216"/>
      <c r="BHY85" s="216"/>
      <c r="BHZ85" s="216"/>
      <c r="BIA85" s="216"/>
      <c r="BIB85" s="216"/>
      <c r="BIC85" s="216"/>
      <c r="BID85" s="216"/>
      <c r="BIE85" s="216"/>
      <c r="BIF85" s="216"/>
      <c r="BIG85" s="216"/>
      <c r="BIH85" s="216"/>
      <c r="BII85" s="216"/>
      <c r="BIJ85" s="216"/>
      <c r="BIK85" s="216"/>
      <c r="BIL85" s="216"/>
      <c r="BIM85" s="216"/>
      <c r="BIN85" s="216"/>
      <c r="BIO85" s="216"/>
      <c r="BIP85" s="216"/>
      <c r="BIQ85" s="216"/>
      <c r="BIR85" s="216"/>
      <c r="BIS85" s="216"/>
      <c r="BIT85" s="216"/>
      <c r="BIU85" s="216"/>
      <c r="BIV85" s="216"/>
      <c r="BIW85" s="216"/>
      <c r="BIX85" s="216"/>
      <c r="BIY85" s="216"/>
      <c r="BIZ85" s="216"/>
      <c r="BJA85" s="216"/>
      <c r="BJB85" s="216"/>
      <c r="BJC85" s="216"/>
      <c r="BJD85" s="216"/>
      <c r="BJE85" s="216"/>
      <c r="BJF85" s="216"/>
      <c r="BJG85" s="216"/>
      <c r="BJH85" s="216"/>
      <c r="BJI85" s="216"/>
      <c r="BJJ85" s="216"/>
      <c r="BJK85" s="216"/>
      <c r="BJL85" s="216"/>
      <c r="BJM85" s="216"/>
      <c r="BJN85" s="216"/>
      <c r="BJO85" s="216"/>
      <c r="BJP85" s="216"/>
      <c r="BJQ85" s="216"/>
      <c r="BJR85" s="216"/>
      <c r="BJS85" s="216"/>
      <c r="BJT85" s="216"/>
      <c r="BJU85" s="216"/>
      <c r="BJV85" s="216"/>
      <c r="BJW85" s="216"/>
      <c r="BJX85" s="216"/>
      <c r="BJY85" s="216"/>
      <c r="BJZ85" s="216"/>
      <c r="BKA85" s="216"/>
      <c r="BKB85" s="216"/>
      <c r="BKC85" s="216"/>
      <c r="BKD85" s="216"/>
      <c r="BKE85" s="216"/>
      <c r="BKF85" s="216"/>
      <c r="BKG85" s="216"/>
      <c r="BKH85" s="216"/>
      <c r="BKI85" s="216"/>
      <c r="BKJ85" s="216"/>
      <c r="BKK85" s="216"/>
      <c r="BKL85" s="216"/>
      <c r="BKM85" s="216"/>
      <c r="BKN85" s="216"/>
      <c r="BKO85" s="216"/>
      <c r="BKP85" s="216"/>
      <c r="BKQ85" s="216"/>
      <c r="BKR85" s="216"/>
      <c r="BKS85" s="216"/>
      <c r="BKT85" s="216"/>
      <c r="BKU85" s="216"/>
      <c r="BKV85" s="216"/>
      <c r="BKW85" s="216"/>
      <c r="BKX85" s="216"/>
      <c r="BKY85" s="216"/>
      <c r="BKZ85" s="216"/>
      <c r="BLA85" s="216"/>
      <c r="BLB85" s="216"/>
      <c r="BLC85" s="216"/>
      <c r="BLD85" s="216"/>
      <c r="BLE85" s="216"/>
      <c r="BLF85" s="216"/>
      <c r="BLG85" s="216"/>
      <c r="BLH85" s="216"/>
      <c r="BLI85" s="216"/>
      <c r="BLJ85" s="216"/>
      <c r="BLK85" s="216"/>
      <c r="BLL85" s="216"/>
      <c r="BLM85" s="216"/>
      <c r="BLN85" s="216"/>
      <c r="BLO85" s="216"/>
      <c r="BLP85" s="216"/>
      <c r="BLQ85" s="216"/>
      <c r="BLR85" s="216"/>
      <c r="BLS85" s="216"/>
      <c r="BLT85" s="216"/>
      <c r="BLU85" s="216"/>
      <c r="BLV85" s="216"/>
      <c r="BLW85" s="216"/>
      <c r="BLX85" s="216"/>
      <c r="BLY85" s="216"/>
      <c r="BLZ85" s="216"/>
      <c r="BMA85" s="216"/>
      <c r="BMB85" s="216"/>
      <c r="BMC85" s="216"/>
      <c r="BMD85" s="216"/>
      <c r="BME85" s="216"/>
      <c r="BMF85" s="216"/>
      <c r="BMG85" s="216"/>
      <c r="BMH85" s="216"/>
      <c r="BMI85" s="216"/>
      <c r="BMJ85" s="216"/>
      <c r="BMK85" s="216"/>
      <c r="BML85" s="216"/>
      <c r="BMM85" s="216"/>
      <c r="BMN85" s="216"/>
      <c r="BMO85" s="216"/>
      <c r="BMP85" s="216"/>
      <c r="BMQ85" s="216"/>
      <c r="BMR85" s="216"/>
      <c r="BMS85" s="216"/>
      <c r="BMT85" s="216"/>
      <c r="BMU85" s="216"/>
      <c r="BMV85" s="216"/>
      <c r="BMW85" s="216"/>
      <c r="BMX85" s="216"/>
      <c r="BMY85" s="216"/>
      <c r="BMZ85" s="216"/>
      <c r="BNA85" s="216"/>
      <c r="BNB85" s="216"/>
      <c r="BNC85" s="216"/>
      <c r="BND85" s="216"/>
      <c r="BNE85" s="216"/>
      <c r="BNF85" s="216"/>
      <c r="BNG85" s="216"/>
      <c r="BNH85" s="216"/>
      <c r="BNI85" s="216"/>
      <c r="BNJ85" s="216"/>
      <c r="BNK85" s="216"/>
      <c r="BNL85" s="216"/>
      <c r="BNM85" s="216"/>
      <c r="BNN85" s="216"/>
      <c r="BNO85" s="216"/>
      <c r="BNP85" s="216"/>
      <c r="BNQ85" s="216"/>
      <c r="BNR85" s="216"/>
      <c r="BNS85" s="216"/>
      <c r="BNT85" s="216"/>
      <c r="BNU85" s="216"/>
      <c r="BNV85" s="216"/>
      <c r="BNW85" s="216"/>
      <c r="BNX85" s="216"/>
      <c r="BNY85" s="216"/>
      <c r="BNZ85" s="216"/>
      <c r="BOA85" s="216"/>
      <c r="BOB85" s="216"/>
      <c r="BOC85" s="216"/>
      <c r="BOD85" s="216"/>
      <c r="BOE85" s="216"/>
      <c r="BOF85" s="216"/>
      <c r="BOG85" s="216"/>
      <c r="BOH85" s="216"/>
      <c r="BOI85" s="216"/>
      <c r="BOJ85" s="216"/>
      <c r="BOK85" s="216"/>
      <c r="BOL85" s="216"/>
      <c r="BOM85" s="216"/>
      <c r="BON85" s="216"/>
      <c r="BOO85" s="216"/>
      <c r="BOP85" s="216"/>
      <c r="BOQ85" s="216"/>
      <c r="BOR85" s="216"/>
      <c r="BOS85" s="216"/>
      <c r="BOT85" s="216"/>
      <c r="BOU85" s="216"/>
      <c r="BOV85" s="216"/>
      <c r="BOW85" s="216"/>
      <c r="BOX85" s="216"/>
      <c r="BOY85" s="216"/>
      <c r="BOZ85" s="216"/>
      <c r="BPA85" s="216"/>
      <c r="BPB85" s="216"/>
      <c r="BPC85" s="216"/>
      <c r="BPD85" s="216"/>
      <c r="BPE85" s="216"/>
      <c r="BPF85" s="216"/>
      <c r="BPG85" s="216"/>
      <c r="BPH85" s="216"/>
      <c r="BPI85" s="216"/>
      <c r="BPJ85" s="216"/>
      <c r="BPK85" s="216"/>
      <c r="BPL85" s="216"/>
      <c r="BPM85" s="216"/>
      <c r="BPN85" s="216"/>
      <c r="BPO85" s="216"/>
      <c r="BPP85" s="216"/>
      <c r="BPQ85" s="216"/>
      <c r="BPR85" s="216"/>
      <c r="BPS85" s="216"/>
      <c r="BPT85" s="216"/>
      <c r="BPU85" s="216"/>
      <c r="BPV85" s="216"/>
      <c r="BPW85" s="216"/>
      <c r="BPX85" s="216"/>
      <c r="BPY85" s="216"/>
      <c r="BPZ85" s="216"/>
      <c r="BQA85" s="216"/>
      <c r="BQB85" s="216"/>
      <c r="BQC85" s="216"/>
      <c r="BQD85" s="216"/>
      <c r="BQE85" s="216"/>
      <c r="BQF85" s="216"/>
      <c r="BQG85" s="216"/>
      <c r="BQH85" s="216"/>
      <c r="BQI85" s="216"/>
      <c r="BQJ85" s="216"/>
      <c r="BQK85" s="216"/>
      <c r="BQL85" s="216"/>
      <c r="BQM85" s="216"/>
      <c r="BQN85" s="216"/>
      <c r="BQO85" s="216"/>
      <c r="BQP85" s="216"/>
      <c r="BQQ85" s="216"/>
      <c r="BQR85" s="216"/>
      <c r="BQS85" s="216"/>
      <c r="BQT85" s="216"/>
      <c r="BQU85" s="216"/>
      <c r="BQV85" s="216"/>
      <c r="BQW85" s="216"/>
      <c r="BQX85" s="216"/>
      <c r="BQY85" s="216"/>
      <c r="BQZ85" s="216"/>
      <c r="BRA85" s="216"/>
      <c r="BRB85" s="216"/>
      <c r="BRC85" s="216"/>
      <c r="BRD85" s="216"/>
      <c r="BRE85" s="216"/>
      <c r="BRF85" s="216"/>
      <c r="BRG85" s="216"/>
      <c r="BRH85" s="216"/>
      <c r="BRI85" s="216"/>
      <c r="BRJ85" s="216"/>
      <c r="BRK85" s="216"/>
      <c r="BRL85" s="216"/>
      <c r="BRM85" s="216"/>
      <c r="BRN85" s="216"/>
      <c r="BRO85" s="216"/>
      <c r="BRP85" s="216"/>
      <c r="BRQ85" s="216"/>
      <c r="BRR85" s="216"/>
      <c r="BRS85" s="216"/>
      <c r="BRT85" s="216"/>
      <c r="BRU85" s="216"/>
      <c r="BRV85" s="216"/>
      <c r="BRW85" s="216"/>
      <c r="BRX85" s="216"/>
      <c r="BRY85" s="216"/>
      <c r="BRZ85" s="216"/>
      <c r="BSA85" s="216"/>
      <c r="BSB85" s="216"/>
      <c r="BSC85" s="216"/>
      <c r="BSD85" s="216"/>
      <c r="BSE85" s="216"/>
      <c r="BSF85" s="216"/>
      <c r="BSG85" s="216"/>
      <c r="BSH85" s="216"/>
      <c r="BSI85" s="216"/>
      <c r="BSJ85" s="216"/>
      <c r="BSK85" s="216"/>
      <c r="BSL85" s="216"/>
      <c r="BSM85" s="216"/>
      <c r="BSN85" s="216"/>
      <c r="BSO85" s="216"/>
      <c r="BSP85" s="216"/>
      <c r="BSQ85" s="216"/>
      <c r="BSR85" s="216"/>
      <c r="BSS85" s="216"/>
      <c r="BST85" s="216"/>
      <c r="BSU85" s="216"/>
      <c r="BSV85" s="216"/>
      <c r="BSW85" s="216"/>
      <c r="BSX85" s="216"/>
      <c r="BSY85" s="216"/>
      <c r="BSZ85" s="216"/>
      <c r="BTA85" s="216"/>
      <c r="BTB85" s="216"/>
      <c r="BTC85" s="216"/>
      <c r="BTD85" s="216"/>
      <c r="BTE85" s="216"/>
      <c r="BTF85" s="216"/>
      <c r="BTG85" s="216"/>
      <c r="BTH85" s="216"/>
      <c r="BTI85" s="216"/>
      <c r="BTJ85" s="216"/>
      <c r="BTK85" s="216"/>
      <c r="BTL85" s="216"/>
      <c r="BTM85" s="216"/>
      <c r="BTN85" s="216"/>
      <c r="BTO85" s="216"/>
      <c r="BTP85" s="216"/>
      <c r="BTQ85" s="216"/>
      <c r="BTR85" s="216"/>
      <c r="BTS85" s="216"/>
      <c r="BTT85" s="216"/>
      <c r="BTU85" s="216"/>
      <c r="BTV85" s="216"/>
      <c r="BTW85" s="216"/>
      <c r="BTX85" s="216"/>
      <c r="BTY85" s="216"/>
      <c r="BTZ85" s="216"/>
      <c r="BUA85" s="216"/>
      <c r="BUB85" s="216"/>
      <c r="BUC85" s="216"/>
      <c r="BUD85" s="216"/>
      <c r="BUE85" s="216"/>
      <c r="BUF85" s="216"/>
      <c r="BUG85" s="216"/>
      <c r="BUH85" s="216"/>
      <c r="BUI85" s="216"/>
      <c r="BUJ85" s="216"/>
      <c r="BUK85" s="216"/>
      <c r="BUL85" s="216"/>
      <c r="BUM85" s="216"/>
      <c r="BUN85" s="216"/>
      <c r="BUO85" s="216"/>
      <c r="BUP85" s="216"/>
      <c r="BUQ85" s="216"/>
      <c r="BUR85" s="216"/>
      <c r="BUS85" s="216"/>
      <c r="BUT85" s="216"/>
      <c r="BUU85" s="216"/>
      <c r="BUV85" s="216"/>
      <c r="BUW85" s="216"/>
      <c r="BUX85" s="216"/>
      <c r="BUY85" s="216"/>
      <c r="BUZ85" s="216"/>
      <c r="BVA85" s="216"/>
      <c r="BVB85" s="216"/>
      <c r="BVC85" s="216"/>
      <c r="BVD85" s="216"/>
      <c r="BVE85" s="216"/>
      <c r="BVF85" s="216"/>
      <c r="BVG85" s="216"/>
      <c r="BVH85" s="216"/>
      <c r="BVI85" s="216"/>
      <c r="BVJ85" s="216"/>
      <c r="BVK85" s="216"/>
      <c r="BVL85" s="216"/>
      <c r="BVM85" s="216"/>
      <c r="BVN85" s="216"/>
      <c r="BVO85" s="216"/>
      <c r="BVP85" s="216"/>
      <c r="BVQ85" s="216"/>
      <c r="BVR85" s="216"/>
      <c r="BVS85" s="216"/>
      <c r="BVT85" s="216"/>
      <c r="BVU85" s="216"/>
      <c r="BVV85" s="216"/>
      <c r="BVW85" s="216"/>
      <c r="BVX85" s="216"/>
      <c r="BVY85" s="216"/>
      <c r="BVZ85" s="216"/>
      <c r="BWA85" s="216"/>
      <c r="BWB85" s="216"/>
      <c r="BWC85" s="216"/>
      <c r="BWD85" s="216"/>
      <c r="BWE85" s="216"/>
      <c r="BWF85" s="216"/>
      <c r="BWG85" s="216"/>
      <c r="BWH85" s="216"/>
      <c r="BWI85" s="216"/>
      <c r="BWJ85" s="216"/>
      <c r="BWK85" s="216"/>
      <c r="BWL85" s="216"/>
      <c r="BWM85" s="216"/>
      <c r="BWN85" s="216"/>
      <c r="BWO85" s="216"/>
      <c r="BWP85" s="216"/>
      <c r="BWQ85" s="216"/>
      <c r="BWR85" s="216"/>
      <c r="BWS85" s="216"/>
      <c r="BWT85" s="216"/>
      <c r="BWU85" s="216"/>
      <c r="BWV85" s="216"/>
      <c r="BWW85" s="216"/>
      <c r="BWX85" s="216"/>
      <c r="BWY85" s="216"/>
      <c r="BWZ85" s="216"/>
      <c r="BXA85" s="216"/>
      <c r="BXB85" s="216"/>
      <c r="BXC85" s="216"/>
      <c r="BXD85" s="216"/>
      <c r="BXE85" s="216"/>
      <c r="BXF85" s="216"/>
      <c r="BXG85" s="216"/>
      <c r="BXH85" s="216"/>
      <c r="BXI85" s="216"/>
      <c r="BXJ85" s="216"/>
      <c r="BXK85" s="216"/>
      <c r="BXL85" s="216"/>
      <c r="BXM85" s="216"/>
      <c r="BXN85" s="216"/>
      <c r="BXO85" s="216"/>
      <c r="BXP85" s="216"/>
      <c r="BXQ85" s="216"/>
      <c r="BXR85" s="216"/>
      <c r="BXS85" s="216"/>
      <c r="BXT85" s="216"/>
      <c r="BXU85" s="216"/>
      <c r="BXV85" s="216"/>
      <c r="BXW85" s="216"/>
      <c r="BXX85" s="216"/>
      <c r="BXY85" s="216"/>
      <c r="BXZ85" s="216"/>
      <c r="BYA85" s="216"/>
      <c r="BYB85" s="216"/>
      <c r="BYC85" s="216"/>
      <c r="BYD85" s="216"/>
      <c r="BYE85" s="216"/>
      <c r="BYF85" s="216"/>
      <c r="BYG85" s="216"/>
      <c r="BYH85" s="216"/>
      <c r="BYI85" s="216"/>
      <c r="BYJ85" s="216"/>
      <c r="BYK85" s="216"/>
      <c r="BYL85" s="216"/>
      <c r="BYM85" s="216"/>
      <c r="BYN85" s="216"/>
      <c r="BYO85" s="216"/>
      <c r="BYP85" s="216"/>
      <c r="BYQ85" s="216"/>
      <c r="BYR85" s="216"/>
      <c r="BYS85" s="216"/>
      <c r="BYT85" s="216"/>
      <c r="BYU85" s="216"/>
      <c r="BYV85" s="216"/>
      <c r="BYW85" s="216"/>
      <c r="BYX85" s="216"/>
      <c r="BYY85" s="216"/>
      <c r="BYZ85" s="216"/>
      <c r="BZA85" s="216"/>
      <c r="BZB85" s="216"/>
      <c r="BZC85" s="216"/>
      <c r="BZD85" s="216"/>
      <c r="BZE85" s="216"/>
      <c r="BZF85" s="216"/>
      <c r="BZG85" s="216"/>
      <c r="BZH85" s="216"/>
      <c r="BZI85" s="216"/>
      <c r="BZJ85" s="216"/>
      <c r="BZK85" s="216"/>
      <c r="BZL85" s="216"/>
      <c r="BZM85" s="216"/>
      <c r="BZN85" s="216"/>
      <c r="BZO85" s="216"/>
      <c r="BZP85" s="216"/>
      <c r="BZQ85" s="216"/>
      <c r="BZR85" s="216"/>
      <c r="BZS85" s="216"/>
      <c r="BZT85" s="216"/>
      <c r="BZU85" s="216"/>
      <c r="BZV85" s="216"/>
      <c r="BZW85" s="216"/>
      <c r="BZX85" s="216"/>
      <c r="BZY85" s="216"/>
      <c r="BZZ85" s="216"/>
      <c r="CAA85" s="216"/>
      <c r="CAB85" s="216"/>
      <c r="CAC85" s="216"/>
      <c r="CAD85" s="216"/>
      <c r="CAE85" s="216"/>
      <c r="CAF85" s="216"/>
      <c r="CAG85" s="216"/>
      <c r="CAH85" s="216"/>
      <c r="CAI85" s="216"/>
      <c r="CAJ85" s="216"/>
      <c r="CAK85" s="216"/>
      <c r="CAL85" s="216"/>
      <c r="CAM85" s="216"/>
      <c r="CAN85" s="216"/>
      <c r="CAO85" s="216"/>
      <c r="CAP85" s="216"/>
      <c r="CAQ85" s="216"/>
      <c r="CAR85" s="216"/>
      <c r="CAS85" s="216"/>
      <c r="CAT85" s="216"/>
      <c r="CAU85" s="216"/>
      <c r="CAV85" s="216"/>
      <c r="CAW85" s="216"/>
      <c r="CAX85" s="216"/>
      <c r="CAY85" s="216"/>
      <c r="CAZ85" s="216"/>
      <c r="CBA85" s="216"/>
      <c r="CBB85" s="216"/>
      <c r="CBC85" s="216"/>
      <c r="CBD85" s="216"/>
      <c r="CBE85" s="216"/>
      <c r="CBF85" s="216"/>
      <c r="CBG85" s="216"/>
      <c r="CBH85" s="216"/>
      <c r="CBI85" s="216"/>
      <c r="CBJ85" s="216"/>
      <c r="CBK85" s="216"/>
      <c r="CBL85" s="216"/>
      <c r="CBM85" s="216"/>
      <c r="CBN85" s="216"/>
      <c r="CBO85" s="216"/>
      <c r="CBP85" s="216"/>
      <c r="CBQ85" s="216"/>
      <c r="CBR85" s="216"/>
      <c r="CBS85" s="216"/>
      <c r="CBT85" s="216"/>
      <c r="CBU85" s="216"/>
      <c r="CBV85" s="216"/>
      <c r="CBW85" s="216"/>
      <c r="CBX85" s="216"/>
      <c r="CBY85" s="216"/>
      <c r="CBZ85" s="216"/>
      <c r="CCA85" s="216"/>
      <c r="CCB85" s="216"/>
      <c r="CCC85" s="216"/>
      <c r="CCD85" s="216"/>
      <c r="CCE85" s="216"/>
      <c r="CCF85" s="216"/>
      <c r="CCG85" s="216"/>
      <c r="CCH85" s="216"/>
      <c r="CCI85" s="216"/>
      <c r="CCJ85" s="216"/>
      <c r="CCK85" s="216"/>
      <c r="CCL85" s="216"/>
      <c r="CCM85" s="216"/>
      <c r="CCN85" s="216"/>
      <c r="CCO85" s="216"/>
      <c r="CCP85" s="216"/>
      <c r="CCQ85" s="216"/>
      <c r="CCR85" s="216"/>
      <c r="CCS85" s="216"/>
      <c r="CCT85" s="216"/>
      <c r="CCU85" s="216"/>
      <c r="CCV85" s="216"/>
      <c r="CCW85" s="216"/>
      <c r="CCX85" s="216"/>
      <c r="CCY85" s="216"/>
      <c r="CCZ85" s="216"/>
      <c r="CDA85" s="216"/>
      <c r="CDB85" s="216"/>
      <c r="CDC85" s="216"/>
      <c r="CDD85" s="216"/>
      <c r="CDE85" s="216"/>
      <c r="CDF85" s="216"/>
      <c r="CDG85" s="216"/>
      <c r="CDH85" s="216"/>
      <c r="CDI85" s="216"/>
      <c r="CDJ85" s="216"/>
      <c r="CDK85" s="216"/>
      <c r="CDL85" s="216"/>
      <c r="CDM85" s="216"/>
      <c r="CDN85" s="216"/>
      <c r="CDO85" s="216"/>
      <c r="CDP85" s="216"/>
      <c r="CDQ85" s="216"/>
      <c r="CDR85" s="216"/>
      <c r="CDS85" s="216"/>
      <c r="CDT85" s="216"/>
      <c r="CDU85" s="216"/>
      <c r="CDV85" s="216"/>
      <c r="CDW85" s="216"/>
      <c r="CDX85" s="216"/>
      <c r="CDY85" s="216"/>
      <c r="CDZ85" s="216"/>
      <c r="CEA85" s="216"/>
      <c r="CEB85" s="216"/>
      <c r="CEC85" s="216"/>
      <c r="CED85" s="216"/>
      <c r="CEE85" s="216"/>
      <c r="CEF85" s="216"/>
      <c r="CEG85" s="216"/>
      <c r="CEH85" s="216"/>
      <c r="CEI85" s="216"/>
      <c r="CEJ85" s="216"/>
      <c r="CEK85" s="216"/>
      <c r="CEL85" s="216"/>
      <c r="CEM85" s="216"/>
      <c r="CEN85" s="216"/>
      <c r="CEO85" s="216"/>
      <c r="CEP85" s="216"/>
      <c r="CEQ85" s="216"/>
      <c r="CER85" s="216"/>
      <c r="CES85" s="216"/>
      <c r="CET85" s="216"/>
      <c r="CEU85" s="216"/>
      <c r="CEV85" s="216"/>
      <c r="CEW85" s="216"/>
      <c r="CEX85" s="216"/>
      <c r="CEY85" s="216"/>
      <c r="CEZ85" s="216"/>
      <c r="CFA85" s="216"/>
      <c r="CFB85" s="216"/>
      <c r="CFC85" s="216"/>
      <c r="CFD85" s="216"/>
      <c r="CFE85" s="216"/>
      <c r="CFF85" s="216"/>
      <c r="CFG85" s="216"/>
      <c r="CFH85" s="216"/>
      <c r="CFI85" s="216"/>
      <c r="CFJ85" s="216"/>
      <c r="CFK85" s="216"/>
      <c r="CFL85" s="216"/>
      <c r="CFM85" s="216"/>
      <c r="CFN85" s="216"/>
      <c r="CFO85" s="216"/>
      <c r="CFP85" s="216"/>
      <c r="CFQ85" s="216"/>
      <c r="CFR85" s="216"/>
      <c r="CFS85" s="216"/>
      <c r="CFT85" s="216"/>
      <c r="CFU85" s="216"/>
      <c r="CFV85" s="216"/>
      <c r="CFW85" s="216"/>
      <c r="CFX85" s="216"/>
      <c r="CFY85" s="216"/>
      <c r="CFZ85" s="216"/>
      <c r="CGA85" s="216"/>
      <c r="CGB85" s="216"/>
      <c r="CGC85" s="216"/>
      <c r="CGD85" s="216"/>
      <c r="CGE85" s="216"/>
      <c r="CGF85" s="216"/>
      <c r="CGG85" s="216"/>
      <c r="CGH85" s="216"/>
      <c r="CGI85" s="216"/>
      <c r="CGJ85" s="216"/>
      <c r="CGK85" s="216"/>
      <c r="CGL85" s="216"/>
      <c r="CGM85" s="216"/>
      <c r="CGN85" s="216"/>
      <c r="CGO85" s="216"/>
      <c r="CGP85" s="216"/>
      <c r="CGQ85" s="216"/>
      <c r="CGR85" s="216"/>
      <c r="CGS85" s="216"/>
      <c r="CGT85" s="216"/>
      <c r="CGU85" s="216"/>
      <c r="CGV85" s="216"/>
      <c r="CGW85" s="216"/>
      <c r="CGX85" s="216"/>
      <c r="CGY85" s="216"/>
      <c r="CGZ85" s="216"/>
      <c r="CHA85" s="216"/>
      <c r="CHB85" s="216"/>
      <c r="CHC85" s="216"/>
      <c r="CHD85" s="216"/>
      <c r="CHE85" s="216"/>
      <c r="CHF85" s="216"/>
      <c r="CHG85" s="216"/>
      <c r="CHH85" s="216"/>
      <c r="CHI85" s="216"/>
      <c r="CHJ85" s="216"/>
      <c r="CHK85" s="216"/>
      <c r="CHL85" s="216"/>
      <c r="CHM85" s="216"/>
      <c r="CHN85" s="216"/>
      <c r="CHO85" s="216"/>
      <c r="CHP85" s="216"/>
      <c r="CHQ85" s="216"/>
      <c r="CHR85" s="216"/>
      <c r="CHS85" s="216"/>
      <c r="CHT85" s="216"/>
      <c r="CHU85" s="216"/>
      <c r="CHV85" s="216"/>
      <c r="CHW85" s="216"/>
      <c r="CHX85" s="216"/>
      <c r="CHY85" s="216"/>
      <c r="CHZ85" s="216"/>
      <c r="CIA85" s="216"/>
      <c r="CIB85" s="216"/>
      <c r="CIC85" s="216"/>
      <c r="CID85" s="216"/>
      <c r="CIE85" s="216"/>
      <c r="CIF85" s="216"/>
      <c r="CIG85" s="216"/>
      <c r="CIH85" s="216"/>
      <c r="CII85" s="216"/>
      <c r="CIJ85" s="216"/>
      <c r="CIK85" s="216"/>
      <c r="CIL85" s="216"/>
      <c r="CIM85" s="216"/>
      <c r="CIN85" s="216"/>
      <c r="CIO85" s="216"/>
      <c r="CIP85" s="216"/>
      <c r="CIQ85" s="216"/>
      <c r="CIR85" s="216"/>
      <c r="CIS85" s="216"/>
      <c r="CIT85" s="216"/>
      <c r="CIU85" s="216"/>
      <c r="CIV85" s="216"/>
      <c r="CIW85" s="216"/>
      <c r="CIX85" s="216"/>
      <c r="CIY85" s="216"/>
      <c r="CIZ85" s="216"/>
      <c r="CJA85" s="216"/>
      <c r="CJB85" s="216"/>
      <c r="CJC85" s="216"/>
      <c r="CJD85" s="216"/>
      <c r="CJE85" s="216"/>
      <c r="CJF85" s="216"/>
      <c r="CJG85" s="216"/>
      <c r="CJH85" s="216"/>
      <c r="CJI85" s="216"/>
      <c r="CJJ85" s="216"/>
      <c r="CJK85" s="216"/>
      <c r="CJL85" s="216"/>
      <c r="CJM85" s="216"/>
      <c r="CJN85" s="216"/>
      <c r="CJO85" s="216"/>
      <c r="CJP85" s="216"/>
      <c r="CJQ85" s="216"/>
      <c r="CJR85" s="216"/>
      <c r="CJS85" s="216"/>
      <c r="CJT85" s="216"/>
      <c r="CJU85" s="216"/>
      <c r="CJV85" s="216"/>
      <c r="CJW85" s="216"/>
      <c r="CJX85" s="216"/>
      <c r="CJY85" s="216"/>
      <c r="CJZ85" s="216"/>
      <c r="CKA85" s="216"/>
      <c r="CKB85" s="216"/>
      <c r="CKC85" s="216"/>
      <c r="CKD85" s="216"/>
      <c r="CKE85" s="216"/>
      <c r="CKF85" s="216"/>
      <c r="CKG85" s="216"/>
      <c r="CKH85" s="216"/>
      <c r="CKI85" s="216"/>
      <c r="CKJ85" s="216"/>
      <c r="CKK85" s="216"/>
      <c r="CKL85" s="216"/>
      <c r="CKM85" s="216"/>
      <c r="CKN85" s="216"/>
      <c r="CKO85" s="216"/>
      <c r="CKP85" s="216"/>
      <c r="CKQ85" s="216"/>
      <c r="CKR85" s="216"/>
      <c r="CKS85" s="216"/>
      <c r="CKT85" s="216"/>
      <c r="CKU85" s="216"/>
      <c r="CKV85" s="216"/>
      <c r="CKW85" s="216"/>
      <c r="CKX85" s="216"/>
      <c r="CKY85" s="216"/>
      <c r="CKZ85" s="216"/>
      <c r="CLA85" s="216"/>
      <c r="CLB85" s="216"/>
      <c r="CLC85" s="216"/>
      <c r="CLD85" s="216"/>
      <c r="CLE85" s="216"/>
      <c r="CLF85" s="216"/>
      <c r="CLG85" s="216"/>
      <c r="CLH85" s="216"/>
      <c r="CLI85" s="216"/>
      <c r="CLJ85" s="216"/>
      <c r="CLK85" s="216"/>
      <c r="CLL85" s="216"/>
      <c r="CLM85" s="216"/>
      <c r="CLN85" s="216"/>
      <c r="CLO85" s="216"/>
      <c r="CLP85" s="216"/>
      <c r="CLQ85" s="216"/>
      <c r="CLR85" s="216"/>
      <c r="CLS85" s="216"/>
      <c r="CLT85" s="216"/>
      <c r="CLU85" s="216"/>
      <c r="CLV85" s="216"/>
      <c r="CLW85" s="216"/>
      <c r="CLX85" s="216"/>
      <c r="CLY85" s="216"/>
      <c r="CLZ85" s="216"/>
      <c r="CMA85" s="216"/>
      <c r="CMB85" s="216"/>
      <c r="CMC85" s="216"/>
      <c r="CMD85" s="216"/>
      <c r="CME85" s="216"/>
      <c r="CMF85" s="216"/>
      <c r="CMG85" s="216"/>
      <c r="CMH85" s="216"/>
      <c r="CMI85" s="216"/>
      <c r="CMJ85" s="216"/>
      <c r="CMK85" s="216"/>
      <c r="CML85" s="216"/>
      <c r="CMM85" s="216"/>
      <c r="CMN85" s="216"/>
      <c r="CMO85" s="216"/>
      <c r="CMP85" s="216"/>
      <c r="CMQ85" s="216"/>
      <c r="CMR85" s="216"/>
      <c r="CMS85" s="216"/>
      <c r="CMT85" s="216"/>
      <c r="CMU85" s="216"/>
      <c r="CMV85" s="216"/>
      <c r="CMW85" s="216"/>
      <c r="CMX85" s="216"/>
      <c r="CMY85" s="216"/>
      <c r="CMZ85" s="216"/>
      <c r="CNA85" s="216"/>
      <c r="CNB85" s="216"/>
      <c r="CNC85" s="216"/>
      <c r="CND85" s="216"/>
      <c r="CNE85" s="216"/>
      <c r="CNF85" s="216"/>
      <c r="CNG85" s="216"/>
      <c r="CNH85" s="216"/>
      <c r="CNI85" s="216"/>
      <c r="CNJ85" s="216"/>
      <c r="CNK85" s="216"/>
      <c r="CNL85" s="216"/>
      <c r="CNM85" s="216"/>
      <c r="CNN85" s="216"/>
      <c r="CNO85" s="216"/>
      <c r="CNP85" s="216"/>
      <c r="CNQ85" s="216"/>
      <c r="CNR85" s="216"/>
      <c r="CNS85" s="216"/>
      <c r="CNT85" s="216"/>
      <c r="CNU85" s="216"/>
      <c r="CNV85" s="216"/>
      <c r="CNW85" s="216"/>
      <c r="CNX85" s="216"/>
      <c r="CNY85" s="216"/>
      <c r="CNZ85" s="216"/>
      <c r="COA85" s="216"/>
      <c r="COB85" s="216"/>
      <c r="COC85" s="216"/>
      <c r="COD85" s="216"/>
      <c r="COE85" s="216"/>
      <c r="COF85" s="216"/>
      <c r="COG85" s="216"/>
      <c r="COH85" s="216"/>
      <c r="COI85" s="216"/>
      <c r="COJ85" s="216"/>
      <c r="COK85" s="216"/>
      <c r="COL85" s="216"/>
      <c r="COM85" s="216"/>
      <c r="CON85" s="216"/>
      <c r="COO85" s="216"/>
      <c r="COP85" s="216"/>
      <c r="COQ85" s="216"/>
      <c r="COR85" s="216"/>
      <c r="COS85" s="216"/>
      <c r="COT85" s="216"/>
      <c r="COU85" s="216"/>
      <c r="COV85" s="216"/>
      <c r="COW85" s="216"/>
      <c r="COX85" s="216"/>
      <c r="COY85" s="216"/>
      <c r="COZ85" s="216"/>
      <c r="CPA85" s="216"/>
      <c r="CPB85" s="216"/>
      <c r="CPC85" s="216"/>
      <c r="CPD85" s="216"/>
      <c r="CPE85" s="216"/>
      <c r="CPF85" s="216"/>
    </row>
    <row r="86" spans="1:2450" s="175" customFormat="1" ht="25.5" x14ac:dyDescent="0.25">
      <c r="A86" s="747"/>
      <c r="B86" s="306">
        <f t="shared" si="12"/>
        <v>0</v>
      </c>
      <c r="C86" s="297" t="s">
        <v>55</v>
      </c>
      <c r="D86" s="205">
        <f>ROUND($I$99*8.8*1.1*55.97%/15*12,0)*1.06</f>
        <v>4032956.56</v>
      </c>
      <c r="E86" s="205">
        <f t="shared" si="13"/>
        <v>403296</v>
      </c>
      <c r="F86" s="205">
        <f t="shared" si="15"/>
        <v>76626</v>
      </c>
      <c r="G86" s="206">
        <f t="shared" si="14"/>
        <v>0</v>
      </c>
      <c r="H86" s="336"/>
      <c r="I86" s="216"/>
      <c r="J86" s="349">
        <f t="shared" si="10"/>
        <v>0</v>
      </c>
      <c r="K86" s="349">
        <f t="shared" si="11"/>
        <v>0</v>
      </c>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c r="HX86" s="216"/>
      <c r="HY86" s="216"/>
      <c r="HZ86" s="216"/>
      <c r="IA86" s="216"/>
      <c r="IB86" s="216"/>
      <c r="IC86" s="216"/>
      <c r="ID86" s="216"/>
      <c r="IE86" s="216"/>
      <c r="IF86" s="216"/>
      <c r="IG86" s="216"/>
      <c r="IH86" s="216"/>
      <c r="II86" s="216"/>
      <c r="IJ86" s="216"/>
      <c r="IK86" s="216"/>
      <c r="IL86" s="216"/>
      <c r="IM86" s="216"/>
      <c r="IN86" s="216"/>
      <c r="IO86" s="216"/>
      <c r="IP86" s="216"/>
      <c r="IQ86" s="216"/>
      <c r="IR86" s="216"/>
      <c r="IS86" s="216"/>
      <c r="IT86" s="216"/>
      <c r="IU86" s="216"/>
      <c r="IV86" s="216"/>
      <c r="IW86" s="216"/>
      <c r="IX86" s="216"/>
      <c r="IY86" s="216"/>
      <c r="IZ86" s="216"/>
      <c r="JA86" s="216"/>
      <c r="JB86" s="216"/>
      <c r="JC86" s="216"/>
      <c r="JD86" s="216"/>
      <c r="JE86" s="216"/>
      <c r="JF86" s="216"/>
      <c r="JG86" s="216"/>
      <c r="JH86" s="216"/>
      <c r="JI86" s="216"/>
      <c r="JJ86" s="216"/>
      <c r="JK86" s="216"/>
      <c r="JL86" s="216"/>
      <c r="JM86" s="216"/>
      <c r="JN86" s="216"/>
      <c r="JO86" s="216"/>
      <c r="JP86" s="216"/>
      <c r="JQ86" s="216"/>
      <c r="JR86" s="216"/>
      <c r="JS86" s="216"/>
      <c r="JT86" s="216"/>
      <c r="JU86" s="216"/>
      <c r="JV86" s="216"/>
      <c r="JW86" s="216"/>
      <c r="JX86" s="216"/>
      <c r="JY86" s="216"/>
      <c r="JZ86" s="216"/>
      <c r="KA86" s="216"/>
      <c r="KB86" s="216"/>
      <c r="KC86" s="216"/>
      <c r="KD86" s="216"/>
      <c r="KE86" s="216"/>
      <c r="KF86" s="216"/>
      <c r="KG86" s="216"/>
      <c r="KH86" s="216"/>
      <c r="KI86" s="216"/>
      <c r="KJ86" s="216"/>
      <c r="KK86" s="216"/>
      <c r="KL86" s="216"/>
      <c r="KM86" s="216"/>
      <c r="KN86" s="216"/>
      <c r="KO86" s="216"/>
      <c r="KP86" s="216"/>
      <c r="KQ86" s="216"/>
      <c r="KR86" s="216"/>
      <c r="KS86" s="216"/>
      <c r="KT86" s="216"/>
      <c r="KU86" s="216"/>
      <c r="KV86" s="216"/>
      <c r="KW86" s="216"/>
      <c r="KX86" s="216"/>
      <c r="KY86" s="216"/>
      <c r="KZ86" s="216"/>
      <c r="LA86" s="216"/>
      <c r="LB86" s="216"/>
      <c r="LC86" s="216"/>
      <c r="LD86" s="216"/>
      <c r="LE86" s="216"/>
      <c r="LF86" s="216"/>
      <c r="LG86" s="216"/>
      <c r="LH86" s="216"/>
      <c r="LI86" s="216"/>
      <c r="LJ86" s="216"/>
      <c r="LK86" s="216"/>
      <c r="LL86" s="216"/>
      <c r="LM86" s="216"/>
      <c r="LN86" s="216"/>
      <c r="LO86" s="216"/>
      <c r="LP86" s="216"/>
      <c r="LQ86" s="216"/>
      <c r="LR86" s="216"/>
      <c r="LS86" s="216"/>
      <c r="LT86" s="216"/>
      <c r="LU86" s="216"/>
      <c r="LV86" s="216"/>
      <c r="LW86" s="216"/>
      <c r="LX86" s="216"/>
      <c r="LY86" s="216"/>
      <c r="LZ86" s="216"/>
      <c r="MA86" s="216"/>
      <c r="MB86" s="216"/>
      <c r="MC86" s="216"/>
      <c r="MD86" s="216"/>
      <c r="ME86" s="216"/>
      <c r="MF86" s="216"/>
      <c r="MG86" s="216"/>
      <c r="MH86" s="216"/>
      <c r="MI86" s="216"/>
      <c r="MJ86" s="216"/>
      <c r="MK86" s="216"/>
      <c r="ML86" s="216"/>
      <c r="MM86" s="216"/>
      <c r="MN86" s="216"/>
      <c r="MO86" s="216"/>
      <c r="MP86" s="216"/>
      <c r="MQ86" s="216"/>
      <c r="MR86" s="216"/>
      <c r="MS86" s="216"/>
      <c r="MT86" s="216"/>
      <c r="MU86" s="216"/>
      <c r="MV86" s="216"/>
      <c r="MW86" s="216"/>
      <c r="MX86" s="216"/>
      <c r="MY86" s="216"/>
      <c r="MZ86" s="216"/>
      <c r="NA86" s="216"/>
      <c r="NB86" s="216"/>
      <c r="NC86" s="216"/>
      <c r="ND86" s="216"/>
      <c r="NE86" s="216"/>
      <c r="NF86" s="216"/>
      <c r="NG86" s="216"/>
      <c r="NH86" s="216"/>
      <c r="NI86" s="216"/>
      <c r="NJ86" s="216"/>
      <c r="NK86" s="216"/>
      <c r="NL86" s="216"/>
      <c r="NM86" s="216"/>
      <c r="NN86" s="216"/>
      <c r="NO86" s="216"/>
      <c r="NP86" s="216"/>
      <c r="NQ86" s="216"/>
      <c r="NR86" s="216"/>
      <c r="NS86" s="216"/>
      <c r="NT86" s="216"/>
      <c r="NU86" s="216"/>
      <c r="NV86" s="216"/>
      <c r="NW86" s="216"/>
      <c r="NX86" s="216"/>
      <c r="NY86" s="216"/>
      <c r="NZ86" s="216"/>
      <c r="OA86" s="216"/>
      <c r="OB86" s="216"/>
      <c r="OC86" s="216"/>
      <c r="OD86" s="216"/>
      <c r="OE86" s="216"/>
      <c r="OF86" s="216"/>
      <c r="OG86" s="216"/>
      <c r="OH86" s="216"/>
      <c r="OI86" s="216"/>
      <c r="OJ86" s="216"/>
      <c r="OK86" s="216"/>
      <c r="OL86" s="216"/>
      <c r="OM86" s="216"/>
      <c r="ON86" s="216"/>
      <c r="OO86" s="216"/>
      <c r="OP86" s="216"/>
      <c r="OQ86" s="216"/>
      <c r="OR86" s="216"/>
      <c r="OS86" s="216"/>
      <c r="OT86" s="216"/>
      <c r="OU86" s="216"/>
      <c r="OV86" s="216"/>
      <c r="OW86" s="216"/>
      <c r="OX86" s="216"/>
      <c r="OY86" s="216"/>
      <c r="OZ86" s="216"/>
      <c r="PA86" s="216"/>
      <c r="PB86" s="216"/>
      <c r="PC86" s="216"/>
      <c r="PD86" s="216"/>
      <c r="PE86" s="216"/>
      <c r="PF86" s="216"/>
      <c r="PG86" s="216"/>
      <c r="PH86" s="216"/>
      <c r="PI86" s="216"/>
      <c r="PJ86" s="216"/>
      <c r="PK86" s="216"/>
      <c r="PL86" s="216"/>
      <c r="PM86" s="216"/>
      <c r="PN86" s="216"/>
      <c r="PO86" s="216"/>
      <c r="PP86" s="216"/>
      <c r="PQ86" s="216"/>
      <c r="PR86" s="216"/>
      <c r="PS86" s="216"/>
      <c r="PT86" s="216"/>
      <c r="PU86" s="216"/>
      <c r="PV86" s="216"/>
      <c r="PW86" s="216"/>
      <c r="PX86" s="216"/>
      <c r="PY86" s="216"/>
      <c r="PZ86" s="216"/>
      <c r="QA86" s="216"/>
      <c r="QB86" s="216"/>
      <c r="QC86" s="216"/>
      <c r="QD86" s="216"/>
      <c r="QE86" s="216"/>
      <c r="QF86" s="216"/>
      <c r="QG86" s="216"/>
      <c r="QH86" s="216"/>
      <c r="QI86" s="216"/>
      <c r="QJ86" s="216"/>
      <c r="QK86" s="216"/>
      <c r="QL86" s="216"/>
      <c r="QM86" s="216"/>
      <c r="QN86" s="216"/>
      <c r="QO86" s="216"/>
      <c r="QP86" s="216"/>
      <c r="QQ86" s="216"/>
      <c r="QR86" s="216"/>
      <c r="QS86" s="216"/>
      <c r="QT86" s="216"/>
      <c r="QU86" s="216"/>
      <c r="QV86" s="216"/>
      <c r="QW86" s="216"/>
      <c r="QX86" s="216"/>
      <c r="QY86" s="216"/>
      <c r="QZ86" s="216"/>
      <c r="RA86" s="216"/>
      <c r="RB86" s="216"/>
      <c r="RC86" s="216"/>
      <c r="RD86" s="216"/>
      <c r="RE86" s="216"/>
      <c r="RF86" s="216"/>
      <c r="RG86" s="216"/>
      <c r="RH86" s="216"/>
      <c r="RI86" s="216"/>
      <c r="RJ86" s="216"/>
      <c r="RK86" s="216"/>
      <c r="RL86" s="216"/>
      <c r="RM86" s="216"/>
      <c r="RN86" s="216"/>
      <c r="RO86" s="216"/>
      <c r="RP86" s="216"/>
      <c r="RQ86" s="216"/>
      <c r="RR86" s="216"/>
      <c r="RS86" s="216"/>
      <c r="RT86" s="216"/>
      <c r="RU86" s="216"/>
      <c r="RV86" s="216"/>
      <c r="RW86" s="216"/>
      <c r="RX86" s="216"/>
      <c r="RY86" s="216"/>
      <c r="RZ86" s="216"/>
      <c r="SA86" s="216"/>
      <c r="SB86" s="216"/>
      <c r="SC86" s="216"/>
      <c r="SD86" s="216"/>
      <c r="SE86" s="216"/>
      <c r="SF86" s="216"/>
      <c r="SG86" s="216"/>
      <c r="SH86" s="216"/>
      <c r="SI86" s="216"/>
      <c r="SJ86" s="216"/>
      <c r="SK86" s="216"/>
      <c r="SL86" s="216"/>
      <c r="SM86" s="216"/>
      <c r="SN86" s="216"/>
      <c r="SO86" s="216"/>
      <c r="SP86" s="216"/>
      <c r="SQ86" s="216"/>
      <c r="SR86" s="216"/>
      <c r="SS86" s="216"/>
      <c r="ST86" s="216"/>
      <c r="SU86" s="216"/>
      <c r="SV86" s="216"/>
      <c r="SW86" s="216"/>
      <c r="SX86" s="216"/>
      <c r="SY86" s="216"/>
      <c r="SZ86" s="216"/>
      <c r="TA86" s="216"/>
      <c r="TB86" s="216"/>
      <c r="TC86" s="216"/>
      <c r="TD86" s="216"/>
      <c r="TE86" s="216"/>
      <c r="TF86" s="216"/>
      <c r="TG86" s="216"/>
      <c r="TH86" s="216"/>
      <c r="TI86" s="216"/>
      <c r="TJ86" s="216"/>
      <c r="TK86" s="216"/>
      <c r="TL86" s="216"/>
      <c r="TM86" s="216"/>
      <c r="TN86" s="216"/>
      <c r="TO86" s="216"/>
      <c r="TP86" s="216"/>
      <c r="TQ86" s="216"/>
      <c r="TR86" s="216"/>
      <c r="TS86" s="216"/>
      <c r="TT86" s="216"/>
      <c r="TU86" s="216"/>
      <c r="TV86" s="216"/>
      <c r="TW86" s="216"/>
      <c r="TX86" s="216"/>
      <c r="TY86" s="216"/>
      <c r="TZ86" s="216"/>
      <c r="UA86" s="216"/>
      <c r="UB86" s="216"/>
      <c r="UC86" s="216"/>
      <c r="UD86" s="216"/>
      <c r="UE86" s="216"/>
      <c r="UF86" s="216"/>
      <c r="UG86" s="216"/>
      <c r="UH86" s="216"/>
      <c r="UI86" s="216"/>
      <c r="UJ86" s="216"/>
      <c r="UK86" s="216"/>
      <c r="UL86" s="216"/>
      <c r="UM86" s="216"/>
      <c r="UN86" s="216"/>
      <c r="UO86" s="216"/>
      <c r="UP86" s="216"/>
      <c r="UQ86" s="216"/>
      <c r="UR86" s="216"/>
      <c r="US86" s="216"/>
      <c r="UT86" s="216"/>
      <c r="UU86" s="216"/>
      <c r="UV86" s="216"/>
      <c r="UW86" s="216"/>
      <c r="UX86" s="216"/>
      <c r="UY86" s="216"/>
      <c r="UZ86" s="216"/>
      <c r="VA86" s="216"/>
      <c r="VB86" s="216"/>
      <c r="VC86" s="216"/>
      <c r="VD86" s="216"/>
      <c r="VE86" s="216"/>
      <c r="VF86" s="216"/>
      <c r="VG86" s="216"/>
      <c r="VH86" s="216"/>
      <c r="VI86" s="216"/>
      <c r="VJ86" s="216"/>
      <c r="VK86" s="216"/>
      <c r="VL86" s="216"/>
      <c r="VM86" s="216"/>
      <c r="VN86" s="216"/>
      <c r="VO86" s="216"/>
      <c r="VP86" s="216"/>
      <c r="VQ86" s="216"/>
      <c r="VR86" s="216"/>
      <c r="VS86" s="216"/>
      <c r="VT86" s="216"/>
      <c r="VU86" s="216"/>
      <c r="VV86" s="216"/>
      <c r="VW86" s="216"/>
      <c r="VX86" s="216"/>
      <c r="VY86" s="216"/>
      <c r="VZ86" s="216"/>
      <c r="WA86" s="216"/>
      <c r="WB86" s="216"/>
      <c r="WC86" s="216"/>
      <c r="WD86" s="216"/>
      <c r="WE86" s="216"/>
      <c r="WF86" s="216"/>
      <c r="WG86" s="216"/>
      <c r="WH86" s="216"/>
      <c r="WI86" s="216"/>
      <c r="WJ86" s="216"/>
      <c r="WK86" s="216"/>
      <c r="WL86" s="216"/>
      <c r="WM86" s="216"/>
      <c r="WN86" s="216"/>
      <c r="WO86" s="216"/>
      <c r="WP86" s="216"/>
      <c r="WQ86" s="216"/>
      <c r="WR86" s="216"/>
      <c r="WS86" s="216"/>
      <c r="WT86" s="216"/>
      <c r="WU86" s="216"/>
      <c r="WV86" s="216"/>
      <c r="WW86" s="216"/>
      <c r="WX86" s="216"/>
      <c r="WY86" s="216"/>
      <c r="WZ86" s="216"/>
      <c r="XA86" s="216"/>
      <c r="XB86" s="216"/>
      <c r="XC86" s="216"/>
      <c r="XD86" s="216"/>
      <c r="XE86" s="216"/>
      <c r="XF86" s="216"/>
      <c r="XG86" s="216"/>
      <c r="XH86" s="216"/>
      <c r="XI86" s="216"/>
      <c r="XJ86" s="216"/>
      <c r="XK86" s="216"/>
      <c r="XL86" s="216"/>
      <c r="XM86" s="216"/>
      <c r="XN86" s="216"/>
      <c r="XO86" s="216"/>
      <c r="XP86" s="216"/>
      <c r="XQ86" s="216"/>
      <c r="XR86" s="216"/>
      <c r="XS86" s="216"/>
      <c r="XT86" s="216"/>
      <c r="XU86" s="216"/>
      <c r="XV86" s="216"/>
      <c r="XW86" s="216"/>
      <c r="XX86" s="216"/>
      <c r="XY86" s="216"/>
      <c r="XZ86" s="216"/>
      <c r="YA86" s="216"/>
      <c r="YB86" s="216"/>
      <c r="YC86" s="216"/>
      <c r="YD86" s="216"/>
      <c r="YE86" s="216"/>
      <c r="YF86" s="216"/>
      <c r="YG86" s="216"/>
      <c r="YH86" s="216"/>
      <c r="YI86" s="216"/>
      <c r="YJ86" s="216"/>
      <c r="YK86" s="216"/>
      <c r="YL86" s="216"/>
      <c r="YM86" s="216"/>
      <c r="YN86" s="216"/>
      <c r="YO86" s="216"/>
      <c r="YP86" s="216"/>
      <c r="YQ86" s="216"/>
      <c r="YR86" s="216"/>
      <c r="YS86" s="216"/>
      <c r="YT86" s="216"/>
      <c r="YU86" s="216"/>
      <c r="YV86" s="216"/>
      <c r="YW86" s="216"/>
      <c r="YX86" s="216"/>
      <c r="YY86" s="216"/>
      <c r="YZ86" s="216"/>
      <c r="ZA86" s="216"/>
      <c r="ZB86" s="216"/>
      <c r="ZC86" s="216"/>
      <c r="ZD86" s="216"/>
      <c r="ZE86" s="216"/>
      <c r="ZF86" s="216"/>
      <c r="ZG86" s="216"/>
      <c r="ZH86" s="216"/>
      <c r="ZI86" s="216"/>
      <c r="ZJ86" s="216"/>
      <c r="ZK86" s="216"/>
      <c r="ZL86" s="216"/>
      <c r="ZM86" s="216"/>
      <c r="ZN86" s="216"/>
      <c r="ZO86" s="216"/>
      <c r="ZP86" s="216"/>
      <c r="ZQ86" s="216"/>
      <c r="ZR86" s="216"/>
      <c r="ZS86" s="216"/>
      <c r="ZT86" s="216"/>
      <c r="ZU86" s="216"/>
      <c r="ZV86" s="216"/>
      <c r="ZW86" s="216"/>
      <c r="ZX86" s="216"/>
      <c r="ZY86" s="216"/>
      <c r="ZZ86" s="216"/>
      <c r="AAA86" s="216"/>
      <c r="AAB86" s="216"/>
      <c r="AAC86" s="216"/>
      <c r="AAD86" s="216"/>
      <c r="AAE86" s="216"/>
      <c r="AAF86" s="216"/>
      <c r="AAG86" s="216"/>
      <c r="AAH86" s="216"/>
      <c r="AAI86" s="216"/>
      <c r="AAJ86" s="216"/>
      <c r="AAK86" s="216"/>
      <c r="AAL86" s="216"/>
      <c r="AAM86" s="216"/>
      <c r="AAN86" s="216"/>
      <c r="AAO86" s="216"/>
      <c r="AAP86" s="216"/>
      <c r="AAQ86" s="216"/>
      <c r="AAR86" s="216"/>
      <c r="AAS86" s="216"/>
      <c r="AAT86" s="216"/>
      <c r="AAU86" s="216"/>
      <c r="AAV86" s="216"/>
      <c r="AAW86" s="216"/>
      <c r="AAX86" s="216"/>
      <c r="AAY86" s="216"/>
      <c r="AAZ86" s="216"/>
      <c r="ABA86" s="216"/>
      <c r="ABB86" s="216"/>
      <c r="ABC86" s="216"/>
      <c r="ABD86" s="216"/>
      <c r="ABE86" s="216"/>
      <c r="ABF86" s="216"/>
      <c r="ABG86" s="216"/>
      <c r="ABH86" s="216"/>
      <c r="ABI86" s="216"/>
      <c r="ABJ86" s="216"/>
      <c r="ABK86" s="216"/>
      <c r="ABL86" s="216"/>
      <c r="ABM86" s="216"/>
      <c r="ABN86" s="216"/>
      <c r="ABO86" s="216"/>
      <c r="ABP86" s="216"/>
      <c r="ABQ86" s="216"/>
      <c r="ABR86" s="216"/>
      <c r="ABS86" s="216"/>
      <c r="ABT86" s="216"/>
      <c r="ABU86" s="216"/>
      <c r="ABV86" s="216"/>
      <c r="ABW86" s="216"/>
      <c r="ABX86" s="216"/>
      <c r="ABY86" s="216"/>
      <c r="ABZ86" s="216"/>
      <c r="ACA86" s="216"/>
      <c r="ACB86" s="216"/>
      <c r="ACC86" s="216"/>
      <c r="ACD86" s="216"/>
      <c r="ACE86" s="216"/>
      <c r="ACF86" s="216"/>
      <c r="ACG86" s="216"/>
      <c r="ACH86" s="216"/>
      <c r="ACI86" s="216"/>
      <c r="ACJ86" s="216"/>
      <c r="ACK86" s="216"/>
      <c r="ACL86" s="216"/>
      <c r="ACM86" s="216"/>
      <c r="ACN86" s="216"/>
      <c r="ACO86" s="216"/>
      <c r="ACP86" s="216"/>
      <c r="ACQ86" s="216"/>
      <c r="ACR86" s="216"/>
      <c r="ACS86" s="216"/>
      <c r="ACT86" s="216"/>
      <c r="ACU86" s="216"/>
      <c r="ACV86" s="216"/>
      <c r="ACW86" s="216"/>
      <c r="ACX86" s="216"/>
      <c r="ACY86" s="216"/>
      <c r="ACZ86" s="216"/>
      <c r="ADA86" s="216"/>
      <c r="ADB86" s="216"/>
      <c r="ADC86" s="216"/>
      <c r="ADD86" s="216"/>
      <c r="ADE86" s="216"/>
      <c r="ADF86" s="216"/>
      <c r="ADG86" s="216"/>
      <c r="ADH86" s="216"/>
      <c r="ADI86" s="216"/>
      <c r="ADJ86" s="216"/>
      <c r="ADK86" s="216"/>
      <c r="ADL86" s="216"/>
      <c r="ADM86" s="216"/>
      <c r="ADN86" s="216"/>
      <c r="ADO86" s="216"/>
      <c r="ADP86" s="216"/>
      <c r="ADQ86" s="216"/>
      <c r="ADR86" s="216"/>
      <c r="ADS86" s="216"/>
      <c r="ADT86" s="216"/>
      <c r="ADU86" s="216"/>
      <c r="ADV86" s="216"/>
      <c r="ADW86" s="216"/>
      <c r="ADX86" s="216"/>
      <c r="ADY86" s="216"/>
      <c r="ADZ86" s="216"/>
      <c r="AEA86" s="216"/>
      <c r="AEB86" s="216"/>
      <c r="AEC86" s="216"/>
      <c r="AED86" s="216"/>
      <c r="AEE86" s="216"/>
      <c r="AEF86" s="216"/>
      <c r="AEG86" s="216"/>
      <c r="AEH86" s="216"/>
      <c r="AEI86" s="216"/>
      <c r="AEJ86" s="216"/>
      <c r="AEK86" s="216"/>
      <c r="AEL86" s="216"/>
      <c r="AEM86" s="216"/>
      <c r="AEN86" s="216"/>
      <c r="AEO86" s="216"/>
      <c r="AEP86" s="216"/>
      <c r="AEQ86" s="216"/>
      <c r="AER86" s="216"/>
      <c r="AES86" s="216"/>
      <c r="AET86" s="216"/>
      <c r="AEU86" s="216"/>
      <c r="AEV86" s="216"/>
      <c r="AEW86" s="216"/>
      <c r="AEX86" s="216"/>
      <c r="AEY86" s="216"/>
      <c r="AEZ86" s="216"/>
      <c r="AFA86" s="216"/>
      <c r="AFB86" s="216"/>
      <c r="AFC86" s="216"/>
      <c r="AFD86" s="216"/>
      <c r="AFE86" s="216"/>
      <c r="AFF86" s="216"/>
      <c r="AFG86" s="216"/>
      <c r="AFH86" s="216"/>
      <c r="AFI86" s="216"/>
      <c r="AFJ86" s="216"/>
      <c r="AFK86" s="216"/>
      <c r="AFL86" s="216"/>
      <c r="AFM86" s="216"/>
      <c r="AFN86" s="216"/>
      <c r="AFO86" s="216"/>
      <c r="AFP86" s="216"/>
      <c r="AFQ86" s="216"/>
      <c r="AFR86" s="216"/>
      <c r="AFS86" s="216"/>
      <c r="AFT86" s="216"/>
      <c r="AFU86" s="216"/>
      <c r="AFV86" s="216"/>
      <c r="AFW86" s="216"/>
      <c r="AFX86" s="216"/>
      <c r="AFY86" s="216"/>
      <c r="AFZ86" s="216"/>
      <c r="AGA86" s="216"/>
      <c r="AGB86" s="216"/>
      <c r="AGC86" s="216"/>
      <c r="AGD86" s="216"/>
      <c r="AGE86" s="216"/>
      <c r="AGF86" s="216"/>
      <c r="AGG86" s="216"/>
      <c r="AGH86" s="216"/>
      <c r="AGI86" s="216"/>
      <c r="AGJ86" s="216"/>
      <c r="AGK86" s="216"/>
      <c r="AGL86" s="216"/>
      <c r="AGM86" s="216"/>
      <c r="AGN86" s="216"/>
      <c r="AGO86" s="216"/>
      <c r="AGP86" s="216"/>
      <c r="AGQ86" s="216"/>
      <c r="AGR86" s="216"/>
      <c r="AGS86" s="216"/>
      <c r="AGT86" s="216"/>
      <c r="AGU86" s="216"/>
      <c r="AGV86" s="216"/>
      <c r="AGW86" s="216"/>
      <c r="AGX86" s="216"/>
      <c r="AGY86" s="216"/>
      <c r="AGZ86" s="216"/>
      <c r="AHA86" s="216"/>
      <c r="AHB86" s="216"/>
      <c r="AHC86" s="216"/>
      <c r="AHD86" s="216"/>
      <c r="AHE86" s="216"/>
      <c r="AHF86" s="216"/>
      <c r="AHG86" s="216"/>
      <c r="AHH86" s="216"/>
      <c r="AHI86" s="216"/>
      <c r="AHJ86" s="216"/>
      <c r="AHK86" s="216"/>
      <c r="AHL86" s="216"/>
      <c r="AHM86" s="216"/>
      <c r="AHN86" s="216"/>
      <c r="AHO86" s="216"/>
      <c r="AHP86" s="216"/>
      <c r="AHQ86" s="216"/>
      <c r="AHR86" s="216"/>
      <c r="AHS86" s="216"/>
      <c r="AHT86" s="216"/>
      <c r="AHU86" s="216"/>
      <c r="AHV86" s="216"/>
      <c r="AHW86" s="216"/>
      <c r="AHX86" s="216"/>
      <c r="AHY86" s="216"/>
      <c r="AHZ86" s="216"/>
      <c r="AIA86" s="216"/>
      <c r="AIB86" s="216"/>
      <c r="AIC86" s="216"/>
      <c r="AID86" s="216"/>
      <c r="AIE86" s="216"/>
      <c r="AIF86" s="216"/>
      <c r="AIG86" s="216"/>
      <c r="AIH86" s="216"/>
      <c r="AII86" s="216"/>
      <c r="AIJ86" s="216"/>
      <c r="AIK86" s="216"/>
      <c r="AIL86" s="216"/>
      <c r="AIM86" s="216"/>
      <c r="AIN86" s="216"/>
      <c r="AIO86" s="216"/>
      <c r="AIP86" s="216"/>
      <c r="AIQ86" s="216"/>
      <c r="AIR86" s="216"/>
      <c r="AIS86" s="216"/>
      <c r="AIT86" s="216"/>
      <c r="AIU86" s="216"/>
      <c r="AIV86" s="216"/>
      <c r="AIW86" s="216"/>
      <c r="AIX86" s="216"/>
      <c r="AIY86" s="216"/>
      <c r="AIZ86" s="216"/>
      <c r="AJA86" s="216"/>
      <c r="AJB86" s="216"/>
      <c r="AJC86" s="216"/>
      <c r="AJD86" s="216"/>
      <c r="AJE86" s="216"/>
      <c r="AJF86" s="216"/>
      <c r="AJG86" s="216"/>
      <c r="AJH86" s="216"/>
      <c r="AJI86" s="216"/>
      <c r="AJJ86" s="216"/>
      <c r="AJK86" s="216"/>
      <c r="AJL86" s="216"/>
      <c r="AJM86" s="216"/>
      <c r="AJN86" s="216"/>
      <c r="AJO86" s="216"/>
      <c r="AJP86" s="216"/>
      <c r="AJQ86" s="216"/>
      <c r="AJR86" s="216"/>
      <c r="AJS86" s="216"/>
      <c r="AJT86" s="216"/>
      <c r="AJU86" s="216"/>
      <c r="AJV86" s="216"/>
      <c r="AJW86" s="216"/>
      <c r="AJX86" s="216"/>
      <c r="AJY86" s="216"/>
      <c r="AJZ86" s="216"/>
      <c r="AKA86" s="216"/>
      <c r="AKB86" s="216"/>
      <c r="AKC86" s="216"/>
      <c r="AKD86" s="216"/>
      <c r="AKE86" s="216"/>
      <c r="AKF86" s="216"/>
      <c r="AKG86" s="216"/>
      <c r="AKH86" s="216"/>
      <c r="AKI86" s="216"/>
      <c r="AKJ86" s="216"/>
      <c r="AKK86" s="216"/>
      <c r="AKL86" s="216"/>
      <c r="AKM86" s="216"/>
      <c r="AKN86" s="216"/>
      <c r="AKO86" s="216"/>
      <c r="AKP86" s="216"/>
      <c r="AKQ86" s="216"/>
      <c r="AKR86" s="216"/>
      <c r="AKS86" s="216"/>
      <c r="AKT86" s="216"/>
      <c r="AKU86" s="216"/>
      <c r="AKV86" s="216"/>
      <c r="AKW86" s="216"/>
      <c r="AKX86" s="216"/>
      <c r="AKY86" s="216"/>
      <c r="AKZ86" s="216"/>
      <c r="ALA86" s="216"/>
      <c r="ALB86" s="216"/>
      <c r="ALC86" s="216"/>
      <c r="ALD86" s="216"/>
      <c r="ALE86" s="216"/>
      <c r="ALF86" s="216"/>
      <c r="ALG86" s="216"/>
      <c r="ALH86" s="216"/>
      <c r="ALI86" s="216"/>
      <c r="ALJ86" s="216"/>
      <c r="ALK86" s="216"/>
      <c r="ALL86" s="216"/>
      <c r="ALM86" s="216"/>
      <c r="ALN86" s="216"/>
      <c r="ALO86" s="216"/>
      <c r="ALP86" s="216"/>
      <c r="ALQ86" s="216"/>
      <c r="ALR86" s="216"/>
      <c r="ALS86" s="216"/>
      <c r="ALT86" s="216"/>
      <c r="ALU86" s="216"/>
      <c r="ALV86" s="216"/>
      <c r="ALW86" s="216"/>
      <c r="ALX86" s="216"/>
      <c r="ALY86" s="216"/>
      <c r="ALZ86" s="216"/>
      <c r="AMA86" s="216"/>
      <c r="AMB86" s="216"/>
      <c r="AMC86" s="216"/>
      <c r="AMD86" s="216"/>
      <c r="AME86" s="216"/>
      <c r="AMF86" s="216"/>
      <c r="AMG86" s="216"/>
      <c r="AMH86" s="216"/>
      <c r="AMI86" s="216"/>
      <c r="AMJ86" s="216"/>
      <c r="AMK86" s="216"/>
      <c r="AML86" s="216"/>
      <c r="AMM86" s="216"/>
      <c r="AMN86" s="216"/>
      <c r="AMO86" s="216"/>
      <c r="AMP86" s="216"/>
      <c r="AMQ86" s="216"/>
      <c r="AMR86" s="216"/>
      <c r="AMS86" s="216"/>
      <c r="AMT86" s="216"/>
      <c r="AMU86" s="216"/>
      <c r="AMV86" s="216"/>
      <c r="AMW86" s="216"/>
      <c r="AMX86" s="216"/>
      <c r="AMY86" s="216"/>
      <c r="AMZ86" s="216"/>
      <c r="ANA86" s="216"/>
      <c r="ANB86" s="216"/>
      <c r="ANC86" s="216"/>
      <c r="AND86" s="216"/>
      <c r="ANE86" s="216"/>
      <c r="ANF86" s="216"/>
      <c r="ANG86" s="216"/>
      <c r="ANH86" s="216"/>
      <c r="ANI86" s="216"/>
      <c r="ANJ86" s="216"/>
      <c r="ANK86" s="216"/>
      <c r="ANL86" s="216"/>
      <c r="ANM86" s="216"/>
      <c r="ANN86" s="216"/>
      <c r="ANO86" s="216"/>
      <c r="ANP86" s="216"/>
      <c r="ANQ86" s="216"/>
      <c r="ANR86" s="216"/>
      <c r="ANS86" s="216"/>
      <c r="ANT86" s="216"/>
      <c r="ANU86" s="216"/>
      <c r="ANV86" s="216"/>
      <c r="ANW86" s="216"/>
      <c r="ANX86" s="216"/>
      <c r="ANY86" s="216"/>
      <c r="ANZ86" s="216"/>
      <c r="AOA86" s="216"/>
      <c r="AOB86" s="216"/>
      <c r="AOC86" s="216"/>
      <c r="AOD86" s="216"/>
      <c r="AOE86" s="216"/>
      <c r="AOF86" s="216"/>
      <c r="AOG86" s="216"/>
      <c r="AOH86" s="216"/>
      <c r="AOI86" s="216"/>
      <c r="AOJ86" s="216"/>
      <c r="AOK86" s="216"/>
      <c r="AOL86" s="216"/>
      <c r="AOM86" s="216"/>
      <c r="AON86" s="216"/>
      <c r="AOO86" s="216"/>
      <c r="AOP86" s="216"/>
      <c r="AOQ86" s="216"/>
      <c r="AOR86" s="216"/>
      <c r="AOS86" s="216"/>
      <c r="AOT86" s="216"/>
      <c r="AOU86" s="216"/>
      <c r="AOV86" s="216"/>
      <c r="AOW86" s="216"/>
      <c r="AOX86" s="216"/>
      <c r="AOY86" s="216"/>
      <c r="AOZ86" s="216"/>
      <c r="APA86" s="216"/>
      <c r="APB86" s="216"/>
      <c r="APC86" s="216"/>
      <c r="APD86" s="216"/>
      <c r="APE86" s="216"/>
      <c r="APF86" s="216"/>
      <c r="APG86" s="216"/>
      <c r="APH86" s="216"/>
      <c r="API86" s="216"/>
      <c r="APJ86" s="216"/>
      <c r="APK86" s="216"/>
      <c r="APL86" s="216"/>
      <c r="APM86" s="216"/>
      <c r="APN86" s="216"/>
      <c r="APO86" s="216"/>
      <c r="APP86" s="216"/>
      <c r="APQ86" s="216"/>
      <c r="APR86" s="216"/>
      <c r="APS86" s="216"/>
      <c r="APT86" s="216"/>
      <c r="APU86" s="216"/>
      <c r="APV86" s="216"/>
      <c r="APW86" s="216"/>
      <c r="APX86" s="216"/>
      <c r="APY86" s="216"/>
      <c r="APZ86" s="216"/>
      <c r="AQA86" s="216"/>
      <c r="AQB86" s="216"/>
      <c r="AQC86" s="216"/>
      <c r="AQD86" s="216"/>
      <c r="AQE86" s="216"/>
      <c r="AQF86" s="216"/>
      <c r="AQG86" s="216"/>
      <c r="AQH86" s="216"/>
      <c r="AQI86" s="216"/>
      <c r="AQJ86" s="216"/>
      <c r="AQK86" s="216"/>
      <c r="AQL86" s="216"/>
      <c r="AQM86" s="216"/>
      <c r="AQN86" s="216"/>
      <c r="AQO86" s="216"/>
      <c r="AQP86" s="216"/>
      <c r="AQQ86" s="216"/>
      <c r="AQR86" s="216"/>
      <c r="AQS86" s="216"/>
      <c r="AQT86" s="216"/>
      <c r="AQU86" s="216"/>
      <c r="AQV86" s="216"/>
      <c r="AQW86" s="216"/>
      <c r="AQX86" s="216"/>
      <c r="AQY86" s="216"/>
      <c r="AQZ86" s="216"/>
      <c r="ARA86" s="216"/>
      <c r="ARB86" s="216"/>
      <c r="ARC86" s="216"/>
      <c r="ARD86" s="216"/>
      <c r="ARE86" s="216"/>
      <c r="ARF86" s="216"/>
      <c r="ARG86" s="216"/>
      <c r="ARH86" s="216"/>
      <c r="ARI86" s="216"/>
      <c r="ARJ86" s="216"/>
      <c r="ARK86" s="216"/>
      <c r="ARL86" s="216"/>
      <c r="ARM86" s="216"/>
      <c r="ARN86" s="216"/>
      <c r="ARO86" s="216"/>
      <c r="ARP86" s="216"/>
      <c r="ARQ86" s="216"/>
      <c r="ARR86" s="216"/>
      <c r="ARS86" s="216"/>
      <c r="ART86" s="216"/>
      <c r="ARU86" s="216"/>
      <c r="ARV86" s="216"/>
      <c r="ARW86" s="216"/>
      <c r="ARX86" s="216"/>
      <c r="ARY86" s="216"/>
      <c r="ARZ86" s="216"/>
      <c r="ASA86" s="216"/>
      <c r="ASB86" s="216"/>
      <c r="ASC86" s="216"/>
      <c r="ASD86" s="216"/>
      <c r="ASE86" s="216"/>
      <c r="ASF86" s="216"/>
      <c r="ASG86" s="216"/>
      <c r="ASH86" s="216"/>
      <c r="ASI86" s="216"/>
      <c r="ASJ86" s="216"/>
      <c r="ASK86" s="216"/>
      <c r="ASL86" s="216"/>
      <c r="ASM86" s="216"/>
      <c r="ASN86" s="216"/>
      <c r="ASO86" s="216"/>
      <c r="ASP86" s="216"/>
      <c r="ASQ86" s="216"/>
      <c r="ASR86" s="216"/>
      <c r="ASS86" s="216"/>
      <c r="AST86" s="216"/>
      <c r="ASU86" s="216"/>
      <c r="ASV86" s="216"/>
      <c r="ASW86" s="216"/>
      <c r="ASX86" s="216"/>
      <c r="ASY86" s="216"/>
      <c r="ASZ86" s="216"/>
      <c r="ATA86" s="216"/>
      <c r="ATB86" s="216"/>
      <c r="ATC86" s="216"/>
      <c r="ATD86" s="216"/>
      <c r="ATE86" s="216"/>
      <c r="ATF86" s="216"/>
      <c r="ATG86" s="216"/>
      <c r="ATH86" s="216"/>
      <c r="ATI86" s="216"/>
      <c r="ATJ86" s="216"/>
      <c r="ATK86" s="216"/>
      <c r="ATL86" s="216"/>
      <c r="ATM86" s="216"/>
      <c r="ATN86" s="216"/>
      <c r="ATO86" s="216"/>
      <c r="ATP86" s="216"/>
      <c r="ATQ86" s="216"/>
      <c r="ATR86" s="216"/>
      <c r="ATS86" s="216"/>
      <c r="ATT86" s="216"/>
      <c r="ATU86" s="216"/>
      <c r="ATV86" s="216"/>
      <c r="ATW86" s="216"/>
      <c r="ATX86" s="216"/>
      <c r="ATY86" s="216"/>
      <c r="ATZ86" s="216"/>
      <c r="AUA86" s="216"/>
      <c r="AUB86" s="216"/>
      <c r="AUC86" s="216"/>
      <c r="AUD86" s="216"/>
      <c r="AUE86" s="216"/>
      <c r="AUF86" s="216"/>
      <c r="AUG86" s="216"/>
      <c r="AUH86" s="216"/>
      <c r="AUI86" s="216"/>
      <c r="AUJ86" s="216"/>
      <c r="AUK86" s="216"/>
      <c r="AUL86" s="216"/>
      <c r="AUM86" s="216"/>
      <c r="AUN86" s="216"/>
      <c r="AUO86" s="216"/>
      <c r="AUP86" s="216"/>
      <c r="AUQ86" s="216"/>
      <c r="AUR86" s="216"/>
      <c r="AUS86" s="216"/>
      <c r="AUT86" s="216"/>
      <c r="AUU86" s="216"/>
      <c r="AUV86" s="216"/>
      <c r="AUW86" s="216"/>
      <c r="AUX86" s="216"/>
      <c r="AUY86" s="216"/>
      <c r="AUZ86" s="216"/>
      <c r="AVA86" s="216"/>
      <c r="AVB86" s="216"/>
      <c r="AVC86" s="216"/>
      <c r="AVD86" s="216"/>
      <c r="AVE86" s="216"/>
      <c r="AVF86" s="216"/>
      <c r="AVG86" s="216"/>
      <c r="AVH86" s="216"/>
      <c r="AVI86" s="216"/>
      <c r="AVJ86" s="216"/>
      <c r="AVK86" s="216"/>
      <c r="AVL86" s="216"/>
      <c r="AVM86" s="216"/>
      <c r="AVN86" s="216"/>
      <c r="AVO86" s="216"/>
      <c r="AVP86" s="216"/>
      <c r="AVQ86" s="216"/>
      <c r="AVR86" s="216"/>
      <c r="AVS86" s="216"/>
      <c r="AVT86" s="216"/>
      <c r="AVU86" s="216"/>
      <c r="AVV86" s="216"/>
      <c r="AVW86" s="216"/>
      <c r="AVX86" s="216"/>
      <c r="AVY86" s="216"/>
      <c r="AVZ86" s="216"/>
      <c r="AWA86" s="216"/>
      <c r="AWB86" s="216"/>
      <c r="AWC86" s="216"/>
      <c r="AWD86" s="216"/>
      <c r="AWE86" s="216"/>
      <c r="AWF86" s="216"/>
      <c r="AWG86" s="216"/>
      <c r="AWH86" s="216"/>
      <c r="AWI86" s="216"/>
      <c r="AWJ86" s="216"/>
      <c r="AWK86" s="216"/>
      <c r="AWL86" s="216"/>
      <c r="AWM86" s="216"/>
      <c r="AWN86" s="216"/>
      <c r="AWO86" s="216"/>
      <c r="AWP86" s="216"/>
      <c r="AWQ86" s="216"/>
      <c r="AWR86" s="216"/>
      <c r="AWS86" s="216"/>
      <c r="AWT86" s="216"/>
      <c r="AWU86" s="216"/>
      <c r="AWV86" s="216"/>
      <c r="AWW86" s="216"/>
      <c r="AWX86" s="216"/>
      <c r="AWY86" s="216"/>
      <c r="AWZ86" s="216"/>
      <c r="AXA86" s="216"/>
      <c r="AXB86" s="216"/>
      <c r="AXC86" s="216"/>
      <c r="AXD86" s="216"/>
      <c r="AXE86" s="216"/>
      <c r="AXF86" s="216"/>
      <c r="AXG86" s="216"/>
      <c r="AXH86" s="216"/>
      <c r="AXI86" s="216"/>
      <c r="AXJ86" s="216"/>
      <c r="AXK86" s="216"/>
      <c r="AXL86" s="216"/>
      <c r="AXM86" s="216"/>
      <c r="AXN86" s="216"/>
      <c r="AXO86" s="216"/>
      <c r="AXP86" s="216"/>
      <c r="AXQ86" s="216"/>
      <c r="AXR86" s="216"/>
      <c r="AXS86" s="216"/>
      <c r="AXT86" s="216"/>
      <c r="AXU86" s="216"/>
      <c r="AXV86" s="216"/>
      <c r="AXW86" s="216"/>
      <c r="AXX86" s="216"/>
      <c r="AXY86" s="216"/>
      <c r="AXZ86" s="216"/>
      <c r="AYA86" s="216"/>
      <c r="AYB86" s="216"/>
      <c r="AYC86" s="216"/>
      <c r="AYD86" s="216"/>
      <c r="AYE86" s="216"/>
      <c r="AYF86" s="216"/>
      <c r="AYG86" s="216"/>
      <c r="AYH86" s="216"/>
      <c r="AYI86" s="216"/>
      <c r="AYJ86" s="216"/>
      <c r="AYK86" s="216"/>
      <c r="AYL86" s="216"/>
      <c r="AYM86" s="216"/>
      <c r="AYN86" s="216"/>
      <c r="AYO86" s="216"/>
      <c r="AYP86" s="216"/>
      <c r="AYQ86" s="216"/>
      <c r="AYR86" s="216"/>
      <c r="AYS86" s="216"/>
      <c r="AYT86" s="216"/>
      <c r="AYU86" s="216"/>
      <c r="AYV86" s="216"/>
      <c r="AYW86" s="216"/>
      <c r="AYX86" s="216"/>
      <c r="AYY86" s="216"/>
      <c r="AYZ86" s="216"/>
      <c r="AZA86" s="216"/>
      <c r="AZB86" s="216"/>
      <c r="AZC86" s="216"/>
      <c r="AZD86" s="216"/>
      <c r="AZE86" s="216"/>
      <c r="AZF86" s="216"/>
      <c r="AZG86" s="216"/>
      <c r="AZH86" s="216"/>
      <c r="AZI86" s="216"/>
      <c r="AZJ86" s="216"/>
      <c r="AZK86" s="216"/>
      <c r="AZL86" s="216"/>
      <c r="AZM86" s="216"/>
      <c r="AZN86" s="216"/>
      <c r="AZO86" s="216"/>
      <c r="AZP86" s="216"/>
      <c r="AZQ86" s="216"/>
      <c r="AZR86" s="216"/>
      <c r="AZS86" s="216"/>
      <c r="AZT86" s="216"/>
      <c r="AZU86" s="216"/>
      <c r="AZV86" s="216"/>
      <c r="AZW86" s="216"/>
      <c r="AZX86" s="216"/>
      <c r="AZY86" s="216"/>
      <c r="AZZ86" s="216"/>
      <c r="BAA86" s="216"/>
      <c r="BAB86" s="216"/>
      <c r="BAC86" s="216"/>
      <c r="BAD86" s="216"/>
      <c r="BAE86" s="216"/>
      <c r="BAF86" s="216"/>
      <c r="BAG86" s="216"/>
      <c r="BAH86" s="216"/>
      <c r="BAI86" s="216"/>
      <c r="BAJ86" s="216"/>
      <c r="BAK86" s="216"/>
      <c r="BAL86" s="216"/>
      <c r="BAM86" s="216"/>
      <c r="BAN86" s="216"/>
      <c r="BAO86" s="216"/>
      <c r="BAP86" s="216"/>
      <c r="BAQ86" s="216"/>
      <c r="BAR86" s="216"/>
      <c r="BAS86" s="216"/>
      <c r="BAT86" s="216"/>
      <c r="BAU86" s="216"/>
      <c r="BAV86" s="216"/>
      <c r="BAW86" s="216"/>
      <c r="BAX86" s="216"/>
      <c r="BAY86" s="216"/>
      <c r="BAZ86" s="216"/>
      <c r="BBA86" s="216"/>
      <c r="BBB86" s="216"/>
      <c r="BBC86" s="216"/>
      <c r="BBD86" s="216"/>
      <c r="BBE86" s="216"/>
      <c r="BBF86" s="216"/>
      <c r="BBG86" s="216"/>
      <c r="BBH86" s="216"/>
      <c r="BBI86" s="216"/>
      <c r="BBJ86" s="216"/>
      <c r="BBK86" s="216"/>
      <c r="BBL86" s="216"/>
      <c r="BBM86" s="216"/>
      <c r="BBN86" s="216"/>
      <c r="BBO86" s="216"/>
      <c r="BBP86" s="216"/>
      <c r="BBQ86" s="216"/>
      <c r="BBR86" s="216"/>
      <c r="BBS86" s="216"/>
      <c r="BBT86" s="216"/>
      <c r="BBU86" s="216"/>
      <c r="BBV86" s="216"/>
      <c r="BBW86" s="216"/>
      <c r="BBX86" s="216"/>
      <c r="BBY86" s="216"/>
      <c r="BBZ86" s="216"/>
      <c r="BCA86" s="216"/>
      <c r="BCB86" s="216"/>
      <c r="BCC86" s="216"/>
      <c r="BCD86" s="216"/>
      <c r="BCE86" s="216"/>
      <c r="BCF86" s="216"/>
      <c r="BCG86" s="216"/>
      <c r="BCH86" s="216"/>
      <c r="BCI86" s="216"/>
      <c r="BCJ86" s="216"/>
      <c r="BCK86" s="216"/>
      <c r="BCL86" s="216"/>
      <c r="BCM86" s="216"/>
      <c r="BCN86" s="216"/>
      <c r="BCO86" s="216"/>
      <c r="BCP86" s="216"/>
      <c r="BCQ86" s="216"/>
      <c r="BCR86" s="216"/>
      <c r="BCS86" s="216"/>
      <c r="BCT86" s="216"/>
      <c r="BCU86" s="216"/>
      <c r="BCV86" s="216"/>
      <c r="BCW86" s="216"/>
      <c r="BCX86" s="216"/>
      <c r="BCY86" s="216"/>
      <c r="BCZ86" s="216"/>
      <c r="BDA86" s="216"/>
      <c r="BDB86" s="216"/>
      <c r="BDC86" s="216"/>
      <c r="BDD86" s="216"/>
      <c r="BDE86" s="216"/>
      <c r="BDF86" s="216"/>
      <c r="BDG86" s="216"/>
      <c r="BDH86" s="216"/>
      <c r="BDI86" s="216"/>
      <c r="BDJ86" s="216"/>
      <c r="BDK86" s="216"/>
      <c r="BDL86" s="216"/>
      <c r="BDM86" s="216"/>
      <c r="BDN86" s="216"/>
      <c r="BDO86" s="216"/>
      <c r="BDP86" s="216"/>
      <c r="BDQ86" s="216"/>
      <c r="BDR86" s="216"/>
      <c r="BDS86" s="216"/>
      <c r="BDT86" s="216"/>
      <c r="BDU86" s="216"/>
      <c r="BDV86" s="216"/>
      <c r="BDW86" s="216"/>
      <c r="BDX86" s="216"/>
      <c r="BDY86" s="216"/>
      <c r="BDZ86" s="216"/>
      <c r="BEA86" s="216"/>
      <c r="BEB86" s="216"/>
      <c r="BEC86" s="216"/>
      <c r="BED86" s="216"/>
      <c r="BEE86" s="216"/>
      <c r="BEF86" s="216"/>
      <c r="BEG86" s="216"/>
      <c r="BEH86" s="216"/>
      <c r="BEI86" s="216"/>
      <c r="BEJ86" s="216"/>
      <c r="BEK86" s="216"/>
      <c r="BEL86" s="216"/>
      <c r="BEM86" s="216"/>
      <c r="BEN86" s="216"/>
      <c r="BEO86" s="216"/>
      <c r="BEP86" s="216"/>
      <c r="BEQ86" s="216"/>
      <c r="BER86" s="216"/>
      <c r="BES86" s="216"/>
      <c r="BET86" s="216"/>
      <c r="BEU86" s="216"/>
      <c r="BEV86" s="216"/>
      <c r="BEW86" s="216"/>
      <c r="BEX86" s="216"/>
      <c r="BEY86" s="216"/>
      <c r="BEZ86" s="216"/>
      <c r="BFA86" s="216"/>
      <c r="BFB86" s="216"/>
      <c r="BFC86" s="216"/>
      <c r="BFD86" s="216"/>
      <c r="BFE86" s="216"/>
      <c r="BFF86" s="216"/>
      <c r="BFG86" s="216"/>
      <c r="BFH86" s="216"/>
      <c r="BFI86" s="216"/>
      <c r="BFJ86" s="216"/>
      <c r="BFK86" s="216"/>
      <c r="BFL86" s="216"/>
      <c r="BFM86" s="216"/>
      <c r="BFN86" s="216"/>
      <c r="BFO86" s="216"/>
      <c r="BFP86" s="216"/>
      <c r="BFQ86" s="216"/>
      <c r="BFR86" s="216"/>
      <c r="BFS86" s="216"/>
      <c r="BFT86" s="216"/>
      <c r="BFU86" s="216"/>
      <c r="BFV86" s="216"/>
      <c r="BFW86" s="216"/>
      <c r="BFX86" s="216"/>
      <c r="BFY86" s="216"/>
      <c r="BFZ86" s="216"/>
      <c r="BGA86" s="216"/>
      <c r="BGB86" s="216"/>
      <c r="BGC86" s="216"/>
      <c r="BGD86" s="216"/>
      <c r="BGE86" s="216"/>
      <c r="BGF86" s="216"/>
      <c r="BGG86" s="216"/>
      <c r="BGH86" s="216"/>
      <c r="BGI86" s="216"/>
      <c r="BGJ86" s="216"/>
      <c r="BGK86" s="216"/>
      <c r="BGL86" s="216"/>
      <c r="BGM86" s="216"/>
      <c r="BGN86" s="216"/>
      <c r="BGO86" s="216"/>
      <c r="BGP86" s="216"/>
      <c r="BGQ86" s="216"/>
      <c r="BGR86" s="216"/>
      <c r="BGS86" s="216"/>
      <c r="BGT86" s="216"/>
      <c r="BGU86" s="216"/>
      <c r="BGV86" s="216"/>
      <c r="BGW86" s="216"/>
      <c r="BGX86" s="216"/>
      <c r="BGY86" s="216"/>
      <c r="BGZ86" s="216"/>
      <c r="BHA86" s="216"/>
      <c r="BHB86" s="216"/>
      <c r="BHC86" s="216"/>
      <c r="BHD86" s="216"/>
      <c r="BHE86" s="216"/>
      <c r="BHF86" s="216"/>
      <c r="BHG86" s="216"/>
      <c r="BHH86" s="216"/>
      <c r="BHI86" s="216"/>
      <c r="BHJ86" s="216"/>
      <c r="BHK86" s="216"/>
      <c r="BHL86" s="216"/>
      <c r="BHM86" s="216"/>
      <c r="BHN86" s="216"/>
      <c r="BHO86" s="216"/>
      <c r="BHP86" s="216"/>
      <c r="BHQ86" s="216"/>
      <c r="BHR86" s="216"/>
      <c r="BHS86" s="216"/>
      <c r="BHT86" s="216"/>
      <c r="BHU86" s="216"/>
      <c r="BHV86" s="216"/>
      <c r="BHW86" s="216"/>
      <c r="BHX86" s="216"/>
      <c r="BHY86" s="216"/>
      <c r="BHZ86" s="216"/>
      <c r="BIA86" s="216"/>
      <c r="BIB86" s="216"/>
      <c r="BIC86" s="216"/>
      <c r="BID86" s="216"/>
      <c r="BIE86" s="216"/>
      <c r="BIF86" s="216"/>
      <c r="BIG86" s="216"/>
      <c r="BIH86" s="216"/>
      <c r="BII86" s="216"/>
      <c r="BIJ86" s="216"/>
      <c r="BIK86" s="216"/>
      <c r="BIL86" s="216"/>
      <c r="BIM86" s="216"/>
      <c r="BIN86" s="216"/>
      <c r="BIO86" s="216"/>
      <c r="BIP86" s="216"/>
      <c r="BIQ86" s="216"/>
      <c r="BIR86" s="216"/>
      <c r="BIS86" s="216"/>
      <c r="BIT86" s="216"/>
      <c r="BIU86" s="216"/>
      <c r="BIV86" s="216"/>
      <c r="BIW86" s="216"/>
      <c r="BIX86" s="216"/>
      <c r="BIY86" s="216"/>
      <c r="BIZ86" s="216"/>
      <c r="BJA86" s="216"/>
      <c r="BJB86" s="216"/>
      <c r="BJC86" s="216"/>
      <c r="BJD86" s="216"/>
      <c r="BJE86" s="216"/>
      <c r="BJF86" s="216"/>
      <c r="BJG86" s="216"/>
      <c r="BJH86" s="216"/>
      <c r="BJI86" s="216"/>
      <c r="BJJ86" s="216"/>
      <c r="BJK86" s="216"/>
      <c r="BJL86" s="216"/>
      <c r="BJM86" s="216"/>
      <c r="BJN86" s="216"/>
      <c r="BJO86" s="216"/>
      <c r="BJP86" s="216"/>
      <c r="BJQ86" s="216"/>
      <c r="BJR86" s="216"/>
      <c r="BJS86" s="216"/>
      <c r="BJT86" s="216"/>
      <c r="BJU86" s="216"/>
      <c r="BJV86" s="216"/>
      <c r="BJW86" s="216"/>
      <c r="BJX86" s="216"/>
      <c r="BJY86" s="216"/>
      <c r="BJZ86" s="216"/>
      <c r="BKA86" s="216"/>
      <c r="BKB86" s="216"/>
      <c r="BKC86" s="216"/>
      <c r="BKD86" s="216"/>
      <c r="BKE86" s="216"/>
      <c r="BKF86" s="216"/>
      <c r="BKG86" s="216"/>
      <c r="BKH86" s="216"/>
      <c r="BKI86" s="216"/>
      <c r="BKJ86" s="216"/>
      <c r="BKK86" s="216"/>
      <c r="BKL86" s="216"/>
      <c r="BKM86" s="216"/>
      <c r="BKN86" s="216"/>
      <c r="BKO86" s="216"/>
      <c r="BKP86" s="216"/>
      <c r="BKQ86" s="216"/>
      <c r="BKR86" s="216"/>
      <c r="BKS86" s="216"/>
      <c r="BKT86" s="216"/>
      <c r="BKU86" s="216"/>
      <c r="BKV86" s="216"/>
      <c r="BKW86" s="216"/>
      <c r="BKX86" s="216"/>
      <c r="BKY86" s="216"/>
      <c r="BKZ86" s="216"/>
      <c r="BLA86" s="216"/>
      <c r="BLB86" s="216"/>
      <c r="BLC86" s="216"/>
      <c r="BLD86" s="216"/>
      <c r="BLE86" s="216"/>
      <c r="BLF86" s="216"/>
      <c r="BLG86" s="216"/>
      <c r="BLH86" s="216"/>
      <c r="BLI86" s="216"/>
      <c r="BLJ86" s="216"/>
      <c r="BLK86" s="216"/>
      <c r="BLL86" s="216"/>
      <c r="BLM86" s="216"/>
      <c r="BLN86" s="216"/>
      <c r="BLO86" s="216"/>
      <c r="BLP86" s="216"/>
      <c r="BLQ86" s="216"/>
      <c r="BLR86" s="216"/>
      <c r="BLS86" s="216"/>
      <c r="BLT86" s="216"/>
      <c r="BLU86" s="216"/>
      <c r="BLV86" s="216"/>
      <c r="BLW86" s="216"/>
      <c r="BLX86" s="216"/>
      <c r="BLY86" s="216"/>
      <c r="BLZ86" s="216"/>
      <c r="BMA86" s="216"/>
      <c r="BMB86" s="216"/>
      <c r="BMC86" s="216"/>
      <c r="BMD86" s="216"/>
      <c r="BME86" s="216"/>
      <c r="BMF86" s="216"/>
      <c r="BMG86" s="216"/>
      <c r="BMH86" s="216"/>
      <c r="BMI86" s="216"/>
      <c r="BMJ86" s="216"/>
      <c r="BMK86" s="216"/>
      <c r="BML86" s="216"/>
      <c r="BMM86" s="216"/>
      <c r="BMN86" s="216"/>
      <c r="BMO86" s="216"/>
      <c r="BMP86" s="216"/>
      <c r="BMQ86" s="216"/>
      <c r="BMR86" s="216"/>
      <c r="BMS86" s="216"/>
      <c r="BMT86" s="216"/>
      <c r="BMU86" s="216"/>
      <c r="BMV86" s="216"/>
      <c r="BMW86" s="216"/>
      <c r="BMX86" s="216"/>
      <c r="BMY86" s="216"/>
      <c r="BMZ86" s="216"/>
      <c r="BNA86" s="216"/>
      <c r="BNB86" s="216"/>
      <c r="BNC86" s="216"/>
      <c r="BND86" s="216"/>
      <c r="BNE86" s="216"/>
      <c r="BNF86" s="216"/>
      <c r="BNG86" s="216"/>
      <c r="BNH86" s="216"/>
      <c r="BNI86" s="216"/>
      <c r="BNJ86" s="216"/>
      <c r="BNK86" s="216"/>
      <c r="BNL86" s="216"/>
      <c r="BNM86" s="216"/>
      <c r="BNN86" s="216"/>
      <c r="BNO86" s="216"/>
      <c r="BNP86" s="216"/>
      <c r="BNQ86" s="216"/>
      <c r="BNR86" s="216"/>
      <c r="BNS86" s="216"/>
      <c r="BNT86" s="216"/>
      <c r="BNU86" s="216"/>
      <c r="BNV86" s="216"/>
      <c r="BNW86" s="216"/>
      <c r="BNX86" s="216"/>
      <c r="BNY86" s="216"/>
      <c r="BNZ86" s="216"/>
      <c r="BOA86" s="216"/>
      <c r="BOB86" s="216"/>
      <c r="BOC86" s="216"/>
      <c r="BOD86" s="216"/>
      <c r="BOE86" s="216"/>
      <c r="BOF86" s="216"/>
      <c r="BOG86" s="216"/>
      <c r="BOH86" s="216"/>
      <c r="BOI86" s="216"/>
      <c r="BOJ86" s="216"/>
      <c r="BOK86" s="216"/>
      <c r="BOL86" s="216"/>
      <c r="BOM86" s="216"/>
      <c r="BON86" s="216"/>
      <c r="BOO86" s="216"/>
      <c r="BOP86" s="216"/>
      <c r="BOQ86" s="216"/>
      <c r="BOR86" s="216"/>
      <c r="BOS86" s="216"/>
      <c r="BOT86" s="216"/>
      <c r="BOU86" s="216"/>
      <c r="BOV86" s="216"/>
      <c r="BOW86" s="216"/>
      <c r="BOX86" s="216"/>
      <c r="BOY86" s="216"/>
      <c r="BOZ86" s="216"/>
      <c r="BPA86" s="216"/>
      <c r="BPB86" s="216"/>
      <c r="BPC86" s="216"/>
      <c r="BPD86" s="216"/>
      <c r="BPE86" s="216"/>
      <c r="BPF86" s="216"/>
      <c r="BPG86" s="216"/>
      <c r="BPH86" s="216"/>
      <c r="BPI86" s="216"/>
      <c r="BPJ86" s="216"/>
      <c r="BPK86" s="216"/>
      <c r="BPL86" s="216"/>
      <c r="BPM86" s="216"/>
      <c r="BPN86" s="216"/>
      <c r="BPO86" s="216"/>
      <c r="BPP86" s="216"/>
      <c r="BPQ86" s="216"/>
      <c r="BPR86" s="216"/>
      <c r="BPS86" s="216"/>
      <c r="BPT86" s="216"/>
      <c r="BPU86" s="216"/>
      <c r="BPV86" s="216"/>
      <c r="BPW86" s="216"/>
      <c r="BPX86" s="216"/>
      <c r="BPY86" s="216"/>
      <c r="BPZ86" s="216"/>
      <c r="BQA86" s="216"/>
      <c r="BQB86" s="216"/>
      <c r="BQC86" s="216"/>
      <c r="BQD86" s="216"/>
      <c r="BQE86" s="216"/>
      <c r="BQF86" s="216"/>
      <c r="BQG86" s="216"/>
      <c r="BQH86" s="216"/>
      <c r="BQI86" s="216"/>
      <c r="BQJ86" s="216"/>
      <c r="BQK86" s="216"/>
      <c r="BQL86" s="216"/>
      <c r="BQM86" s="216"/>
      <c r="BQN86" s="216"/>
      <c r="BQO86" s="216"/>
      <c r="BQP86" s="216"/>
      <c r="BQQ86" s="216"/>
      <c r="BQR86" s="216"/>
      <c r="BQS86" s="216"/>
      <c r="BQT86" s="216"/>
      <c r="BQU86" s="216"/>
      <c r="BQV86" s="216"/>
      <c r="BQW86" s="216"/>
      <c r="BQX86" s="216"/>
      <c r="BQY86" s="216"/>
      <c r="BQZ86" s="216"/>
      <c r="BRA86" s="216"/>
      <c r="BRB86" s="216"/>
      <c r="BRC86" s="216"/>
      <c r="BRD86" s="216"/>
      <c r="BRE86" s="216"/>
      <c r="BRF86" s="216"/>
      <c r="BRG86" s="216"/>
      <c r="BRH86" s="216"/>
      <c r="BRI86" s="216"/>
      <c r="BRJ86" s="216"/>
      <c r="BRK86" s="216"/>
      <c r="BRL86" s="216"/>
      <c r="BRM86" s="216"/>
      <c r="BRN86" s="216"/>
      <c r="BRO86" s="216"/>
      <c r="BRP86" s="216"/>
      <c r="BRQ86" s="216"/>
      <c r="BRR86" s="216"/>
      <c r="BRS86" s="216"/>
      <c r="BRT86" s="216"/>
      <c r="BRU86" s="216"/>
      <c r="BRV86" s="216"/>
      <c r="BRW86" s="216"/>
      <c r="BRX86" s="216"/>
      <c r="BRY86" s="216"/>
      <c r="BRZ86" s="216"/>
      <c r="BSA86" s="216"/>
      <c r="BSB86" s="216"/>
      <c r="BSC86" s="216"/>
      <c r="BSD86" s="216"/>
      <c r="BSE86" s="216"/>
      <c r="BSF86" s="216"/>
      <c r="BSG86" s="216"/>
      <c r="BSH86" s="216"/>
      <c r="BSI86" s="216"/>
      <c r="BSJ86" s="216"/>
      <c r="BSK86" s="216"/>
      <c r="BSL86" s="216"/>
      <c r="BSM86" s="216"/>
      <c r="BSN86" s="216"/>
      <c r="BSO86" s="216"/>
      <c r="BSP86" s="216"/>
      <c r="BSQ86" s="216"/>
      <c r="BSR86" s="216"/>
      <c r="BSS86" s="216"/>
      <c r="BST86" s="216"/>
      <c r="BSU86" s="216"/>
      <c r="BSV86" s="216"/>
      <c r="BSW86" s="216"/>
      <c r="BSX86" s="216"/>
      <c r="BSY86" s="216"/>
      <c r="BSZ86" s="216"/>
      <c r="BTA86" s="216"/>
      <c r="BTB86" s="216"/>
      <c r="BTC86" s="216"/>
      <c r="BTD86" s="216"/>
      <c r="BTE86" s="216"/>
      <c r="BTF86" s="216"/>
      <c r="BTG86" s="216"/>
      <c r="BTH86" s="216"/>
      <c r="BTI86" s="216"/>
      <c r="BTJ86" s="216"/>
      <c r="BTK86" s="216"/>
      <c r="BTL86" s="216"/>
      <c r="BTM86" s="216"/>
      <c r="BTN86" s="216"/>
      <c r="BTO86" s="216"/>
      <c r="BTP86" s="216"/>
      <c r="BTQ86" s="216"/>
      <c r="BTR86" s="216"/>
      <c r="BTS86" s="216"/>
      <c r="BTT86" s="216"/>
      <c r="BTU86" s="216"/>
      <c r="BTV86" s="216"/>
      <c r="BTW86" s="216"/>
      <c r="BTX86" s="216"/>
      <c r="BTY86" s="216"/>
      <c r="BTZ86" s="216"/>
      <c r="BUA86" s="216"/>
      <c r="BUB86" s="216"/>
      <c r="BUC86" s="216"/>
      <c r="BUD86" s="216"/>
      <c r="BUE86" s="216"/>
      <c r="BUF86" s="216"/>
      <c r="BUG86" s="216"/>
      <c r="BUH86" s="216"/>
      <c r="BUI86" s="216"/>
      <c r="BUJ86" s="216"/>
      <c r="BUK86" s="216"/>
      <c r="BUL86" s="216"/>
      <c r="BUM86" s="216"/>
      <c r="BUN86" s="216"/>
      <c r="BUO86" s="216"/>
      <c r="BUP86" s="216"/>
      <c r="BUQ86" s="216"/>
      <c r="BUR86" s="216"/>
      <c r="BUS86" s="216"/>
      <c r="BUT86" s="216"/>
      <c r="BUU86" s="216"/>
      <c r="BUV86" s="216"/>
      <c r="BUW86" s="216"/>
      <c r="BUX86" s="216"/>
      <c r="BUY86" s="216"/>
      <c r="BUZ86" s="216"/>
      <c r="BVA86" s="216"/>
      <c r="BVB86" s="216"/>
      <c r="BVC86" s="216"/>
      <c r="BVD86" s="216"/>
      <c r="BVE86" s="216"/>
      <c r="BVF86" s="216"/>
      <c r="BVG86" s="216"/>
      <c r="BVH86" s="216"/>
      <c r="BVI86" s="216"/>
      <c r="BVJ86" s="216"/>
      <c r="BVK86" s="216"/>
      <c r="BVL86" s="216"/>
      <c r="BVM86" s="216"/>
      <c r="BVN86" s="216"/>
      <c r="BVO86" s="216"/>
      <c r="BVP86" s="216"/>
      <c r="BVQ86" s="216"/>
      <c r="BVR86" s="216"/>
      <c r="BVS86" s="216"/>
      <c r="BVT86" s="216"/>
      <c r="BVU86" s="216"/>
      <c r="BVV86" s="216"/>
      <c r="BVW86" s="216"/>
      <c r="BVX86" s="216"/>
      <c r="BVY86" s="216"/>
      <c r="BVZ86" s="216"/>
      <c r="BWA86" s="216"/>
      <c r="BWB86" s="216"/>
      <c r="BWC86" s="216"/>
      <c r="BWD86" s="216"/>
      <c r="BWE86" s="216"/>
      <c r="BWF86" s="216"/>
      <c r="BWG86" s="216"/>
      <c r="BWH86" s="216"/>
      <c r="BWI86" s="216"/>
      <c r="BWJ86" s="216"/>
      <c r="BWK86" s="216"/>
      <c r="BWL86" s="216"/>
      <c r="BWM86" s="216"/>
      <c r="BWN86" s="216"/>
      <c r="BWO86" s="216"/>
      <c r="BWP86" s="216"/>
      <c r="BWQ86" s="216"/>
      <c r="BWR86" s="216"/>
      <c r="BWS86" s="216"/>
      <c r="BWT86" s="216"/>
      <c r="BWU86" s="216"/>
      <c r="BWV86" s="216"/>
      <c r="BWW86" s="216"/>
      <c r="BWX86" s="216"/>
      <c r="BWY86" s="216"/>
      <c r="BWZ86" s="216"/>
      <c r="BXA86" s="216"/>
      <c r="BXB86" s="216"/>
      <c r="BXC86" s="216"/>
      <c r="BXD86" s="216"/>
      <c r="BXE86" s="216"/>
      <c r="BXF86" s="216"/>
      <c r="BXG86" s="216"/>
      <c r="BXH86" s="216"/>
      <c r="BXI86" s="216"/>
      <c r="BXJ86" s="216"/>
      <c r="BXK86" s="216"/>
      <c r="BXL86" s="216"/>
      <c r="BXM86" s="216"/>
      <c r="BXN86" s="216"/>
      <c r="BXO86" s="216"/>
      <c r="BXP86" s="216"/>
      <c r="BXQ86" s="216"/>
      <c r="BXR86" s="216"/>
      <c r="BXS86" s="216"/>
      <c r="BXT86" s="216"/>
      <c r="BXU86" s="216"/>
      <c r="BXV86" s="216"/>
      <c r="BXW86" s="216"/>
      <c r="BXX86" s="216"/>
      <c r="BXY86" s="216"/>
      <c r="BXZ86" s="216"/>
      <c r="BYA86" s="216"/>
      <c r="BYB86" s="216"/>
      <c r="BYC86" s="216"/>
      <c r="BYD86" s="216"/>
      <c r="BYE86" s="216"/>
      <c r="BYF86" s="216"/>
      <c r="BYG86" s="216"/>
      <c r="BYH86" s="216"/>
      <c r="BYI86" s="216"/>
      <c r="BYJ86" s="216"/>
      <c r="BYK86" s="216"/>
      <c r="BYL86" s="216"/>
      <c r="BYM86" s="216"/>
      <c r="BYN86" s="216"/>
      <c r="BYO86" s="216"/>
      <c r="BYP86" s="216"/>
      <c r="BYQ86" s="216"/>
      <c r="BYR86" s="216"/>
      <c r="BYS86" s="216"/>
      <c r="BYT86" s="216"/>
      <c r="BYU86" s="216"/>
      <c r="BYV86" s="216"/>
      <c r="BYW86" s="216"/>
      <c r="BYX86" s="216"/>
      <c r="BYY86" s="216"/>
      <c r="BYZ86" s="216"/>
      <c r="BZA86" s="216"/>
      <c r="BZB86" s="216"/>
      <c r="BZC86" s="216"/>
      <c r="BZD86" s="216"/>
      <c r="BZE86" s="216"/>
      <c r="BZF86" s="216"/>
      <c r="BZG86" s="216"/>
      <c r="BZH86" s="216"/>
      <c r="BZI86" s="216"/>
      <c r="BZJ86" s="216"/>
      <c r="BZK86" s="216"/>
      <c r="BZL86" s="216"/>
      <c r="BZM86" s="216"/>
      <c r="BZN86" s="216"/>
      <c r="BZO86" s="216"/>
      <c r="BZP86" s="216"/>
      <c r="BZQ86" s="216"/>
      <c r="BZR86" s="216"/>
      <c r="BZS86" s="216"/>
      <c r="BZT86" s="216"/>
      <c r="BZU86" s="216"/>
      <c r="BZV86" s="216"/>
      <c r="BZW86" s="216"/>
      <c r="BZX86" s="216"/>
      <c r="BZY86" s="216"/>
      <c r="BZZ86" s="216"/>
      <c r="CAA86" s="216"/>
      <c r="CAB86" s="216"/>
      <c r="CAC86" s="216"/>
      <c r="CAD86" s="216"/>
      <c r="CAE86" s="216"/>
      <c r="CAF86" s="216"/>
      <c r="CAG86" s="216"/>
      <c r="CAH86" s="216"/>
      <c r="CAI86" s="216"/>
      <c r="CAJ86" s="216"/>
      <c r="CAK86" s="216"/>
      <c r="CAL86" s="216"/>
      <c r="CAM86" s="216"/>
      <c r="CAN86" s="216"/>
      <c r="CAO86" s="216"/>
      <c r="CAP86" s="216"/>
      <c r="CAQ86" s="216"/>
      <c r="CAR86" s="216"/>
      <c r="CAS86" s="216"/>
      <c r="CAT86" s="216"/>
      <c r="CAU86" s="216"/>
      <c r="CAV86" s="216"/>
      <c r="CAW86" s="216"/>
      <c r="CAX86" s="216"/>
      <c r="CAY86" s="216"/>
      <c r="CAZ86" s="216"/>
      <c r="CBA86" s="216"/>
      <c r="CBB86" s="216"/>
      <c r="CBC86" s="216"/>
      <c r="CBD86" s="216"/>
      <c r="CBE86" s="216"/>
      <c r="CBF86" s="216"/>
      <c r="CBG86" s="216"/>
      <c r="CBH86" s="216"/>
      <c r="CBI86" s="216"/>
      <c r="CBJ86" s="216"/>
      <c r="CBK86" s="216"/>
      <c r="CBL86" s="216"/>
      <c r="CBM86" s="216"/>
      <c r="CBN86" s="216"/>
      <c r="CBO86" s="216"/>
      <c r="CBP86" s="216"/>
      <c r="CBQ86" s="216"/>
      <c r="CBR86" s="216"/>
      <c r="CBS86" s="216"/>
      <c r="CBT86" s="216"/>
      <c r="CBU86" s="216"/>
      <c r="CBV86" s="216"/>
      <c r="CBW86" s="216"/>
      <c r="CBX86" s="216"/>
      <c r="CBY86" s="216"/>
      <c r="CBZ86" s="216"/>
      <c r="CCA86" s="216"/>
      <c r="CCB86" s="216"/>
      <c r="CCC86" s="216"/>
      <c r="CCD86" s="216"/>
      <c r="CCE86" s="216"/>
      <c r="CCF86" s="216"/>
      <c r="CCG86" s="216"/>
      <c r="CCH86" s="216"/>
      <c r="CCI86" s="216"/>
      <c r="CCJ86" s="216"/>
      <c r="CCK86" s="216"/>
      <c r="CCL86" s="216"/>
      <c r="CCM86" s="216"/>
      <c r="CCN86" s="216"/>
      <c r="CCO86" s="216"/>
      <c r="CCP86" s="216"/>
      <c r="CCQ86" s="216"/>
      <c r="CCR86" s="216"/>
      <c r="CCS86" s="216"/>
      <c r="CCT86" s="216"/>
      <c r="CCU86" s="216"/>
      <c r="CCV86" s="216"/>
      <c r="CCW86" s="216"/>
      <c r="CCX86" s="216"/>
      <c r="CCY86" s="216"/>
      <c r="CCZ86" s="216"/>
      <c r="CDA86" s="216"/>
      <c r="CDB86" s="216"/>
      <c r="CDC86" s="216"/>
      <c r="CDD86" s="216"/>
      <c r="CDE86" s="216"/>
      <c r="CDF86" s="216"/>
      <c r="CDG86" s="216"/>
      <c r="CDH86" s="216"/>
      <c r="CDI86" s="216"/>
      <c r="CDJ86" s="216"/>
      <c r="CDK86" s="216"/>
      <c r="CDL86" s="216"/>
      <c r="CDM86" s="216"/>
      <c r="CDN86" s="216"/>
      <c r="CDO86" s="216"/>
      <c r="CDP86" s="216"/>
      <c r="CDQ86" s="216"/>
      <c r="CDR86" s="216"/>
      <c r="CDS86" s="216"/>
      <c r="CDT86" s="216"/>
      <c r="CDU86" s="216"/>
      <c r="CDV86" s="216"/>
      <c r="CDW86" s="216"/>
      <c r="CDX86" s="216"/>
      <c r="CDY86" s="216"/>
      <c r="CDZ86" s="216"/>
      <c r="CEA86" s="216"/>
      <c r="CEB86" s="216"/>
      <c r="CEC86" s="216"/>
      <c r="CED86" s="216"/>
      <c r="CEE86" s="216"/>
      <c r="CEF86" s="216"/>
      <c r="CEG86" s="216"/>
      <c r="CEH86" s="216"/>
      <c r="CEI86" s="216"/>
      <c r="CEJ86" s="216"/>
      <c r="CEK86" s="216"/>
      <c r="CEL86" s="216"/>
      <c r="CEM86" s="216"/>
      <c r="CEN86" s="216"/>
      <c r="CEO86" s="216"/>
      <c r="CEP86" s="216"/>
      <c r="CEQ86" s="216"/>
      <c r="CER86" s="216"/>
      <c r="CES86" s="216"/>
      <c r="CET86" s="216"/>
      <c r="CEU86" s="216"/>
      <c r="CEV86" s="216"/>
      <c r="CEW86" s="216"/>
      <c r="CEX86" s="216"/>
      <c r="CEY86" s="216"/>
      <c r="CEZ86" s="216"/>
      <c r="CFA86" s="216"/>
      <c r="CFB86" s="216"/>
      <c r="CFC86" s="216"/>
      <c r="CFD86" s="216"/>
      <c r="CFE86" s="216"/>
      <c r="CFF86" s="216"/>
      <c r="CFG86" s="216"/>
      <c r="CFH86" s="216"/>
      <c r="CFI86" s="216"/>
      <c r="CFJ86" s="216"/>
      <c r="CFK86" s="216"/>
      <c r="CFL86" s="216"/>
      <c r="CFM86" s="216"/>
      <c r="CFN86" s="216"/>
      <c r="CFO86" s="216"/>
      <c r="CFP86" s="216"/>
      <c r="CFQ86" s="216"/>
      <c r="CFR86" s="216"/>
      <c r="CFS86" s="216"/>
      <c r="CFT86" s="216"/>
      <c r="CFU86" s="216"/>
      <c r="CFV86" s="216"/>
      <c r="CFW86" s="216"/>
      <c r="CFX86" s="216"/>
      <c r="CFY86" s="216"/>
      <c r="CFZ86" s="216"/>
      <c r="CGA86" s="216"/>
      <c r="CGB86" s="216"/>
      <c r="CGC86" s="216"/>
      <c r="CGD86" s="216"/>
      <c r="CGE86" s="216"/>
      <c r="CGF86" s="216"/>
      <c r="CGG86" s="216"/>
      <c r="CGH86" s="216"/>
      <c r="CGI86" s="216"/>
      <c r="CGJ86" s="216"/>
      <c r="CGK86" s="216"/>
      <c r="CGL86" s="216"/>
      <c r="CGM86" s="216"/>
      <c r="CGN86" s="216"/>
      <c r="CGO86" s="216"/>
      <c r="CGP86" s="216"/>
      <c r="CGQ86" s="216"/>
      <c r="CGR86" s="216"/>
      <c r="CGS86" s="216"/>
      <c r="CGT86" s="216"/>
      <c r="CGU86" s="216"/>
      <c r="CGV86" s="216"/>
      <c r="CGW86" s="216"/>
      <c r="CGX86" s="216"/>
      <c r="CGY86" s="216"/>
      <c r="CGZ86" s="216"/>
      <c r="CHA86" s="216"/>
      <c r="CHB86" s="216"/>
      <c r="CHC86" s="216"/>
      <c r="CHD86" s="216"/>
      <c r="CHE86" s="216"/>
      <c r="CHF86" s="216"/>
      <c r="CHG86" s="216"/>
      <c r="CHH86" s="216"/>
      <c r="CHI86" s="216"/>
      <c r="CHJ86" s="216"/>
      <c r="CHK86" s="216"/>
      <c r="CHL86" s="216"/>
      <c r="CHM86" s="216"/>
      <c r="CHN86" s="216"/>
      <c r="CHO86" s="216"/>
      <c r="CHP86" s="216"/>
      <c r="CHQ86" s="216"/>
      <c r="CHR86" s="216"/>
      <c r="CHS86" s="216"/>
      <c r="CHT86" s="216"/>
      <c r="CHU86" s="216"/>
      <c r="CHV86" s="216"/>
      <c r="CHW86" s="216"/>
      <c r="CHX86" s="216"/>
      <c r="CHY86" s="216"/>
      <c r="CHZ86" s="216"/>
      <c r="CIA86" s="216"/>
      <c r="CIB86" s="216"/>
      <c r="CIC86" s="216"/>
      <c r="CID86" s="216"/>
      <c r="CIE86" s="216"/>
      <c r="CIF86" s="216"/>
      <c r="CIG86" s="216"/>
      <c r="CIH86" s="216"/>
      <c r="CII86" s="216"/>
      <c r="CIJ86" s="216"/>
      <c r="CIK86" s="216"/>
      <c r="CIL86" s="216"/>
      <c r="CIM86" s="216"/>
      <c r="CIN86" s="216"/>
      <c r="CIO86" s="216"/>
      <c r="CIP86" s="216"/>
      <c r="CIQ86" s="216"/>
      <c r="CIR86" s="216"/>
      <c r="CIS86" s="216"/>
      <c r="CIT86" s="216"/>
      <c r="CIU86" s="216"/>
      <c r="CIV86" s="216"/>
      <c r="CIW86" s="216"/>
      <c r="CIX86" s="216"/>
      <c r="CIY86" s="216"/>
      <c r="CIZ86" s="216"/>
      <c r="CJA86" s="216"/>
      <c r="CJB86" s="216"/>
      <c r="CJC86" s="216"/>
      <c r="CJD86" s="216"/>
      <c r="CJE86" s="216"/>
      <c r="CJF86" s="216"/>
      <c r="CJG86" s="216"/>
      <c r="CJH86" s="216"/>
      <c r="CJI86" s="216"/>
      <c r="CJJ86" s="216"/>
      <c r="CJK86" s="216"/>
      <c r="CJL86" s="216"/>
      <c r="CJM86" s="216"/>
      <c r="CJN86" s="216"/>
      <c r="CJO86" s="216"/>
      <c r="CJP86" s="216"/>
      <c r="CJQ86" s="216"/>
      <c r="CJR86" s="216"/>
      <c r="CJS86" s="216"/>
      <c r="CJT86" s="216"/>
      <c r="CJU86" s="216"/>
      <c r="CJV86" s="216"/>
      <c r="CJW86" s="216"/>
      <c r="CJX86" s="216"/>
      <c r="CJY86" s="216"/>
      <c r="CJZ86" s="216"/>
      <c r="CKA86" s="216"/>
      <c r="CKB86" s="216"/>
      <c r="CKC86" s="216"/>
      <c r="CKD86" s="216"/>
      <c r="CKE86" s="216"/>
      <c r="CKF86" s="216"/>
      <c r="CKG86" s="216"/>
      <c r="CKH86" s="216"/>
      <c r="CKI86" s="216"/>
      <c r="CKJ86" s="216"/>
      <c r="CKK86" s="216"/>
      <c r="CKL86" s="216"/>
      <c r="CKM86" s="216"/>
      <c r="CKN86" s="216"/>
      <c r="CKO86" s="216"/>
      <c r="CKP86" s="216"/>
      <c r="CKQ86" s="216"/>
      <c r="CKR86" s="216"/>
      <c r="CKS86" s="216"/>
      <c r="CKT86" s="216"/>
      <c r="CKU86" s="216"/>
      <c r="CKV86" s="216"/>
      <c r="CKW86" s="216"/>
      <c r="CKX86" s="216"/>
      <c r="CKY86" s="216"/>
      <c r="CKZ86" s="216"/>
      <c r="CLA86" s="216"/>
      <c r="CLB86" s="216"/>
      <c r="CLC86" s="216"/>
      <c r="CLD86" s="216"/>
      <c r="CLE86" s="216"/>
      <c r="CLF86" s="216"/>
      <c r="CLG86" s="216"/>
      <c r="CLH86" s="216"/>
      <c r="CLI86" s="216"/>
      <c r="CLJ86" s="216"/>
      <c r="CLK86" s="216"/>
      <c r="CLL86" s="216"/>
      <c r="CLM86" s="216"/>
      <c r="CLN86" s="216"/>
      <c r="CLO86" s="216"/>
      <c r="CLP86" s="216"/>
      <c r="CLQ86" s="216"/>
      <c r="CLR86" s="216"/>
      <c r="CLS86" s="216"/>
      <c r="CLT86" s="216"/>
      <c r="CLU86" s="216"/>
      <c r="CLV86" s="216"/>
      <c r="CLW86" s="216"/>
      <c r="CLX86" s="216"/>
      <c r="CLY86" s="216"/>
      <c r="CLZ86" s="216"/>
      <c r="CMA86" s="216"/>
      <c r="CMB86" s="216"/>
      <c r="CMC86" s="216"/>
      <c r="CMD86" s="216"/>
      <c r="CME86" s="216"/>
      <c r="CMF86" s="216"/>
      <c r="CMG86" s="216"/>
      <c r="CMH86" s="216"/>
      <c r="CMI86" s="216"/>
      <c r="CMJ86" s="216"/>
      <c r="CMK86" s="216"/>
      <c r="CML86" s="216"/>
      <c r="CMM86" s="216"/>
      <c r="CMN86" s="216"/>
      <c r="CMO86" s="216"/>
      <c r="CMP86" s="216"/>
      <c r="CMQ86" s="216"/>
      <c r="CMR86" s="216"/>
      <c r="CMS86" s="216"/>
      <c r="CMT86" s="216"/>
      <c r="CMU86" s="216"/>
      <c r="CMV86" s="216"/>
      <c r="CMW86" s="216"/>
      <c r="CMX86" s="216"/>
      <c r="CMY86" s="216"/>
      <c r="CMZ86" s="216"/>
      <c r="CNA86" s="216"/>
      <c r="CNB86" s="216"/>
      <c r="CNC86" s="216"/>
      <c r="CND86" s="216"/>
      <c r="CNE86" s="216"/>
      <c r="CNF86" s="216"/>
      <c r="CNG86" s="216"/>
      <c r="CNH86" s="216"/>
      <c r="CNI86" s="216"/>
      <c r="CNJ86" s="216"/>
      <c r="CNK86" s="216"/>
      <c r="CNL86" s="216"/>
      <c r="CNM86" s="216"/>
      <c r="CNN86" s="216"/>
      <c r="CNO86" s="216"/>
      <c r="CNP86" s="216"/>
      <c r="CNQ86" s="216"/>
      <c r="CNR86" s="216"/>
      <c r="CNS86" s="216"/>
      <c r="CNT86" s="216"/>
      <c r="CNU86" s="216"/>
      <c r="CNV86" s="216"/>
      <c r="CNW86" s="216"/>
      <c r="CNX86" s="216"/>
      <c r="CNY86" s="216"/>
      <c r="CNZ86" s="216"/>
      <c r="COA86" s="216"/>
      <c r="COB86" s="216"/>
      <c r="COC86" s="216"/>
      <c r="COD86" s="216"/>
      <c r="COE86" s="216"/>
      <c r="COF86" s="216"/>
      <c r="COG86" s="216"/>
      <c r="COH86" s="216"/>
      <c r="COI86" s="216"/>
      <c r="COJ86" s="216"/>
      <c r="COK86" s="216"/>
      <c r="COL86" s="216"/>
      <c r="COM86" s="216"/>
      <c r="CON86" s="216"/>
      <c r="COO86" s="216"/>
      <c r="COP86" s="216"/>
      <c r="COQ86" s="216"/>
      <c r="COR86" s="216"/>
      <c r="COS86" s="216"/>
      <c r="COT86" s="216"/>
      <c r="COU86" s="216"/>
      <c r="COV86" s="216"/>
      <c r="COW86" s="216"/>
      <c r="COX86" s="216"/>
      <c r="COY86" s="216"/>
      <c r="COZ86" s="216"/>
      <c r="CPA86" s="216"/>
      <c r="CPB86" s="216"/>
      <c r="CPC86" s="216"/>
      <c r="CPD86" s="216"/>
      <c r="CPE86" s="216"/>
      <c r="CPF86" s="216"/>
    </row>
    <row r="87" spans="1:2450" s="175" customFormat="1" ht="25.5" x14ac:dyDescent="0.25">
      <c r="A87" s="747"/>
      <c r="B87" s="306">
        <f t="shared" si="12"/>
        <v>5</v>
      </c>
      <c r="C87" s="297" t="s">
        <v>56</v>
      </c>
      <c r="D87" s="205">
        <f>+ROUND(($I$99*8.8*1.08*55.97%/15*3)+($I$99*8.8*44.03%*1.08),0)*1.06</f>
        <v>4883567.34</v>
      </c>
      <c r="E87" s="205">
        <f t="shared" si="13"/>
        <v>488357</v>
      </c>
      <c r="F87" s="205">
        <f t="shared" si="15"/>
        <v>92788</v>
      </c>
      <c r="G87" s="206">
        <f t="shared" si="14"/>
        <v>24881776.699999999</v>
      </c>
      <c r="H87" s="336"/>
      <c r="I87" s="216"/>
      <c r="J87" s="349">
        <f t="shared" si="10"/>
        <v>24417836.699999999</v>
      </c>
      <c r="K87" s="349">
        <f t="shared" si="11"/>
        <v>463940</v>
      </c>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c r="HX87" s="216"/>
      <c r="HY87" s="216"/>
      <c r="HZ87" s="216"/>
      <c r="IA87" s="216"/>
      <c r="IB87" s="216"/>
      <c r="IC87" s="216"/>
      <c r="ID87" s="216"/>
      <c r="IE87" s="216"/>
      <c r="IF87" s="216"/>
      <c r="IG87" s="216"/>
      <c r="IH87" s="216"/>
      <c r="II87" s="216"/>
      <c r="IJ87" s="216"/>
      <c r="IK87" s="216"/>
      <c r="IL87" s="216"/>
      <c r="IM87" s="216"/>
      <c r="IN87" s="216"/>
      <c r="IO87" s="216"/>
      <c r="IP87" s="216"/>
      <c r="IQ87" s="216"/>
      <c r="IR87" s="216"/>
      <c r="IS87" s="216"/>
      <c r="IT87" s="216"/>
      <c r="IU87" s="216"/>
      <c r="IV87" s="216"/>
      <c r="IW87" s="216"/>
      <c r="IX87" s="216"/>
      <c r="IY87" s="216"/>
      <c r="IZ87" s="216"/>
      <c r="JA87" s="216"/>
      <c r="JB87" s="216"/>
      <c r="JC87" s="216"/>
      <c r="JD87" s="216"/>
      <c r="JE87" s="216"/>
      <c r="JF87" s="216"/>
      <c r="JG87" s="216"/>
      <c r="JH87" s="216"/>
      <c r="JI87" s="216"/>
      <c r="JJ87" s="216"/>
      <c r="JK87" s="216"/>
      <c r="JL87" s="216"/>
      <c r="JM87" s="216"/>
      <c r="JN87" s="216"/>
      <c r="JO87" s="216"/>
      <c r="JP87" s="216"/>
      <c r="JQ87" s="216"/>
      <c r="JR87" s="216"/>
      <c r="JS87" s="216"/>
      <c r="JT87" s="216"/>
      <c r="JU87" s="216"/>
      <c r="JV87" s="216"/>
      <c r="JW87" s="216"/>
      <c r="JX87" s="216"/>
      <c r="JY87" s="216"/>
      <c r="JZ87" s="216"/>
      <c r="KA87" s="216"/>
      <c r="KB87" s="216"/>
      <c r="KC87" s="216"/>
      <c r="KD87" s="216"/>
      <c r="KE87" s="216"/>
      <c r="KF87" s="216"/>
      <c r="KG87" s="216"/>
      <c r="KH87" s="216"/>
      <c r="KI87" s="216"/>
      <c r="KJ87" s="216"/>
      <c r="KK87" s="216"/>
      <c r="KL87" s="216"/>
      <c r="KM87" s="216"/>
      <c r="KN87" s="216"/>
      <c r="KO87" s="216"/>
      <c r="KP87" s="216"/>
      <c r="KQ87" s="216"/>
      <c r="KR87" s="216"/>
      <c r="KS87" s="216"/>
      <c r="KT87" s="216"/>
      <c r="KU87" s="216"/>
      <c r="KV87" s="216"/>
      <c r="KW87" s="216"/>
      <c r="KX87" s="216"/>
      <c r="KY87" s="216"/>
      <c r="KZ87" s="216"/>
      <c r="LA87" s="216"/>
      <c r="LB87" s="216"/>
      <c r="LC87" s="216"/>
      <c r="LD87" s="216"/>
      <c r="LE87" s="216"/>
      <c r="LF87" s="216"/>
      <c r="LG87" s="216"/>
      <c r="LH87" s="216"/>
      <c r="LI87" s="216"/>
      <c r="LJ87" s="216"/>
      <c r="LK87" s="216"/>
      <c r="LL87" s="216"/>
      <c r="LM87" s="216"/>
      <c r="LN87" s="216"/>
      <c r="LO87" s="216"/>
      <c r="LP87" s="216"/>
      <c r="LQ87" s="216"/>
      <c r="LR87" s="216"/>
      <c r="LS87" s="216"/>
      <c r="LT87" s="216"/>
      <c r="LU87" s="216"/>
      <c r="LV87" s="216"/>
      <c r="LW87" s="216"/>
      <c r="LX87" s="216"/>
      <c r="LY87" s="216"/>
      <c r="LZ87" s="216"/>
      <c r="MA87" s="216"/>
      <c r="MB87" s="216"/>
      <c r="MC87" s="216"/>
      <c r="MD87" s="216"/>
      <c r="ME87" s="216"/>
      <c r="MF87" s="216"/>
      <c r="MG87" s="216"/>
      <c r="MH87" s="216"/>
      <c r="MI87" s="216"/>
      <c r="MJ87" s="216"/>
      <c r="MK87" s="216"/>
      <c r="ML87" s="216"/>
      <c r="MM87" s="216"/>
      <c r="MN87" s="216"/>
      <c r="MO87" s="216"/>
      <c r="MP87" s="216"/>
      <c r="MQ87" s="216"/>
      <c r="MR87" s="216"/>
      <c r="MS87" s="216"/>
      <c r="MT87" s="216"/>
      <c r="MU87" s="216"/>
      <c r="MV87" s="216"/>
      <c r="MW87" s="216"/>
      <c r="MX87" s="216"/>
      <c r="MY87" s="216"/>
      <c r="MZ87" s="216"/>
      <c r="NA87" s="216"/>
      <c r="NB87" s="216"/>
      <c r="NC87" s="216"/>
      <c r="ND87" s="216"/>
      <c r="NE87" s="216"/>
      <c r="NF87" s="216"/>
      <c r="NG87" s="216"/>
      <c r="NH87" s="216"/>
      <c r="NI87" s="216"/>
      <c r="NJ87" s="216"/>
      <c r="NK87" s="216"/>
      <c r="NL87" s="216"/>
      <c r="NM87" s="216"/>
      <c r="NN87" s="216"/>
      <c r="NO87" s="216"/>
      <c r="NP87" s="216"/>
      <c r="NQ87" s="216"/>
      <c r="NR87" s="216"/>
      <c r="NS87" s="216"/>
      <c r="NT87" s="216"/>
      <c r="NU87" s="216"/>
      <c r="NV87" s="216"/>
      <c r="NW87" s="216"/>
      <c r="NX87" s="216"/>
      <c r="NY87" s="216"/>
      <c r="NZ87" s="216"/>
      <c r="OA87" s="216"/>
      <c r="OB87" s="216"/>
      <c r="OC87" s="216"/>
      <c r="OD87" s="216"/>
      <c r="OE87" s="216"/>
      <c r="OF87" s="216"/>
      <c r="OG87" s="216"/>
      <c r="OH87" s="216"/>
      <c r="OI87" s="216"/>
      <c r="OJ87" s="216"/>
      <c r="OK87" s="216"/>
      <c r="OL87" s="216"/>
      <c r="OM87" s="216"/>
      <c r="ON87" s="216"/>
      <c r="OO87" s="216"/>
      <c r="OP87" s="216"/>
      <c r="OQ87" s="216"/>
      <c r="OR87" s="216"/>
      <c r="OS87" s="216"/>
      <c r="OT87" s="216"/>
      <c r="OU87" s="216"/>
      <c r="OV87" s="216"/>
      <c r="OW87" s="216"/>
      <c r="OX87" s="216"/>
      <c r="OY87" s="216"/>
      <c r="OZ87" s="216"/>
      <c r="PA87" s="216"/>
      <c r="PB87" s="216"/>
      <c r="PC87" s="216"/>
      <c r="PD87" s="216"/>
      <c r="PE87" s="216"/>
      <c r="PF87" s="216"/>
      <c r="PG87" s="216"/>
      <c r="PH87" s="216"/>
      <c r="PI87" s="216"/>
      <c r="PJ87" s="216"/>
      <c r="PK87" s="216"/>
      <c r="PL87" s="216"/>
      <c r="PM87" s="216"/>
      <c r="PN87" s="216"/>
      <c r="PO87" s="216"/>
      <c r="PP87" s="216"/>
      <c r="PQ87" s="216"/>
      <c r="PR87" s="216"/>
      <c r="PS87" s="216"/>
      <c r="PT87" s="216"/>
      <c r="PU87" s="216"/>
      <c r="PV87" s="216"/>
      <c r="PW87" s="216"/>
      <c r="PX87" s="216"/>
      <c r="PY87" s="216"/>
      <c r="PZ87" s="216"/>
      <c r="QA87" s="216"/>
      <c r="QB87" s="216"/>
      <c r="QC87" s="216"/>
      <c r="QD87" s="216"/>
      <c r="QE87" s="216"/>
      <c r="QF87" s="216"/>
      <c r="QG87" s="216"/>
      <c r="QH87" s="216"/>
      <c r="QI87" s="216"/>
      <c r="QJ87" s="216"/>
      <c r="QK87" s="216"/>
      <c r="QL87" s="216"/>
      <c r="QM87" s="216"/>
      <c r="QN87" s="216"/>
      <c r="QO87" s="216"/>
      <c r="QP87" s="216"/>
      <c r="QQ87" s="216"/>
      <c r="QR87" s="216"/>
      <c r="QS87" s="216"/>
      <c r="QT87" s="216"/>
      <c r="QU87" s="216"/>
      <c r="QV87" s="216"/>
      <c r="QW87" s="216"/>
      <c r="QX87" s="216"/>
      <c r="QY87" s="216"/>
      <c r="QZ87" s="216"/>
      <c r="RA87" s="216"/>
      <c r="RB87" s="216"/>
      <c r="RC87" s="216"/>
      <c r="RD87" s="216"/>
      <c r="RE87" s="216"/>
      <c r="RF87" s="216"/>
      <c r="RG87" s="216"/>
      <c r="RH87" s="216"/>
      <c r="RI87" s="216"/>
      <c r="RJ87" s="216"/>
      <c r="RK87" s="216"/>
      <c r="RL87" s="216"/>
      <c r="RM87" s="216"/>
      <c r="RN87" s="216"/>
      <c r="RO87" s="216"/>
      <c r="RP87" s="216"/>
      <c r="RQ87" s="216"/>
      <c r="RR87" s="216"/>
      <c r="RS87" s="216"/>
      <c r="RT87" s="216"/>
      <c r="RU87" s="216"/>
      <c r="RV87" s="216"/>
      <c r="RW87" s="216"/>
      <c r="RX87" s="216"/>
      <c r="RY87" s="216"/>
      <c r="RZ87" s="216"/>
      <c r="SA87" s="216"/>
      <c r="SB87" s="216"/>
      <c r="SC87" s="216"/>
      <c r="SD87" s="216"/>
      <c r="SE87" s="216"/>
      <c r="SF87" s="216"/>
      <c r="SG87" s="216"/>
      <c r="SH87" s="216"/>
      <c r="SI87" s="216"/>
      <c r="SJ87" s="216"/>
      <c r="SK87" s="216"/>
      <c r="SL87" s="216"/>
      <c r="SM87" s="216"/>
      <c r="SN87" s="216"/>
      <c r="SO87" s="216"/>
      <c r="SP87" s="216"/>
      <c r="SQ87" s="216"/>
      <c r="SR87" s="216"/>
      <c r="SS87" s="216"/>
      <c r="ST87" s="216"/>
      <c r="SU87" s="216"/>
      <c r="SV87" s="216"/>
      <c r="SW87" s="216"/>
      <c r="SX87" s="216"/>
      <c r="SY87" s="216"/>
      <c r="SZ87" s="216"/>
      <c r="TA87" s="216"/>
      <c r="TB87" s="216"/>
      <c r="TC87" s="216"/>
      <c r="TD87" s="216"/>
      <c r="TE87" s="216"/>
      <c r="TF87" s="216"/>
      <c r="TG87" s="216"/>
      <c r="TH87" s="216"/>
      <c r="TI87" s="216"/>
      <c r="TJ87" s="216"/>
      <c r="TK87" s="216"/>
      <c r="TL87" s="216"/>
      <c r="TM87" s="216"/>
      <c r="TN87" s="216"/>
      <c r="TO87" s="216"/>
      <c r="TP87" s="216"/>
      <c r="TQ87" s="216"/>
      <c r="TR87" s="216"/>
      <c r="TS87" s="216"/>
      <c r="TT87" s="216"/>
      <c r="TU87" s="216"/>
      <c r="TV87" s="216"/>
      <c r="TW87" s="216"/>
      <c r="TX87" s="216"/>
      <c r="TY87" s="216"/>
      <c r="TZ87" s="216"/>
      <c r="UA87" s="216"/>
      <c r="UB87" s="216"/>
      <c r="UC87" s="216"/>
      <c r="UD87" s="216"/>
      <c r="UE87" s="216"/>
      <c r="UF87" s="216"/>
      <c r="UG87" s="216"/>
      <c r="UH87" s="216"/>
      <c r="UI87" s="216"/>
      <c r="UJ87" s="216"/>
      <c r="UK87" s="216"/>
      <c r="UL87" s="216"/>
      <c r="UM87" s="216"/>
      <c r="UN87" s="216"/>
      <c r="UO87" s="216"/>
      <c r="UP87" s="216"/>
      <c r="UQ87" s="216"/>
      <c r="UR87" s="216"/>
      <c r="US87" s="216"/>
      <c r="UT87" s="216"/>
      <c r="UU87" s="216"/>
      <c r="UV87" s="216"/>
      <c r="UW87" s="216"/>
      <c r="UX87" s="216"/>
      <c r="UY87" s="216"/>
      <c r="UZ87" s="216"/>
      <c r="VA87" s="216"/>
      <c r="VB87" s="216"/>
      <c r="VC87" s="216"/>
      <c r="VD87" s="216"/>
      <c r="VE87" s="216"/>
      <c r="VF87" s="216"/>
      <c r="VG87" s="216"/>
      <c r="VH87" s="216"/>
      <c r="VI87" s="216"/>
      <c r="VJ87" s="216"/>
      <c r="VK87" s="216"/>
      <c r="VL87" s="216"/>
      <c r="VM87" s="216"/>
      <c r="VN87" s="216"/>
      <c r="VO87" s="216"/>
      <c r="VP87" s="216"/>
      <c r="VQ87" s="216"/>
      <c r="VR87" s="216"/>
      <c r="VS87" s="216"/>
      <c r="VT87" s="216"/>
      <c r="VU87" s="216"/>
      <c r="VV87" s="216"/>
      <c r="VW87" s="216"/>
      <c r="VX87" s="216"/>
      <c r="VY87" s="216"/>
      <c r="VZ87" s="216"/>
      <c r="WA87" s="216"/>
      <c r="WB87" s="216"/>
      <c r="WC87" s="216"/>
      <c r="WD87" s="216"/>
      <c r="WE87" s="216"/>
      <c r="WF87" s="216"/>
      <c r="WG87" s="216"/>
      <c r="WH87" s="216"/>
      <c r="WI87" s="216"/>
      <c r="WJ87" s="216"/>
      <c r="WK87" s="216"/>
      <c r="WL87" s="216"/>
      <c r="WM87" s="216"/>
      <c r="WN87" s="216"/>
      <c r="WO87" s="216"/>
      <c r="WP87" s="216"/>
      <c r="WQ87" s="216"/>
      <c r="WR87" s="216"/>
      <c r="WS87" s="216"/>
      <c r="WT87" s="216"/>
      <c r="WU87" s="216"/>
      <c r="WV87" s="216"/>
      <c r="WW87" s="216"/>
      <c r="WX87" s="216"/>
      <c r="WY87" s="216"/>
      <c r="WZ87" s="216"/>
      <c r="XA87" s="216"/>
      <c r="XB87" s="216"/>
      <c r="XC87" s="216"/>
      <c r="XD87" s="216"/>
      <c r="XE87" s="216"/>
      <c r="XF87" s="216"/>
      <c r="XG87" s="216"/>
      <c r="XH87" s="216"/>
      <c r="XI87" s="216"/>
      <c r="XJ87" s="216"/>
      <c r="XK87" s="216"/>
      <c r="XL87" s="216"/>
      <c r="XM87" s="216"/>
      <c r="XN87" s="216"/>
      <c r="XO87" s="216"/>
      <c r="XP87" s="216"/>
      <c r="XQ87" s="216"/>
      <c r="XR87" s="216"/>
      <c r="XS87" s="216"/>
      <c r="XT87" s="216"/>
      <c r="XU87" s="216"/>
      <c r="XV87" s="216"/>
      <c r="XW87" s="216"/>
      <c r="XX87" s="216"/>
      <c r="XY87" s="216"/>
      <c r="XZ87" s="216"/>
      <c r="YA87" s="216"/>
      <c r="YB87" s="216"/>
      <c r="YC87" s="216"/>
      <c r="YD87" s="216"/>
      <c r="YE87" s="216"/>
      <c r="YF87" s="216"/>
      <c r="YG87" s="216"/>
      <c r="YH87" s="216"/>
      <c r="YI87" s="216"/>
      <c r="YJ87" s="216"/>
      <c r="YK87" s="216"/>
      <c r="YL87" s="216"/>
      <c r="YM87" s="216"/>
      <c r="YN87" s="216"/>
      <c r="YO87" s="216"/>
      <c r="YP87" s="216"/>
      <c r="YQ87" s="216"/>
      <c r="YR87" s="216"/>
      <c r="YS87" s="216"/>
      <c r="YT87" s="216"/>
      <c r="YU87" s="216"/>
      <c r="YV87" s="216"/>
      <c r="YW87" s="216"/>
      <c r="YX87" s="216"/>
      <c r="YY87" s="216"/>
      <c r="YZ87" s="216"/>
      <c r="ZA87" s="216"/>
      <c r="ZB87" s="216"/>
      <c r="ZC87" s="216"/>
      <c r="ZD87" s="216"/>
      <c r="ZE87" s="216"/>
      <c r="ZF87" s="216"/>
      <c r="ZG87" s="216"/>
      <c r="ZH87" s="216"/>
      <c r="ZI87" s="216"/>
      <c r="ZJ87" s="216"/>
      <c r="ZK87" s="216"/>
      <c r="ZL87" s="216"/>
      <c r="ZM87" s="216"/>
      <c r="ZN87" s="216"/>
      <c r="ZO87" s="216"/>
      <c r="ZP87" s="216"/>
      <c r="ZQ87" s="216"/>
      <c r="ZR87" s="216"/>
      <c r="ZS87" s="216"/>
      <c r="ZT87" s="216"/>
      <c r="ZU87" s="216"/>
      <c r="ZV87" s="216"/>
      <c r="ZW87" s="216"/>
      <c r="ZX87" s="216"/>
      <c r="ZY87" s="216"/>
      <c r="ZZ87" s="216"/>
      <c r="AAA87" s="216"/>
      <c r="AAB87" s="216"/>
      <c r="AAC87" s="216"/>
      <c r="AAD87" s="216"/>
      <c r="AAE87" s="216"/>
      <c r="AAF87" s="216"/>
      <c r="AAG87" s="216"/>
      <c r="AAH87" s="216"/>
      <c r="AAI87" s="216"/>
      <c r="AAJ87" s="216"/>
      <c r="AAK87" s="216"/>
      <c r="AAL87" s="216"/>
      <c r="AAM87" s="216"/>
      <c r="AAN87" s="216"/>
      <c r="AAO87" s="216"/>
      <c r="AAP87" s="216"/>
      <c r="AAQ87" s="216"/>
      <c r="AAR87" s="216"/>
      <c r="AAS87" s="216"/>
      <c r="AAT87" s="216"/>
      <c r="AAU87" s="216"/>
      <c r="AAV87" s="216"/>
      <c r="AAW87" s="216"/>
      <c r="AAX87" s="216"/>
      <c r="AAY87" s="216"/>
      <c r="AAZ87" s="216"/>
      <c r="ABA87" s="216"/>
      <c r="ABB87" s="216"/>
      <c r="ABC87" s="216"/>
      <c r="ABD87" s="216"/>
      <c r="ABE87" s="216"/>
      <c r="ABF87" s="216"/>
      <c r="ABG87" s="216"/>
      <c r="ABH87" s="216"/>
      <c r="ABI87" s="216"/>
      <c r="ABJ87" s="216"/>
      <c r="ABK87" s="216"/>
      <c r="ABL87" s="216"/>
      <c r="ABM87" s="216"/>
      <c r="ABN87" s="216"/>
      <c r="ABO87" s="216"/>
      <c r="ABP87" s="216"/>
      <c r="ABQ87" s="216"/>
      <c r="ABR87" s="216"/>
      <c r="ABS87" s="216"/>
      <c r="ABT87" s="216"/>
      <c r="ABU87" s="216"/>
      <c r="ABV87" s="216"/>
      <c r="ABW87" s="216"/>
      <c r="ABX87" s="216"/>
      <c r="ABY87" s="216"/>
      <c r="ABZ87" s="216"/>
      <c r="ACA87" s="216"/>
      <c r="ACB87" s="216"/>
      <c r="ACC87" s="216"/>
      <c r="ACD87" s="216"/>
      <c r="ACE87" s="216"/>
      <c r="ACF87" s="216"/>
      <c r="ACG87" s="216"/>
      <c r="ACH87" s="216"/>
      <c r="ACI87" s="216"/>
      <c r="ACJ87" s="216"/>
      <c r="ACK87" s="216"/>
      <c r="ACL87" s="216"/>
      <c r="ACM87" s="216"/>
      <c r="ACN87" s="216"/>
      <c r="ACO87" s="216"/>
      <c r="ACP87" s="216"/>
      <c r="ACQ87" s="216"/>
      <c r="ACR87" s="216"/>
      <c r="ACS87" s="216"/>
      <c r="ACT87" s="216"/>
      <c r="ACU87" s="216"/>
      <c r="ACV87" s="216"/>
      <c r="ACW87" s="216"/>
      <c r="ACX87" s="216"/>
      <c r="ACY87" s="216"/>
      <c r="ACZ87" s="216"/>
      <c r="ADA87" s="216"/>
      <c r="ADB87" s="216"/>
      <c r="ADC87" s="216"/>
      <c r="ADD87" s="216"/>
      <c r="ADE87" s="216"/>
      <c r="ADF87" s="216"/>
      <c r="ADG87" s="216"/>
      <c r="ADH87" s="216"/>
      <c r="ADI87" s="216"/>
      <c r="ADJ87" s="216"/>
      <c r="ADK87" s="216"/>
      <c r="ADL87" s="216"/>
      <c r="ADM87" s="216"/>
      <c r="ADN87" s="216"/>
      <c r="ADO87" s="216"/>
      <c r="ADP87" s="216"/>
      <c r="ADQ87" s="216"/>
      <c r="ADR87" s="216"/>
      <c r="ADS87" s="216"/>
      <c r="ADT87" s="216"/>
      <c r="ADU87" s="216"/>
      <c r="ADV87" s="216"/>
      <c r="ADW87" s="216"/>
      <c r="ADX87" s="216"/>
      <c r="ADY87" s="216"/>
      <c r="ADZ87" s="216"/>
      <c r="AEA87" s="216"/>
      <c r="AEB87" s="216"/>
      <c r="AEC87" s="216"/>
      <c r="AED87" s="216"/>
      <c r="AEE87" s="216"/>
      <c r="AEF87" s="216"/>
      <c r="AEG87" s="216"/>
      <c r="AEH87" s="216"/>
      <c r="AEI87" s="216"/>
      <c r="AEJ87" s="216"/>
      <c r="AEK87" s="216"/>
      <c r="AEL87" s="216"/>
      <c r="AEM87" s="216"/>
      <c r="AEN87" s="216"/>
      <c r="AEO87" s="216"/>
      <c r="AEP87" s="216"/>
      <c r="AEQ87" s="216"/>
      <c r="AER87" s="216"/>
      <c r="AES87" s="216"/>
      <c r="AET87" s="216"/>
      <c r="AEU87" s="216"/>
      <c r="AEV87" s="216"/>
      <c r="AEW87" s="216"/>
      <c r="AEX87" s="216"/>
      <c r="AEY87" s="216"/>
      <c r="AEZ87" s="216"/>
      <c r="AFA87" s="216"/>
      <c r="AFB87" s="216"/>
      <c r="AFC87" s="216"/>
      <c r="AFD87" s="216"/>
      <c r="AFE87" s="216"/>
      <c r="AFF87" s="216"/>
      <c r="AFG87" s="216"/>
      <c r="AFH87" s="216"/>
      <c r="AFI87" s="216"/>
      <c r="AFJ87" s="216"/>
      <c r="AFK87" s="216"/>
      <c r="AFL87" s="216"/>
      <c r="AFM87" s="216"/>
      <c r="AFN87" s="216"/>
      <c r="AFO87" s="216"/>
      <c r="AFP87" s="216"/>
      <c r="AFQ87" s="216"/>
      <c r="AFR87" s="216"/>
      <c r="AFS87" s="216"/>
      <c r="AFT87" s="216"/>
      <c r="AFU87" s="216"/>
      <c r="AFV87" s="216"/>
      <c r="AFW87" s="216"/>
      <c r="AFX87" s="216"/>
      <c r="AFY87" s="216"/>
      <c r="AFZ87" s="216"/>
      <c r="AGA87" s="216"/>
      <c r="AGB87" s="216"/>
      <c r="AGC87" s="216"/>
      <c r="AGD87" s="216"/>
      <c r="AGE87" s="216"/>
      <c r="AGF87" s="216"/>
      <c r="AGG87" s="216"/>
      <c r="AGH87" s="216"/>
      <c r="AGI87" s="216"/>
      <c r="AGJ87" s="216"/>
      <c r="AGK87" s="216"/>
      <c r="AGL87" s="216"/>
      <c r="AGM87" s="216"/>
      <c r="AGN87" s="216"/>
      <c r="AGO87" s="216"/>
      <c r="AGP87" s="216"/>
      <c r="AGQ87" s="216"/>
      <c r="AGR87" s="216"/>
      <c r="AGS87" s="216"/>
      <c r="AGT87" s="216"/>
      <c r="AGU87" s="216"/>
      <c r="AGV87" s="216"/>
      <c r="AGW87" s="216"/>
      <c r="AGX87" s="216"/>
      <c r="AGY87" s="216"/>
      <c r="AGZ87" s="216"/>
      <c r="AHA87" s="216"/>
      <c r="AHB87" s="216"/>
      <c r="AHC87" s="216"/>
      <c r="AHD87" s="216"/>
      <c r="AHE87" s="216"/>
      <c r="AHF87" s="216"/>
      <c r="AHG87" s="216"/>
      <c r="AHH87" s="216"/>
      <c r="AHI87" s="216"/>
      <c r="AHJ87" s="216"/>
      <c r="AHK87" s="216"/>
      <c r="AHL87" s="216"/>
      <c r="AHM87" s="216"/>
      <c r="AHN87" s="216"/>
      <c r="AHO87" s="216"/>
      <c r="AHP87" s="216"/>
      <c r="AHQ87" s="216"/>
      <c r="AHR87" s="216"/>
      <c r="AHS87" s="216"/>
      <c r="AHT87" s="216"/>
      <c r="AHU87" s="216"/>
      <c r="AHV87" s="216"/>
      <c r="AHW87" s="216"/>
      <c r="AHX87" s="216"/>
      <c r="AHY87" s="216"/>
      <c r="AHZ87" s="216"/>
      <c r="AIA87" s="216"/>
      <c r="AIB87" s="216"/>
      <c r="AIC87" s="216"/>
      <c r="AID87" s="216"/>
      <c r="AIE87" s="216"/>
      <c r="AIF87" s="216"/>
      <c r="AIG87" s="216"/>
      <c r="AIH87" s="216"/>
      <c r="AII87" s="216"/>
      <c r="AIJ87" s="216"/>
      <c r="AIK87" s="216"/>
      <c r="AIL87" s="216"/>
      <c r="AIM87" s="216"/>
      <c r="AIN87" s="216"/>
      <c r="AIO87" s="216"/>
      <c r="AIP87" s="216"/>
      <c r="AIQ87" s="216"/>
      <c r="AIR87" s="216"/>
      <c r="AIS87" s="216"/>
      <c r="AIT87" s="216"/>
      <c r="AIU87" s="216"/>
      <c r="AIV87" s="216"/>
      <c r="AIW87" s="216"/>
      <c r="AIX87" s="216"/>
      <c r="AIY87" s="216"/>
      <c r="AIZ87" s="216"/>
      <c r="AJA87" s="216"/>
      <c r="AJB87" s="216"/>
      <c r="AJC87" s="216"/>
      <c r="AJD87" s="216"/>
      <c r="AJE87" s="216"/>
      <c r="AJF87" s="216"/>
      <c r="AJG87" s="216"/>
      <c r="AJH87" s="216"/>
      <c r="AJI87" s="216"/>
      <c r="AJJ87" s="216"/>
      <c r="AJK87" s="216"/>
      <c r="AJL87" s="216"/>
      <c r="AJM87" s="216"/>
      <c r="AJN87" s="216"/>
      <c r="AJO87" s="216"/>
      <c r="AJP87" s="216"/>
      <c r="AJQ87" s="216"/>
      <c r="AJR87" s="216"/>
      <c r="AJS87" s="216"/>
      <c r="AJT87" s="216"/>
      <c r="AJU87" s="216"/>
      <c r="AJV87" s="216"/>
      <c r="AJW87" s="216"/>
      <c r="AJX87" s="216"/>
      <c r="AJY87" s="216"/>
      <c r="AJZ87" s="216"/>
      <c r="AKA87" s="216"/>
      <c r="AKB87" s="216"/>
      <c r="AKC87" s="216"/>
      <c r="AKD87" s="216"/>
      <c r="AKE87" s="216"/>
      <c r="AKF87" s="216"/>
      <c r="AKG87" s="216"/>
      <c r="AKH87" s="216"/>
      <c r="AKI87" s="216"/>
      <c r="AKJ87" s="216"/>
      <c r="AKK87" s="216"/>
      <c r="AKL87" s="216"/>
      <c r="AKM87" s="216"/>
      <c r="AKN87" s="216"/>
      <c r="AKO87" s="216"/>
      <c r="AKP87" s="216"/>
      <c r="AKQ87" s="216"/>
      <c r="AKR87" s="216"/>
      <c r="AKS87" s="216"/>
      <c r="AKT87" s="216"/>
      <c r="AKU87" s="216"/>
      <c r="AKV87" s="216"/>
      <c r="AKW87" s="216"/>
      <c r="AKX87" s="216"/>
      <c r="AKY87" s="216"/>
      <c r="AKZ87" s="216"/>
      <c r="ALA87" s="216"/>
      <c r="ALB87" s="216"/>
      <c r="ALC87" s="216"/>
      <c r="ALD87" s="216"/>
      <c r="ALE87" s="216"/>
      <c r="ALF87" s="216"/>
      <c r="ALG87" s="216"/>
      <c r="ALH87" s="216"/>
      <c r="ALI87" s="216"/>
      <c r="ALJ87" s="216"/>
      <c r="ALK87" s="216"/>
      <c r="ALL87" s="216"/>
      <c r="ALM87" s="216"/>
      <c r="ALN87" s="216"/>
      <c r="ALO87" s="216"/>
      <c r="ALP87" s="216"/>
      <c r="ALQ87" s="216"/>
      <c r="ALR87" s="216"/>
      <c r="ALS87" s="216"/>
      <c r="ALT87" s="216"/>
      <c r="ALU87" s="216"/>
      <c r="ALV87" s="216"/>
      <c r="ALW87" s="216"/>
      <c r="ALX87" s="216"/>
      <c r="ALY87" s="216"/>
      <c r="ALZ87" s="216"/>
      <c r="AMA87" s="216"/>
      <c r="AMB87" s="216"/>
      <c r="AMC87" s="216"/>
      <c r="AMD87" s="216"/>
      <c r="AME87" s="216"/>
      <c r="AMF87" s="216"/>
      <c r="AMG87" s="216"/>
      <c r="AMH87" s="216"/>
      <c r="AMI87" s="216"/>
      <c r="AMJ87" s="216"/>
      <c r="AMK87" s="216"/>
      <c r="AML87" s="216"/>
      <c r="AMM87" s="216"/>
      <c r="AMN87" s="216"/>
      <c r="AMO87" s="216"/>
      <c r="AMP87" s="216"/>
      <c r="AMQ87" s="216"/>
      <c r="AMR87" s="216"/>
      <c r="AMS87" s="216"/>
      <c r="AMT87" s="216"/>
      <c r="AMU87" s="216"/>
      <c r="AMV87" s="216"/>
      <c r="AMW87" s="216"/>
      <c r="AMX87" s="216"/>
      <c r="AMY87" s="216"/>
      <c r="AMZ87" s="216"/>
      <c r="ANA87" s="216"/>
      <c r="ANB87" s="216"/>
      <c r="ANC87" s="216"/>
      <c r="AND87" s="216"/>
      <c r="ANE87" s="216"/>
      <c r="ANF87" s="216"/>
      <c r="ANG87" s="216"/>
      <c r="ANH87" s="216"/>
      <c r="ANI87" s="216"/>
      <c r="ANJ87" s="216"/>
      <c r="ANK87" s="216"/>
      <c r="ANL87" s="216"/>
      <c r="ANM87" s="216"/>
      <c r="ANN87" s="216"/>
      <c r="ANO87" s="216"/>
      <c r="ANP87" s="216"/>
      <c r="ANQ87" s="216"/>
      <c r="ANR87" s="216"/>
      <c r="ANS87" s="216"/>
      <c r="ANT87" s="216"/>
      <c r="ANU87" s="216"/>
      <c r="ANV87" s="216"/>
      <c r="ANW87" s="216"/>
      <c r="ANX87" s="216"/>
      <c r="ANY87" s="216"/>
      <c r="ANZ87" s="216"/>
      <c r="AOA87" s="216"/>
      <c r="AOB87" s="216"/>
      <c r="AOC87" s="216"/>
      <c r="AOD87" s="216"/>
      <c r="AOE87" s="216"/>
      <c r="AOF87" s="216"/>
      <c r="AOG87" s="216"/>
      <c r="AOH87" s="216"/>
      <c r="AOI87" s="216"/>
      <c r="AOJ87" s="216"/>
      <c r="AOK87" s="216"/>
      <c r="AOL87" s="216"/>
      <c r="AOM87" s="216"/>
      <c r="AON87" s="216"/>
      <c r="AOO87" s="216"/>
      <c r="AOP87" s="216"/>
      <c r="AOQ87" s="216"/>
      <c r="AOR87" s="216"/>
      <c r="AOS87" s="216"/>
      <c r="AOT87" s="216"/>
      <c r="AOU87" s="216"/>
      <c r="AOV87" s="216"/>
      <c r="AOW87" s="216"/>
      <c r="AOX87" s="216"/>
      <c r="AOY87" s="216"/>
      <c r="AOZ87" s="216"/>
      <c r="APA87" s="216"/>
      <c r="APB87" s="216"/>
      <c r="APC87" s="216"/>
      <c r="APD87" s="216"/>
      <c r="APE87" s="216"/>
      <c r="APF87" s="216"/>
      <c r="APG87" s="216"/>
      <c r="APH87" s="216"/>
      <c r="API87" s="216"/>
      <c r="APJ87" s="216"/>
      <c r="APK87" s="216"/>
      <c r="APL87" s="216"/>
      <c r="APM87" s="216"/>
      <c r="APN87" s="216"/>
      <c r="APO87" s="216"/>
      <c r="APP87" s="216"/>
      <c r="APQ87" s="216"/>
      <c r="APR87" s="216"/>
      <c r="APS87" s="216"/>
      <c r="APT87" s="216"/>
      <c r="APU87" s="216"/>
      <c r="APV87" s="216"/>
      <c r="APW87" s="216"/>
      <c r="APX87" s="216"/>
      <c r="APY87" s="216"/>
      <c r="APZ87" s="216"/>
      <c r="AQA87" s="216"/>
      <c r="AQB87" s="216"/>
      <c r="AQC87" s="216"/>
      <c r="AQD87" s="216"/>
      <c r="AQE87" s="216"/>
      <c r="AQF87" s="216"/>
      <c r="AQG87" s="216"/>
      <c r="AQH87" s="216"/>
      <c r="AQI87" s="216"/>
      <c r="AQJ87" s="216"/>
      <c r="AQK87" s="216"/>
      <c r="AQL87" s="216"/>
      <c r="AQM87" s="216"/>
      <c r="AQN87" s="216"/>
      <c r="AQO87" s="216"/>
      <c r="AQP87" s="216"/>
      <c r="AQQ87" s="216"/>
      <c r="AQR87" s="216"/>
      <c r="AQS87" s="216"/>
      <c r="AQT87" s="216"/>
      <c r="AQU87" s="216"/>
      <c r="AQV87" s="216"/>
      <c r="AQW87" s="216"/>
      <c r="AQX87" s="216"/>
      <c r="AQY87" s="216"/>
      <c r="AQZ87" s="216"/>
      <c r="ARA87" s="216"/>
      <c r="ARB87" s="216"/>
      <c r="ARC87" s="216"/>
      <c r="ARD87" s="216"/>
      <c r="ARE87" s="216"/>
      <c r="ARF87" s="216"/>
      <c r="ARG87" s="216"/>
      <c r="ARH87" s="216"/>
      <c r="ARI87" s="216"/>
      <c r="ARJ87" s="216"/>
      <c r="ARK87" s="216"/>
      <c r="ARL87" s="216"/>
      <c r="ARM87" s="216"/>
      <c r="ARN87" s="216"/>
      <c r="ARO87" s="216"/>
      <c r="ARP87" s="216"/>
      <c r="ARQ87" s="216"/>
      <c r="ARR87" s="216"/>
      <c r="ARS87" s="216"/>
      <c r="ART87" s="216"/>
      <c r="ARU87" s="216"/>
      <c r="ARV87" s="216"/>
      <c r="ARW87" s="216"/>
      <c r="ARX87" s="216"/>
      <c r="ARY87" s="216"/>
      <c r="ARZ87" s="216"/>
      <c r="ASA87" s="216"/>
      <c r="ASB87" s="216"/>
      <c r="ASC87" s="216"/>
      <c r="ASD87" s="216"/>
      <c r="ASE87" s="216"/>
      <c r="ASF87" s="216"/>
      <c r="ASG87" s="216"/>
      <c r="ASH87" s="216"/>
      <c r="ASI87" s="216"/>
      <c r="ASJ87" s="216"/>
      <c r="ASK87" s="216"/>
      <c r="ASL87" s="216"/>
      <c r="ASM87" s="216"/>
      <c r="ASN87" s="216"/>
      <c r="ASO87" s="216"/>
      <c r="ASP87" s="216"/>
      <c r="ASQ87" s="216"/>
      <c r="ASR87" s="216"/>
      <c r="ASS87" s="216"/>
      <c r="AST87" s="216"/>
      <c r="ASU87" s="216"/>
      <c r="ASV87" s="216"/>
      <c r="ASW87" s="216"/>
      <c r="ASX87" s="216"/>
      <c r="ASY87" s="216"/>
      <c r="ASZ87" s="216"/>
      <c r="ATA87" s="216"/>
      <c r="ATB87" s="216"/>
      <c r="ATC87" s="216"/>
      <c r="ATD87" s="216"/>
      <c r="ATE87" s="216"/>
      <c r="ATF87" s="216"/>
      <c r="ATG87" s="216"/>
      <c r="ATH87" s="216"/>
      <c r="ATI87" s="216"/>
      <c r="ATJ87" s="216"/>
      <c r="ATK87" s="216"/>
      <c r="ATL87" s="216"/>
      <c r="ATM87" s="216"/>
      <c r="ATN87" s="216"/>
      <c r="ATO87" s="216"/>
      <c r="ATP87" s="216"/>
      <c r="ATQ87" s="216"/>
      <c r="ATR87" s="216"/>
      <c r="ATS87" s="216"/>
      <c r="ATT87" s="216"/>
      <c r="ATU87" s="216"/>
      <c r="ATV87" s="216"/>
      <c r="ATW87" s="216"/>
      <c r="ATX87" s="216"/>
      <c r="ATY87" s="216"/>
      <c r="ATZ87" s="216"/>
      <c r="AUA87" s="216"/>
      <c r="AUB87" s="216"/>
      <c r="AUC87" s="216"/>
      <c r="AUD87" s="216"/>
      <c r="AUE87" s="216"/>
      <c r="AUF87" s="216"/>
      <c r="AUG87" s="216"/>
      <c r="AUH87" s="216"/>
      <c r="AUI87" s="216"/>
      <c r="AUJ87" s="216"/>
      <c r="AUK87" s="216"/>
      <c r="AUL87" s="216"/>
      <c r="AUM87" s="216"/>
      <c r="AUN87" s="216"/>
      <c r="AUO87" s="216"/>
      <c r="AUP87" s="216"/>
      <c r="AUQ87" s="216"/>
      <c r="AUR87" s="216"/>
      <c r="AUS87" s="216"/>
      <c r="AUT87" s="216"/>
      <c r="AUU87" s="216"/>
      <c r="AUV87" s="216"/>
      <c r="AUW87" s="216"/>
      <c r="AUX87" s="216"/>
      <c r="AUY87" s="216"/>
      <c r="AUZ87" s="216"/>
      <c r="AVA87" s="216"/>
      <c r="AVB87" s="216"/>
      <c r="AVC87" s="216"/>
      <c r="AVD87" s="216"/>
      <c r="AVE87" s="216"/>
      <c r="AVF87" s="216"/>
      <c r="AVG87" s="216"/>
      <c r="AVH87" s="216"/>
      <c r="AVI87" s="216"/>
      <c r="AVJ87" s="216"/>
      <c r="AVK87" s="216"/>
      <c r="AVL87" s="216"/>
      <c r="AVM87" s="216"/>
      <c r="AVN87" s="216"/>
      <c r="AVO87" s="216"/>
      <c r="AVP87" s="216"/>
      <c r="AVQ87" s="216"/>
      <c r="AVR87" s="216"/>
      <c r="AVS87" s="216"/>
      <c r="AVT87" s="216"/>
      <c r="AVU87" s="216"/>
      <c r="AVV87" s="216"/>
      <c r="AVW87" s="216"/>
      <c r="AVX87" s="216"/>
      <c r="AVY87" s="216"/>
      <c r="AVZ87" s="216"/>
      <c r="AWA87" s="216"/>
      <c r="AWB87" s="216"/>
      <c r="AWC87" s="216"/>
      <c r="AWD87" s="216"/>
      <c r="AWE87" s="216"/>
      <c r="AWF87" s="216"/>
      <c r="AWG87" s="216"/>
      <c r="AWH87" s="216"/>
      <c r="AWI87" s="216"/>
      <c r="AWJ87" s="216"/>
      <c r="AWK87" s="216"/>
      <c r="AWL87" s="216"/>
      <c r="AWM87" s="216"/>
      <c r="AWN87" s="216"/>
      <c r="AWO87" s="216"/>
      <c r="AWP87" s="216"/>
      <c r="AWQ87" s="216"/>
      <c r="AWR87" s="216"/>
      <c r="AWS87" s="216"/>
      <c r="AWT87" s="216"/>
      <c r="AWU87" s="216"/>
      <c r="AWV87" s="216"/>
      <c r="AWW87" s="216"/>
      <c r="AWX87" s="216"/>
      <c r="AWY87" s="216"/>
      <c r="AWZ87" s="216"/>
      <c r="AXA87" s="216"/>
      <c r="AXB87" s="216"/>
      <c r="AXC87" s="216"/>
      <c r="AXD87" s="216"/>
      <c r="AXE87" s="216"/>
      <c r="AXF87" s="216"/>
      <c r="AXG87" s="216"/>
      <c r="AXH87" s="216"/>
      <c r="AXI87" s="216"/>
      <c r="AXJ87" s="216"/>
      <c r="AXK87" s="216"/>
      <c r="AXL87" s="216"/>
      <c r="AXM87" s="216"/>
      <c r="AXN87" s="216"/>
      <c r="AXO87" s="216"/>
      <c r="AXP87" s="216"/>
      <c r="AXQ87" s="216"/>
      <c r="AXR87" s="216"/>
      <c r="AXS87" s="216"/>
      <c r="AXT87" s="216"/>
      <c r="AXU87" s="216"/>
      <c r="AXV87" s="216"/>
      <c r="AXW87" s="216"/>
      <c r="AXX87" s="216"/>
      <c r="AXY87" s="216"/>
      <c r="AXZ87" s="216"/>
      <c r="AYA87" s="216"/>
      <c r="AYB87" s="216"/>
      <c r="AYC87" s="216"/>
      <c r="AYD87" s="216"/>
      <c r="AYE87" s="216"/>
      <c r="AYF87" s="216"/>
      <c r="AYG87" s="216"/>
      <c r="AYH87" s="216"/>
      <c r="AYI87" s="216"/>
      <c r="AYJ87" s="216"/>
      <c r="AYK87" s="216"/>
      <c r="AYL87" s="216"/>
      <c r="AYM87" s="216"/>
      <c r="AYN87" s="216"/>
      <c r="AYO87" s="216"/>
      <c r="AYP87" s="216"/>
      <c r="AYQ87" s="216"/>
      <c r="AYR87" s="216"/>
      <c r="AYS87" s="216"/>
      <c r="AYT87" s="216"/>
      <c r="AYU87" s="216"/>
      <c r="AYV87" s="216"/>
      <c r="AYW87" s="216"/>
      <c r="AYX87" s="216"/>
      <c r="AYY87" s="216"/>
      <c r="AYZ87" s="216"/>
      <c r="AZA87" s="216"/>
      <c r="AZB87" s="216"/>
      <c r="AZC87" s="216"/>
      <c r="AZD87" s="216"/>
      <c r="AZE87" s="216"/>
      <c r="AZF87" s="216"/>
      <c r="AZG87" s="216"/>
      <c r="AZH87" s="216"/>
      <c r="AZI87" s="216"/>
      <c r="AZJ87" s="216"/>
      <c r="AZK87" s="216"/>
      <c r="AZL87" s="216"/>
      <c r="AZM87" s="216"/>
      <c r="AZN87" s="216"/>
      <c r="AZO87" s="216"/>
      <c r="AZP87" s="216"/>
      <c r="AZQ87" s="216"/>
      <c r="AZR87" s="216"/>
      <c r="AZS87" s="216"/>
      <c r="AZT87" s="216"/>
      <c r="AZU87" s="216"/>
      <c r="AZV87" s="216"/>
      <c r="AZW87" s="216"/>
      <c r="AZX87" s="216"/>
      <c r="AZY87" s="216"/>
      <c r="AZZ87" s="216"/>
      <c r="BAA87" s="216"/>
      <c r="BAB87" s="216"/>
      <c r="BAC87" s="216"/>
      <c r="BAD87" s="216"/>
      <c r="BAE87" s="216"/>
      <c r="BAF87" s="216"/>
      <c r="BAG87" s="216"/>
      <c r="BAH87" s="216"/>
      <c r="BAI87" s="216"/>
      <c r="BAJ87" s="216"/>
      <c r="BAK87" s="216"/>
      <c r="BAL87" s="216"/>
      <c r="BAM87" s="216"/>
      <c r="BAN87" s="216"/>
      <c r="BAO87" s="216"/>
      <c r="BAP87" s="216"/>
      <c r="BAQ87" s="216"/>
      <c r="BAR87" s="216"/>
      <c r="BAS87" s="216"/>
      <c r="BAT87" s="216"/>
      <c r="BAU87" s="216"/>
      <c r="BAV87" s="216"/>
      <c r="BAW87" s="216"/>
      <c r="BAX87" s="216"/>
      <c r="BAY87" s="216"/>
      <c r="BAZ87" s="216"/>
      <c r="BBA87" s="216"/>
      <c r="BBB87" s="216"/>
      <c r="BBC87" s="216"/>
      <c r="BBD87" s="216"/>
      <c r="BBE87" s="216"/>
      <c r="BBF87" s="216"/>
      <c r="BBG87" s="216"/>
      <c r="BBH87" s="216"/>
      <c r="BBI87" s="216"/>
      <c r="BBJ87" s="216"/>
      <c r="BBK87" s="216"/>
      <c r="BBL87" s="216"/>
      <c r="BBM87" s="216"/>
      <c r="BBN87" s="216"/>
      <c r="BBO87" s="216"/>
      <c r="BBP87" s="216"/>
      <c r="BBQ87" s="216"/>
      <c r="BBR87" s="216"/>
      <c r="BBS87" s="216"/>
      <c r="BBT87" s="216"/>
      <c r="BBU87" s="216"/>
      <c r="BBV87" s="216"/>
      <c r="BBW87" s="216"/>
      <c r="BBX87" s="216"/>
      <c r="BBY87" s="216"/>
      <c r="BBZ87" s="216"/>
      <c r="BCA87" s="216"/>
      <c r="BCB87" s="216"/>
      <c r="BCC87" s="216"/>
      <c r="BCD87" s="216"/>
      <c r="BCE87" s="216"/>
      <c r="BCF87" s="216"/>
      <c r="BCG87" s="216"/>
      <c r="BCH87" s="216"/>
      <c r="BCI87" s="216"/>
      <c r="BCJ87" s="216"/>
      <c r="BCK87" s="216"/>
      <c r="BCL87" s="216"/>
      <c r="BCM87" s="216"/>
      <c r="BCN87" s="216"/>
      <c r="BCO87" s="216"/>
      <c r="BCP87" s="216"/>
      <c r="BCQ87" s="216"/>
      <c r="BCR87" s="216"/>
      <c r="BCS87" s="216"/>
      <c r="BCT87" s="216"/>
      <c r="BCU87" s="216"/>
      <c r="BCV87" s="216"/>
      <c r="BCW87" s="216"/>
      <c r="BCX87" s="216"/>
      <c r="BCY87" s="216"/>
      <c r="BCZ87" s="216"/>
      <c r="BDA87" s="216"/>
      <c r="BDB87" s="216"/>
      <c r="BDC87" s="216"/>
      <c r="BDD87" s="216"/>
      <c r="BDE87" s="216"/>
      <c r="BDF87" s="216"/>
      <c r="BDG87" s="216"/>
      <c r="BDH87" s="216"/>
      <c r="BDI87" s="216"/>
      <c r="BDJ87" s="216"/>
      <c r="BDK87" s="216"/>
      <c r="BDL87" s="216"/>
      <c r="BDM87" s="216"/>
      <c r="BDN87" s="216"/>
      <c r="BDO87" s="216"/>
      <c r="BDP87" s="216"/>
      <c r="BDQ87" s="216"/>
      <c r="BDR87" s="216"/>
      <c r="BDS87" s="216"/>
      <c r="BDT87" s="216"/>
      <c r="BDU87" s="216"/>
      <c r="BDV87" s="216"/>
      <c r="BDW87" s="216"/>
      <c r="BDX87" s="216"/>
      <c r="BDY87" s="216"/>
      <c r="BDZ87" s="216"/>
      <c r="BEA87" s="216"/>
      <c r="BEB87" s="216"/>
      <c r="BEC87" s="216"/>
      <c r="BED87" s="216"/>
      <c r="BEE87" s="216"/>
      <c r="BEF87" s="216"/>
      <c r="BEG87" s="216"/>
      <c r="BEH87" s="216"/>
      <c r="BEI87" s="216"/>
      <c r="BEJ87" s="216"/>
      <c r="BEK87" s="216"/>
      <c r="BEL87" s="216"/>
      <c r="BEM87" s="216"/>
      <c r="BEN87" s="216"/>
      <c r="BEO87" s="216"/>
      <c r="BEP87" s="216"/>
      <c r="BEQ87" s="216"/>
      <c r="BER87" s="216"/>
      <c r="BES87" s="216"/>
      <c r="BET87" s="216"/>
      <c r="BEU87" s="216"/>
      <c r="BEV87" s="216"/>
      <c r="BEW87" s="216"/>
      <c r="BEX87" s="216"/>
      <c r="BEY87" s="216"/>
      <c r="BEZ87" s="216"/>
      <c r="BFA87" s="216"/>
      <c r="BFB87" s="216"/>
      <c r="BFC87" s="216"/>
      <c r="BFD87" s="216"/>
      <c r="BFE87" s="216"/>
      <c r="BFF87" s="216"/>
      <c r="BFG87" s="216"/>
      <c r="BFH87" s="216"/>
      <c r="BFI87" s="216"/>
      <c r="BFJ87" s="216"/>
      <c r="BFK87" s="216"/>
      <c r="BFL87" s="216"/>
      <c r="BFM87" s="216"/>
      <c r="BFN87" s="216"/>
      <c r="BFO87" s="216"/>
      <c r="BFP87" s="216"/>
      <c r="BFQ87" s="216"/>
      <c r="BFR87" s="216"/>
      <c r="BFS87" s="216"/>
      <c r="BFT87" s="216"/>
      <c r="BFU87" s="216"/>
      <c r="BFV87" s="216"/>
      <c r="BFW87" s="216"/>
      <c r="BFX87" s="216"/>
      <c r="BFY87" s="216"/>
      <c r="BFZ87" s="216"/>
      <c r="BGA87" s="216"/>
      <c r="BGB87" s="216"/>
      <c r="BGC87" s="216"/>
      <c r="BGD87" s="216"/>
      <c r="BGE87" s="216"/>
      <c r="BGF87" s="216"/>
      <c r="BGG87" s="216"/>
      <c r="BGH87" s="216"/>
      <c r="BGI87" s="216"/>
      <c r="BGJ87" s="216"/>
      <c r="BGK87" s="216"/>
      <c r="BGL87" s="216"/>
      <c r="BGM87" s="216"/>
      <c r="BGN87" s="216"/>
      <c r="BGO87" s="216"/>
      <c r="BGP87" s="216"/>
      <c r="BGQ87" s="216"/>
      <c r="BGR87" s="216"/>
      <c r="BGS87" s="216"/>
      <c r="BGT87" s="216"/>
      <c r="BGU87" s="216"/>
      <c r="BGV87" s="216"/>
      <c r="BGW87" s="216"/>
      <c r="BGX87" s="216"/>
      <c r="BGY87" s="216"/>
      <c r="BGZ87" s="216"/>
      <c r="BHA87" s="216"/>
      <c r="BHB87" s="216"/>
      <c r="BHC87" s="216"/>
      <c r="BHD87" s="216"/>
      <c r="BHE87" s="216"/>
      <c r="BHF87" s="216"/>
      <c r="BHG87" s="216"/>
      <c r="BHH87" s="216"/>
      <c r="BHI87" s="216"/>
      <c r="BHJ87" s="216"/>
      <c r="BHK87" s="216"/>
      <c r="BHL87" s="216"/>
      <c r="BHM87" s="216"/>
      <c r="BHN87" s="216"/>
      <c r="BHO87" s="216"/>
      <c r="BHP87" s="216"/>
      <c r="BHQ87" s="216"/>
      <c r="BHR87" s="216"/>
      <c r="BHS87" s="216"/>
      <c r="BHT87" s="216"/>
      <c r="BHU87" s="216"/>
      <c r="BHV87" s="216"/>
      <c r="BHW87" s="216"/>
      <c r="BHX87" s="216"/>
      <c r="BHY87" s="216"/>
      <c r="BHZ87" s="216"/>
      <c r="BIA87" s="216"/>
      <c r="BIB87" s="216"/>
      <c r="BIC87" s="216"/>
      <c r="BID87" s="216"/>
      <c r="BIE87" s="216"/>
      <c r="BIF87" s="216"/>
      <c r="BIG87" s="216"/>
      <c r="BIH87" s="216"/>
      <c r="BII87" s="216"/>
      <c r="BIJ87" s="216"/>
      <c r="BIK87" s="216"/>
      <c r="BIL87" s="216"/>
      <c r="BIM87" s="216"/>
      <c r="BIN87" s="216"/>
      <c r="BIO87" s="216"/>
      <c r="BIP87" s="216"/>
      <c r="BIQ87" s="216"/>
      <c r="BIR87" s="216"/>
      <c r="BIS87" s="216"/>
      <c r="BIT87" s="216"/>
      <c r="BIU87" s="216"/>
      <c r="BIV87" s="216"/>
      <c r="BIW87" s="216"/>
      <c r="BIX87" s="216"/>
      <c r="BIY87" s="216"/>
      <c r="BIZ87" s="216"/>
      <c r="BJA87" s="216"/>
      <c r="BJB87" s="216"/>
      <c r="BJC87" s="216"/>
      <c r="BJD87" s="216"/>
      <c r="BJE87" s="216"/>
      <c r="BJF87" s="216"/>
      <c r="BJG87" s="216"/>
      <c r="BJH87" s="216"/>
      <c r="BJI87" s="216"/>
      <c r="BJJ87" s="216"/>
      <c r="BJK87" s="216"/>
      <c r="BJL87" s="216"/>
      <c r="BJM87" s="216"/>
      <c r="BJN87" s="216"/>
      <c r="BJO87" s="216"/>
      <c r="BJP87" s="216"/>
      <c r="BJQ87" s="216"/>
      <c r="BJR87" s="216"/>
      <c r="BJS87" s="216"/>
      <c r="BJT87" s="216"/>
      <c r="BJU87" s="216"/>
      <c r="BJV87" s="216"/>
      <c r="BJW87" s="216"/>
      <c r="BJX87" s="216"/>
      <c r="BJY87" s="216"/>
      <c r="BJZ87" s="216"/>
      <c r="BKA87" s="216"/>
      <c r="BKB87" s="216"/>
      <c r="BKC87" s="216"/>
      <c r="BKD87" s="216"/>
      <c r="BKE87" s="216"/>
      <c r="BKF87" s="216"/>
      <c r="BKG87" s="216"/>
      <c r="BKH87" s="216"/>
      <c r="BKI87" s="216"/>
      <c r="BKJ87" s="216"/>
      <c r="BKK87" s="216"/>
      <c r="BKL87" s="216"/>
      <c r="BKM87" s="216"/>
      <c r="BKN87" s="216"/>
      <c r="BKO87" s="216"/>
      <c r="BKP87" s="216"/>
      <c r="BKQ87" s="216"/>
      <c r="BKR87" s="216"/>
      <c r="BKS87" s="216"/>
      <c r="BKT87" s="216"/>
      <c r="BKU87" s="216"/>
      <c r="BKV87" s="216"/>
      <c r="BKW87" s="216"/>
      <c r="BKX87" s="216"/>
      <c r="BKY87" s="216"/>
      <c r="BKZ87" s="216"/>
      <c r="BLA87" s="216"/>
      <c r="BLB87" s="216"/>
      <c r="BLC87" s="216"/>
      <c r="BLD87" s="216"/>
      <c r="BLE87" s="216"/>
      <c r="BLF87" s="216"/>
      <c r="BLG87" s="216"/>
      <c r="BLH87" s="216"/>
      <c r="BLI87" s="216"/>
      <c r="BLJ87" s="216"/>
      <c r="BLK87" s="216"/>
      <c r="BLL87" s="216"/>
      <c r="BLM87" s="216"/>
      <c r="BLN87" s="216"/>
      <c r="BLO87" s="216"/>
      <c r="BLP87" s="216"/>
      <c r="BLQ87" s="216"/>
      <c r="BLR87" s="216"/>
      <c r="BLS87" s="216"/>
      <c r="BLT87" s="216"/>
      <c r="BLU87" s="216"/>
      <c r="BLV87" s="216"/>
      <c r="BLW87" s="216"/>
      <c r="BLX87" s="216"/>
      <c r="BLY87" s="216"/>
      <c r="BLZ87" s="216"/>
      <c r="BMA87" s="216"/>
      <c r="BMB87" s="216"/>
      <c r="BMC87" s="216"/>
      <c r="BMD87" s="216"/>
      <c r="BME87" s="216"/>
      <c r="BMF87" s="216"/>
      <c r="BMG87" s="216"/>
      <c r="BMH87" s="216"/>
      <c r="BMI87" s="216"/>
      <c r="BMJ87" s="216"/>
      <c r="BMK87" s="216"/>
      <c r="BML87" s="216"/>
      <c r="BMM87" s="216"/>
      <c r="BMN87" s="216"/>
      <c r="BMO87" s="216"/>
      <c r="BMP87" s="216"/>
      <c r="BMQ87" s="216"/>
      <c r="BMR87" s="216"/>
      <c r="BMS87" s="216"/>
      <c r="BMT87" s="216"/>
      <c r="BMU87" s="216"/>
      <c r="BMV87" s="216"/>
      <c r="BMW87" s="216"/>
      <c r="BMX87" s="216"/>
      <c r="BMY87" s="216"/>
      <c r="BMZ87" s="216"/>
      <c r="BNA87" s="216"/>
      <c r="BNB87" s="216"/>
      <c r="BNC87" s="216"/>
      <c r="BND87" s="216"/>
      <c r="BNE87" s="216"/>
      <c r="BNF87" s="216"/>
      <c r="BNG87" s="216"/>
      <c r="BNH87" s="216"/>
      <c r="BNI87" s="216"/>
      <c r="BNJ87" s="216"/>
      <c r="BNK87" s="216"/>
      <c r="BNL87" s="216"/>
      <c r="BNM87" s="216"/>
      <c r="BNN87" s="216"/>
      <c r="BNO87" s="216"/>
      <c r="BNP87" s="216"/>
      <c r="BNQ87" s="216"/>
      <c r="BNR87" s="216"/>
      <c r="BNS87" s="216"/>
      <c r="BNT87" s="216"/>
      <c r="BNU87" s="216"/>
      <c r="BNV87" s="216"/>
      <c r="BNW87" s="216"/>
      <c r="BNX87" s="216"/>
      <c r="BNY87" s="216"/>
      <c r="BNZ87" s="216"/>
      <c r="BOA87" s="216"/>
      <c r="BOB87" s="216"/>
      <c r="BOC87" s="216"/>
      <c r="BOD87" s="216"/>
      <c r="BOE87" s="216"/>
      <c r="BOF87" s="216"/>
      <c r="BOG87" s="216"/>
      <c r="BOH87" s="216"/>
      <c r="BOI87" s="216"/>
      <c r="BOJ87" s="216"/>
      <c r="BOK87" s="216"/>
      <c r="BOL87" s="216"/>
      <c r="BOM87" s="216"/>
      <c r="BON87" s="216"/>
      <c r="BOO87" s="216"/>
      <c r="BOP87" s="216"/>
      <c r="BOQ87" s="216"/>
      <c r="BOR87" s="216"/>
      <c r="BOS87" s="216"/>
      <c r="BOT87" s="216"/>
      <c r="BOU87" s="216"/>
      <c r="BOV87" s="216"/>
      <c r="BOW87" s="216"/>
      <c r="BOX87" s="216"/>
      <c r="BOY87" s="216"/>
      <c r="BOZ87" s="216"/>
      <c r="BPA87" s="216"/>
      <c r="BPB87" s="216"/>
      <c r="BPC87" s="216"/>
      <c r="BPD87" s="216"/>
      <c r="BPE87" s="216"/>
      <c r="BPF87" s="216"/>
      <c r="BPG87" s="216"/>
      <c r="BPH87" s="216"/>
      <c r="BPI87" s="216"/>
      <c r="BPJ87" s="216"/>
      <c r="BPK87" s="216"/>
      <c r="BPL87" s="216"/>
      <c r="BPM87" s="216"/>
      <c r="BPN87" s="216"/>
      <c r="BPO87" s="216"/>
      <c r="BPP87" s="216"/>
      <c r="BPQ87" s="216"/>
      <c r="BPR87" s="216"/>
      <c r="BPS87" s="216"/>
      <c r="BPT87" s="216"/>
      <c r="BPU87" s="216"/>
      <c r="BPV87" s="216"/>
      <c r="BPW87" s="216"/>
      <c r="BPX87" s="216"/>
      <c r="BPY87" s="216"/>
      <c r="BPZ87" s="216"/>
      <c r="BQA87" s="216"/>
      <c r="BQB87" s="216"/>
      <c r="BQC87" s="216"/>
      <c r="BQD87" s="216"/>
      <c r="BQE87" s="216"/>
      <c r="BQF87" s="216"/>
      <c r="BQG87" s="216"/>
      <c r="BQH87" s="216"/>
      <c r="BQI87" s="216"/>
      <c r="BQJ87" s="216"/>
      <c r="BQK87" s="216"/>
      <c r="BQL87" s="216"/>
      <c r="BQM87" s="216"/>
      <c r="BQN87" s="216"/>
      <c r="BQO87" s="216"/>
      <c r="BQP87" s="216"/>
      <c r="BQQ87" s="216"/>
      <c r="BQR87" s="216"/>
      <c r="BQS87" s="216"/>
      <c r="BQT87" s="216"/>
      <c r="BQU87" s="216"/>
      <c r="BQV87" s="216"/>
      <c r="BQW87" s="216"/>
      <c r="BQX87" s="216"/>
      <c r="BQY87" s="216"/>
      <c r="BQZ87" s="216"/>
      <c r="BRA87" s="216"/>
      <c r="BRB87" s="216"/>
      <c r="BRC87" s="216"/>
      <c r="BRD87" s="216"/>
      <c r="BRE87" s="216"/>
      <c r="BRF87" s="216"/>
      <c r="BRG87" s="216"/>
      <c r="BRH87" s="216"/>
      <c r="BRI87" s="216"/>
      <c r="BRJ87" s="216"/>
      <c r="BRK87" s="216"/>
      <c r="BRL87" s="216"/>
      <c r="BRM87" s="216"/>
      <c r="BRN87" s="216"/>
      <c r="BRO87" s="216"/>
      <c r="BRP87" s="216"/>
      <c r="BRQ87" s="216"/>
      <c r="BRR87" s="216"/>
      <c r="BRS87" s="216"/>
      <c r="BRT87" s="216"/>
      <c r="BRU87" s="216"/>
      <c r="BRV87" s="216"/>
      <c r="BRW87" s="216"/>
      <c r="BRX87" s="216"/>
      <c r="BRY87" s="216"/>
      <c r="BRZ87" s="216"/>
      <c r="BSA87" s="216"/>
      <c r="BSB87" s="216"/>
      <c r="BSC87" s="216"/>
      <c r="BSD87" s="216"/>
      <c r="BSE87" s="216"/>
      <c r="BSF87" s="216"/>
      <c r="BSG87" s="216"/>
      <c r="BSH87" s="216"/>
      <c r="BSI87" s="216"/>
      <c r="BSJ87" s="216"/>
      <c r="BSK87" s="216"/>
      <c r="BSL87" s="216"/>
      <c r="BSM87" s="216"/>
      <c r="BSN87" s="216"/>
      <c r="BSO87" s="216"/>
      <c r="BSP87" s="216"/>
      <c r="BSQ87" s="216"/>
      <c r="BSR87" s="216"/>
      <c r="BSS87" s="216"/>
      <c r="BST87" s="216"/>
      <c r="BSU87" s="216"/>
      <c r="BSV87" s="216"/>
      <c r="BSW87" s="216"/>
      <c r="BSX87" s="216"/>
      <c r="BSY87" s="216"/>
      <c r="BSZ87" s="216"/>
      <c r="BTA87" s="216"/>
      <c r="BTB87" s="216"/>
      <c r="BTC87" s="216"/>
      <c r="BTD87" s="216"/>
      <c r="BTE87" s="216"/>
      <c r="BTF87" s="216"/>
      <c r="BTG87" s="216"/>
      <c r="BTH87" s="216"/>
      <c r="BTI87" s="216"/>
      <c r="BTJ87" s="216"/>
      <c r="BTK87" s="216"/>
      <c r="BTL87" s="216"/>
      <c r="BTM87" s="216"/>
      <c r="BTN87" s="216"/>
      <c r="BTO87" s="216"/>
      <c r="BTP87" s="216"/>
      <c r="BTQ87" s="216"/>
      <c r="BTR87" s="216"/>
      <c r="BTS87" s="216"/>
      <c r="BTT87" s="216"/>
      <c r="BTU87" s="216"/>
      <c r="BTV87" s="216"/>
      <c r="BTW87" s="216"/>
      <c r="BTX87" s="216"/>
      <c r="BTY87" s="216"/>
      <c r="BTZ87" s="216"/>
      <c r="BUA87" s="216"/>
      <c r="BUB87" s="216"/>
      <c r="BUC87" s="216"/>
      <c r="BUD87" s="216"/>
      <c r="BUE87" s="216"/>
      <c r="BUF87" s="216"/>
      <c r="BUG87" s="216"/>
      <c r="BUH87" s="216"/>
      <c r="BUI87" s="216"/>
      <c r="BUJ87" s="216"/>
      <c r="BUK87" s="216"/>
      <c r="BUL87" s="216"/>
      <c r="BUM87" s="216"/>
      <c r="BUN87" s="216"/>
      <c r="BUO87" s="216"/>
      <c r="BUP87" s="216"/>
      <c r="BUQ87" s="216"/>
      <c r="BUR87" s="216"/>
      <c r="BUS87" s="216"/>
      <c r="BUT87" s="216"/>
      <c r="BUU87" s="216"/>
      <c r="BUV87" s="216"/>
      <c r="BUW87" s="216"/>
      <c r="BUX87" s="216"/>
      <c r="BUY87" s="216"/>
      <c r="BUZ87" s="216"/>
      <c r="BVA87" s="216"/>
      <c r="BVB87" s="216"/>
      <c r="BVC87" s="216"/>
      <c r="BVD87" s="216"/>
      <c r="BVE87" s="216"/>
      <c r="BVF87" s="216"/>
      <c r="BVG87" s="216"/>
      <c r="BVH87" s="216"/>
      <c r="BVI87" s="216"/>
      <c r="BVJ87" s="216"/>
      <c r="BVK87" s="216"/>
      <c r="BVL87" s="216"/>
      <c r="BVM87" s="216"/>
      <c r="BVN87" s="216"/>
      <c r="BVO87" s="216"/>
      <c r="BVP87" s="216"/>
      <c r="BVQ87" s="216"/>
      <c r="BVR87" s="216"/>
      <c r="BVS87" s="216"/>
      <c r="BVT87" s="216"/>
      <c r="BVU87" s="216"/>
      <c r="BVV87" s="216"/>
      <c r="BVW87" s="216"/>
      <c r="BVX87" s="216"/>
      <c r="BVY87" s="216"/>
      <c r="BVZ87" s="216"/>
      <c r="BWA87" s="216"/>
      <c r="BWB87" s="216"/>
      <c r="BWC87" s="216"/>
      <c r="BWD87" s="216"/>
      <c r="BWE87" s="216"/>
      <c r="BWF87" s="216"/>
      <c r="BWG87" s="216"/>
      <c r="BWH87" s="216"/>
      <c r="BWI87" s="216"/>
      <c r="BWJ87" s="216"/>
      <c r="BWK87" s="216"/>
      <c r="BWL87" s="216"/>
      <c r="BWM87" s="216"/>
      <c r="BWN87" s="216"/>
      <c r="BWO87" s="216"/>
      <c r="BWP87" s="216"/>
      <c r="BWQ87" s="216"/>
      <c r="BWR87" s="216"/>
      <c r="BWS87" s="216"/>
      <c r="BWT87" s="216"/>
      <c r="BWU87" s="216"/>
      <c r="BWV87" s="216"/>
      <c r="BWW87" s="216"/>
      <c r="BWX87" s="216"/>
      <c r="BWY87" s="216"/>
      <c r="BWZ87" s="216"/>
      <c r="BXA87" s="216"/>
      <c r="BXB87" s="216"/>
      <c r="BXC87" s="216"/>
      <c r="BXD87" s="216"/>
      <c r="BXE87" s="216"/>
      <c r="BXF87" s="216"/>
      <c r="BXG87" s="216"/>
      <c r="BXH87" s="216"/>
      <c r="BXI87" s="216"/>
      <c r="BXJ87" s="216"/>
      <c r="BXK87" s="216"/>
      <c r="BXL87" s="216"/>
      <c r="BXM87" s="216"/>
      <c r="BXN87" s="216"/>
      <c r="BXO87" s="216"/>
      <c r="BXP87" s="216"/>
      <c r="BXQ87" s="216"/>
      <c r="BXR87" s="216"/>
      <c r="BXS87" s="216"/>
      <c r="BXT87" s="216"/>
      <c r="BXU87" s="216"/>
      <c r="BXV87" s="216"/>
      <c r="BXW87" s="216"/>
      <c r="BXX87" s="216"/>
      <c r="BXY87" s="216"/>
      <c r="BXZ87" s="216"/>
      <c r="BYA87" s="216"/>
      <c r="BYB87" s="216"/>
      <c r="BYC87" s="216"/>
      <c r="BYD87" s="216"/>
      <c r="BYE87" s="216"/>
      <c r="BYF87" s="216"/>
      <c r="BYG87" s="216"/>
      <c r="BYH87" s="216"/>
      <c r="BYI87" s="216"/>
      <c r="BYJ87" s="216"/>
      <c r="BYK87" s="216"/>
      <c r="BYL87" s="216"/>
      <c r="BYM87" s="216"/>
      <c r="BYN87" s="216"/>
      <c r="BYO87" s="216"/>
      <c r="BYP87" s="216"/>
      <c r="BYQ87" s="216"/>
      <c r="BYR87" s="216"/>
      <c r="BYS87" s="216"/>
      <c r="BYT87" s="216"/>
      <c r="BYU87" s="216"/>
      <c r="BYV87" s="216"/>
      <c r="BYW87" s="216"/>
      <c r="BYX87" s="216"/>
      <c r="BYY87" s="216"/>
      <c r="BYZ87" s="216"/>
      <c r="BZA87" s="216"/>
      <c r="BZB87" s="216"/>
      <c r="BZC87" s="216"/>
      <c r="BZD87" s="216"/>
      <c r="BZE87" s="216"/>
      <c r="BZF87" s="216"/>
      <c r="BZG87" s="216"/>
      <c r="BZH87" s="216"/>
      <c r="BZI87" s="216"/>
      <c r="BZJ87" s="216"/>
      <c r="BZK87" s="216"/>
      <c r="BZL87" s="216"/>
      <c r="BZM87" s="216"/>
      <c r="BZN87" s="216"/>
      <c r="BZO87" s="216"/>
      <c r="BZP87" s="216"/>
      <c r="BZQ87" s="216"/>
      <c r="BZR87" s="216"/>
      <c r="BZS87" s="216"/>
      <c r="BZT87" s="216"/>
      <c r="BZU87" s="216"/>
      <c r="BZV87" s="216"/>
      <c r="BZW87" s="216"/>
      <c r="BZX87" s="216"/>
      <c r="BZY87" s="216"/>
      <c r="BZZ87" s="216"/>
      <c r="CAA87" s="216"/>
      <c r="CAB87" s="216"/>
      <c r="CAC87" s="216"/>
      <c r="CAD87" s="216"/>
      <c r="CAE87" s="216"/>
      <c r="CAF87" s="216"/>
      <c r="CAG87" s="216"/>
      <c r="CAH87" s="216"/>
      <c r="CAI87" s="216"/>
      <c r="CAJ87" s="216"/>
      <c r="CAK87" s="216"/>
      <c r="CAL87" s="216"/>
      <c r="CAM87" s="216"/>
      <c r="CAN87" s="216"/>
      <c r="CAO87" s="216"/>
      <c r="CAP87" s="216"/>
      <c r="CAQ87" s="216"/>
      <c r="CAR87" s="216"/>
      <c r="CAS87" s="216"/>
      <c r="CAT87" s="216"/>
      <c r="CAU87" s="216"/>
      <c r="CAV87" s="216"/>
      <c r="CAW87" s="216"/>
      <c r="CAX87" s="216"/>
      <c r="CAY87" s="216"/>
      <c r="CAZ87" s="216"/>
      <c r="CBA87" s="216"/>
      <c r="CBB87" s="216"/>
      <c r="CBC87" s="216"/>
      <c r="CBD87" s="216"/>
      <c r="CBE87" s="216"/>
      <c r="CBF87" s="216"/>
      <c r="CBG87" s="216"/>
      <c r="CBH87" s="216"/>
      <c r="CBI87" s="216"/>
      <c r="CBJ87" s="216"/>
      <c r="CBK87" s="216"/>
      <c r="CBL87" s="216"/>
      <c r="CBM87" s="216"/>
      <c r="CBN87" s="216"/>
      <c r="CBO87" s="216"/>
      <c r="CBP87" s="216"/>
      <c r="CBQ87" s="216"/>
      <c r="CBR87" s="216"/>
      <c r="CBS87" s="216"/>
      <c r="CBT87" s="216"/>
      <c r="CBU87" s="216"/>
      <c r="CBV87" s="216"/>
      <c r="CBW87" s="216"/>
      <c r="CBX87" s="216"/>
      <c r="CBY87" s="216"/>
      <c r="CBZ87" s="216"/>
      <c r="CCA87" s="216"/>
      <c r="CCB87" s="216"/>
      <c r="CCC87" s="216"/>
      <c r="CCD87" s="216"/>
      <c r="CCE87" s="216"/>
      <c r="CCF87" s="216"/>
      <c r="CCG87" s="216"/>
      <c r="CCH87" s="216"/>
      <c r="CCI87" s="216"/>
      <c r="CCJ87" s="216"/>
      <c r="CCK87" s="216"/>
      <c r="CCL87" s="216"/>
      <c r="CCM87" s="216"/>
      <c r="CCN87" s="216"/>
      <c r="CCO87" s="216"/>
      <c r="CCP87" s="216"/>
      <c r="CCQ87" s="216"/>
      <c r="CCR87" s="216"/>
      <c r="CCS87" s="216"/>
      <c r="CCT87" s="216"/>
      <c r="CCU87" s="216"/>
      <c r="CCV87" s="216"/>
      <c r="CCW87" s="216"/>
      <c r="CCX87" s="216"/>
      <c r="CCY87" s="216"/>
      <c r="CCZ87" s="216"/>
      <c r="CDA87" s="216"/>
      <c r="CDB87" s="216"/>
      <c r="CDC87" s="216"/>
      <c r="CDD87" s="216"/>
      <c r="CDE87" s="216"/>
      <c r="CDF87" s="216"/>
      <c r="CDG87" s="216"/>
      <c r="CDH87" s="216"/>
      <c r="CDI87" s="216"/>
      <c r="CDJ87" s="216"/>
      <c r="CDK87" s="216"/>
      <c r="CDL87" s="216"/>
      <c r="CDM87" s="216"/>
      <c r="CDN87" s="216"/>
      <c r="CDO87" s="216"/>
      <c r="CDP87" s="216"/>
      <c r="CDQ87" s="216"/>
      <c r="CDR87" s="216"/>
      <c r="CDS87" s="216"/>
      <c r="CDT87" s="216"/>
      <c r="CDU87" s="216"/>
      <c r="CDV87" s="216"/>
      <c r="CDW87" s="216"/>
      <c r="CDX87" s="216"/>
      <c r="CDY87" s="216"/>
      <c r="CDZ87" s="216"/>
      <c r="CEA87" s="216"/>
      <c r="CEB87" s="216"/>
      <c r="CEC87" s="216"/>
      <c r="CED87" s="216"/>
      <c r="CEE87" s="216"/>
      <c r="CEF87" s="216"/>
      <c r="CEG87" s="216"/>
      <c r="CEH87" s="216"/>
      <c r="CEI87" s="216"/>
      <c r="CEJ87" s="216"/>
      <c r="CEK87" s="216"/>
      <c r="CEL87" s="216"/>
      <c r="CEM87" s="216"/>
      <c r="CEN87" s="216"/>
      <c r="CEO87" s="216"/>
      <c r="CEP87" s="216"/>
      <c r="CEQ87" s="216"/>
      <c r="CER87" s="216"/>
      <c r="CES87" s="216"/>
      <c r="CET87" s="216"/>
      <c r="CEU87" s="216"/>
      <c r="CEV87" s="216"/>
      <c r="CEW87" s="216"/>
      <c r="CEX87" s="216"/>
      <c r="CEY87" s="216"/>
      <c r="CEZ87" s="216"/>
      <c r="CFA87" s="216"/>
      <c r="CFB87" s="216"/>
      <c r="CFC87" s="216"/>
      <c r="CFD87" s="216"/>
      <c r="CFE87" s="216"/>
      <c r="CFF87" s="216"/>
      <c r="CFG87" s="216"/>
      <c r="CFH87" s="216"/>
      <c r="CFI87" s="216"/>
      <c r="CFJ87" s="216"/>
      <c r="CFK87" s="216"/>
      <c r="CFL87" s="216"/>
      <c r="CFM87" s="216"/>
      <c r="CFN87" s="216"/>
      <c r="CFO87" s="216"/>
      <c r="CFP87" s="216"/>
      <c r="CFQ87" s="216"/>
      <c r="CFR87" s="216"/>
      <c r="CFS87" s="216"/>
      <c r="CFT87" s="216"/>
      <c r="CFU87" s="216"/>
      <c r="CFV87" s="216"/>
      <c r="CFW87" s="216"/>
      <c r="CFX87" s="216"/>
      <c r="CFY87" s="216"/>
      <c r="CFZ87" s="216"/>
      <c r="CGA87" s="216"/>
      <c r="CGB87" s="216"/>
      <c r="CGC87" s="216"/>
      <c r="CGD87" s="216"/>
      <c r="CGE87" s="216"/>
      <c r="CGF87" s="216"/>
      <c r="CGG87" s="216"/>
      <c r="CGH87" s="216"/>
      <c r="CGI87" s="216"/>
      <c r="CGJ87" s="216"/>
      <c r="CGK87" s="216"/>
      <c r="CGL87" s="216"/>
      <c r="CGM87" s="216"/>
      <c r="CGN87" s="216"/>
      <c r="CGO87" s="216"/>
      <c r="CGP87" s="216"/>
      <c r="CGQ87" s="216"/>
      <c r="CGR87" s="216"/>
      <c r="CGS87" s="216"/>
      <c r="CGT87" s="216"/>
      <c r="CGU87" s="216"/>
      <c r="CGV87" s="216"/>
      <c r="CGW87" s="216"/>
      <c r="CGX87" s="216"/>
      <c r="CGY87" s="216"/>
      <c r="CGZ87" s="216"/>
      <c r="CHA87" s="216"/>
      <c r="CHB87" s="216"/>
      <c r="CHC87" s="216"/>
      <c r="CHD87" s="216"/>
      <c r="CHE87" s="216"/>
      <c r="CHF87" s="216"/>
      <c r="CHG87" s="216"/>
      <c r="CHH87" s="216"/>
      <c r="CHI87" s="216"/>
      <c r="CHJ87" s="216"/>
      <c r="CHK87" s="216"/>
      <c r="CHL87" s="216"/>
      <c r="CHM87" s="216"/>
      <c r="CHN87" s="216"/>
      <c r="CHO87" s="216"/>
      <c r="CHP87" s="216"/>
      <c r="CHQ87" s="216"/>
      <c r="CHR87" s="216"/>
      <c r="CHS87" s="216"/>
      <c r="CHT87" s="216"/>
      <c r="CHU87" s="216"/>
      <c r="CHV87" s="216"/>
      <c r="CHW87" s="216"/>
      <c r="CHX87" s="216"/>
      <c r="CHY87" s="216"/>
      <c r="CHZ87" s="216"/>
      <c r="CIA87" s="216"/>
      <c r="CIB87" s="216"/>
      <c r="CIC87" s="216"/>
      <c r="CID87" s="216"/>
      <c r="CIE87" s="216"/>
      <c r="CIF87" s="216"/>
      <c r="CIG87" s="216"/>
      <c r="CIH87" s="216"/>
      <c r="CII87" s="216"/>
      <c r="CIJ87" s="216"/>
      <c r="CIK87" s="216"/>
      <c r="CIL87" s="216"/>
      <c r="CIM87" s="216"/>
      <c r="CIN87" s="216"/>
      <c r="CIO87" s="216"/>
      <c r="CIP87" s="216"/>
      <c r="CIQ87" s="216"/>
      <c r="CIR87" s="216"/>
      <c r="CIS87" s="216"/>
      <c r="CIT87" s="216"/>
      <c r="CIU87" s="216"/>
      <c r="CIV87" s="216"/>
      <c r="CIW87" s="216"/>
      <c r="CIX87" s="216"/>
      <c r="CIY87" s="216"/>
      <c r="CIZ87" s="216"/>
      <c r="CJA87" s="216"/>
      <c r="CJB87" s="216"/>
      <c r="CJC87" s="216"/>
      <c r="CJD87" s="216"/>
      <c r="CJE87" s="216"/>
      <c r="CJF87" s="216"/>
      <c r="CJG87" s="216"/>
      <c r="CJH87" s="216"/>
      <c r="CJI87" s="216"/>
      <c r="CJJ87" s="216"/>
      <c r="CJK87" s="216"/>
      <c r="CJL87" s="216"/>
      <c r="CJM87" s="216"/>
      <c r="CJN87" s="216"/>
      <c r="CJO87" s="216"/>
      <c r="CJP87" s="216"/>
      <c r="CJQ87" s="216"/>
      <c r="CJR87" s="216"/>
      <c r="CJS87" s="216"/>
      <c r="CJT87" s="216"/>
      <c r="CJU87" s="216"/>
      <c r="CJV87" s="216"/>
      <c r="CJW87" s="216"/>
      <c r="CJX87" s="216"/>
      <c r="CJY87" s="216"/>
      <c r="CJZ87" s="216"/>
      <c r="CKA87" s="216"/>
      <c r="CKB87" s="216"/>
      <c r="CKC87" s="216"/>
      <c r="CKD87" s="216"/>
      <c r="CKE87" s="216"/>
      <c r="CKF87" s="216"/>
      <c r="CKG87" s="216"/>
      <c r="CKH87" s="216"/>
      <c r="CKI87" s="216"/>
      <c r="CKJ87" s="216"/>
      <c r="CKK87" s="216"/>
      <c r="CKL87" s="216"/>
      <c r="CKM87" s="216"/>
      <c r="CKN87" s="216"/>
      <c r="CKO87" s="216"/>
      <c r="CKP87" s="216"/>
      <c r="CKQ87" s="216"/>
      <c r="CKR87" s="216"/>
      <c r="CKS87" s="216"/>
      <c r="CKT87" s="216"/>
      <c r="CKU87" s="216"/>
      <c r="CKV87" s="216"/>
      <c r="CKW87" s="216"/>
      <c r="CKX87" s="216"/>
      <c r="CKY87" s="216"/>
      <c r="CKZ87" s="216"/>
      <c r="CLA87" s="216"/>
      <c r="CLB87" s="216"/>
      <c r="CLC87" s="216"/>
      <c r="CLD87" s="216"/>
      <c r="CLE87" s="216"/>
      <c r="CLF87" s="216"/>
      <c r="CLG87" s="216"/>
      <c r="CLH87" s="216"/>
      <c r="CLI87" s="216"/>
      <c r="CLJ87" s="216"/>
      <c r="CLK87" s="216"/>
      <c r="CLL87" s="216"/>
      <c r="CLM87" s="216"/>
      <c r="CLN87" s="216"/>
      <c r="CLO87" s="216"/>
      <c r="CLP87" s="216"/>
      <c r="CLQ87" s="216"/>
      <c r="CLR87" s="216"/>
      <c r="CLS87" s="216"/>
      <c r="CLT87" s="216"/>
      <c r="CLU87" s="216"/>
      <c r="CLV87" s="216"/>
      <c r="CLW87" s="216"/>
      <c r="CLX87" s="216"/>
      <c r="CLY87" s="216"/>
      <c r="CLZ87" s="216"/>
      <c r="CMA87" s="216"/>
      <c r="CMB87" s="216"/>
      <c r="CMC87" s="216"/>
      <c r="CMD87" s="216"/>
      <c r="CME87" s="216"/>
      <c r="CMF87" s="216"/>
      <c r="CMG87" s="216"/>
      <c r="CMH87" s="216"/>
      <c r="CMI87" s="216"/>
      <c r="CMJ87" s="216"/>
      <c r="CMK87" s="216"/>
      <c r="CML87" s="216"/>
      <c r="CMM87" s="216"/>
      <c r="CMN87" s="216"/>
      <c r="CMO87" s="216"/>
      <c r="CMP87" s="216"/>
      <c r="CMQ87" s="216"/>
      <c r="CMR87" s="216"/>
      <c r="CMS87" s="216"/>
      <c r="CMT87" s="216"/>
      <c r="CMU87" s="216"/>
      <c r="CMV87" s="216"/>
      <c r="CMW87" s="216"/>
      <c r="CMX87" s="216"/>
      <c r="CMY87" s="216"/>
      <c r="CMZ87" s="216"/>
      <c r="CNA87" s="216"/>
      <c r="CNB87" s="216"/>
      <c r="CNC87" s="216"/>
      <c r="CND87" s="216"/>
      <c r="CNE87" s="216"/>
      <c r="CNF87" s="216"/>
      <c r="CNG87" s="216"/>
      <c r="CNH87" s="216"/>
      <c r="CNI87" s="216"/>
      <c r="CNJ87" s="216"/>
      <c r="CNK87" s="216"/>
      <c r="CNL87" s="216"/>
      <c r="CNM87" s="216"/>
      <c r="CNN87" s="216"/>
      <c r="CNO87" s="216"/>
      <c r="CNP87" s="216"/>
      <c r="CNQ87" s="216"/>
      <c r="CNR87" s="216"/>
      <c r="CNS87" s="216"/>
      <c r="CNT87" s="216"/>
      <c r="CNU87" s="216"/>
      <c r="CNV87" s="216"/>
      <c r="CNW87" s="216"/>
      <c r="CNX87" s="216"/>
      <c r="CNY87" s="216"/>
      <c r="CNZ87" s="216"/>
      <c r="COA87" s="216"/>
      <c r="COB87" s="216"/>
      <c r="COC87" s="216"/>
      <c r="COD87" s="216"/>
      <c r="COE87" s="216"/>
      <c r="COF87" s="216"/>
      <c r="COG87" s="216"/>
      <c r="COH87" s="216"/>
      <c r="COI87" s="216"/>
      <c r="COJ87" s="216"/>
      <c r="COK87" s="216"/>
      <c r="COL87" s="216"/>
      <c r="COM87" s="216"/>
      <c r="CON87" s="216"/>
      <c r="COO87" s="216"/>
      <c r="COP87" s="216"/>
      <c r="COQ87" s="216"/>
      <c r="COR87" s="216"/>
      <c r="COS87" s="216"/>
      <c r="COT87" s="216"/>
      <c r="COU87" s="216"/>
      <c r="COV87" s="216"/>
      <c r="COW87" s="216"/>
      <c r="COX87" s="216"/>
      <c r="COY87" s="216"/>
      <c r="COZ87" s="216"/>
      <c r="CPA87" s="216"/>
      <c r="CPB87" s="216"/>
      <c r="CPC87" s="216"/>
      <c r="CPD87" s="216"/>
      <c r="CPE87" s="216"/>
      <c r="CPF87" s="216"/>
    </row>
    <row r="88" spans="1:2450" s="175" customFormat="1" ht="26.25" thickBot="1" x14ac:dyDescent="0.3">
      <c r="A88" s="757"/>
      <c r="B88" s="307">
        <f t="shared" si="12"/>
        <v>1</v>
      </c>
      <c r="C88" s="304" t="s">
        <v>57</v>
      </c>
      <c r="D88" s="207">
        <f>+ROUND(($I$99*8.8*1.1*55.97%/15*3)+($I$99*8.8*44.03%*1.1),0)*1.06</f>
        <v>4974004.42</v>
      </c>
      <c r="E88" s="207">
        <f t="shared" si="13"/>
        <v>497400</v>
      </c>
      <c r="F88" s="207">
        <f t="shared" si="15"/>
        <v>94506</v>
      </c>
      <c r="G88" s="208">
        <f t="shared" si="14"/>
        <v>5068510.42</v>
      </c>
      <c r="H88" s="336"/>
      <c r="I88" s="216"/>
      <c r="J88" s="349">
        <f t="shared" si="10"/>
        <v>4974004.42</v>
      </c>
      <c r="K88" s="349">
        <f t="shared" si="11"/>
        <v>94506</v>
      </c>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c r="HX88" s="216"/>
      <c r="HY88" s="216"/>
      <c r="HZ88" s="216"/>
      <c r="IA88" s="216"/>
      <c r="IB88" s="216"/>
      <c r="IC88" s="216"/>
      <c r="ID88" s="216"/>
      <c r="IE88" s="216"/>
      <c r="IF88" s="216"/>
      <c r="IG88" s="216"/>
      <c r="IH88" s="216"/>
      <c r="II88" s="216"/>
      <c r="IJ88" s="216"/>
      <c r="IK88" s="216"/>
      <c r="IL88" s="216"/>
      <c r="IM88" s="216"/>
      <c r="IN88" s="216"/>
      <c r="IO88" s="216"/>
      <c r="IP88" s="216"/>
      <c r="IQ88" s="216"/>
      <c r="IR88" s="216"/>
      <c r="IS88" s="216"/>
      <c r="IT88" s="216"/>
      <c r="IU88" s="216"/>
      <c r="IV88" s="216"/>
      <c r="IW88" s="216"/>
      <c r="IX88" s="216"/>
      <c r="IY88" s="216"/>
      <c r="IZ88" s="216"/>
      <c r="JA88" s="216"/>
      <c r="JB88" s="216"/>
      <c r="JC88" s="216"/>
      <c r="JD88" s="216"/>
      <c r="JE88" s="216"/>
      <c r="JF88" s="216"/>
      <c r="JG88" s="216"/>
      <c r="JH88" s="216"/>
      <c r="JI88" s="216"/>
      <c r="JJ88" s="216"/>
      <c r="JK88" s="216"/>
      <c r="JL88" s="216"/>
      <c r="JM88" s="216"/>
      <c r="JN88" s="216"/>
      <c r="JO88" s="216"/>
      <c r="JP88" s="216"/>
      <c r="JQ88" s="216"/>
      <c r="JR88" s="216"/>
      <c r="JS88" s="216"/>
      <c r="JT88" s="216"/>
      <c r="JU88" s="216"/>
      <c r="JV88" s="216"/>
      <c r="JW88" s="216"/>
      <c r="JX88" s="216"/>
      <c r="JY88" s="216"/>
      <c r="JZ88" s="216"/>
      <c r="KA88" s="216"/>
      <c r="KB88" s="216"/>
      <c r="KC88" s="216"/>
      <c r="KD88" s="216"/>
      <c r="KE88" s="216"/>
      <c r="KF88" s="216"/>
      <c r="KG88" s="216"/>
      <c r="KH88" s="216"/>
      <c r="KI88" s="216"/>
      <c r="KJ88" s="216"/>
      <c r="KK88" s="216"/>
      <c r="KL88" s="216"/>
      <c r="KM88" s="216"/>
      <c r="KN88" s="216"/>
      <c r="KO88" s="216"/>
      <c r="KP88" s="216"/>
      <c r="KQ88" s="216"/>
      <c r="KR88" s="216"/>
      <c r="KS88" s="216"/>
      <c r="KT88" s="216"/>
      <c r="KU88" s="216"/>
      <c r="KV88" s="216"/>
      <c r="KW88" s="216"/>
      <c r="KX88" s="216"/>
      <c r="KY88" s="216"/>
      <c r="KZ88" s="216"/>
      <c r="LA88" s="216"/>
      <c r="LB88" s="216"/>
      <c r="LC88" s="216"/>
      <c r="LD88" s="216"/>
      <c r="LE88" s="216"/>
      <c r="LF88" s="216"/>
      <c r="LG88" s="216"/>
      <c r="LH88" s="216"/>
      <c r="LI88" s="216"/>
      <c r="LJ88" s="216"/>
      <c r="LK88" s="216"/>
      <c r="LL88" s="216"/>
      <c r="LM88" s="216"/>
      <c r="LN88" s="216"/>
      <c r="LO88" s="216"/>
      <c r="LP88" s="216"/>
      <c r="LQ88" s="216"/>
      <c r="LR88" s="216"/>
      <c r="LS88" s="216"/>
      <c r="LT88" s="216"/>
      <c r="LU88" s="216"/>
      <c r="LV88" s="216"/>
      <c r="LW88" s="216"/>
      <c r="LX88" s="216"/>
      <c r="LY88" s="216"/>
      <c r="LZ88" s="216"/>
      <c r="MA88" s="216"/>
      <c r="MB88" s="216"/>
      <c r="MC88" s="216"/>
      <c r="MD88" s="216"/>
      <c r="ME88" s="216"/>
      <c r="MF88" s="216"/>
      <c r="MG88" s="216"/>
      <c r="MH88" s="216"/>
      <c r="MI88" s="216"/>
      <c r="MJ88" s="216"/>
      <c r="MK88" s="216"/>
      <c r="ML88" s="216"/>
      <c r="MM88" s="216"/>
      <c r="MN88" s="216"/>
      <c r="MO88" s="216"/>
      <c r="MP88" s="216"/>
      <c r="MQ88" s="216"/>
      <c r="MR88" s="216"/>
      <c r="MS88" s="216"/>
      <c r="MT88" s="216"/>
      <c r="MU88" s="216"/>
      <c r="MV88" s="216"/>
      <c r="MW88" s="216"/>
      <c r="MX88" s="216"/>
      <c r="MY88" s="216"/>
      <c r="MZ88" s="216"/>
      <c r="NA88" s="216"/>
      <c r="NB88" s="216"/>
      <c r="NC88" s="216"/>
      <c r="ND88" s="216"/>
      <c r="NE88" s="216"/>
      <c r="NF88" s="216"/>
      <c r="NG88" s="216"/>
      <c r="NH88" s="216"/>
      <c r="NI88" s="216"/>
      <c r="NJ88" s="216"/>
      <c r="NK88" s="216"/>
      <c r="NL88" s="216"/>
      <c r="NM88" s="216"/>
      <c r="NN88" s="216"/>
      <c r="NO88" s="216"/>
      <c r="NP88" s="216"/>
      <c r="NQ88" s="216"/>
      <c r="NR88" s="216"/>
      <c r="NS88" s="216"/>
      <c r="NT88" s="216"/>
      <c r="NU88" s="216"/>
      <c r="NV88" s="216"/>
      <c r="NW88" s="216"/>
      <c r="NX88" s="216"/>
      <c r="NY88" s="216"/>
      <c r="NZ88" s="216"/>
      <c r="OA88" s="216"/>
      <c r="OB88" s="216"/>
      <c r="OC88" s="216"/>
      <c r="OD88" s="216"/>
      <c r="OE88" s="216"/>
      <c r="OF88" s="216"/>
      <c r="OG88" s="216"/>
      <c r="OH88" s="216"/>
      <c r="OI88" s="216"/>
      <c r="OJ88" s="216"/>
      <c r="OK88" s="216"/>
      <c r="OL88" s="216"/>
      <c r="OM88" s="216"/>
      <c r="ON88" s="216"/>
      <c r="OO88" s="216"/>
      <c r="OP88" s="216"/>
      <c r="OQ88" s="216"/>
      <c r="OR88" s="216"/>
      <c r="OS88" s="216"/>
      <c r="OT88" s="216"/>
      <c r="OU88" s="216"/>
      <c r="OV88" s="216"/>
      <c r="OW88" s="216"/>
      <c r="OX88" s="216"/>
      <c r="OY88" s="216"/>
      <c r="OZ88" s="216"/>
      <c r="PA88" s="216"/>
      <c r="PB88" s="216"/>
      <c r="PC88" s="216"/>
      <c r="PD88" s="216"/>
      <c r="PE88" s="216"/>
      <c r="PF88" s="216"/>
      <c r="PG88" s="216"/>
      <c r="PH88" s="216"/>
      <c r="PI88" s="216"/>
      <c r="PJ88" s="216"/>
      <c r="PK88" s="216"/>
      <c r="PL88" s="216"/>
      <c r="PM88" s="216"/>
      <c r="PN88" s="216"/>
      <c r="PO88" s="216"/>
      <c r="PP88" s="216"/>
      <c r="PQ88" s="216"/>
      <c r="PR88" s="216"/>
      <c r="PS88" s="216"/>
      <c r="PT88" s="216"/>
      <c r="PU88" s="216"/>
      <c r="PV88" s="216"/>
      <c r="PW88" s="216"/>
      <c r="PX88" s="216"/>
      <c r="PY88" s="216"/>
      <c r="PZ88" s="216"/>
      <c r="QA88" s="216"/>
      <c r="QB88" s="216"/>
      <c r="QC88" s="216"/>
      <c r="QD88" s="216"/>
      <c r="QE88" s="216"/>
      <c r="QF88" s="216"/>
      <c r="QG88" s="216"/>
      <c r="QH88" s="216"/>
      <c r="QI88" s="216"/>
      <c r="QJ88" s="216"/>
      <c r="QK88" s="216"/>
      <c r="QL88" s="216"/>
      <c r="QM88" s="216"/>
      <c r="QN88" s="216"/>
      <c r="QO88" s="216"/>
      <c r="QP88" s="216"/>
      <c r="QQ88" s="216"/>
      <c r="QR88" s="216"/>
      <c r="QS88" s="216"/>
      <c r="QT88" s="216"/>
      <c r="QU88" s="216"/>
      <c r="QV88" s="216"/>
      <c r="QW88" s="216"/>
      <c r="QX88" s="216"/>
      <c r="QY88" s="216"/>
      <c r="QZ88" s="216"/>
      <c r="RA88" s="216"/>
      <c r="RB88" s="216"/>
      <c r="RC88" s="216"/>
      <c r="RD88" s="216"/>
      <c r="RE88" s="216"/>
      <c r="RF88" s="216"/>
      <c r="RG88" s="216"/>
      <c r="RH88" s="216"/>
      <c r="RI88" s="216"/>
      <c r="RJ88" s="216"/>
      <c r="RK88" s="216"/>
      <c r="RL88" s="216"/>
      <c r="RM88" s="216"/>
      <c r="RN88" s="216"/>
      <c r="RO88" s="216"/>
      <c r="RP88" s="216"/>
      <c r="RQ88" s="216"/>
      <c r="RR88" s="216"/>
      <c r="RS88" s="216"/>
      <c r="RT88" s="216"/>
      <c r="RU88" s="216"/>
      <c r="RV88" s="216"/>
      <c r="RW88" s="216"/>
      <c r="RX88" s="216"/>
      <c r="RY88" s="216"/>
      <c r="RZ88" s="216"/>
      <c r="SA88" s="216"/>
      <c r="SB88" s="216"/>
      <c r="SC88" s="216"/>
      <c r="SD88" s="216"/>
      <c r="SE88" s="216"/>
      <c r="SF88" s="216"/>
      <c r="SG88" s="216"/>
      <c r="SH88" s="216"/>
      <c r="SI88" s="216"/>
      <c r="SJ88" s="216"/>
      <c r="SK88" s="216"/>
      <c r="SL88" s="216"/>
      <c r="SM88" s="216"/>
      <c r="SN88" s="216"/>
      <c r="SO88" s="216"/>
      <c r="SP88" s="216"/>
      <c r="SQ88" s="216"/>
      <c r="SR88" s="216"/>
      <c r="SS88" s="216"/>
      <c r="ST88" s="216"/>
      <c r="SU88" s="216"/>
      <c r="SV88" s="216"/>
      <c r="SW88" s="216"/>
      <c r="SX88" s="216"/>
      <c r="SY88" s="216"/>
      <c r="SZ88" s="216"/>
      <c r="TA88" s="216"/>
      <c r="TB88" s="216"/>
      <c r="TC88" s="216"/>
      <c r="TD88" s="216"/>
      <c r="TE88" s="216"/>
      <c r="TF88" s="216"/>
      <c r="TG88" s="216"/>
      <c r="TH88" s="216"/>
      <c r="TI88" s="216"/>
      <c r="TJ88" s="216"/>
      <c r="TK88" s="216"/>
      <c r="TL88" s="216"/>
      <c r="TM88" s="216"/>
      <c r="TN88" s="216"/>
      <c r="TO88" s="216"/>
      <c r="TP88" s="216"/>
      <c r="TQ88" s="216"/>
      <c r="TR88" s="216"/>
      <c r="TS88" s="216"/>
      <c r="TT88" s="216"/>
      <c r="TU88" s="216"/>
      <c r="TV88" s="216"/>
      <c r="TW88" s="216"/>
      <c r="TX88" s="216"/>
      <c r="TY88" s="216"/>
      <c r="TZ88" s="216"/>
      <c r="UA88" s="216"/>
      <c r="UB88" s="216"/>
      <c r="UC88" s="216"/>
      <c r="UD88" s="216"/>
      <c r="UE88" s="216"/>
      <c r="UF88" s="216"/>
      <c r="UG88" s="216"/>
      <c r="UH88" s="216"/>
      <c r="UI88" s="216"/>
      <c r="UJ88" s="216"/>
      <c r="UK88" s="216"/>
      <c r="UL88" s="216"/>
      <c r="UM88" s="216"/>
      <c r="UN88" s="216"/>
      <c r="UO88" s="216"/>
      <c r="UP88" s="216"/>
      <c r="UQ88" s="216"/>
      <c r="UR88" s="216"/>
      <c r="US88" s="216"/>
      <c r="UT88" s="216"/>
      <c r="UU88" s="216"/>
      <c r="UV88" s="216"/>
      <c r="UW88" s="216"/>
      <c r="UX88" s="216"/>
      <c r="UY88" s="216"/>
      <c r="UZ88" s="216"/>
      <c r="VA88" s="216"/>
      <c r="VB88" s="216"/>
      <c r="VC88" s="216"/>
      <c r="VD88" s="216"/>
      <c r="VE88" s="216"/>
      <c r="VF88" s="216"/>
      <c r="VG88" s="216"/>
      <c r="VH88" s="216"/>
      <c r="VI88" s="216"/>
      <c r="VJ88" s="216"/>
      <c r="VK88" s="216"/>
      <c r="VL88" s="216"/>
      <c r="VM88" s="216"/>
      <c r="VN88" s="216"/>
      <c r="VO88" s="216"/>
      <c r="VP88" s="216"/>
      <c r="VQ88" s="216"/>
      <c r="VR88" s="216"/>
      <c r="VS88" s="216"/>
      <c r="VT88" s="216"/>
      <c r="VU88" s="216"/>
      <c r="VV88" s="216"/>
      <c r="VW88" s="216"/>
      <c r="VX88" s="216"/>
      <c r="VY88" s="216"/>
      <c r="VZ88" s="216"/>
      <c r="WA88" s="216"/>
      <c r="WB88" s="216"/>
      <c r="WC88" s="216"/>
      <c r="WD88" s="216"/>
      <c r="WE88" s="216"/>
      <c r="WF88" s="216"/>
      <c r="WG88" s="216"/>
      <c r="WH88" s="216"/>
      <c r="WI88" s="216"/>
      <c r="WJ88" s="216"/>
      <c r="WK88" s="216"/>
      <c r="WL88" s="216"/>
      <c r="WM88" s="216"/>
      <c r="WN88" s="216"/>
      <c r="WO88" s="216"/>
      <c r="WP88" s="216"/>
      <c r="WQ88" s="216"/>
      <c r="WR88" s="216"/>
      <c r="WS88" s="216"/>
      <c r="WT88" s="216"/>
      <c r="WU88" s="216"/>
      <c r="WV88" s="216"/>
      <c r="WW88" s="216"/>
      <c r="WX88" s="216"/>
      <c r="WY88" s="216"/>
      <c r="WZ88" s="216"/>
      <c r="XA88" s="216"/>
      <c r="XB88" s="216"/>
      <c r="XC88" s="216"/>
      <c r="XD88" s="216"/>
      <c r="XE88" s="216"/>
      <c r="XF88" s="216"/>
      <c r="XG88" s="216"/>
      <c r="XH88" s="216"/>
      <c r="XI88" s="216"/>
      <c r="XJ88" s="216"/>
      <c r="XK88" s="216"/>
      <c r="XL88" s="216"/>
      <c r="XM88" s="216"/>
      <c r="XN88" s="216"/>
      <c r="XO88" s="216"/>
      <c r="XP88" s="216"/>
      <c r="XQ88" s="216"/>
      <c r="XR88" s="216"/>
      <c r="XS88" s="216"/>
      <c r="XT88" s="216"/>
      <c r="XU88" s="216"/>
      <c r="XV88" s="216"/>
      <c r="XW88" s="216"/>
      <c r="XX88" s="216"/>
      <c r="XY88" s="216"/>
      <c r="XZ88" s="216"/>
      <c r="YA88" s="216"/>
      <c r="YB88" s="216"/>
      <c r="YC88" s="216"/>
      <c r="YD88" s="216"/>
      <c r="YE88" s="216"/>
      <c r="YF88" s="216"/>
      <c r="YG88" s="216"/>
      <c r="YH88" s="216"/>
      <c r="YI88" s="216"/>
      <c r="YJ88" s="216"/>
      <c r="YK88" s="216"/>
      <c r="YL88" s="216"/>
      <c r="YM88" s="216"/>
      <c r="YN88" s="216"/>
      <c r="YO88" s="216"/>
      <c r="YP88" s="216"/>
      <c r="YQ88" s="216"/>
      <c r="YR88" s="216"/>
      <c r="YS88" s="216"/>
      <c r="YT88" s="216"/>
      <c r="YU88" s="216"/>
      <c r="YV88" s="216"/>
      <c r="YW88" s="216"/>
      <c r="YX88" s="216"/>
      <c r="YY88" s="216"/>
      <c r="YZ88" s="216"/>
      <c r="ZA88" s="216"/>
      <c r="ZB88" s="216"/>
      <c r="ZC88" s="216"/>
      <c r="ZD88" s="216"/>
      <c r="ZE88" s="216"/>
      <c r="ZF88" s="216"/>
      <c r="ZG88" s="216"/>
      <c r="ZH88" s="216"/>
      <c r="ZI88" s="216"/>
      <c r="ZJ88" s="216"/>
      <c r="ZK88" s="216"/>
      <c r="ZL88" s="216"/>
      <c r="ZM88" s="216"/>
      <c r="ZN88" s="216"/>
      <c r="ZO88" s="216"/>
      <c r="ZP88" s="216"/>
      <c r="ZQ88" s="216"/>
      <c r="ZR88" s="216"/>
      <c r="ZS88" s="216"/>
      <c r="ZT88" s="216"/>
      <c r="ZU88" s="216"/>
      <c r="ZV88" s="216"/>
      <c r="ZW88" s="216"/>
      <c r="ZX88" s="216"/>
      <c r="ZY88" s="216"/>
      <c r="ZZ88" s="216"/>
      <c r="AAA88" s="216"/>
      <c r="AAB88" s="216"/>
      <c r="AAC88" s="216"/>
      <c r="AAD88" s="216"/>
      <c r="AAE88" s="216"/>
      <c r="AAF88" s="216"/>
      <c r="AAG88" s="216"/>
      <c r="AAH88" s="216"/>
      <c r="AAI88" s="216"/>
      <c r="AAJ88" s="216"/>
      <c r="AAK88" s="216"/>
      <c r="AAL88" s="216"/>
      <c r="AAM88" s="216"/>
      <c r="AAN88" s="216"/>
      <c r="AAO88" s="216"/>
      <c r="AAP88" s="216"/>
      <c r="AAQ88" s="216"/>
      <c r="AAR88" s="216"/>
      <c r="AAS88" s="216"/>
      <c r="AAT88" s="216"/>
      <c r="AAU88" s="216"/>
      <c r="AAV88" s="216"/>
      <c r="AAW88" s="216"/>
      <c r="AAX88" s="216"/>
      <c r="AAY88" s="216"/>
      <c r="AAZ88" s="216"/>
      <c r="ABA88" s="216"/>
      <c r="ABB88" s="216"/>
      <c r="ABC88" s="216"/>
      <c r="ABD88" s="216"/>
      <c r="ABE88" s="216"/>
      <c r="ABF88" s="216"/>
      <c r="ABG88" s="216"/>
      <c r="ABH88" s="216"/>
      <c r="ABI88" s="216"/>
      <c r="ABJ88" s="216"/>
      <c r="ABK88" s="216"/>
      <c r="ABL88" s="216"/>
      <c r="ABM88" s="216"/>
      <c r="ABN88" s="216"/>
      <c r="ABO88" s="216"/>
      <c r="ABP88" s="216"/>
      <c r="ABQ88" s="216"/>
      <c r="ABR88" s="216"/>
      <c r="ABS88" s="216"/>
      <c r="ABT88" s="216"/>
      <c r="ABU88" s="216"/>
      <c r="ABV88" s="216"/>
      <c r="ABW88" s="216"/>
      <c r="ABX88" s="216"/>
      <c r="ABY88" s="216"/>
      <c r="ABZ88" s="216"/>
      <c r="ACA88" s="216"/>
      <c r="ACB88" s="216"/>
      <c r="ACC88" s="216"/>
      <c r="ACD88" s="216"/>
      <c r="ACE88" s="216"/>
      <c r="ACF88" s="216"/>
      <c r="ACG88" s="216"/>
      <c r="ACH88" s="216"/>
      <c r="ACI88" s="216"/>
      <c r="ACJ88" s="216"/>
      <c r="ACK88" s="216"/>
      <c r="ACL88" s="216"/>
      <c r="ACM88" s="216"/>
      <c r="ACN88" s="216"/>
      <c r="ACO88" s="216"/>
      <c r="ACP88" s="216"/>
      <c r="ACQ88" s="216"/>
      <c r="ACR88" s="216"/>
      <c r="ACS88" s="216"/>
      <c r="ACT88" s="216"/>
      <c r="ACU88" s="216"/>
      <c r="ACV88" s="216"/>
      <c r="ACW88" s="216"/>
      <c r="ACX88" s="216"/>
      <c r="ACY88" s="216"/>
      <c r="ACZ88" s="216"/>
      <c r="ADA88" s="216"/>
      <c r="ADB88" s="216"/>
      <c r="ADC88" s="216"/>
      <c r="ADD88" s="216"/>
      <c r="ADE88" s="216"/>
      <c r="ADF88" s="216"/>
      <c r="ADG88" s="216"/>
      <c r="ADH88" s="216"/>
      <c r="ADI88" s="216"/>
      <c r="ADJ88" s="216"/>
      <c r="ADK88" s="216"/>
      <c r="ADL88" s="216"/>
      <c r="ADM88" s="216"/>
      <c r="ADN88" s="216"/>
      <c r="ADO88" s="216"/>
      <c r="ADP88" s="216"/>
      <c r="ADQ88" s="216"/>
      <c r="ADR88" s="216"/>
      <c r="ADS88" s="216"/>
      <c r="ADT88" s="216"/>
      <c r="ADU88" s="216"/>
      <c r="ADV88" s="216"/>
      <c r="ADW88" s="216"/>
      <c r="ADX88" s="216"/>
      <c r="ADY88" s="216"/>
      <c r="ADZ88" s="216"/>
      <c r="AEA88" s="216"/>
      <c r="AEB88" s="216"/>
      <c r="AEC88" s="216"/>
      <c r="AED88" s="216"/>
      <c r="AEE88" s="216"/>
      <c r="AEF88" s="216"/>
      <c r="AEG88" s="216"/>
      <c r="AEH88" s="216"/>
      <c r="AEI88" s="216"/>
      <c r="AEJ88" s="216"/>
      <c r="AEK88" s="216"/>
      <c r="AEL88" s="216"/>
      <c r="AEM88" s="216"/>
      <c r="AEN88" s="216"/>
      <c r="AEO88" s="216"/>
      <c r="AEP88" s="216"/>
      <c r="AEQ88" s="216"/>
      <c r="AER88" s="216"/>
      <c r="AES88" s="216"/>
      <c r="AET88" s="216"/>
      <c r="AEU88" s="216"/>
      <c r="AEV88" s="216"/>
      <c r="AEW88" s="216"/>
      <c r="AEX88" s="216"/>
      <c r="AEY88" s="216"/>
      <c r="AEZ88" s="216"/>
      <c r="AFA88" s="216"/>
      <c r="AFB88" s="216"/>
      <c r="AFC88" s="216"/>
      <c r="AFD88" s="216"/>
      <c r="AFE88" s="216"/>
      <c r="AFF88" s="216"/>
      <c r="AFG88" s="216"/>
      <c r="AFH88" s="216"/>
      <c r="AFI88" s="216"/>
      <c r="AFJ88" s="216"/>
      <c r="AFK88" s="216"/>
      <c r="AFL88" s="216"/>
      <c r="AFM88" s="216"/>
      <c r="AFN88" s="216"/>
      <c r="AFO88" s="216"/>
      <c r="AFP88" s="216"/>
      <c r="AFQ88" s="216"/>
      <c r="AFR88" s="216"/>
      <c r="AFS88" s="216"/>
      <c r="AFT88" s="216"/>
      <c r="AFU88" s="216"/>
      <c r="AFV88" s="216"/>
      <c r="AFW88" s="216"/>
      <c r="AFX88" s="216"/>
      <c r="AFY88" s="216"/>
      <c r="AFZ88" s="216"/>
      <c r="AGA88" s="216"/>
      <c r="AGB88" s="216"/>
      <c r="AGC88" s="216"/>
      <c r="AGD88" s="216"/>
      <c r="AGE88" s="216"/>
      <c r="AGF88" s="216"/>
      <c r="AGG88" s="216"/>
      <c r="AGH88" s="216"/>
      <c r="AGI88" s="216"/>
      <c r="AGJ88" s="216"/>
      <c r="AGK88" s="216"/>
      <c r="AGL88" s="216"/>
      <c r="AGM88" s="216"/>
      <c r="AGN88" s="216"/>
      <c r="AGO88" s="216"/>
      <c r="AGP88" s="216"/>
      <c r="AGQ88" s="216"/>
      <c r="AGR88" s="216"/>
      <c r="AGS88" s="216"/>
      <c r="AGT88" s="216"/>
      <c r="AGU88" s="216"/>
      <c r="AGV88" s="216"/>
      <c r="AGW88" s="216"/>
      <c r="AGX88" s="216"/>
      <c r="AGY88" s="216"/>
      <c r="AGZ88" s="216"/>
      <c r="AHA88" s="216"/>
      <c r="AHB88" s="216"/>
      <c r="AHC88" s="216"/>
      <c r="AHD88" s="216"/>
      <c r="AHE88" s="216"/>
      <c r="AHF88" s="216"/>
      <c r="AHG88" s="216"/>
      <c r="AHH88" s="216"/>
      <c r="AHI88" s="216"/>
      <c r="AHJ88" s="216"/>
      <c r="AHK88" s="216"/>
      <c r="AHL88" s="216"/>
      <c r="AHM88" s="216"/>
      <c r="AHN88" s="216"/>
      <c r="AHO88" s="216"/>
      <c r="AHP88" s="216"/>
      <c r="AHQ88" s="216"/>
      <c r="AHR88" s="216"/>
      <c r="AHS88" s="216"/>
      <c r="AHT88" s="216"/>
      <c r="AHU88" s="216"/>
      <c r="AHV88" s="216"/>
      <c r="AHW88" s="216"/>
      <c r="AHX88" s="216"/>
      <c r="AHY88" s="216"/>
      <c r="AHZ88" s="216"/>
      <c r="AIA88" s="216"/>
      <c r="AIB88" s="216"/>
      <c r="AIC88" s="216"/>
      <c r="AID88" s="216"/>
      <c r="AIE88" s="216"/>
      <c r="AIF88" s="216"/>
      <c r="AIG88" s="216"/>
      <c r="AIH88" s="216"/>
      <c r="AII88" s="216"/>
      <c r="AIJ88" s="216"/>
      <c r="AIK88" s="216"/>
      <c r="AIL88" s="216"/>
      <c r="AIM88" s="216"/>
      <c r="AIN88" s="216"/>
      <c r="AIO88" s="216"/>
      <c r="AIP88" s="216"/>
      <c r="AIQ88" s="216"/>
      <c r="AIR88" s="216"/>
      <c r="AIS88" s="216"/>
      <c r="AIT88" s="216"/>
      <c r="AIU88" s="216"/>
      <c r="AIV88" s="216"/>
      <c r="AIW88" s="216"/>
      <c r="AIX88" s="216"/>
      <c r="AIY88" s="216"/>
      <c r="AIZ88" s="216"/>
      <c r="AJA88" s="216"/>
      <c r="AJB88" s="216"/>
      <c r="AJC88" s="216"/>
      <c r="AJD88" s="216"/>
      <c r="AJE88" s="216"/>
      <c r="AJF88" s="216"/>
      <c r="AJG88" s="216"/>
      <c r="AJH88" s="216"/>
      <c r="AJI88" s="216"/>
      <c r="AJJ88" s="216"/>
      <c r="AJK88" s="216"/>
      <c r="AJL88" s="216"/>
      <c r="AJM88" s="216"/>
      <c r="AJN88" s="216"/>
      <c r="AJO88" s="216"/>
      <c r="AJP88" s="216"/>
      <c r="AJQ88" s="216"/>
      <c r="AJR88" s="216"/>
      <c r="AJS88" s="216"/>
      <c r="AJT88" s="216"/>
      <c r="AJU88" s="216"/>
      <c r="AJV88" s="216"/>
      <c r="AJW88" s="216"/>
      <c r="AJX88" s="216"/>
      <c r="AJY88" s="216"/>
      <c r="AJZ88" s="216"/>
      <c r="AKA88" s="216"/>
      <c r="AKB88" s="216"/>
      <c r="AKC88" s="216"/>
      <c r="AKD88" s="216"/>
      <c r="AKE88" s="216"/>
      <c r="AKF88" s="216"/>
      <c r="AKG88" s="216"/>
      <c r="AKH88" s="216"/>
      <c r="AKI88" s="216"/>
      <c r="AKJ88" s="216"/>
      <c r="AKK88" s="216"/>
      <c r="AKL88" s="216"/>
      <c r="AKM88" s="216"/>
      <c r="AKN88" s="216"/>
      <c r="AKO88" s="216"/>
      <c r="AKP88" s="216"/>
      <c r="AKQ88" s="216"/>
      <c r="AKR88" s="216"/>
      <c r="AKS88" s="216"/>
      <c r="AKT88" s="216"/>
      <c r="AKU88" s="216"/>
      <c r="AKV88" s="216"/>
      <c r="AKW88" s="216"/>
      <c r="AKX88" s="216"/>
      <c r="AKY88" s="216"/>
      <c r="AKZ88" s="216"/>
      <c r="ALA88" s="216"/>
      <c r="ALB88" s="216"/>
      <c r="ALC88" s="216"/>
      <c r="ALD88" s="216"/>
      <c r="ALE88" s="216"/>
      <c r="ALF88" s="216"/>
      <c r="ALG88" s="216"/>
      <c r="ALH88" s="216"/>
      <c r="ALI88" s="216"/>
      <c r="ALJ88" s="216"/>
      <c r="ALK88" s="216"/>
      <c r="ALL88" s="216"/>
      <c r="ALM88" s="216"/>
      <c r="ALN88" s="216"/>
      <c r="ALO88" s="216"/>
      <c r="ALP88" s="216"/>
      <c r="ALQ88" s="216"/>
      <c r="ALR88" s="216"/>
      <c r="ALS88" s="216"/>
      <c r="ALT88" s="216"/>
      <c r="ALU88" s="216"/>
      <c r="ALV88" s="216"/>
      <c r="ALW88" s="216"/>
      <c r="ALX88" s="216"/>
      <c r="ALY88" s="216"/>
      <c r="ALZ88" s="216"/>
      <c r="AMA88" s="216"/>
      <c r="AMB88" s="216"/>
      <c r="AMC88" s="216"/>
      <c r="AMD88" s="216"/>
      <c r="AME88" s="216"/>
      <c r="AMF88" s="216"/>
      <c r="AMG88" s="216"/>
      <c r="AMH88" s="216"/>
      <c r="AMI88" s="216"/>
      <c r="AMJ88" s="216"/>
      <c r="AMK88" s="216"/>
      <c r="AML88" s="216"/>
      <c r="AMM88" s="216"/>
      <c r="AMN88" s="216"/>
      <c r="AMO88" s="216"/>
      <c r="AMP88" s="216"/>
      <c r="AMQ88" s="216"/>
      <c r="AMR88" s="216"/>
      <c r="AMS88" s="216"/>
      <c r="AMT88" s="216"/>
      <c r="AMU88" s="216"/>
      <c r="AMV88" s="216"/>
      <c r="AMW88" s="216"/>
      <c r="AMX88" s="216"/>
      <c r="AMY88" s="216"/>
      <c r="AMZ88" s="216"/>
      <c r="ANA88" s="216"/>
      <c r="ANB88" s="216"/>
      <c r="ANC88" s="216"/>
      <c r="AND88" s="216"/>
      <c r="ANE88" s="216"/>
      <c r="ANF88" s="216"/>
      <c r="ANG88" s="216"/>
      <c r="ANH88" s="216"/>
      <c r="ANI88" s="216"/>
      <c r="ANJ88" s="216"/>
      <c r="ANK88" s="216"/>
      <c r="ANL88" s="216"/>
      <c r="ANM88" s="216"/>
      <c r="ANN88" s="216"/>
      <c r="ANO88" s="216"/>
      <c r="ANP88" s="216"/>
      <c r="ANQ88" s="216"/>
      <c r="ANR88" s="216"/>
      <c r="ANS88" s="216"/>
      <c r="ANT88" s="216"/>
      <c r="ANU88" s="216"/>
      <c r="ANV88" s="216"/>
      <c r="ANW88" s="216"/>
      <c r="ANX88" s="216"/>
      <c r="ANY88" s="216"/>
      <c r="ANZ88" s="216"/>
      <c r="AOA88" s="216"/>
      <c r="AOB88" s="216"/>
      <c r="AOC88" s="216"/>
      <c r="AOD88" s="216"/>
      <c r="AOE88" s="216"/>
      <c r="AOF88" s="216"/>
      <c r="AOG88" s="216"/>
      <c r="AOH88" s="216"/>
      <c r="AOI88" s="216"/>
      <c r="AOJ88" s="216"/>
      <c r="AOK88" s="216"/>
      <c r="AOL88" s="216"/>
      <c r="AOM88" s="216"/>
      <c r="AON88" s="216"/>
      <c r="AOO88" s="216"/>
      <c r="AOP88" s="216"/>
      <c r="AOQ88" s="216"/>
      <c r="AOR88" s="216"/>
      <c r="AOS88" s="216"/>
      <c r="AOT88" s="216"/>
      <c r="AOU88" s="216"/>
      <c r="AOV88" s="216"/>
      <c r="AOW88" s="216"/>
      <c r="AOX88" s="216"/>
      <c r="AOY88" s="216"/>
      <c r="AOZ88" s="216"/>
      <c r="APA88" s="216"/>
      <c r="APB88" s="216"/>
      <c r="APC88" s="216"/>
      <c r="APD88" s="216"/>
      <c r="APE88" s="216"/>
      <c r="APF88" s="216"/>
      <c r="APG88" s="216"/>
      <c r="APH88" s="216"/>
      <c r="API88" s="216"/>
      <c r="APJ88" s="216"/>
      <c r="APK88" s="216"/>
      <c r="APL88" s="216"/>
      <c r="APM88" s="216"/>
      <c r="APN88" s="216"/>
      <c r="APO88" s="216"/>
      <c r="APP88" s="216"/>
      <c r="APQ88" s="216"/>
      <c r="APR88" s="216"/>
      <c r="APS88" s="216"/>
      <c r="APT88" s="216"/>
      <c r="APU88" s="216"/>
      <c r="APV88" s="216"/>
      <c r="APW88" s="216"/>
      <c r="APX88" s="216"/>
      <c r="APY88" s="216"/>
      <c r="APZ88" s="216"/>
      <c r="AQA88" s="216"/>
      <c r="AQB88" s="216"/>
      <c r="AQC88" s="216"/>
      <c r="AQD88" s="216"/>
      <c r="AQE88" s="216"/>
      <c r="AQF88" s="216"/>
      <c r="AQG88" s="216"/>
      <c r="AQH88" s="216"/>
      <c r="AQI88" s="216"/>
      <c r="AQJ88" s="216"/>
      <c r="AQK88" s="216"/>
      <c r="AQL88" s="216"/>
      <c r="AQM88" s="216"/>
      <c r="AQN88" s="216"/>
      <c r="AQO88" s="216"/>
      <c r="AQP88" s="216"/>
      <c r="AQQ88" s="216"/>
      <c r="AQR88" s="216"/>
      <c r="AQS88" s="216"/>
      <c r="AQT88" s="216"/>
      <c r="AQU88" s="216"/>
      <c r="AQV88" s="216"/>
      <c r="AQW88" s="216"/>
      <c r="AQX88" s="216"/>
      <c r="AQY88" s="216"/>
      <c r="AQZ88" s="216"/>
      <c r="ARA88" s="216"/>
      <c r="ARB88" s="216"/>
      <c r="ARC88" s="216"/>
      <c r="ARD88" s="216"/>
      <c r="ARE88" s="216"/>
      <c r="ARF88" s="216"/>
      <c r="ARG88" s="216"/>
      <c r="ARH88" s="216"/>
      <c r="ARI88" s="216"/>
      <c r="ARJ88" s="216"/>
      <c r="ARK88" s="216"/>
      <c r="ARL88" s="216"/>
      <c r="ARM88" s="216"/>
      <c r="ARN88" s="216"/>
      <c r="ARO88" s="216"/>
      <c r="ARP88" s="216"/>
      <c r="ARQ88" s="216"/>
      <c r="ARR88" s="216"/>
      <c r="ARS88" s="216"/>
      <c r="ART88" s="216"/>
      <c r="ARU88" s="216"/>
      <c r="ARV88" s="216"/>
      <c r="ARW88" s="216"/>
      <c r="ARX88" s="216"/>
      <c r="ARY88" s="216"/>
      <c r="ARZ88" s="216"/>
      <c r="ASA88" s="216"/>
      <c r="ASB88" s="216"/>
      <c r="ASC88" s="216"/>
      <c r="ASD88" s="216"/>
      <c r="ASE88" s="216"/>
      <c r="ASF88" s="216"/>
      <c r="ASG88" s="216"/>
      <c r="ASH88" s="216"/>
      <c r="ASI88" s="216"/>
      <c r="ASJ88" s="216"/>
      <c r="ASK88" s="216"/>
      <c r="ASL88" s="216"/>
      <c r="ASM88" s="216"/>
      <c r="ASN88" s="216"/>
      <c r="ASO88" s="216"/>
      <c r="ASP88" s="216"/>
      <c r="ASQ88" s="216"/>
      <c r="ASR88" s="216"/>
      <c r="ASS88" s="216"/>
      <c r="AST88" s="216"/>
      <c r="ASU88" s="216"/>
      <c r="ASV88" s="216"/>
      <c r="ASW88" s="216"/>
      <c r="ASX88" s="216"/>
      <c r="ASY88" s="216"/>
      <c r="ASZ88" s="216"/>
      <c r="ATA88" s="216"/>
      <c r="ATB88" s="216"/>
      <c r="ATC88" s="216"/>
      <c r="ATD88" s="216"/>
      <c r="ATE88" s="216"/>
      <c r="ATF88" s="216"/>
      <c r="ATG88" s="216"/>
      <c r="ATH88" s="216"/>
      <c r="ATI88" s="216"/>
      <c r="ATJ88" s="216"/>
      <c r="ATK88" s="216"/>
      <c r="ATL88" s="216"/>
      <c r="ATM88" s="216"/>
      <c r="ATN88" s="216"/>
      <c r="ATO88" s="216"/>
      <c r="ATP88" s="216"/>
      <c r="ATQ88" s="216"/>
      <c r="ATR88" s="216"/>
      <c r="ATS88" s="216"/>
      <c r="ATT88" s="216"/>
      <c r="ATU88" s="216"/>
      <c r="ATV88" s="216"/>
      <c r="ATW88" s="216"/>
      <c r="ATX88" s="216"/>
      <c r="ATY88" s="216"/>
      <c r="ATZ88" s="216"/>
      <c r="AUA88" s="216"/>
      <c r="AUB88" s="216"/>
      <c r="AUC88" s="216"/>
      <c r="AUD88" s="216"/>
      <c r="AUE88" s="216"/>
      <c r="AUF88" s="216"/>
      <c r="AUG88" s="216"/>
      <c r="AUH88" s="216"/>
      <c r="AUI88" s="216"/>
      <c r="AUJ88" s="216"/>
      <c r="AUK88" s="216"/>
      <c r="AUL88" s="216"/>
      <c r="AUM88" s="216"/>
      <c r="AUN88" s="216"/>
      <c r="AUO88" s="216"/>
      <c r="AUP88" s="216"/>
      <c r="AUQ88" s="216"/>
      <c r="AUR88" s="216"/>
      <c r="AUS88" s="216"/>
      <c r="AUT88" s="216"/>
      <c r="AUU88" s="216"/>
      <c r="AUV88" s="216"/>
      <c r="AUW88" s="216"/>
      <c r="AUX88" s="216"/>
      <c r="AUY88" s="216"/>
      <c r="AUZ88" s="216"/>
      <c r="AVA88" s="216"/>
      <c r="AVB88" s="216"/>
      <c r="AVC88" s="216"/>
      <c r="AVD88" s="216"/>
      <c r="AVE88" s="216"/>
      <c r="AVF88" s="216"/>
      <c r="AVG88" s="216"/>
      <c r="AVH88" s="216"/>
      <c r="AVI88" s="216"/>
      <c r="AVJ88" s="216"/>
      <c r="AVK88" s="216"/>
      <c r="AVL88" s="216"/>
      <c r="AVM88" s="216"/>
      <c r="AVN88" s="216"/>
      <c r="AVO88" s="216"/>
      <c r="AVP88" s="216"/>
      <c r="AVQ88" s="216"/>
      <c r="AVR88" s="216"/>
      <c r="AVS88" s="216"/>
      <c r="AVT88" s="216"/>
      <c r="AVU88" s="216"/>
      <c r="AVV88" s="216"/>
      <c r="AVW88" s="216"/>
      <c r="AVX88" s="216"/>
      <c r="AVY88" s="216"/>
      <c r="AVZ88" s="216"/>
      <c r="AWA88" s="216"/>
      <c r="AWB88" s="216"/>
      <c r="AWC88" s="216"/>
      <c r="AWD88" s="216"/>
      <c r="AWE88" s="216"/>
      <c r="AWF88" s="216"/>
      <c r="AWG88" s="216"/>
      <c r="AWH88" s="216"/>
      <c r="AWI88" s="216"/>
      <c r="AWJ88" s="216"/>
      <c r="AWK88" s="216"/>
      <c r="AWL88" s="216"/>
      <c r="AWM88" s="216"/>
      <c r="AWN88" s="216"/>
      <c r="AWO88" s="216"/>
      <c r="AWP88" s="216"/>
      <c r="AWQ88" s="216"/>
      <c r="AWR88" s="216"/>
      <c r="AWS88" s="216"/>
      <c r="AWT88" s="216"/>
      <c r="AWU88" s="216"/>
      <c r="AWV88" s="216"/>
      <c r="AWW88" s="216"/>
      <c r="AWX88" s="216"/>
      <c r="AWY88" s="216"/>
      <c r="AWZ88" s="216"/>
      <c r="AXA88" s="216"/>
      <c r="AXB88" s="216"/>
      <c r="AXC88" s="216"/>
      <c r="AXD88" s="216"/>
      <c r="AXE88" s="216"/>
      <c r="AXF88" s="216"/>
      <c r="AXG88" s="216"/>
      <c r="AXH88" s="216"/>
      <c r="AXI88" s="216"/>
      <c r="AXJ88" s="216"/>
      <c r="AXK88" s="216"/>
      <c r="AXL88" s="216"/>
      <c r="AXM88" s="216"/>
      <c r="AXN88" s="216"/>
      <c r="AXO88" s="216"/>
      <c r="AXP88" s="216"/>
      <c r="AXQ88" s="216"/>
      <c r="AXR88" s="216"/>
      <c r="AXS88" s="216"/>
      <c r="AXT88" s="216"/>
      <c r="AXU88" s="216"/>
      <c r="AXV88" s="216"/>
      <c r="AXW88" s="216"/>
      <c r="AXX88" s="216"/>
      <c r="AXY88" s="216"/>
      <c r="AXZ88" s="216"/>
      <c r="AYA88" s="216"/>
      <c r="AYB88" s="216"/>
      <c r="AYC88" s="216"/>
      <c r="AYD88" s="216"/>
      <c r="AYE88" s="216"/>
      <c r="AYF88" s="216"/>
      <c r="AYG88" s="216"/>
      <c r="AYH88" s="216"/>
      <c r="AYI88" s="216"/>
      <c r="AYJ88" s="216"/>
      <c r="AYK88" s="216"/>
      <c r="AYL88" s="216"/>
      <c r="AYM88" s="216"/>
      <c r="AYN88" s="216"/>
      <c r="AYO88" s="216"/>
      <c r="AYP88" s="216"/>
      <c r="AYQ88" s="216"/>
      <c r="AYR88" s="216"/>
      <c r="AYS88" s="216"/>
      <c r="AYT88" s="216"/>
      <c r="AYU88" s="216"/>
      <c r="AYV88" s="216"/>
      <c r="AYW88" s="216"/>
      <c r="AYX88" s="216"/>
      <c r="AYY88" s="216"/>
      <c r="AYZ88" s="216"/>
      <c r="AZA88" s="216"/>
      <c r="AZB88" s="216"/>
      <c r="AZC88" s="216"/>
      <c r="AZD88" s="216"/>
      <c r="AZE88" s="216"/>
      <c r="AZF88" s="216"/>
      <c r="AZG88" s="216"/>
      <c r="AZH88" s="216"/>
      <c r="AZI88" s="216"/>
      <c r="AZJ88" s="216"/>
      <c r="AZK88" s="216"/>
      <c r="AZL88" s="216"/>
      <c r="AZM88" s="216"/>
      <c r="AZN88" s="216"/>
      <c r="AZO88" s="216"/>
      <c r="AZP88" s="216"/>
      <c r="AZQ88" s="216"/>
      <c r="AZR88" s="216"/>
      <c r="AZS88" s="216"/>
      <c r="AZT88" s="216"/>
      <c r="AZU88" s="216"/>
      <c r="AZV88" s="216"/>
      <c r="AZW88" s="216"/>
      <c r="AZX88" s="216"/>
      <c r="AZY88" s="216"/>
      <c r="AZZ88" s="216"/>
      <c r="BAA88" s="216"/>
      <c r="BAB88" s="216"/>
      <c r="BAC88" s="216"/>
      <c r="BAD88" s="216"/>
      <c r="BAE88" s="216"/>
      <c r="BAF88" s="216"/>
      <c r="BAG88" s="216"/>
      <c r="BAH88" s="216"/>
      <c r="BAI88" s="216"/>
      <c r="BAJ88" s="216"/>
      <c r="BAK88" s="216"/>
      <c r="BAL88" s="216"/>
      <c r="BAM88" s="216"/>
      <c r="BAN88" s="216"/>
      <c r="BAO88" s="216"/>
      <c r="BAP88" s="216"/>
      <c r="BAQ88" s="216"/>
      <c r="BAR88" s="216"/>
      <c r="BAS88" s="216"/>
      <c r="BAT88" s="216"/>
      <c r="BAU88" s="216"/>
      <c r="BAV88" s="216"/>
      <c r="BAW88" s="216"/>
      <c r="BAX88" s="216"/>
      <c r="BAY88" s="216"/>
      <c r="BAZ88" s="216"/>
      <c r="BBA88" s="216"/>
      <c r="BBB88" s="216"/>
      <c r="BBC88" s="216"/>
      <c r="BBD88" s="216"/>
      <c r="BBE88" s="216"/>
      <c r="BBF88" s="216"/>
      <c r="BBG88" s="216"/>
      <c r="BBH88" s="216"/>
      <c r="BBI88" s="216"/>
      <c r="BBJ88" s="216"/>
      <c r="BBK88" s="216"/>
      <c r="BBL88" s="216"/>
      <c r="BBM88" s="216"/>
      <c r="BBN88" s="216"/>
      <c r="BBO88" s="216"/>
      <c r="BBP88" s="216"/>
      <c r="BBQ88" s="216"/>
      <c r="BBR88" s="216"/>
      <c r="BBS88" s="216"/>
      <c r="BBT88" s="216"/>
      <c r="BBU88" s="216"/>
      <c r="BBV88" s="216"/>
      <c r="BBW88" s="216"/>
      <c r="BBX88" s="216"/>
      <c r="BBY88" s="216"/>
      <c r="BBZ88" s="216"/>
      <c r="BCA88" s="216"/>
      <c r="BCB88" s="216"/>
      <c r="BCC88" s="216"/>
      <c r="BCD88" s="216"/>
      <c r="BCE88" s="216"/>
      <c r="BCF88" s="216"/>
      <c r="BCG88" s="216"/>
      <c r="BCH88" s="216"/>
      <c r="BCI88" s="216"/>
      <c r="BCJ88" s="216"/>
      <c r="BCK88" s="216"/>
      <c r="BCL88" s="216"/>
      <c r="BCM88" s="216"/>
      <c r="BCN88" s="216"/>
      <c r="BCO88" s="216"/>
      <c r="BCP88" s="216"/>
      <c r="BCQ88" s="216"/>
      <c r="BCR88" s="216"/>
      <c r="BCS88" s="216"/>
      <c r="BCT88" s="216"/>
      <c r="BCU88" s="216"/>
      <c r="BCV88" s="216"/>
      <c r="BCW88" s="216"/>
      <c r="BCX88" s="216"/>
      <c r="BCY88" s="216"/>
      <c r="BCZ88" s="216"/>
      <c r="BDA88" s="216"/>
      <c r="BDB88" s="216"/>
      <c r="BDC88" s="216"/>
      <c r="BDD88" s="216"/>
      <c r="BDE88" s="216"/>
      <c r="BDF88" s="216"/>
      <c r="BDG88" s="216"/>
      <c r="BDH88" s="216"/>
      <c r="BDI88" s="216"/>
      <c r="BDJ88" s="216"/>
      <c r="BDK88" s="216"/>
      <c r="BDL88" s="216"/>
      <c r="BDM88" s="216"/>
      <c r="BDN88" s="216"/>
      <c r="BDO88" s="216"/>
      <c r="BDP88" s="216"/>
      <c r="BDQ88" s="216"/>
      <c r="BDR88" s="216"/>
      <c r="BDS88" s="216"/>
      <c r="BDT88" s="216"/>
      <c r="BDU88" s="216"/>
      <c r="BDV88" s="216"/>
      <c r="BDW88" s="216"/>
      <c r="BDX88" s="216"/>
      <c r="BDY88" s="216"/>
      <c r="BDZ88" s="216"/>
      <c r="BEA88" s="216"/>
      <c r="BEB88" s="216"/>
      <c r="BEC88" s="216"/>
      <c r="BED88" s="216"/>
      <c r="BEE88" s="216"/>
      <c r="BEF88" s="216"/>
      <c r="BEG88" s="216"/>
      <c r="BEH88" s="216"/>
      <c r="BEI88" s="216"/>
      <c r="BEJ88" s="216"/>
      <c r="BEK88" s="216"/>
      <c r="BEL88" s="216"/>
      <c r="BEM88" s="216"/>
      <c r="BEN88" s="216"/>
      <c r="BEO88" s="216"/>
      <c r="BEP88" s="216"/>
      <c r="BEQ88" s="216"/>
      <c r="BER88" s="216"/>
      <c r="BES88" s="216"/>
      <c r="BET88" s="216"/>
      <c r="BEU88" s="216"/>
      <c r="BEV88" s="216"/>
      <c r="BEW88" s="216"/>
      <c r="BEX88" s="216"/>
      <c r="BEY88" s="216"/>
      <c r="BEZ88" s="216"/>
      <c r="BFA88" s="216"/>
      <c r="BFB88" s="216"/>
      <c r="BFC88" s="216"/>
      <c r="BFD88" s="216"/>
      <c r="BFE88" s="216"/>
      <c r="BFF88" s="216"/>
      <c r="BFG88" s="216"/>
      <c r="BFH88" s="216"/>
      <c r="BFI88" s="216"/>
      <c r="BFJ88" s="216"/>
      <c r="BFK88" s="216"/>
      <c r="BFL88" s="216"/>
      <c r="BFM88" s="216"/>
      <c r="BFN88" s="216"/>
      <c r="BFO88" s="216"/>
      <c r="BFP88" s="216"/>
      <c r="BFQ88" s="216"/>
      <c r="BFR88" s="216"/>
      <c r="BFS88" s="216"/>
      <c r="BFT88" s="216"/>
      <c r="BFU88" s="216"/>
      <c r="BFV88" s="216"/>
      <c r="BFW88" s="216"/>
      <c r="BFX88" s="216"/>
      <c r="BFY88" s="216"/>
      <c r="BFZ88" s="216"/>
      <c r="BGA88" s="216"/>
      <c r="BGB88" s="216"/>
      <c r="BGC88" s="216"/>
      <c r="BGD88" s="216"/>
      <c r="BGE88" s="216"/>
      <c r="BGF88" s="216"/>
      <c r="BGG88" s="216"/>
      <c r="BGH88" s="216"/>
      <c r="BGI88" s="216"/>
      <c r="BGJ88" s="216"/>
      <c r="BGK88" s="216"/>
      <c r="BGL88" s="216"/>
      <c r="BGM88" s="216"/>
      <c r="BGN88" s="216"/>
      <c r="BGO88" s="216"/>
      <c r="BGP88" s="216"/>
      <c r="BGQ88" s="216"/>
      <c r="BGR88" s="216"/>
      <c r="BGS88" s="216"/>
      <c r="BGT88" s="216"/>
      <c r="BGU88" s="216"/>
      <c r="BGV88" s="216"/>
      <c r="BGW88" s="216"/>
      <c r="BGX88" s="216"/>
      <c r="BGY88" s="216"/>
      <c r="BGZ88" s="216"/>
      <c r="BHA88" s="216"/>
      <c r="BHB88" s="216"/>
      <c r="BHC88" s="216"/>
      <c r="BHD88" s="216"/>
      <c r="BHE88" s="216"/>
      <c r="BHF88" s="216"/>
      <c r="BHG88" s="216"/>
      <c r="BHH88" s="216"/>
      <c r="BHI88" s="216"/>
      <c r="BHJ88" s="216"/>
      <c r="BHK88" s="216"/>
      <c r="BHL88" s="216"/>
      <c r="BHM88" s="216"/>
      <c r="BHN88" s="216"/>
      <c r="BHO88" s="216"/>
      <c r="BHP88" s="216"/>
      <c r="BHQ88" s="216"/>
      <c r="BHR88" s="216"/>
      <c r="BHS88" s="216"/>
      <c r="BHT88" s="216"/>
      <c r="BHU88" s="216"/>
      <c r="BHV88" s="216"/>
      <c r="BHW88" s="216"/>
      <c r="BHX88" s="216"/>
      <c r="BHY88" s="216"/>
      <c r="BHZ88" s="216"/>
      <c r="BIA88" s="216"/>
      <c r="BIB88" s="216"/>
      <c r="BIC88" s="216"/>
      <c r="BID88" s="216"/>
      <c r="BIE88" s="216"/>
      <c r="BIF88" s="216"/>
      <c r="BIG88" s="216"/>
      <c r="BIH88" s="216"/>
      <c r="BII88" s="216"/>
      <c r="BIJ88" s="216"/>
      <c r="BIK88" s="216"/>
      <c r="BIL88" s="216"/>
      <c r="BIM88" s="216"/>
      <c r="BIN88" s="216"/>
      <c r="BIO88" s="216"/>
      <c r="BIP88" s="216"/>
      <c r="BIQ88" s="216"/>
      <c r="BIR88" s="216"/>
      <c r="BIS88" s="216"/>
      <c r="BIT88" s="216"/>
      <c r="BIU88" s="216"/>
      <c r="BIV88" s="216"/>
      <c r="BIW88" s="216"/>
      <c r="BIX88" s="216"/>
      <c r="BIY88" s="216"/>
      <c r="BIZ88" s="216"/>
      <c r="BJA88" s="216"/>
      <c r="BJB88" s="216"/>
      <c r="BJC88" s="216"/>
      <c r="BJD88" s="216"/>
      <c r="BJE88" s="216"/>
      <c r="BJF88" s="216"/>
      <c r="BJG88" s="216"/>
      <c r="BJH88" s="216"/>
      <c r="BJI88" s="216"/>
      <c r="BJJ88" s="216"/>
      <c r="BJK88" s="216"/>
      <c r="BJL88" s="216"/>
      <c r="BJM88" s="216"/>
      <c r="BJN88" s="216"/>
      <c r="BJO88" s="216"/>
      <c r="BJP88" s="216"/>
      <c r="BJQ88" s="216"/>
      <c r="BJR88" s="216"/>
      <c r="BJS88" s="216"/>
      <c r="BJT88" s="216"/>
      <c r="BJU88" s="216"/>
      <c r="BJV88" s="216"/>
      <c r="BJW88" s="216"/>
      <c r="BJX88" s="216"/>
      <c r="BJY88" s="216"/>
      <c r="BJZ88" s="216"/>
      <c r="BKA88" s="216"/>
      <c r="BKB88" s="216"/>
      <c r="BKC88" s="216"/>
      <c r="BKD88" s="216"/>
      <c r="BKE88" s="216"/>
      <c r="BKF88" s="216"/>
      <c r="BKG88" s="216"/>
      <c r="BKH88" s="216"/>
      <c r="BKI88" s="216"/>
      <c r="BKJ88" s="216"/>
      <c r="BKK88" s="216"/>
      <c r="BKL88" s="216"/>
      <c r="BKM88" s="216"/>
      <c r="BKN88" s="216"/>
      <c r="BKO88" s="216"/>
      <c r="BKP88" s="216"/>
      <c r="BKQ88" s="216"/>
      <c r="BKR88" s="216"/>
      <c r="BKS88" s="216"/>
      <c r="BKT88" s="216"/>
      <c r="BKU88" s="216"/>
      <c r="BKV88" s="216"/>
      <c r="BKW88" s="216"/>
      <c r="BKX88" s="216"/>
      <c r="BKY88" s="216"/>
      <c r="BKZ88" s="216"/>
      <c r="BLA88" s="216"/>
      <c r="BLB88" s="216"/>
      <c r="BLC88" s="216"/>
      <c r="BLD88" s="216"/>
      <c r="BLE88" s="216"/>
      <c r="BLF88" s="216"/>
      <c r="BLG88" s="216"/>
      <c r="BLH88" s="216"/>
      <c r="BLI88" s="216"/>
      <c r="BLJ88" s="216"/>
      <c r="BLK88" s="216"/>
      <c r="BLL88" s="216"/>
      <c r="BLM88" s="216"/>
      <c r="BLN88" s="216"/>
      <c r="BLO88" s="216"/>
      <c r="BLP88" s="216"/>
      <c r="BLQ88" s="216"/>
      <c r="BLR88" s="216"/>
      <c r="BLS88" s="216"/>
      <c r="BLT88" s="216"/>
      <c r="BLU88" s="216"/>
      <c r="BLV88" s="216"/>
      <c r="BLW88" s="216"/>
      <c r="BLX88" s="216"/>
      <c r="BLY88" s="216"/>
      <c r="BLZ88" s="216"/>
      <c r="BMA88" s="216"/>
      <c r="BMB88" s="216"/>
      <c r="BMC88" s="216"/>
      <c r="BMD88" s="216"/>
      <c r="BME88" s="216"/>
      <c r="BMF88" s="216"/>
      <c r="BMG88" s="216"/>
      <c r="BMH88" s="216"/>
      <c r="BMI88" s="216"/>
      <c r="BMJ88" s="216"/>
      <c r="BMK88" s="216"/>
      <c r="BML88" s="216"/>
      <c r="BMM88" s="216"/>
      <c r="BMN88" s="216"/>
      <c r="BMO88" s="216"/>
      <c r="BMP88" s="216"/>
      <c r="BMQ88" s="216"/>
      <c r="BMR88" s="216"/>
      <c r="BMS88" s="216"/>
      <c r="BMT88" s="216"/>
      <c r="BMU88" s="216"/>
      <c r="BMV88" s="216"/>
      <c r="BMW88" s="216"/>
      <c r="BMX88" s="216"/>
      <c r="BMY88" s="216"/>
      <c r="BMZ88" s="216"/>
      <c r="BNA88" s="216"/>
      <c r="BNB88" s="216"/>
      <c r="BNC88" s="216"/>
      <c r="BND88" s="216"/>
      <c r="BNE88" s="216"/>
      <c r="BNF88" s="216"/>
      <c r="BNG88" s="216"/>
      <c r="BNH88" s="216"/>
      <c r="BNI88" s="216"/>
      <c r="BNJ88" s="216"/>
      <c r="BNK88" s="216"/>
      <c r="BNL88" s="216"/>
      <c r="BNM88" s="216"/>
      <c r="BNN88" s="216"/>
      <c r="BNO88" s="216"/>
      <c r="BNP88" s="216"/>
      <c r="BNQ88" s="216"/>
      <c r="BNR88" s="216"/>
      <c r="BNS88" s="216"/>
      <c r="BNT88" s="216"/>
      <c r="BNU88" s="216"/>
      <c r="BNV88" s="216"/>
      <c r="BNW88" s="216"/>
      <c r="BNX88" s="216"/>
      <c r="BNY88" s="216"/>
      <c r="BNZ88" s="216"/>
      <c r="BOA88" s="216"/>
      <c r="BOB88" s="216"/>
      <c r="BOC88" s="216"/>
      <c r="BOD88" s="216"/>
      <c r="BOE88" s="216"/>
      <c r="BOF88" s="216"/>
      <c r="BOG88" s="216"/>
      <c r="BOH88" s="216"/>
      <c r="BOI88" s="216"/>
      <c r="BOJ88" s="216"/>
      <c r="BOK88" s="216"/>
      <c r="BOL88" s="216"/>
      <c r="BOM88" s="216"/>
      <c r="BON88" s="216"/>
      <c r="BOO88" s="216"/>
      <c r="BOP88" s="216"/>
      <c r="BOQ88" s="216"/>
      <c r="BOR88" s="216"/>
      <c r="BOS88" s="216"/>
      <c r="BOT88" s="216"/>
      <c r="BOU88" s="216"/>
      <c r="BOV88" s="216"/>
      <c r="BOW88" s="216"/>
      <c r="BOX88" s="216"/>
      <c r="BOY88" s="216"/>
      <c r="BOZ88" s="216"/>
      <c r="BPA88" s="216"/>
      <c r="BPB88" s="216"/>
      <c r="BPC88" s="216"/>
      <c r="BPD88" s="216"/>
      <c r="BPE88" s="216"/>
      <c r="BPF88" s="216"/>
      <c r="BPG88" s="216"/>
      <c r="BPH88" s="216"/>
      <c r="BPI88" s="216"/>
      <c r="BPJ88" s="216"/>
      <c r="BPK88" s="216"/>
      <c r="BPL88" s="216"/>
      <c r="BPM88" s="216"/>
      <c r="BPN88" s="216"/>
      <c r="BPO88" s="216"/>
      <c r="BPP88" s="216"/>
      <c r="BPQ88" s="216"/>
      <c r="BPR88" s="216"/>
      <c r="BPS88" s="216"/>
      <c r="BPT88" s="216"/>
      <c r="BPU88" s="216"/>
      <c r="BPV88" s="216"/>
      <c r="BPW88" s="216"/>
      <c r="BPX88" s="216"/>
      <c r="BPY88" s="216"/>
      <c r="BPZ88" s="216"/>
      <c r="BQA88" s="216"/>
      <c r="BQB88" s="216"/>
      <c r="BQC88" s="216"/>
      <c r="BQD88" s="216"/>
      <c r="BQE88" s="216"/>
      <c r="BQF88" s="216"/>
      <c r="BQG88" s="216"/>
      <c r="BQH88" s="216"/>
      <c r="BQI88" s="216"/>
      <c r="BQJ88" s="216"/>
      <c r="BQK88" s="216"/>
      <c r="BQL88" s="216"/>
      <c r="BQM88" s="216"/>
      <c r="BQN88" s="216"/>
      <c r="BQO88" s="216"/>
      <c r="BQP88" s="216"/>
      <c r="BQQ88" s="216"/>
      <c r="BQR88" s="216"/>
      <c r="BQS88" s="216"/>
      <c r="BQT88" s="216"/>
      <c r="BQU88" s="216"/>
      <c r="BQV88" s="216"/>
      <c r="BQW88" s="216"/>
      <c r="BQX88" s="216"/>
      <c r="BQY88" s="216"/>
      <c r="BQZ88" s="216"/>
      <c r="BRA88" s="216"/>
      <c r="BRB88" s="216"/>
      <c r="BRC88" s="216"/>
      <c r="BRD88" s="216"/>
      <c r="BRE88" s="216"/>
      <c r="BRF88" s="216"/>
      <c r="BRG88" s="216"/>
      <c r="BRH88" s="216"/>
      <c r="BRI88" s="216"/>
      <c r="BRJ88" s="216"/>
      <c r="BRK88" s="216"/>
      <c r="BRL88" s="216"/>
      <c r="BRM88" s="216"/>
      <c r="BRN88" s="216"/>
      <c r="BRO88" s="216"/>
      <c r="BRP88" s="216"/>
      <c r="BRQ88" s="216"/>
      <c r="BRR88" s="216"/>
      <c r="BRS88" s="216"/>
      <c r="BRT88" s="216"/>
      <c r="BRU88" s="216"/>
      <c r="BRV88" s="216"/>
      <c r="BRW88" s="216"/>
      <c r="BRX88" s="216"/>
      <c r="BRY88" s="216"/>
      <c r="BRZ88" s="216"/>
      <c r="BSA88" s="216"/>
      <c r="BSB88" s="216"/>
      <c r="BSC88" s="216"/>
      <c r="BSD88" s="216"/>
      <c r="BSE88" s="216"/>
      <c r="BSF88" s="216"/>
      <c r="BSG88" s="216"/>
      <c r="BSH88" s="216"/>
      <c r="BSI88" s="216"/>
      <c r="BSJ88" s="216"/>
      <c r="BSK88" s="216"/>
      <c r="BSL88" s="216"/>
      <c r="BSM88" s="216"/>
      <c r="BSN88" s="216"/>
      <c r="BSO88" s="216"/>
      <c r="BSP88" s="216"/>
      <c r="BSQ88" s="216"/>
      <c r="BSR88" s="216"/>
      <c r="BSS88" s="216"/>
      <c r="BST88" s="216"/>
      <c r="BSU88" s="216"/>
      <c r="BSV88" s="216"/>
      <c r="BSW88" s="216"/>
      <c r="BSX88" s="216"/>
      <c r="BSY88" s="216"/>
      <c r="BSZ88" s="216"/>
      <c r="BTA88" s="216"/>
      <c r="BTB88" s="216"/>
      <c r="BTC88" s="216"/>
      <c r="BTD88" s="216"/>
      <c r="BTE88" s="216"/>
      <c r="BTF88" s="216"/>
      <c r="BTG88" s="216"/>
      <c r="BTH88" s="216"/>
      <c r="BTI88" s="216"/>
      <c r="BTJ88" s="216"/>
      <c r="BTK88" s="216"/>
      <c r="BTL88" s="216"/>
      <c r="BTM88" s="216"/>
      <c r="BTN88" s="216"/>
      <c r="BTO88" s="216"/>
      <c r="BTP88" s="216"/>
      <c r="BTQ88" s="216"/>
      <c r="BTR88" s="216"/>
      <c r="BTS88" s="216"/>
      <c r="BTT88" s="216"/>
      <c r="BTU88" s="216"/>
      <c r="BTV88" s="216"/>
      <c r="BTW88" s="216"/>
      <c r="BTX88" s="216"/>
      <c r="BTY88" s="216"/>
      <c r="BTZ88" s="216"/>
      <c r="BUA88" s="216"/>
      <c r="BUB88" s="216"/>
      <c r="BUC88" s="216"/>
      <c r="BUD88" s="216"/>
      <c r="BUE88" s="216"/>
      <c r="BUF88" s="216"/>
      <c r="BUG88" s="216"/>
      <c r="BUH88" s="216"/>
      <c r="BUI88" s="216"/>
      <c r="BUJ88" s="216"/>
      <c r="BUK88" s="216"/>
      <c r="BUL88" s="216"/>
      <c r="BUM88" s="216"/>
      <c r="BUN88" s="216"/>
      <c r="BUO88" s="216"/>
      <c r="BUP88" s="216"/>
      <c r="BUQ88" s="216"/>
      <c r="BUR88" s="216"/>
      <c r="BUS88" s="216"/>
      <c r="BUT88" s="216"/>
      <c r="BUU88" s="216"/>
      <c r="BUV88" s="216"/>
      <c r="BUW88" s="216"/>
      <c r="BUX88" s="216"/>
      <c r="BUY88" s="216"/>
      <c r="BUZ88" s="216"/>
      <c r="BVA88" s="216"/>
      <c r="BVB88" s="216"/>
      <c r="BVC88" s="216"/>
      <c r="BVD88" s="216"/>
      <c r="BVE88" s="216"/>
      <c r="BVF88" s="216"/>
      <c r="BVG88" s="216"/>
      <c r="BVH88" s="216"/>
      <c r="BVI88" s="216"/>
      <c r="BVJ88" s="216"/>
      <c r="BVK88" s="216"/>
      <c r="BVL88" s="216"/>
      <c r="BVM88" s="216"/>
      <c r="BVN88" s="216"/>
      <c r="BVO88" s="216"/>
      <c r="BVP88" s="216"/>
      <c r="BVQ88" s="216"/>
      <c r="BVR88" s="216"/>
      <c r="BVS88" s="216"/>
      <c r="BVT88" s="216"/>
      <c r="BVU88" s="216"/>
      <c r="BVV88" s="216"/>
      <c r="BVW88" s="216"/>
      <c r="BVX88" s="216"/>
      <c r="BVY88" s="216"/>
      <c r="BVZ88" s="216"/>
      <c r="BWA88" s="216"/>
      <c r="BWB88" s="216"/>
      <c r="BWC88" s="216"/>
      <c r="BWD88" s="216"/>
      <c r="BWE88" s="216"/>
      <c r="BWF88" s="216"/>
      <c r="BWG88" s="216"/>
      <c r="BWH88" s="216"/>
      <c r="BWI88" s="216"/>
      <c r="BWJ88" s="216"/>
      <c r="BWK88" s="216"/>
      <c r="BWL88" s="216"/>
      <c r="BWM88" s="216"/>
      <c r="BWN88" s="216"/>
      <c r="BWO88" s="216"/>
      <c r="BWP88" s="216"/>
      <c r="BWQ88" s="216"/>
      <c r="BWR88" s="216"/>
      <c r="BWS88" s="216"/>
      <c r="BWT88" s="216"/>
      <c r="BWU88" s="216"/>
      <c r="BWV88" s="216"/>
      <c r="BWW88" s="216"/>
      <c r="BWX88" s="216"/>
      <c r="BWY88" s="216"/>
      <c r="BWZ88" s="216"/>
      <c r="BXA88" s="216"/>
      <c r="BXB88" s="216"/>
      <c r="BXC88" s="216"/>
      <c r="BXD88" s="216"/>
      <c r="BXE88" s="216"/>
      <c r="BXF88" s="216"/>
      <c r="BXG88" s="216"/>
      <c r="BXH88" s="216"/>
      <c r="BXI88" s="216"/>
      <c r="BXJ88" s="216"/>
      <c r="BXK88" s="216"/>
      <c r="BXL88" s="216"/>
      <c r="BXM88" s="216"/>
      <c r="BXN88" s="216"/>
      <c r="BXO88" s="216"/>
      <c r="BXP88" s="216"/>
      <c r="BXQ88" s="216"/>
      <c r="BXR88" s="216"/>
      <c r="BXS88" s="216"/>
      <c r="BXT88" s="216"/>
      <c r="BXU88" s="216"/>
      <c r="BXV88" s="216"/>
      <c r="BXW88" s="216"/>
      <c r="BXX88" s="216"/>
      <c r="BXY88" s="216"/>
      <c r="BXZ88" s="216"/>
      <c r="BYA88" s="216"/>
      <c r="BYB88" s="216"/>
      <c r="BYC88" s="216"/>
      <c r="BYD88" s="216"/>
      <c r="BYE88" s="216"/>
      <c r="BYF88" s="216"/>
      <c r="BYG88" s="216"/>
      <c r="BYH88" s="216"/>
      <c r="BYI88" s="216"/>
      <c r="BYJ88" s="216"/>
      <c r="BYK88" s="216"/>
      <c r="BYL88" s="216"/>
      <c r="BYM88" s="216"/>
      <c r="BYN88" s="216"/>
      <c r="BYO88" s="216"/>
      <c r="BYP88" s="216"/>
      <c r="BYQ88" s="216"/>
      <c r="BYR88" s="216"/>
      <c r="BYS88" s="216"/>
      <c r="BYT88" s="216"/>
      <c r="BYU88" s="216"/>
      <c r="BYV88" s="216"/>
      <c r="BYW88" s="216"/>
      <c r="BYX88" s="216"/>
      <c r="BYY88" s="216"/>
      <c r="BYZ88" s="216"/>
      <c r="BZA88" s="216"/>
      <c r="BZB88" s="216"/>
      <c r="BZC88" s="216"/>
      <c r="BZD88" s="216"/>
      <c r="BZE88" s="216"/>
      <c r="BZF88" s="216"/>
      <c r="BZG88" s="216"/>
      <c r="BZH88" s="216"/>
      <c r="BZI88" s="216"/>
      <c r="BZJ88" s="216"/>
      <c r="BZK88" s="216"/>
      <c r="BZL88" s="216"/>
      <c r="BZM88" s="216"/>
      <c r="BZN88" s="216"/>
      <c r="BZO88" s="216"/>
      <c r="BZP88" s="216"/>
      <c r="BZQ88" s="216"/>
      <c r="BZR88" s="216"/>
      <c r="BZS88" s="216"/>
      <c r="BZT88" s="216"/>
      <c r="BZU88" s="216"/>
      <c r="BZV88" s="216"/>
      <c r="BZW88" s="216"/>
      <c r="BZX88" s="216"/>
      <c r="BZY88" s="216"/>
      <c r="BZZ88" s="216"/>
      <c r="CAA88" s="216"/>
      <c r="CAB88" s="216"/>
      <c r="CAC88" s="216"/>
      <c r="CAD88" s="216"/>
      <c r="CAE88" s="216"/>
      <c r="CAF88" s="216"/>
      <c r="CAG88" s="216"/>
      <c r="CAH88" s="216"/>
      <c r="CAI88" s="216"/>
      <c r="CAJ88" s="216"/>
      <c r="CAK88" s="216"/>
      <c r="CAL88" s="216"/>
      <c r="CAM88" s="216"/>
      <c r="CAN88" s="216"/>
      <c r="CAO88" s="216"/>
      <c r="CAP88" s="216"/>
      <c r="CAQ88" s="216"/>
      <c r="CAR88" s="216"/>
      <c r="CAS88" s="216"/>
      <c r="CAT88" s="216"/>
      <c r="CAU88" s="216"/>
      <c r="CAV88" s="216"/>
      <c r="CAW88" s="216"/>
      <c r="CAX88" s="216"/>
      <c r="CAY88" s="216"/>
      <c r="CAZ88" s="216"/>
      <c r="CBA88" s="216"/>
      <c r="CBB88" s="216"/>
      <c r="CBC88" s="216"/>
      <c r="CBD88" s="216"/>
      <c r="CBE88" s="216"/>
      <c r="CBF88" s="216"/>
      <c r="CBG88" s="216"/>
      <c r="CBH88" s="216"/>
      <c r="CBI88" s="216"/>
      <c r="CBJ88" s="216"/>
      <c r="CBK88" s="216"/>
      <c r="CBL88" s="216"/>
      <c r="CBM88" s="216"/>
      <c r="CBN88" s="216"/>
      <c r="CBO88" s="216"/>
      <c r="CBP88" s="216"/>
      <c r="CBQ88" s="216"/>
      <c r="CBR88" s="216"/>
      <c r="CBS88" s="216"/>
      <c r="CBT88" s="216"/>
      <c r="CBU88" s="216"/>
      <c r="CBV88" s="216"/>
      <c r="CBW88" s="216"/>
      <c r="CBX88" s="216"/>
      <c r="CBY88" s="216"/>
      <c r="CBZ88" s="216"/>
      <c r="CCA88" s="216"/>
      <c r="CCB88" s="216"/>
      <c r="CCC88" s="216"/>
      <c r="CCD88" s="216"/>
      <c r="CCE88" s="216"/>
      <c r="CCF88" s="216"/>
      <c r="CCG88" s="216"/>
      <c r="CCH88" s="216"/>
      <c r="CCI88" s="216"/>
      <c r="CCJ88" s="216"/>
      <c r="CCK88" s="216"/>
      <c r="CCL88" s="216"/>
      <c r="CCM88" s="216"/>
      <c r="CCN88" s="216"/>
      <c r="CCO88" s="216"/>
      <c r="CCP88" s="216"/>
      <c r="CCQ88" s="216"/>
      <c r="CCR88" s="216"/>
      <c r="CCS88" s="216"/>
      <c r="CCT88" s="216"/>
      <c r="CCU88" s="216"/>
      <c r="CCV88" s="216"/>
      <c r="CCW88" s="216"/>
      <c r="CCX88" s="216"/>
      <c r="CCY88" s="216"/>
      <c r="CCZ88" s="216"/>
      <c r="CDA88" s="216"/>
      <c r="CDB88" s="216"/>
      <c r="CDC88" s="216"/>
      <c r="CDD88" s="216"/>
      <c r="CDE88" s="216"/>
      <c r="CDF88" s="216"/>
      <c r="CDG88" s="216"/>
      <c r="CDH88" s="216"/>
      <c r="CDI88" s="216"/>
      <c r="CDJ88" s="216"/>
      <c r="CDK88" s="216"/>
      <c r="CDL88" s="216"/>
      <c r="CDM88" s="216"/>
      <c r="CDN88" s="216"/>
      <c r="CDO88" s="216"/>
      <c r="CDP88" s="216"/>
      <c r="CDQ88" s="216"/>
      <c r="CDR88" s="216"/>
      <c r="CDS88" s="216"/>
      <c r="CDT88" s="216"/>
      <c r="CDU88" s="216"/>
      <c r="CDV88" s="216"/>
      <c r="CDW88" s="216"/>
      <c r="CDX88" s="216"/>
      <c r="CDY88" s="216"/>
      <c r="CDZ88" s="216"/>
      <c r="CEA88" s="216"/>
      <c r="CEB88" s="216"/>
      <c r="CEC88" s="216"/>
      <c r="CED88" s="216"/>
      <c r="CEE88" s="216"/>
      <c r="CEF88" s="216"/>
      <c r="CEG88" s="216"/>
      <c r="CEH88" s="216"/>
      <c r="CEI88" s="216"/>
      <c r="CEJ88" s="216"/>
      <c r="CEK88" s="216"/>
      <c r="CEL88" s="216"/>
      <c r="CEM88" s="216"/>
      <c r="CEN88" s="216"/>
      <c r="CEO88" s="216"/>
      <c r="CEP88" s="216"/>
      <c r="CEQ88" s="216"/>
      <c r="CER88" s="216"/>
      <c r="CES88" s="216"/>
      <c r="CET88" s="216"/>
      <c r="CEU88" s="216"/>
      <c r="CEV88" s="216"/>
      <c r="CEW88" s="216"/>
      <c r="CEX88" s="216"/>
      <c r="CEY88" s="216"/>
      <c r="CEZ88" s="216"/>
      <c r="CFA88" s="216"/>
      <c r="CFB88" s="216"/>
      <c r="CFC88" s="216"/>
      <c r="CFD88" s="216"/>
      <c r="CFE88" s="216"/>
      <c r="CFF88" s="216"/>
      <c r="CFG88" s="216"/>
      <c r="CFH88" s="216"/>
      <c r="CFI88" s="216"/>
      <c r="CFJ88" s="216"/>
      <c r="CFK88" s="216"/>
      <c r="CFL88" s="216"/>
      <c r="CFM88" s="216"/>
      <c r="CFN88" s="216"/>
      <c r="CFO88" s="216"/>
      <c r="CFP88" s="216"/>
      <c r="CFQ88" s="216"/>
      <c r="CFR88" s="216"/>
      <c r="CFS88" s="216"/>
      <c r="CFT88" s="216"/>
      <c r="CFU88" s="216"/>
      <c r="CFV88" s="216"/>
      <c r="CFW88" s="216"/>
      <c r="CFX88" s="216"/>
      <c r="CFY88" s="216"/>
      <c r="CFZ88" s="216"/>
      <c r="CGA88" s="216"/>
      <c r="CGB88" s="216"/>
      <c r="CGC88" s="216"/>
      <c r="CGD88" s="216"/>
      <c r="CGE88" s="216"/>
      <c r="CGF88" s="216"/>
      <c r="CGG88" s="216"/>
      <c r="CGH88" s="216"/>
      <c r="CGI88" s="216"/>
      <c r="CGJ88" s="216"/>
      <c r="CGK88" s="216"/>
      <c r="CGL88" s="216"/>
      <c r="CGM88" s="216"/>
      <c r="CGN88" s="216"/>
      <c r="CGO88" s="216"/>
      <c r="CGP88" s="216"/>
      <c r="CGQ88" s="216"/>
      <c r="CGR88" s="216"/>
      <c r="CGS88" s="216"/>
      <c r="CGT88" s="216"/>
      <c r="CGU88" s="216"/>
      <c r="CGV88" s="216"/>
      <c r="CGW88" s="216"/>
      <c r="CGX88" s="216"/>
      <c r="CGY88" s="216"/>
      <c r="CGZ88" s="216"/>
      <c r="CHA88" s="216"/>
      <c r="CHB88" s="216"/>
      <c r="CHC88" s="216"/>
      <c r="CHD88" s="216"/>
      <c r="CHE88" s="216"/>
      <c r="CHF88" s="216"/>
      <c r="CHG88" s="216"/>
      <c r="CHH88" s="216"/>
      <c r="CHI88" s="216"/>
      <c r="CHJ88" s="216"/>
      <c r="CHK88" s="216"/>
      <c r="CHL88" s="216"/>
      <c r="CHM88" s="216"/>
      <c r="CHN88" s="216"/>
      <c r="CHO88" s="216"/>
      <c r="CHP88" s="216"/>
      <c r="CHQ88" s="216"/>
      <c r="CHR88" s="216"/>
      <c r="CHS88" s="216"/>
      <c r="CHT88" s="216"/>
      <c r="CHU88" s="216"/>
      <c r="CHV88" s="216"/>
      <c r="CHW88" s="216"/>
      <c r="CHX88" s="216"/>
      <c r="CHY88" s="216"/>
      <c r="CHZ88" s="216"/>
      <c r="CIA88" s="216"/>
      <c r="CIB88" s="216"/>
      <c r="CIC88" s="216"/>
      <c r="CID88" s="216"/>
      <c r="CIE88" s="216"/>
      <c r="CIF88" s="216"/>
      <c r="CIG88" s="216"/>
      <c r="CIH88" s="216"/>
      <c r="CII88" s="216"/>
      <c r="CIJ88" s="216"/>
      <c r="CIK88" s="216"/>
      <c r="CIL88" s="216"/>
      <c r="CIM88" s="216"/>
      <c r="CIN88" s="216"/>
      <c r="CIO88" s="216"/>
      <c r="CIP88" s="216"/>
      <c r="CIQ88" s="216"/>
      <c r="CIR88" s="216"/>
      <c r="CIS88" s="216"/>
      <c r="CIT88" s="216"/>
      <c r="CIU88" s="216"/>
      <c r="CIV88" s="216"/>
      <c r="CIW88" s="216"/>
      <c r="CIX88" s="216"/>
      <c r="CIY88" s="216"/>
      <c r="CIZ88" s="216"/>
      <c r="CJA88" s="216"/>
      <c r="CJB88" s="216"/>
      <c r="CJC88" s="216"/>
      <c r="CJD88" s="216"/>
      <c r="CJE88" s="216"/>
      <c r="CJF88" s="216"/>
      <c r="CJG88" s="216"/>
      <c r="CJH88" s="216"/>
      <c r="CJI88" s="216"/>
      <c r="CJJ88" s="216"/>
      <c r="CJK88" s="216"/>
      <c r="CJL88" s="216"/>
      <c r="CJM88" s="216"/>
      <c r="CJN88" s="216"/>
      <c r="CJO88" s="216"/>
      <c r="CJP88" s="216"/>
      <c r="CJQ88" s="216"/>
      <c r="CJR88" s="216"/>
      <c r="CJS88" s="216"/>
      <c r="CJT88" s="216"/>
      <c r="CJU88" s="216"/>
      <c r="CJV88" s="216"/>
      <c r="CJW88" s="216"/>
      <c r="CJX88" s="216"/>
      <c r="CJY88" s="216"/>
      <c r="CJZ88" s="216"/>
      <c r="CKA88" s="216"/>
      <c r="CKB88" s="216"/>
      <c r="CKC88" s="216"/>
      <c r="CKD88" s="216"/>
      <c r="CKE88" s="216"/>
      <c r="CKF88" s="216"/>
      <c r="CKG88" s="216"/>
      <c r="CKH88" s="216"/>
      <c r="CKI88" s="216"/>
      <c r="CKJ88" s="216"/>
      <c r="CKK88" s="216"/>
      <c r="CKL88" s="216"/>
      <c r="CKM88" s="216"/>
      <c r="CKN88" s="216"/>
      <c r="CKO88" s="216"/>
      <c r="CKP88" s="216"/>
      <c r="CKQ88" s="216"/>
      <c r="CKR88" s="216"/>
      <c r="CKS88" s="216"/>
      <c r="CKT88" s="216"/>
      <c r="CKU88" s="216"/>
      <c r="CKV88" s="216"/>
      <c r="CKW88" s="216"/>
      <c r="CKX88" s="216"/>
      <c r="CKY88" s="216"/>
      <c r="CKZ88" s="216"/>
      <c r="CLA88" s="216"/>
      <c r="CLB88" s="216"/>
      <c r="CLC88" s="216"/>
      <c r="CLD88" s="216"/>
      <c r="CLE88" s="216"/>
      <c r="CLF88" s="216"/>
      <c r="CLG88" s="216"/>
      <c r="CLH88" s="216"/>
      <c r="CLI88" s="216"/>
      <c r="CLJ88" s="216"/>
      <c r="CLK88" s="216"/>
      <c r="CLL88" s="216"/>
      <c r="CLM88" s="216"/>
      <c r="CLN88" s="216"/>
      <c r="CLO88" s="216"/>
      <c r="CLP88" s="216"/>
      <c r="CLQ88" s="216"/>
      <c r="CLR88" s="216"/>
      <c r="CLS88" s="216"/>
      <c r="CLT88" s="216"/>
      <c r="CLU88" s="216"/>
      <c r="CLV88" s="216"/>
      <c r="CLW88" s="216"/>
      <c r="CLX88" s="216"/>
      <c r="CLY88" s="216"/>
      <c r="CLZ88" s="216"/>
      <c r="CMA88" s="216"/>
      <c r="CMB88" s="216"/>
      <c r="CMC88" s="216"/>
      <c r="CMD88" s="216"/>
      <c r="CME88" s="216"/>
      <c r="CMF88" s="216"/>
      <c r="CMG88" s="216"/>
      <c r="CMH88" s="216"/>
      <c r="CMI88" s="216"/>
      <c r="CMJ88" s="216"/>
      <c r="CMK88" s="216"/>
      <c r="CML88" s="216"/>
      <c r="CMM88" s="216"/>
      <c r="CMN88" s="216"/>
      <c r="CMO88" s="216"/>
      <c r="CMP88" s="216"/>
      <c r="CMQ88" s="216"/>
      <c r="CMR88" s="216"/>
      <c r="CMS88" s="216"/>
      <c r="CMT88" s="216"/>
      <c r="CMU88" s="216"/>
      <c r="CMV88" s="216"/>
      <c r="CMW88" s="216"/>
      <c r="CMX88" s="216"/>
      <c r="CMY88" s="216"/>
      <c r="CMZ88" s="216"/>
      <c r="CNA88" s="216"/>
      <c r="CNB88" s="216"/>
      <c r="CNC88" s="216"/>
      <c r="CND88" s="216"/>
      <c r="CNE88" s="216"/>
      <c r="CNF88" s="216"/>
      <c r="CNG88" s="216"/>
      <c r="CNH88" s="216"/>
      <c r="CNI88" s="216"/>
      <c r="CNJ88" s="216"/>
      <c r="CNK88" s="216"/>
      <c r="CNL88" s="216"/>
      <c r="CNM88" s="216"/>
      <c r="CNN88" s="216"/>
      <c r="CNO88" s="216"/>
      <c r="CNP88" s="216"/>
      <c r="CNQ88" s="216"/>
      <c r="CNR88" s="216"/>
      <c r="CNS88" s="216"/>
      <c r="CNT88" s="216"/>
      <c r="CNU88" s="216"/>
      <c r="CNV88" s="216"/>
      <c r="CNW88" s="216"/>
      <c r="CNX88" s="216"/>
      <c r="CNY88" s="216"/>
      <c r="CNZ88" s="216"/>
      <c r="COA88" s="216"/>
      <c r="COB88" s="216"/>
      <c r="COC88" s="216"/>
      <c r="COD88" s="216"/>
      <c r="COE88" s="216"/>
      <c r="COF88" s="216"/>
      <c r="COG88" s="216"/>
      <c r="COH88" s="216"/>
      <c r="COI88" s="216"/>
      <c r="COJ88" s="216"/>
      <c r="COK88" s="216"/>
      <c r="COL88" s="216"/>
      <c r="COM88" s="216"/>
      <c r="CON88" s="216"/>
      <c r="COO88" s="216"/>
      <c r="COP88" s="216"/>
      <c r="COQ88" s="216"/>
      <c r="COR88" s="216"/>
      <c r="COS88" s="216"/>
      <c r="COT88" s="216"/>
      <c r="COU88" s="216"/>
      <c r="COV88" s="216"/>
      <c r="COW88" s="216"/>
      <c r="COX88" s="216"/>
      <c r="COY88" s="216"/>
      <c r="COZ88" s="216"/>
      <c r="CPA88" s="216"/>
      <c r="CPB88" s="216"/>
      <c r="CPC88" s="216"/>
      <c r="CPD88" s="216"/>
      <c r="CPE88" s="216"/>
      <c r="CPF88" s="216"/>
    </row>
    <row r="89" spans="1:2450" s="175" customFormat="1" ht="25.5" x14ac:dyDescent="0.25">
      <c r="A89" s="717" t="s">
        <v>235</v>
      </c>
      <c r="B89" s="173">
        <f t="shared" si="12"/>
        <v>1</v>
      </c>
      <c r="C89" s="240" t="s">
        <v>55</v>
      </c>
      <c r="D89" s="230">
        <f>ROUND($I$99*8.8*1.1*55.97%/15*12,0)*1.06</f>
        <v>4032956.56</v>
      </c>
      <c r="E89" s="160">
        <f t="shared" si="13"/>
        <v>403296</v>
      </c>
      <c r="F89" s="160">
        <f t="shared" si="15"/>
        <v>76626</v>
      </c>
      <c r="G89" s="231">
        <f t="shared" si="14"/>
        <v>4109582.56</v>
      </c>
      <c r="H89" s="336"/>
      <c r="I89" s="216"/>
      <c r="J89" s="349">
        <f t="shared" si="10"/>
        <v>4032956.56</v>
      </c>
      <c r="K89" s="349">
        <f t="shared" si="11"/>
        <v>76626</v>
      </c>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c r="HX89" s="216"/>
      <c r="HY89" s="216"/>
      <c r="HZ89" s="216"/>
      <c r="IA89" s="216"/>
      <c r="IB89" s="216"/>
      <c r="IC89" s="216"/>
      <c r="ID89" s="216"/>
      <c r="IE89" s="216"/>
      <c r="IF89" s="216"/>
      <c r="IG89" s="216"/>
      <c r="IH89" s="216"/>
      <c r="II89" s="216"/>
      <c r="IJ89" s="216"/>
      <c r="IK89" s="216"/>
      <c r="IL89" s="216"/>
      <c r="IM89" s="216"/>
      <c r="IN89" s="216"/>
      <c r="IO89" s="216"/>
      <c r="IP89" s="216"/>
      <c r="IQ89" s="216"/>
      <c r="IR89" s="216"/>
      <c r="IS89" s="216"/>
      <c r="IT89" s="216"/>
      <c r="IU89" s="216"/>
      <c r="IV89" s="216"/>
      <c r="IW89" s="216"/>
      <c r="IX89" s="216"/>
      <c r="IY89" s="216"/>
      <c r="IZ89" s="216"/>
      <c r="JA89" s="216"/>
      <c r="JB89" s="216"/>
      <c r="JC89" s="216"/>
      <c r="JD89" s="216"/>
      <c r="JE89" s="216"/>
      <c r="JF89" s="216"/>
      <c r="JG89" s="216"/>
      <c r="JH89" s="216"/>
      <c r="JI89" s="216"/>
      <c r="JJ89" s="216"/>
      <c r="JK89" s="216"/>
      <c r="JL89" s="216"/>
      <c r="JM89" s="216"/>
      <c r="JN89" s="216"/>
      <c r="JO89" s="216"/>
      <c r="JP89" s="216"/>
      <c r="JQ89" s="216"/>
      <c r="JR89" s="216"/>
      <c r="JS89" s="216"/>
      <c r="JT89" s="216"/>
      <c r="JU89" s="216"/>
      <c r="JV89" s="216"/>
      <c r="JW89" s="216"/>
      <c r="JX89" s="216"/>
      <c r="JY89" s="216"/>
      <c r="JZ89" s="216"/>
      <c r="KA89" s="216"/>
      <c r="KB89" s="216"/>
      <c r="KC89" s="216"/>
      <c r="KD89" s="216"/>
      <c r="KE89" s="216"/>
      <c r="KF89" s="216"/>
      <c r="KG89" s="216"/>
      <c r="KH89" s="216"/>
      <c r="KI89" s="216"/>
      <c r="KJ89" s="216"/>
      <c r="KK89" s="216"/>
      <c r="KL89" s="216"/>
      <c r="KM89" s="216"/>
      <c r="KN89" s="216"/>
      <c r="KO89" s="216"/>
      <c r="KP89" s="216"/>
      <c r="KQ89" s="216"/>
      <c r="KR89" s="216"/>
      <c r="KS89" s="216"/>
      <c r="KT89" s="216"/>
      <c r="KU89" s="216"/>
      <c r="KV89" s="216"/>
      <c r="KW89" s="216"/>
      <c r="KX89" s="216"/>
      <c r="KY89" s="216"/>
      <c r="KZ89" s="216"/>
      <c r="LA89" s="216"/>
      <c r="LB89" s="216"/>
      <c r="LC89" s="216"/>
      <c r="LD89" s="216"/>
      <c r="LE89" s="216"/>
      <c r="LF89" s="216"/>
      <c r="LG89" s="216"/>
      <c r="LH89" s="216"/>
      <c r="LI89" s="216"/>
      <c r="LJ89" s="216"/>
      <c r="LK89" s="216"/>
      <c r="LL89" s="216"/>
      <c r="LM89" s="216"/>
      <c r="LN89" s="216"/>
      <c r="LO89" s="216"/>
      <c r="LP89" s="216"/>
      <c r="LQ89" s="216"/>
      <c r="LR89" s="216"/>
      <c r="LS89" s="216"/>
      <c r="LT89" s="216"/>
      <c r="LU89" s="216"/>
      <c r="LV89" s="216"/>
      <c r="LW89" s="216"/>
      <c r="LX89" s="216"/>
      <c r="LY89" s="216"/>
      <c r="LZ89" s="216"/>
      <c r="MA89" s="216"/>
      <c r="MB89" s="216"/>
      <c r="MC89" s="216"/>
      <c r="MD89" s="216"/>
      <c r="ME89" s="216"/>
      <c r="MF89" s="216"/>
      <c r="MG89" s="216"/>
      <c r="MH89" s="216"/>
      <c r="MI89" s="216"/>
      <c r="MJ89" s="216"/>
      <c r="MK89" s="216"/>
      <c r="ML89" s="216"/>
      <c r="MM89" s="216"/>
      <c r="MN89" s="216"/>
      <c r="MO89" s="216"/>
      <c r="MP89" s="216"/>
      <c r="MQ89" s="216"/>
      <c r="MR89" s="216"/>
      <c r="MS89" s="216"/>
      <c r="MT89" s="216"/>
      <c r="MU89" s="216"/>
      <c r="MV89" s="216"/>
      <c r="MW89" s="216"/>
      <c r="MX89" s="216"/>
      <c r="MY89" s="216"/>
      <c r="MZ89" s="216"/>
      <c r="NA89" s="216"/>
      <c r="NB89" s="216"/>
      <c r="NC89" s="216"/>
      <c r="ND89" s="216"/>
      <c r="NE89" s="216"/>
      <c r="NF89" s="216"/>
      <c r="NG89" s="216"/>
      <c r="NH89" s="216"/>
      <c r="NI89" s="216"/>
      <c r="NJ89" s="216"/>
      <c r="NK89" s="216"/>
      <c r="NL89" s="216"/>
      <c r="NM89" s="216"/>
      <c r="NN89" s="216"/>
      <c r="NO89" s="216"/>
      <c r="NP89" s="216"/>
      <c r="NQ89" s="216"/>
      <c r="NR89" s="216"/>
      <c r="NS89" s="216"/>
      <c r="NT89" s="216"/>
      <c r="NU89" s="216"/>
      <c r="NV89" s="216"/>
      <c r="NW89" s="216"/>
      <c r="NX89" s="216"/>
      <c r="NY89" s="216"/>
      <c r="NZ89" s="216"/>
      <c r="OA89" s="216"/>
      <c r="OB89" s="216"/>
      <c r="OC89" s="216"/>
      <c r="OD89" s="216"/>
      <c r="OE89" s="216"/>
      <c r="OF89" s="216"/>
      <c r="OG89" s="216"/>
      <c r="OH89" s="216"/>
      <c r="OI89" s="216"/>
      <c r="OJ89" s="216"/>
      <c r="OK89" s="216"/>
      <c r="OL89" s="216"/>
      <c r="OM89" s="216"/>
      <c r="ON89" s="216"/>
      <c r="OO89" s="216"/>
      <c r="OP89" s="216"/>
      <c r="OQ89" s="216"/>
      <c r="OR89" s="216"/>
      <c r="OS89" s="216"/>
      <c r="OT89" s="216"/>
      <c r="OU89" s="216"/>
      <c r="OV89" s="216"/>
      <c r="OW89" s="216"/>
      <c r="OX89" s="216"/>
      <c r="OY89" s="216"/>
      <c r="OZ89" s="216"/>
      <c r="PA89" s="216"/>
      <c r="PB89" s="216"/>
      <c r="PC89" s="216"/>
      <c r="PD89" s="216"/>
      <c r="PE89" s="216"/>
      <c r="PF89" s="216"/>
      <c r="PG89" s="216"/>
      <c r="PH89" s="216"/>
      <c r="PI89" s="216"/>
      <c r="PJ89" s="216"/>
      <c r="PK89" s="216"/>
      <c r="PL89" s="216"/>
      <c r="PM89" s="216"/>
      <c r="PN89" s="216"/>
      <c r="PO89" s="216"/>
      <c r="PP89" s="216"/>
      <c r="PQ89" s="216"/>
      <c r="PR89" s="216"/>
      <c r="PS89" s="216"/>
      <c r="PT89" s="216"/>
      <c r="PU89" s="216"/>
      <c r="PV89" s="216"/>
      <c r="PW89" s="216"/>
      <c r="PX89" s="216"/>
      <c r="PY89" s="216"/>
      <c r="PZ89" s="216"/>
      <c r="QA89" s="216"/>
      <c r="QB89" s="216"/>
      <c r="QC89" s="216"/>
      <c r="QD89" s="216"/>
      <c r="QE89" s="216"/>
      <c r="QF89" s="216"/>
      <c r="QG89" s="216"/>
      <c r="QH89" s="216"/>
      <c r="QI89" s="216"/>
      <c r="QJ89" s="216"/>
      <c r="QK89" s="216"/>
      <c r="QL89" s="216"/>
      <c r="QM89" s="216"/>
      <c r="QN89" s="216"/>
      <c r="QO89" s="216"/>
      <c r="QP89" s="216"/>
      <c r="QQ89" s="216"/>
      <c r="QR89" s="216"/>
      <c r="QS89" s="216"/>
      <c r="QT89" s="216"/>
      <c r="QU89" s="216"/>
      <c r="QV89" s="216"/>
      <c r="QW89" s="216"/>
      <c r="QX89" s="216"/>
      <c r="QY89" s="216"/>
      <c r="QZ89" s="216"/>
      <c r="RA89" s="216"/>
      <c r="RB89" s="216"/>
      <c r="RC89" s="216"/>
      <c r="RD89" s="216"/>
      <c r="RE89" s="216"/>
      <c r="RF89" s="216"/>
      <c r="RG89" s="216"/>
      <c r="RH89" s="216"/>
      <c r="RI89" s="216"/>
      <c r="RJ89" s="216"/>
      <c r="RK89" s="216"/>
      <c r="RL89" s="216"/>
      <c r="RM89" s="216"/>
      <c r="RN89" s="216"/>
      <c r="RO89" s="216"/>
      <c r="RP89" s="216"/>
      <c r="RQ89" s="216"/>
      <c r="RR89" s="216"/>
      <c r="RS89" s="216"/>
      <c r="RT89" s="216"/>
      <c r="RU89" s="216"/>
      <c r="RV89" s="216"/>
      <c r="RW89" s="216"/>
      <c r="RX89" s="216"/>
      <c r="RY89" s="216"/>
      <c r="RZ89" s="216"/>
      <c r="SA89" s="216"/>
      <c r="SB89" s="216"/>
      <c r="SC89" s="216"/>
      <c r="SD89" s="216"/>
      <c r="SE89" s="216"/>
      <c r="SF89" s="216"/>
      <c r="SG89" s="216"/>
      <c r="SH89" s="216"/>
      <c r="SI89" s="216"/>
      <c r="SJ89" s="216"/>
      <c r="SK89" s="216"/>
      <c r="SL89" s="216"/>
      <c r="SM89" s="216"/>
      <c r="SN89" s="216"/>
      <c r="SO89" s="216"/>
      <c r="SP89" s="216"/>
      <c r="SQ89" s="216"/>
      <c r="SR89" s="216"/>
      <c r="SS89" s="216"/>
      <c r="ST89" s="216"/>
      <c r="SU89" s="216"/>
      <c r="SV89" s="216"/>
      <c r="SW89" s="216"/>
      <c r="SX89" s="216"/>
      <c r="SY89" s="216"/>
      <c r="SZ89" s="216"/>
      <c r="TA89" s="216"/>
      <c r="TB89" s="216"/>
      <c r="TC89" s="216"/>
      <c r="TD89" s="216"/>
      <c r="TE89" s="216"/>
      <c r="TF89" s="216"/>
      <c r="TG89" s="216"/>
      <c r="TH89" s="216"/>
      <c r="TI89" s="216"/>
      <c r="TJ89" s="216"/>
      <c r="TK89" s="216"/>
      <c r="TL89" s="216"/>
      <c r="TM89" s="216"/>
      <c r="TN89" s="216"/>
      <c r="TO89" s="216"/>
      <c r="TP89" s="216"/>
      <c r="TQ89" s="216"/>
      <c r="TR89" s="216"/>
      <c r="TS89" s="216"/>
      <c r="TT89" s="216"/>
      <c r="TU89" s="216"/>
      <c r="TV89" s="216"/>
      <c r="TW89" s="216"/>
      <c r="TX89" s="216"/>
      <c r="TY89" s="216"/>
      <c r="TZ89" s="216"/>
      <c r="UA89" s="216"/>
      <c r="UB89" s="216"/>
      <c r="UC89" s="216"/>
      <c r="UD89" s="216"/>
      <c r="UE89" s="216"/>
      <c r="UF89" s="216"/>
      <c r="UG89" s="216"/>
      <c r="UH89" s="216"/>
      <c r="UI89" s="216"/>
      <c r="UJ89" s="216"/>
      <c r="UK89" s="216"/>
      <c r="UL89" s="216"/>
      <c r="UM89" s="216"/>
      <c r="UN89" s="216"/>
      <c r="UO89" s="216"/>
      <c r="UP89" s="216"/>
      <c r="UQ89" s="216"/>
      <c r="UR89" s="216"/>
      <c r="US89" s="216"/>
      <c r="UT89" s="216"/>
      <c r="UU89" s="216"/>
      <c r="UV89" s="216"/>
      <c r="UW89" s="216"/>
      <c r="UX89" s="216"/>
      <c r="UY89" s="216"/>
      <c r="UZ89" s="216"/>
      <c r="VA89" s="216"/>
      <c r="VB89" s="216"/>
      <c r="VC89" s="216"/>
      <c r="VD89" s="216"/>
      <c r="VE89" s="216"/>
      <c r="VF89" s="216"/>
      <c r="VG89" s="216"/>
      <c r="VH89" s="216"/>
      <c r="VI89" s="216"/>
      <c r="VJ89" s="216"/>
      <c r="VK89" s="216"/>
      <c r="VL89" s="216"/>
      <c r="VM89" s="216"/>
      <c r="VN89" s="216"/>
      <c r="VO89" s="216"/>
      <c r="VP89" s="216"/>
      <c r="VQ89" s="216"/>
      <c r="VR89" s="216"/>
      <c r="VS89" s="216"/>
      <c r="VT89" s="216"/>
      <c r="VU89" s="216"/>
      <c r="VV89" s="216"/>
      <c r="VW89" s="216"/>
      <c r="VX89" s="216"/>
      <c r="VY89" s="216"/>
      <c r="VZ89" s="216"/>
      <c r="WA89" s="216"/>
      <c r="WB89" s="216"/>
      <c r="WC89" s="216"/>
      <c r="WD89" s="216"/>
      <c r="WE89" s="216"/>
      <c r="WF89" s="216"/>
      <c r="WG89" s="216"/>
      <c r="WH89" s="216"/>
      <c r="WI89" s="216"/>
      <c r="WJ89" s="216"/>
      <c r="WK89" s="216"/>
      <c r="WL89" s="216"/>
      <c r="WM89" s="216"/>
      <c r="WN89" s="216"/>
      <c r="WO89" s="216"/>
      <c r="WP89" s="216"/>
      <c r="WQ89" s="216"/>
      <c r="WR89" s="216"/>
      <c r="WS89" s="216"/>
      <c r="WT89" s="216"/>
      <c r="WU89" s="216"/>
      <c r="WV89" s="216"/>
      <c r="WW89" s="216"/>
      <c r="WX89" s="216"/>
      <c r="WY89" s="216"/>
      <c r="WZ89" s="216"/>
      <c r="XA89" s="216"/>
      <c r="XB89" s="216"/>
      <c r="XC89" s="216"/>
      <c r="XD89" s="216"/>
      <c r="XE89" s="216"/>
      <c r="XF89" s="216"/>
      <c r="XG89" s="216"/>
      <c r="XH89" s="216"/>
      <c r="XI89" s="216"/>
      <c r="XJ89" s="216"/>
      <c r="XK89" s="216"/>
      <c r="XL89" s="216"/>
      <c r="XM89" s="216"/>
      <c r="XN89" s="216"/>
      <c r="XO89" s="216"/>
      <c r="XP89" s="216"/>
      <c r="XQ89" s="216"/>
      <c r="XR89" s="216"/>
      <c r="XS89" s="216"/>
      <c r="XT89" s="216"/>
      <c r="XU89" s="216"/>
      <c r="XV89" s="216"/>
      <c r="XW89" s="216"/>
      <c r="XX89" s="216"/>
      <c r="XY89" s="216"/>
      <c r="XZ89" s="216"/>
      <c r="YA89" s="216"/>
      <c r="YB89" s="216"/>
      <c r="YC89" s="216"/>
      <c r="YD89" s="216"/>
      <c r="YE89" s="216"/>
      <c r="YF89" s="216"/>
      <c r="YG89" s="216"/>
      <c r="YH89" s="216"/>
      <c r="YI89" s="216"/>
      <c r="YJ89" s="216"/>
      <c r="YK89" s="216"/>
      <c r="YL89" s="216"/>
      <c r="YM89" s="216"/>
      <c r="YN89" s="216"/>
      <c r="YO89" s="216"/>
      <c r="YP89" s="216"/>
      <c r="YQ89" s="216"/>
      <c r="YR89" s="216"/>
      <c r="YS89" s="216"/>
      <c r="YT89" s="216"/>
      <c r="YU89" s="216"/>
      <c r="YV89" s="216"/>
      <c r="YW89" s="216"/>
      <c r="YX89" s="216"/>
      <c r="YY89" s="216"/>
      <c r="YZ89" s="216"/>
      <c r="ZA89" s="216"/>
      <c r="ZB89" s="216"/>
      <c r="ZC89" s="216"/>
      <c r="ZD89" s="216"/>
      <c r="ZE89" s="216"/>
      <c r="ZF89" s="216"/>
      <c r="ZG89" s="216"/>
      <c r="ZH89" s="216"/>
      <c r="ZI89" s="216"/>
      <c r="ZJ89" s="216"/>
      <c r="ZK89" s="216"/>
      <c r="ZL89" s="216"/>
      <c r="ZM89" s="216"/>
      <c r="ZN89" s="216"/>
      <c r="ZO89" s="216"/>
      <c r="ZP89" s="216"/>
      <c r="ZQ89" s="216"/>
      <c r="ZR89" s="216"/>
      <c r="ZS89" s="216"/>
      <c r="ZT89" s="216"/>
      <c r="ZU89" s="216"/>
      <c r="ZV89" s="216"/>
      <c r="ZW89" s="216"/>
      <c r="ZX89" s="216"/>
      <c r="ZY89" s="216"/>
      <c r="ZZ89" s="216"/>
      <c r="AAA89" s="216"/>
      <c r="AAB89" s="216"/>
      <c r="AAC89" s="216"/>
      <c r="AAD89" s="216"/>
      <c r="AAE89" s="216"/>
      <c r="AAF89" s="216"/>
      <c r="AAG89" s="216"/>
      <c r="AAH89" s="216"/>
      <c r="AAI89" s="216"/>
      <c r="AAJ89" s="216"/>
      <c r="AAK89" s="216"/>
      <c r="AAL89" s="216"/>
      <c r="AAM89" s="216"/>
      <c r="AAN89" s="216"/>
      <c r="AAO89" s="216"/>
      <c r="AAP89" s="216"/>
      <c r="AAQ89" s="216"/>
      <c r="AAR89" s="216"/>
      <c r="AAS89" s="216"/>
      <c r="AAT89" s="216"/>
      <c r="AAU89" s="216"/>
      <c r="AAV89" s="216"/>
      <c r="AAW89" s="216"/>
      <c r="AAX89" s="216"/>
      <c r="AAY89" s="216"/>
      <c r="AAZ89" s="216"/>
      <c r="ABA89" s="216"/>
      <c r="ABB89" s="216"/>
      <c r="ABC89" s="216"/>
      <c r="ABD89" s="216"/>
      <c r="ABE89" s="216"/>
      <c r="ABF89" s="216"/>
      <c r="ABG89" s="216"/>
      <c r="ABH89" s="216"/>
      <c r="ABI89" s="216"/>
      <c r="ABJ89" s="216"/>
      <c r="ABK89" s="216"/>
      <c r="ABL89" s="216"/>
      <c r="ABM89" s="216"/>
      <c r="ABN89" s="216"/>
      <c r="ABO89" s="216"/>
      <c r="ABP89" s="216"/>
      <c r="ABQ89" s="216"/>
      <c r="ABR89" s="216"/>
      <c r="ABS89" s="216"/>
      <c r="ABT89" s="216"/>
      <c r="ABU89" s="216"/>
      <c r="ABV89" s="216"/>
      <c r="ABW89" s="216"/>
      <c r="ABX89" s="216"/>
      <c r="ABY89" s="216"/>
      <c r="ABZ89" s="216"/>
      <c r="ACA89" s="216"/>
      <c r="ACB89" s="216"/>
      <c r="ACC89" s="216"/>
      <c r="ACD89" s="216"/>
      <c r="ACE89" s="216"/>
      <c r="ACF89" s="216"/>
      <c r="ACG89" s="216"/>
      <c r="ACH89" s="216"/>
      <c r="ACI89" s="216"/>
      <c r="ACJ89" s="216"/>
      <c r="ACK89" s="216"/>
      <c r="ACL89" s="216"/>
      <c r="ACM89" s="216"/>
      <c r="ACN89" s="216"/>
      <c r="ACO89" s="216"/>
      <c r="ACP89" s="216"/>
      <c r="ACQ89" s="216"/>
      <c r="ACR89" s="216"/>
      <c r="ACS89" s="216"/>
      <c r="ACT89" s="216"/>
      <c r="ACU89" s="216"/>
      <c r="ACV89" s="216"/>
      <c r="ACW89" s="216"/>
      <c r="ACX89" s="216"/>
      <c r="ACY89" s="216"/>
      <c r="ACZ89" s="216"/>
      <c r="ADA89" s="216"/>
      <c r="ADB89" s="216"/>
      <c r="ADC89" s="216"/>
      <c r="ADD89" s="216"/>
      <c r="ADE89" s="216"/>
      <c r="ADF89" s="216"/>
      <c r="ADG89" s="216"/>
      <c r="ADH89" s="216"/>
      <c r="ADI89" s="216"/>
      <c r="ADJ89" s="216"/>
      <c r="ADK89" s="216"/>
      <c r="ADL89" s="216"/>
      <c r="ADM89" s="216"/>
      <c r="ADN89" s="216"/>
      <c r="ADO89" s="216"/>
      <c r="ADP89" s="216"/>
      <c r="ADQ89" s="216"/>
      <c r="ADR89" s="216"/>
      <c r="ADS89" s="216"/>
      <c r="ADT89" s="216"/>
      <c r="ADU89" s="216"/>
      <c r="ADV89" s="216"/>
      <c r="ADW89" s="216"/>
      <c r="ADX89" s="216"/>
      <c r="ADY89" s="216"/>
      <c r="ADZ89" s="216"/>
      <c r="AEA89" s="216"/>
      <c r="AEB89" s="216"/>
      <c r="AEC89" s="216"/>
      <c r="AED89" s="216"/>
      <c r="AEE89" s="216"/>
      <c r="AEF89" s="216"/>
      <c r="AEG89" s="216"/>
      <c r="AEH89" s="216"/>
      <c r="AEI89" s="216"/>
      <c r="AEJ89" s="216"/>
      <c r="AEK89" s="216"/>
      <c r="AEL89" s="216"/>
      <c r="AEM89" s="216"/>
      <c r="AEN89" s="216"/>
      <c r="AEO89" s="216"/>
      <c r="AEP89" s="216"/>
      <c r="AEQ89" s="216"/>
      <c r="AER89" s="216"/>
      <c r="AES89" s="216"/>
      <c r="AET89" s="216"/>
      <c r="AEU89" s="216"/>
      <c r="AEV89" s="216"/>
      <c r="AEW89" s="216"/>
      <c r="AEX89" s="216"/>
      <c r="AEY89" s="216"/>
      <c r="AEZ89" s="216"/>
      <c r="AFA89" s="216"/>
      <c r="AFB89" s="216"/>
      <c r="AFC89" s="216"/>
      <c r="AFD89" s="216"/>
      <c r="AFE89" s="216"/>
      <c r="AFF89" s="216"/>
      <c r="AFG89" s="216"/>
      <c r="AFH89" s="216"/>
      <c r="AFI89" s="216"/>
      <c r="AFJ89" s="216"/>
      <c r="AFK89" s="216"/>
      <c r="AFL89" s="216"/>
      <c r="AFM89" s="216"/>
      <c r="AFN89" s="216"/>
      <c r="AFO89" s="216"/>
      <c r="AFP89" s="216"/>
      <c r="AFQ89" s="216"/>
      <c r="AFR89" s="216"/>
      <c r="AFS89" s="216"/>
      <c r="AFT89" s="216"/>
      <c r="AFU89" s="216"/>
      <c r="AFV89" s="216"/>
      <c r="AFW89" s="216"/>
      <c r="AFX89" s="216"/>
      <c r="AFY89" s="216"/>
      <c r="AFZ89" s="216"/>
      <c r="AGA89" s="216"/>
      <c r="AGB89" s="216"/>
      <c r="AGC89" s="216"/>
      <c r="AGD89" s="216"/>
      <c r="AGE89" s="216"/>
      <c r="AGF89" s="216"/>
      <c r="AGG89" s="216"/>
      <c r="AGH89" s="216"/>
      <c r="AGI89" s="216"/>
      <c r="AGJ89" s="216"/>
      <c r="AGK89" s="216"/>
      <c r="AGL89" s="216"/>
      <c r="AGM89" s="216"/>
      <c r="AGN89" s="216"/>
      <c r="AGO89" s="216"/>
      <c r="AGP89" s="216"/>
      <c r="AGQ89" s="216"/>
      <c r="AGR89" s="216"/>
      <c r="AGS89" s="216"/>
      <c r="AGT89" s="216"/>
      <c r="AGU89" s="216"/>
      <c r="AGV89" s="216"/>
      <c r="AGW89" s="216"/>
      <c r="AGX89" s="216"/>
      <c r="AGY89" s="216"/>
      <c r="AGZ89" s="216"/>
      <c r="AHA89" s="216"/>
      <c r="AHB89" s="216"/>
      <c r="AHC89" s="216"/>
      <c r="AHD89" s="216"/>
      <c r="AHE89" s="216"/>
      <c r="AHF89" s="216"/>
      <c r="AHG89" s="216"/>
      <c r="AHH89" s="216"/>
      <c r="AHI89" s="216"/>
      <c r="AHJ89" s="216"/>
      <c r="AHK89" s="216"/>
      <c r="AHL89" s="216"/>
      <c r="AHM89" s="216"/>
      <c r="AHN89" s="216"/>
      <c r="AHO89" s="216"/>
      <c r="AHP89" s="216"/>
      <c r="AHQ89" s="216"/>
      <c r="AHR89" s="216"/>
      <c r="AHS89" s="216"/>
      <c r="AHT89" s="216"/>
      <c r="AHU89" s="216"/>
      <c r="AHV89" s="216"/>
      <c r="AHW89" s="216"/>
      <c r="AHX89" s="216"/>
      <c r="AHY89" s="216"/>
      <c r="AHZ89" s="216"/>
      <c r="AIA89" s="216"/>
      <c r="AIB89" s="216"/>
      <c r="AIC89" s="216"/>
      <c r="AID89" s="216"/>
      <c r="AIE89" s="216"/>
      <c r="AIF89" s="216"/>
      <c r="AIG89" s="216"/>
      <c r="AIH89" s="216"/>
      <c r="AII89" s="216"/>
      <c r="AIJ89" s="216"/>
      <c r="AIK89" s="216"/>
      <c r="AIL89" s="216"/>
      <c r="AIM89" s="216"/>
      <c r="AIN89" s="216"/>
      <c r="AIO89" s="216"/>
      <c r="AIP89" s="216"/>
      <c r="AIQ89" s="216"/>
      <c r="AIR89" s="216"/>
      <c r="AIS89" s="216"/>
      <c r="AIT89" s="216"/>
      <c r="AIU89" s="216"/>
      <c r="AIV89" s="216"/>
      <c r="AIW89" s="216"/>
      <c r="AIX89" s="216"/>
      <c r="AIY89" s="216"/>
      <c r="AIZ89" s="216"/>
      <c r="AJA89" s="216"/>
      <c r="AJB89" s="216"/>
      <c r="AJC89" s="216"/>
      <c r="AJD89" s="216"/>
      <c r="AJE89" s="216"/>
      <c r="AJF89" s="216"/>
      <c r="AJG89" s="216"/>
      <c r="AJH89" s="216"/>
      <c r="AJI89" s="216"/>
      <c r="AJJ89" s="216"/>
      <c r="AJK89" s="216"/>
      <c r="AJL89" s="216"/>
      <c r="AJM89" s="216"/>
      <c r="AJN89" s="216"/>
      <c r="AJO89" s="216"/>
      <c r="AJP89" s="216"/>
      <c r="AJQ89" s="216"/>
      <c r="AJR89" s="216"/>
      <c r="AJS89" s="216"/>
      <c r="AJT89" s="216"/>
      <c r="AJU89" s="216"/>
      <c r="AJV89" s="216"/>
      <c r="AJW89" s="216"/>
      <c r="AJX89" s="216"/>
      <c r="AJY89" s="216"/>
      <c r="AJZ89" s="216"/>
      <c r="AKA89" s="216"/>
      <c r="AKB89" s="216"/>
      <c r="AKC89" s="216"/>
      <c r="AKD89" s="216"/>
      <c r="AKE89" s="216"/>
      <c r="AKF89" s="216"/>
      <c r="AKG89" s="216"/>
      <c r="AKH89" s="216"/>
      <c r="AKI89" s="216"/>
      <c r="AKJ89" s="216"/>
      <c r="AKK89" s="216"/>
      <c r="AKL89" s="216"/>
      <c r="AKM89" s="216"/>
      <c r="AKN89" s="216"/>
      <c r="AKO89" s="216"/>
      <c r="AKP89" s="216"/>
      <c r="AKQ89" s="216"/>
      <c r="AKR89" s="216"/>
      <c r="AKS89" s="216"/>
      <c r="AKT89" s="216"/>
      <c r="AKU89" s="216"/>
      <c r="AKV89" s="216"/>
      <c r="AKW89" s="216"/>
      <c r="AKX89" s="216"/>
      <c r="AKY89" s="216"/>
      <c r="AKZ89" s="216"/>
      <c r="ALA89" s="216"/>
      <c r="ALB89" s="216"/>
      <c r="ALC89" s="216"/>
      <c r="ALD89" s="216"/>
      <c r="ALE89" s="216"/>
      <c r="ALF89" s="216"/>
      <c r="ALG89" s="216"/>
      <c r="ALH89" s="216"/>
      <c r="ALI89" s="216"/>
      <c r="ALJ89" s="216"/>
      <c r="ALK89" s="216"/>
      <c r="ALL89" s="216"/>
      <c r="ALM89" s="216"/>
      <c r="ALN89" s="216"/>
      <c r="ALO89" s="216"/>
      <c r="ALP89" s="216"/>
      <c r="ALQ89" s="216"/>
      <c r="ALR89" s="216"/>
      <c r="ALS89" s="216"/>
      <c r="ALT89" s="216"/>
      <c r="ALU89" s="216"/>
      <c r="ALV89" s="216"/>
      <c r="ALW89" s="216"/>
      <c r="ALX89" s="216"/>
      <c r="ALY89" s="216"/>
      <c r="ALZ89" s="216"/>
      <c r="AMA89" s="216"/>
      <c r="AMB89" s="216"/>
      <c r="AMC89" s="216"/>
      <c r="AMD89" s="216"/>
      <c r="AME89" s="216"/>
      <c r="AMF89" s="216"/>
      <c r="AMG89" s="216"/>
      <c r="AMH89" s="216"/>
      <c r="AMI89" s="216"/>
      <c r="AMJ89" s="216"/>
      <c r="AMK89" s="216"/>
      <c r="AML89" s="216"/>
      <c r="AMM89" s="216"/>
      <c r="AMN89" s="216"/>
      <c r="AMO89" s="216"/>
      <c r="AMP89" s="216"/>
      <c r="AMQ89" s="216"/>
      <c r="AMR89" s="216"/>
      <c r="AMS89" s="216"/>
      <c r="AMT89" s="216"/>
      <c r="AMU89" s="216"/>
      <c r="AMV89" s="216"/>
      <c r="AMW89" s="216"/>
      <c r="AMX89" s="216"/>
      <c r="AMY89" s="216"/>
      <c r="AMZ89" s="216"/>
      <c r="ANA89" s="216"/>
      <c r="ANB89" s="216"/>
      <c r="ANC89" s="216"/>
      <c r="AND89" s="216"/>
      <c r="ANE89" s="216"/>
      <c r="ANF89" s="216"/>
      <c r="ANG89" s="216"/>
      <c r="ANH89" s="216"/>
      <c r="ANI89" s="216"/>
      <c r="ANJ89" s="216"/>
      <c r="ANK89" s="216"/>
      <c r="ANL89" s="216"/>
      <c r="ANM89" s="216"/>
      <c r="ANN89" s="216"/>
      <c r="ANO89" s="216"/>
      <c r="ANP89" s="216"/>
      <c r="ANQ89" s="216"/>
      <c r="ANR89" s="216"/>
      <c r="ANS89" s="216"/>
      <c r="ANT89" s="216"/>
      <c r="ANU89" s="216"/>
      <c r="ANV89" s="216"/>
      <c r="ANW89" s="216"/>
      <c r="ANX89" s="216"/>
      <c r="ANY89" s="216"/>
      <c r="ANZ89" s="216"/>
      <c r="AOA89" s="216"/>
      <c r="AOB89" s="216"/>
      <c r="AOC89" s="216"/>
      <c r="AOD89" s="216"/>
      <c r="AOE89" s="216"/>
      <c r="AOF89" s="216"/>
      <c r="AOG89" s="216"/>
      <c r="AOH89" s="216"/>
      <c r="AOI89" s="216"/>
      <c r="AOJ89" s="216"/>
      <c r="AOK89" s="216"/>
      <c r="AOL89" s="216"/>
      <c r="AOM89" s="216"/>
      <c r="AON89" s="216"/>
      <c r="AOO89" s="216"/>
      <c r="AOP89" s="216"/>
      <c r="AOQ89" s="216"/>
      <c r="AOR89" s="216"/>
      <c r="AOS89" s="216"/>
      <c r="AOT89" s="216"/>
      <c r="AOU89" s="216"/>
      <c r="AOV89" s="216"/>
      <c r="AOW89" s="216"/>
      <c r="AOX89" s="216"/>
      <c r="AOY89" s="216"/>
      <c r="AOZ89" s="216"/>
      <c r="APA89" s="216"/>
      <c r="APB89" s="216"/>
      <c r="APC89" s="216"/>
      <c r="APD89" s="216"/>
      <c r="APE89" s="216"/>
      <c r="APF89" s="216"/>
      <c r="APG89" s="216"/>
      <c r="APH89" s="216"/>
      <c r="API89" s="216"/>
      <c r="APJ89" s="216"/>
      <c r="APK89" s="216"/>
      <c r="APL89" s="216"/>
      <c r="APM89" s="216"/>
      <c r="APN89" s="216"/>
      <c r="APO89" s="216"/>
      <c r="APP89" s="216"/>
      <c r="APQ89" s="216"/>
      <c r="APR89" s="216"/>
      <c r="APS89" s="216"/>
      <c r="APT89" s="216"/>
      <c r="APU89" s="216"/>
      <c r="APV89" s="216"/>
      <c r="APW89" s="216"/>
      <c r="APX89" s="216"/>
      <c r="APY89" s="216"/>
      <c r="APZ89" s="216"/>
      <c r="AQA89" s="216"/>
      <c r="AQB89" s="216"/>
      <c r="AQC89" s="216"/>
      <c r="AQD89" s="216"/>
      <c r="AQE89" s="216"/>
      <c r="AQF89" s="216"/>
      <c r="AQG89" s="216"/>
      <c r="AQH89" s="216"/>
      <c r="AQI89" s="216"/>
      <c r="AQJ89" s="216"/>
      <c r="AQK89" s="216"/>
      <c r="AQL89" s="216"/>
      <c r="AQM89" s="216"/>
      <c r="AQN89" s="216"/>
      <c r="AQO89" s="216"/>
      <c r="AQP89" s="216"/>
      <c r="AQQ89" s="216"/>
      <c r="AQR89" s="216"/>
      <c r="AQS89" s="216"/>
      <c r="AQT89" s="216"/>
      <c r="AQU89" s="216"/>
      <c r="AQV89" s="216"/>
      <c r="AQW89" s="216"/>
      <c r="AQX89" s="216"/>
      <c r="AQY89" s="216"/>
      <c r="AQZ89" s="216"/>
      <c r="ARA89" s="216"/>
      <c r="ARB89" s="216"/>
      <c r="ARC89" s="216"/>
      <c r="ARD89" s="216"/>
      <c r="ARE89" s="216"/>
      <c r="ARF89" s="216"/>
      <c r="ARG89" s="216"/>
      <c r="ARH89" s="216"/>
      <c r="ARI89" s="216"/>
      <c r="ARJ89" s="216"/>
      <c r="ARK89" s="216"/>
      <c r="ARL89" s="216"/>
      <c r="ARM89" s="216"/>
      <c r="ARN89" s="216"/>
      <c r="ARO89" s="216"/>
      <c r="ARP89" s="216"/>
      <c r="ARQ89" s="216"/>
      <c r="ARR89" s="216"/>
      <c r="ARS89" s="216"/>
      <c r="ART89" s="216"/>
      <c r="ARU89" s="216"/>
      <c r="ARV89" s="216"/>
      <c r="ARW89" s="216"/>
      <c r="ARX89" s="216"/>
      <c r="ARY89" s="216"/>
      <c r="ARZ89" s="216"/>
      <c r="ASA89" s="216"/>
      <c r="ASB89" s="216"/>
      <c r="ASC89" s="216"/>
      <c r="ASD89" s="216"/>
      <c r="ASE89" s="216"/>
      <c r="ASF89" s="216"/>
      <c r="ASG89" s="216"/>
      <c r="ASH89" s="216"/>
      <c r="ASI89" s="216"/>
      <c r="ASJ89" s="216"/>
      <c r="ASK89" s="216"/>
      <c r="ASL89" s="216"/>
      <c r="ASM89" s="216"/>
      <c r="ASN89" s="216"/>
      <c r="ASO89" s="216"/>
      <c r="ASP89" s="216"/>
      <c r="ASQ89" s="216"/>
      <c r="ASR89" s="216"/>
      <c r="ASS89" s="216"/>
      <c r="AST89" s="216"/>
      <c r="ASU89" s="216"/>
      <c r="ASV89" s="216"/>
      <c r="ASW89" s="216"/>
      <c r="ASX89" s="216"/>
      <c r="ASY89" s="216"/>
      <c r="ASZ89" s="216"/>
      <c r="ATA89" s="216"/>
      <c r="ATB89" s="216"/>
      <c r="ATC89" s="216"/>
      <c r="ATD89" s="216"/>
      <c r="ATE89" s="216"/>
      <c r="ATF89" s="216"/>
      <c r="ATG89" s="216"/>
      <c r="ATH89" s="216"/>
      <c r="ATI89" s="216"/>
      <c r="ATJ89" s="216"/>
      <c r="ATK89" s="216"/>
      <c r="ATL89" s="216"/>
      <c r="ATM89" s="216"/>
      <c r="ATN89" s="216"/>
      <c r="ATO89" s="216"/>
      <c r="ATP89" s="216"/>
      <c r="ATQ89" s="216"/>
      <c r="ATR89" s="216"/>
      <c r="ATS89" s="216"/>
      <c r="ATT89" s="216"/>
      <c r="ATU89" s="216"/>
      <c r="ATV89" s="216"/>
      <c r="ATW89" s="216"/>
      <c r="ATX89" s="216"/>
      <c r="ATY89" s="216"/>
      <c r="ATZ89" s="216"/>
      <c r="AUA89" s="216"/>
      <c r="AUB89" s="216"/>
      <c r="AUC89" s="216"/>
      <c r="AUD89" s="216"/>
      <c r="AUE89" s="216"/>
      <c r="AUF89" s="216"/>
      <c r="AUG89" s="216"/>
      <c r="AUH89" s="216"/>
      <c r="AUI89" s="216"/>
      <c r="AUJ89" s="216"/>
      <c r="AUK89" s="216"/>
      <c r="AUL89" s="216"/>
      <c r="AUM89" s="216"/>
      <c r="AUN89" s="216"/>
      <c r="AUO89" s="216"/>
      <c r="AUP89" s="216"/>
      <c r="AUQ89" s="216"/>
      <c r="AUR89" s="216"/>
      <c r="AUS89" s="216"/>
      <c r="AUT89" s="216"/>
      <c r="AUU89" s="216"/>
      <c r="AUV89" s="216"/>
      <c r="AUW89" s="216"/>
      <c r="AUX89" s="216"/>
      <c r="AUY89" s="216"/>
      <c r="AUZ89" s="216"/>
      <c r="AVA89" s="216"/>
      <c r="AVB89" s="216"/>
      <c r="AVC89" s="216"/>
      <c r="AVD89" s="216"/>
      <c r="AVE89" s="216"/>
      <c r="AVF89" s="216"/>
      <c r="AVG89" s="216"/>
      <c r="AVH89" s="216"/>
      <c r="AVI89" s="216"/>
      <c r="AVJ89" s="216"/>
      <c r="AVK89" s="216"/>
      <c r="AVL89" s="216"/>
      <c r="AVM89" s="216"/>
      <c r="AVN89" s="216"/>
      <c r="AVO89" s="216"/>
      <c r="AVP89" s="216"/>
      <c r="AVQ89" s="216"/>
      <c r="AVR89" s="216"/>
      <c r="AVS89" s="216"/>
      <c r="AVT89" s="216"/>
      <c r="AVU89" s="216"/>
      <c r="AVV89" s="216"/>
      <c r="AVW89" s="216"/>
      <c r="AVX89" s="216"/>
      <c r="AVY89" s="216"/>
      <c r="AVZ89" s="216"/>
      <c r="AWA89" s="216"/>
      <c r="AWB89" s="216"/>
      <c r="AWC89" s="216"/>
      <c r="AWD89" s="216"/>
      <c r="AWE89" s="216"/>
      <c r="AWF89" s="216"/>
      <c r="AWG89" s="216"/>
      <c r="AWH89" s="216"/>
      <c r="AWI89" s="216"/>
      <c r="AWJ89" s="216"/>
      <c r="AWK89" s="216"/>
      <c r="AWL89" s="216"/>
      <c r="AWM89" s="216"/>
      <c r="AWN89" s="216"/>
      <c r="AWO89" s="216"/>
      <c r="AWP89" s="216"/>
      <c r="AWQ89" s="216"/>
      <c r="AWR89" s="216"/>
      <c r="AWS89" s="216"/>
      <c r="AWT89" s="216"/>
      <c r="AWU89" s="216"/>
      <c r="AWV89" s="216"/>
      <c r="AWW89" s="216"/>
      <c r="AWX89" s="216"/>
      <c r="AWY89" s="216"/>
      <c r="AWZ89" s="216"/>
      <c r="AXA89" s="216"/>
      <c r="AXB89" s="216"/>
      <c r="AXC89" s="216"/>
      <c r="AXD89" s="216"/>
      <c r="AXE89" s="216"/>
      <c r="AXF89" s="216"/>
      <c r="AXG89" s="216"/>
      <c r="AXH89" s="216"/>
      <c r="AXI89" s="216"/>
      <c r="AXJ89" s="216"/>
      <c r="AXK89" s="216"/>
      <c r="AXL89" s="216"/>
      <c r="AXM89" s="216"/>
      <c r="AXN89" s="216"/>
      <c r="AXO89" s="216"/>
      <c r="AXP89" s="216"/>
      <c r="AXQ89" s="216"/>
      <c r="AXR89" s="216"/>
      <c r="AXS89" s="216"/>
      <c r="AXT89" s="216"/>
      <c r="AXU89" s="216"/>
      <c r="AXV89" s="216"/>
      <c r="AXW89" s="216"/>
      <c r="AXX89" s="216"/>
      <c r="AXY89" s="216"/>
      <c r="AXZ89" s="216"/>
      <c r="AYA89" s="216"/>
      <c r="AYB89" s="216"/>
      <c r="AYC89" s="216"/>
      <c r="AYD89" s="216"/>
      <c r="AYE89" s="216"/>
      <c r="AYF89" s="216"/>
      <c r="AYG89" s="216"/>
      <c r="AYH89" s="216"/>
      <c r="AYI89" s="216"/>
      <c r="AYJ89" s="216"/>
      <c r="AYK89" s="216"/>
      <c r="AYL89" s="216"/>
      <c r="AYM89" s="216"/>
      <c r="AYN89" s="216"/>
      <c r="AYO89" s="216"/>
      <c r="AYP89" s="216"/>
      <c r="AYQ89" s="216"/>
      <c r="AYR89" s="216"/>
      <c r="AYS89" s="216"/>
      <c r="AYT89" s="216"/>
      <c r="AYU89" s="216"/>
      <c r="AYV89" s="216"/>
      <c r="AYW89" s="216"/>
      <c r="AYX89" s="216"/>
      <c r="AYY89" s="216"/>
      <c r="AYZ89" s="216"/>
      <c r="AZA89" s="216"/>
      <c r="AZB89" s="216"/>
      <c r="AZC89" s="216"/>
      <c r="AZD89" s="216"/>
      <c r="AZE89" s="216"/>
      <c r="AZF89" s="216"/>
      <c r="AZG89" s="216"/>
      <c r="AZH89" s="216"/>
      <c r="AZI89" s="216"/>
      <c r="AZJ89" s="216"/>
      <c r="AZK89" s="216"/>
      <c r="AZL89" s="216"/>
      <c r="AZM89" s="216"/>
      <c r="AZN89" s="216"/>
      <c r="AZO89" s="216"/>
      <c r="AZP89" s="216"/>
      <c r="AZQ89" s="216"/>
      <c r="AZR89" s="216"/>
      <c r="AZS89" s="216"/>
      <c r="AZT89" s="216"/>
      <c r="AZU89" s="216"/>
      <c r="AZV89" s="216"/>
      <c r="AZW89" s="216"/>
      <c r="AZX89" s="216"/>
      <c r="AZY89" s="216"/>
      <c r="AZZ89" s="216"/>
      <c r="BAA89" s="216"/>
      <c r="BAB89" s="216"/>
      <c r="BAC89" s="216"/>
      <c r="BAD89" s="216"/>
      <c r="BAE89" s="216"/>
      <c r="BAF89" s="216"/>
      <c r="BAG89" s="216"/>
      <c r="BAH89" s="216"/>
      <c r="BAI89" s="216"/>
      <c r="BAJ89" s="216"/>
      <c r="BAK89" s="216"/>
      <c r="BAL89" s="216"/>
      <c r="BAM89" s="216"/>
      <c r="BAN89" s="216"/>
      <c r="BAO89" s="216"/>
      <c r="BAP89" s="216"/>
      <c r="BAQ89" s="216"/>
      <c r="BAR89" s="216"/>
      <c r="BAS89" s="216"/>
      <c r="BAT89" s="216"/>
      <c r="BAU89" s="216"/>
      <c r="BAV89" s="216"/>
      <c r="BAW89" s="216"/>
      <c r="BAX89" s="216"/>
      <c r="BAY89" s="216"/>
      <c r="BAZ89" s="216"/>
      <c r="BBA89" s="216"/>
      <c r="BBB89" s="216"/>
      <c r="BBC89" s="216"/>
      <c r="BBD89" s="216"/>
      <c r="BBE89" s="216"/>
      <c r="BBF89" s="216"/>
      <c r="BBG89" s="216"/>
      <c r="BBH89" s="216"/>
      <c r="BBI89" s="216"/>
      <c r="BBJ89" s="216"/>
      <c r="BBK89" s="216"/>
      <c r="BBL89" s="216"/>
      <c r="BBM89" s="216"/>
      <c r="BBN89" s="216"/>
      <c r="BBO89" s="216"/>
      <c r="BBP89" s="216"/>
      <c r="BBQ89" s="216"/>
      <c r="BBR89" s="216"/>
      <c r="BBS89" s="216"/>
      <c r="BBT89" s="216"/>
      <c r="BBU89" s="216"/>
      <c r="BBV89" s="216"/>
      <c r="BBW89" s="216"/>
      <c r="BBX89" s="216"/>
      <c r="BBY89" s="216"/>
      <c r="BBZ89" s="216"/>
      <c r="BCA89" s="216"/>
      <c r="BCB89" s="216"/>
      <c r="BCC89" s="216"/>
      <c r="BCD89" s="216"/>
      <c r="BCE89" s="216"/>
      <c r="BCF89" s="216"/>
      <c r="BCG89" s="216"/>
      <c r="BCH89" s="216"/>
      <c r="BCI89" s="216"/>
      <c r="BCJ89" s="216"/>
      <c r="BCK89" s="216"/>
      <c r="BCL89" s="216"/>
      <c r="BCM89" s="216"/>
      <c r="BCN89" s="216"/>
      <c r="BCO89" s="216"/>
      <c r="BCP89" s="216"/>
      <c r="BCQ89" s="216"/>
      <c r="BCR89" s="216"/>
      <c r="BCS89" s="216"/>
      <c r="BCT89" s="216"/>
      <c r="BCU89" s="216"/>
      <c r="BCV89" s="216"/>
      <c r="BCW89" s="216"/>
      <c r="BCX89" s="216"/>
      <c r="BCY89" s="216"/>
      <c r="BCZ89" s="216"/>
      <c r="BDA89" s="216"/>
      <c r="BDB89" s="216"/>
      <c r="BDC89" s="216"/>
      <c r="BDD89" s="216"/>
      <c r="BDE89" s="216"/>
      <c r="BDF89" s="216"/>
      <c r="BDG89" s="216"/>
      <c r="BDH89" s="216"/>
      <c r="BDI89" s="216"/>
      <c r="BDJ89" s="216"/>
      <c r="BDK89" s="216"/>
      <c r="BDL89" s="216"/>
      <c r="BDM89" s="216"/>
      <c r="BDN89" s="216"/>
      <c r="BDO89" s="216"/>
      <c r="BDP89" s="216"/>
      <c r="BDQ89" s="216"/>
      <c r="BDR89" s="216"/>
      <c r="BDS89" s="216"/>
      <c r="BDT89" s="216"/>
      <c r="BDU89" s="216"/>
      <c r="BDV89" s="216"/>
      <c r="BDW89" s="216"/>
      <c r="BDX89" s="216"/>
      <c r="BDY89" s="216"/>
      <c r="BDZ89" s="216"/>
      <c r="BEA89" s="216"/>
      <c r="BEB89" s="216"/>
      <c r="BEC89" s="216"/>
      <c r="BED89" s="216"/>
      <c r="BEE89" s="216"/>
      <c r="BEF89" s="216"/>
      <c r="BEG89" s="216"/>
      <c r="BEH89" s="216"/>
      <c r="BEI89" s="216"/>
      <c r="BEJ89" s="216"/>
      <c r="BEK89" s="216"/>
      <c r="BEL89" s="216"/>
      <c r="BEM89" s="216"/>
      <c r="BEN89" s="216"/>
      <c r="BEO89" s="216"/>
      <c r="BEP89" s="216"/>
      <c r="BEQ89" s="216"/>
      <c r="BER89" s="216"/>
      <c r="BES89" s="216"/>
      <c r="BET89" s="216"/>
      <c r="BEU89" s="216"/>
      <c r="BEV89" s="216"/>
      <c r="BEW89" s="216"/>
      <c r="BEX89" s="216"/>
      <c r="BEY89" s="216"/>
      <c r="BEZ89" s="216"/>
      <c r="BFA89" s="216"/>
      <c r="BFB89" s="216"/>
      <c r="BFC89" s="216"/>
      <c r="BFD89" s="216"/>
      <c r="BFE89" s="216"/>
      <c r="BFF89" s="216"/>
      <c r="BFG89" s="216"/>
      <c r="BFH89" s="216"/>
      <c r="BFI89" s="216"/>
      <c r="BFJ89" s="216"/>
      <c r="BFK89" s="216"/>
      <c r="BFL89" s="216"/>
      <c r="BFM89" s="216"/>
      <c r="BFN89" s="216"/>
      <c r="BFO89" s="216"/>
      <c r="BFP89" s="216"/>
      <c r="BFQ89" s="216"/>
      <c r="BFR89" s="216"/>
      <c r="BFS89" s="216"/>
      <c r="BFT89" s="216"/>
      <c r="BFU89" s="216"/>
      <c r="BFV89" s="216"/>
      <c r="BFW89" s="216"/>
      <c r="BFX89" s="216"/>
      <c r="BFY89" s="216"/>
      <c r="BFZ89" s="216"/>
      <c r="BGA89" s="216"/>
      <c r="BGB89" s="216"/>
      <c r="BGC89" s="216"/>
      <c r="BGD89" s="216"/>
      <c r="BGE89" s="216"/>
      <c r="BGF89" s="216"/>
      <c r="BGG89" s="216"/>
      <c r="BGH89" s="216"/>
      <c r="BGI89" s="216"/>
      <c r="BGJ89" s="216"/>
      <c r="BGK89" s="216"/>
      <c r="BGL89" s="216"/>
      <c r="BGM89" s="216"/>
      <c r="BGN89" s="216"/>
      <c r="BGO89" s="216"/>
      <c r="BGP89" s="216"/>
      <c r="BGQ89" s="216"/>
      <c r="BGR89" s="216"/>
      <c r="BGS89" s="216"/>
      <c r="BGT89" s="216"/>
      <c r="BGU89" s="216"/>
      <c r="BGV89" s="216"/>
      <c r="BGW89" s="216"/>
      <c r="BGX89" s="216"/>
      <c r="BGY89" s="216"/>
      <c r="BGZ89" s="216"/>
      <c r="BHA89" s="216"/>
      <c r="BHB89" s="216"/>
      <c r="BHC89" s="216"/>
      <c r="BHD89" s="216"/>
      <c r="BHE89" s="216"/>
      <c r="BHF89" s="216"/>
      <c r="BHG89" s="216"/>
      <c r="BHH89" s="216"/>
      <c r="BHI89" s="216"/>
      <c r="BHJ89" s="216"/>
      <c r="BHK89" s="216"/>
      <c r="BHL89" s="216"/>
      <c r="BHM89" s="216"/>
      <c r="BHN89" s="216"/>
      <c r="BHO89" s="216"/>
      <c r="BHP89" s="216"/>
      <c r="BHQ89" s="216"/>
      <c r="BHR89" s="216"/>
      <c r="BHS89" s="216"/>
      <c r="BHT89" s="216"/>
      <c r="BHU89" s="216"/>
      <c r="BHV89" s="216"/>
      <c r="BHW89" s="216"/>
      <c r="BHX89" s="216"/>
      <c r="BHY89" s="216"/>
      <c r="BHZ89" s="216"/>
      <c r="BIA89" s="216"/>
      <c r="BIB89" s="216"/>
      <c r="BIC89" s="216"/>
      <c r="BID89" s="216"/>
      <c r="BIE89" s="216"/>
      <c r="BIF89" s="216"/>
      <c r="BIG89" s="216"/>
      <c r="BIH89" s="216"/>
      <c r="BII89" s="216"/>
      <c r="BIJ89" s="216"/>
      <c r="BIK89" s="216"/>
      <c r="BIL89" s="216"/>
      <c r="BIM89" s="216"/>
      <c r="BIN89" s="216"/>
      <c r="BIO89" s="216"/>
      <c r="BIP89" s="216"/>
      <c r="BIQ89" s="216"/>
      <c r="BIR89" s="216"/>
      <c r="BIS89" s="216"/>
      <c r="BIT89" s="216"/>
      <c r="BIU89" s="216"/>
      <c r="BIV89" s="216"/>
      <c r="BIW89" s="216"/>
      <c r="BIX89" s="216"/>
      <c r="BIY89" s="216"/>
      <c r="BIZ89" s="216"/>
      <c r="BJA89" s="216"/>
      <c r="BJB89" s="216"/>
      <c r="BJC89" s="216"/>
      <c r="BJD89" s="216"/>
      <c r="BJE89" s="216"/>
      <c r="BJF89" s="216"/>
      <c r="BJG89" s="216"/>
      <c r="BJH89" s="216"/>
      <c r="BJI89" s="216"/>
      <c r="BJJ89" s="216"/>
      <c r="BJK89" s="216"/>
      <c r="BJL89" s="216"/>
      <c r="BJM89" s="216"/>
      <c r="BJN89" s="216"/>
      <c r="BJO89" s="216"/>
      <c r="BJP89" s="216"/>
      <c r="BJQ89" s="216"/>
      <c r="BJR89" s="216"/>
      <c r="BJS89" s="216"/>
      <c r="BJT89" s="216"/>
      <c r="BJU89" s="216"/>
      <c r="BJV89" s="216"/>
      <c r="BJW89" s="216"/>
      <c r="BJX89" s="216"/>
      <c r="BJY89" s="216"/>
      <c r="BJZ89" s="216"/>
      <c r="BKA89" s="216"/>
      <c r="BKB89" s="216"/>
      <c r="BKC89" s="216"/>
      <c r="BKD89" s="216"/>
      <c r="BKE89" s="216"/>
      <c r="BKF89" s="216"/>
      <c r="BKG89" s="216"/>
      <c r="BKH89" s="216"/>
      <c r="BKI89" s="216"/>
      <c r="BKJ89" s="216"/>
      <c r="BKK89" s="216"/>
      <c r="BKL89" s="216"/>
      <c r="BKM89" s="216"/>
      <c r="BKN89" s="216"/>
      <c r="BKO89" s="216"/>
      <c r="BKP89" s="216"/>
      <c r="BKQ89" s="216"/>
      <c r="BKR89" s="216"/>
      <c r="BKS89" s="216"/>
      <c r="BKT89" s="216"/>
      <c r="BKU89" s="216"/>
      <c r="BKV89" s="216"/>
      <c r="BKW89" s="216"/>
      <c r="BKX89" s="216"/>
      <c r="BKY89" s="216"/>
      <c r="BKZ89" s="216"/>
      <c r="BLA89" s="216"/>
      <c r="BLB89" s="216"/>
      <c r="BLC89" s="216"/>
      <c r="BLD89" s="216"/>
      <c r="BLE89" s="216"/>
      <c r="BLF89" s="216"/>
      <c r="BLG89" s="216"/>
      <c r="BLH89" s="216"/>
      <c r="BLI89" s="216"/>
      <c r="BLJ89" s="216"/>
      <c r="BLK89" s="216"/>
      <c r="BLL89" s="216"/>
      <c r="BLM89" s="216"/>
      <c r="BLN89" s="216"/>
      <c r="BLO89" s="216"/>
      <c r="BLP89" s="216"/>
      <c r="BLQ89" s="216"/>
      <c r="BLR89" s="216"/>
      <c r="BLS89" s="216"/>
      <c r="BLT89" s="216"/>
      <c r="BLU89" s="216"/>
      <c r="BLV89" s="216"/>
      <c r="BLW89" s="216"/>
      <c r="BLX89" s="216"/>
      <c r="BLY89" s="216"/>
      <c r="BLZ89" s="216"/>
      <c r="BMA89" s="216"/>
      <c r="BMB89" s="216"/>
      <c r="BMC89" s="216"/>
      <c r="BMD89" s="216"/>
      <c r="BME89" s="216"/>
      <c r="BMF89" s="216"/>
      <c r="BMG89" s="216"/>
      <c r="BMH89" s="216"/>
      <c r="BMI89" s="216"/>
      <c r="BMJ89" s="216"/>
      <c r="BMK89" s="216"/>
      <c r="BML89" s="216"/>
      <c r="BMM89" s="216"/>
      <c r="BMN89" s="216"/>
      <c r="BMO89" s="216"/>
      <c r="BMP89" s="216"/>
      <c r="BMQ89" s="216"/>
      <c r="BMR89" s="216"/>
      <c r="BMS89" s="216"/>
      <c r="BMT89" s="216"/>
      <c r="BMU89" s="216"/>
      <c r="BMV89" s="216"/>
      <c r="BMW89" s="216"/>
      <c r="BMX89" s="216"/>
      <c r="BMY89" s="216"/>
      <c r="BMZ89" s="216"/>
      <c r="BNA89" s="216"/>
      <c r="BNB89" s="216"/>
      <c r="BNC89" s="216"/>
      <c r="BND89" s="216"/>
      <c r="BNE89" s="216"/>
      <c r="BNF89" s="216"/>
      <c r="BNG89" s="216"/>
      <c r="BNH89" s="216"/>
      <c r="BNI89" s="216"/>
      <c r="BNJ89" s="216"/>
      <c r="BNK89" s="216"/>
      <c r="BNL89" s="216"/>
      <c r="BNM89" s="216"/>
      <c r="BNN89" s="216"/>
      <c r="BNO89" s="216"/>
      <c r="BNP89" s="216"/>
      <c r="BNQ89" s="216"/>
      <c r="BNR89" s="216"/>
      <c r="BNS89" s="216"/>
      <c r="BNT89" s="216"/>
      <c r="BNU89" s="216"/>
      <c r="BNV89" s="216"/>
      <c r="BNW89" s="216"/>
      <c r="BNX89" s="216"/>
      <c r="BNY89" s="216"/>
      <c r="BNZ89" s="216"/>
      <c r="BOA89" s="216"/>
      <c r="BOB89" s="216"/>
      <c r="BOC89" s="216"/>
      <c r="BOD89" s="216"/>
      <c r="BOE89" s="216"/>
      <c r="BOF89" s="216"/>
      <c r="BOG89" s="216"/>
      <c r="BOH89" s="216"/>
      <c r="BOI89" s="216"/>
      <c r="BOJ89" s="216"/>
      <c r="BOK89" s="216"/>
      <c r="BOL89" s="216"/>
      <c r="BOM89" s="216"/>
      <c r="BON89" s="216"/>
      <c r="BOO89" s="216"/>
      <c r="BOP89" s="216"/>
      <c r="BOQ89" s="216"/>
      <c r="BOR89" s="216"/>
      <c r="BOS89" s="216"/>
      <c r="BOT89" s="216"/>
      <c r="BOU89" s="216"/>
      <c r="BOV89" s="216"/>
      <c r="BOW89" s="216"/>
      <c r="BOX89" s="216"/>
      <c r="BOY89" s="216"/>
      <c r="BOZ89" s="216"/>
      <c r="BPA89" s="216"/>
      <c r="BPB89" s="216"/>
      <c r="BPC89" s="216"/>
      <c r="BPD89" s="216"/>
      <c r="BPE89" s="216"/>
      <c r="BPF89" s="216"/>
      <c r="BPG89" s="216"/>
      <c r="BPH89" s="216"/>
      <c r="BPI89" s="216"/>
      <c r="BPJ89" s="216"/>
      <c r="BPK89" s="216"/>
      <c r="BPL89" s="216"/>
      <c r="BPM89" s="216"/>
      <c r="BPN89" s="216"/>
      <c r="BPO89" s="216"/>
      <c r="BPP89" s="216"/>
      <c r="BPQ89" s="216"/>
      <c r="BPR89" s="216"/>
      <c r="BPS89" s="216"/>
      <c r="BPT89" s="216"/>
      <c r="BPU89" s="216"/>
      <c r="BPV89" s="216"/>
      <c r="BPW89" s="216"/>
      <c r="BPX89" s="216"/>
      <c r="BPY89" s="216"/>
      <c r="BPZ89" s="216"/>
      <c r="BQA89" s="216"/>
      <c r="BQB89" s="216"/>
      <c r="BQC89" s="216"/>
      <c r="BQD89" s="216"/>
      <c r="BQE89" s="216"/>
      <c r="BQF89" s="216"/>
      <c r="BQG89" s="216"/>
      <c r="BQH89" s="216"/>
      <c r="BQI89" s="216"/>
      <c r="BQJ89" s="216"/>
      <c r="BQK89" s="216"/>
      <c r="BQL89" s="216"/>
      <c r="BQM89" s="216"/>
      <c r="BQN89" s="216"/>
      <c r="BQO89" s="216"/>
      <c r="BQP89" s="216"/>
      <c r="BQQ89" s="216"/>
      <c r="BQR89" s="216"/>
      <c r="BQS89" s="216"/>
      <c r="BQT89" s="216"/>
      <c r="BQU89" s="216"/>
      <c r="BQV89" s="216"/>
      <c r="BQW89" s="216"/>
      <c r="BQX89" s="216"/>
      <c r="BQY89" s="216"/>
      <c r="BQZ89" s="216"/>
      <c r="BRA89" s="216"/>
      <c r="BRB89" s="216"/>
      <c r="BRC89" s="216"/>
      <c r="BRD89" s="216"/>
      <c r="BRE89" s="216"/>
      <c r="BRF89" s="216"/>
      <c r="BRG89" s="216"/>
      <c r="BRH89" s="216"/>
      <c r="BRI89" s="216"/>
      <c r="BRJ89" s="216"/>
      <c r="BRK89" s="216"/>
      <c r="BRL89" s="216"/>
      <c r="BRM89" s="216"/>
      <c r="BRN89" s="216"/>
      <c r="BRO89" s="216"/>
      <c r="BRP89" s="216"/>
      <c r="BRQ89" s="216"/>
      <c r="BRR89" s="216"/>
      <c r="BRS89" s="216"/>
      <c r="BRT89" s="216"/>
      <c r="BRU89" s="216"/>
      <c r="BRV89" s="216"/>
      <c r="BRW89" s="216"/>
      <c r="BRX89" s="216"/>
      <c r="BRY89" s="216"/>
      <c r="BRZ89" s="216"/>
      <c r="BSA89" s="216"/>
      <c r="BSB89" s="216"/>
      <c r="BSC89" s="216"/>
      <c r="BSD89" s="216"/>
      <c r="BSE89" s="216"/>
      <c r="BSF89" s="216"/>
      <c r="BSG89" s="216"/>
      <c r="BSH89" s="216"/>
      <c r="BSI89" s="216"/>
      <c r="BSJ89" s="216"/>
      <c r="BSK89" s="216"/>
      <c r="BSL89" s="216"/>
      <c r="BSM89" s="216"/>
      <c r="BSN89" s="216"/>
      <c r="BSO89" s="216"/>
      <c r="BSP89" s="216"/>
      <c r="BSQ89" s="216"/>
      <c r="BSR89" s="216"/>
      <c r="BSS89" s="216"/>
      <c r="BST89" s="216"/>
      <c r="BSU89" s="216"/>
      <c r="BSV89" s="216"/>
      <c r="BSW89" s="216"/>
      <c r="BSX89" s="216"/>
      <c r="BSY89" s="216"/>
      <c r="BSZ89" s="216"/>
      <c r="BTA89" s="216"/>
      <c r="BTB89" s="216"/>
      <c r="BTC89" s="216"/>
      <c r="BTD89" s="216"/>
      <c r="BTE89" s="216"/>
      <c r="BTF89" s="216"/>
      <c r="BTG89" s="216"/>
      <c r="BTH89" s="216"/>
      <c r="BTI89" s="216"/>
      <c r="BTJ89" s="216"/>
      <c r="BTK89" s="216"/>
      <c r="BTL89" s="216"/>
      <c r="BTM89" s="216"/>
      <c r="BTN89" s="216"/>
      <c r="BTO89" s="216"/>
      <c r="BTP89" s="216"/>
      <c r="BTQ89" s="216"/>
      <c r="BTR89" s="216"/>
      <c r="BTS89" s="216"/>
      <c r="BTT89" s="216"/>
      <c r="BTU89" s="216"/>
      <c r="BTV89" s="216"/>
      <c r="BTW89" s="216"/>
      <c r="BTX89" s="216"/>
      <c r="BTY89" s="216"/>
      <c r="BTZ89" s="216"/>
      <c r="BUA89" s="216"/>
      <c r="BUB89" s="216"/>
      <c r="BUC89" s="216"/>
      <c r="BUD89" s="216"/>
      <c r="BUE89" s="216"/>
      <c r="BUF89" s="216"/>
      <c r="BUG89" s="216"/>
      <c r="BUH89" s="216"/>
      <c r="BUI89" s="216"/>
      <c r="BUJ89" s="216"/>
      <c r="BUK89" s="216"/>
      <c r="BUL89" s="216"/>
      <c r="BUM89" s="216"/>
      <c r="BUN89" s="216"/>
      <c r="BUO89" s="216"/>
      <c r="BUP89" s="216"/>
      <c r="BUQ89" s="216"/>
      <c r="BUR89" s="216"/>
      <c r="BUS89" s="216"/>
      <c r="BUT89" s="216"/>
      <c r="BUU89" s="216"/>
      <c r="BUV89" s="216"/>
      <c r="BUW89" s="216"/>
      <c r="BUX89" s="216"/>
      <c r="BUY89" s="216"/>
      <c r="BUZ89" s="216"/>
      <c r="BVA89" s="216"/>
      <c r="BVB89" s="216"/>
      <c r="BVC89" s="216"/>
      <c r="BVD89" s="216"/>
      <c r="BVE89" s="216"/>
      <c r="BVF89" s="216"/>
      <c r="BVG89" s="216"/>
      <c r="BVH89" s="216"/>
      <c r="BVI89" s="216"/>
      <c r="BVJ89" s="216"/>
      <c r="BVK89" s="216"/>
      <c r="BVL89" s="216"/>
      <c r="BVM89" s="216"/>
      <c r="BVN89" s="216"/>
      <c r="BVO89" s="216"/>
      <c r="BVP89" s="216"/>
      <c r="BVQ89" s="216"/>
      <c r="BVR89" s="216"/>
      <c r="BVS89" s="216"/>
      <c r="BVT89" s="216"/>
      <c r="BVU89" s="216"/>
      <c r="BVV89" s="216"/>
      <c r="BVW89" s="216"/>
      <c r="BVX89" s="216"/>
      <c r="BVY89" s="216"/>
      <c r="BVZ89" s="216"/>
      <c r="BWA89" s="216"/>
      <c r="BWB89" s="216"/>
      <c r="BWC89" s="216"/>
      <c r="BWD89" s="216"/>
      <c r="BWE89" s="216"/>
      <c r="BWF89" s="216"/>
      <c r="BWG89" s="216"/>
      <c r="BWH89" s="216"/>
      <c r="BWI89" s="216"/>
      <c r="BWJ89" s="216"/>
      <c r="BWK89" s="216"/>
      <c r="BWL89" s="216"/>
      <c r="BWM89" s="216"/>
      <c r="BWN89" s="216"/>
      <c r="BWO89" s="216"/>
      <c r="BWP89" s="216"/>
      <c r="BWQ89" s="216"/>
      <c r="BWR89" s="216"/>
      <c r="BWS89" s="216"/>
      <c r="BWT89" s="216"/>
      <c r="BWU89" s="216"/>
      <c r="BWV89" s="216"/>
      <c r="BWW89" s="216"/>
      <c r="BWX89" s="216"/>
      <c r="BWY89" s="216"/>
      <c r="BWZ89" s="216"/>
      <c r="BXA89" s="216"/>
      <c r="BXB89" s="216"/>
      <c r="BXC89" s="216"/>
      <c r="BXD89" s="216"/>
      <c r="BXE89" s="216"/>
      <c r="BXF89" s="216"/>
      <c r="BXG89" s="216"/>
      <c r="BXH89" s="216"/>
      <c r="BXI89" s="216"/>
      <c r="BXJ89" s="216"/>
      <c r="BXK89" s="216"/>
      <c r="BXL89" s="216"/>
      <c r="BXM89" s="216"/>
      <c r="BXN89" s="216"/>
      <c r="BXO89" s="216"/>
      <c r="BXP89" s="216"/>
      <c r="BXQ89" s="216"/>
      <c r="BXR89" s="216"/>
      <c r="BXS89" s="216"/>
      <c r="BXT89" s="216"/>
      <c r="BXU89" s="216"/>
      <c r="BXV89" s="216"/>
      <c r="BXW89" s="216"/>
      <c r="BXX89" s="216"/>
      <c r="BXY89" s="216"/>
      <c r="BXZ89" s="216"/>
      <c r="BYA89" s="216"/>
      <c r="BYB89" s="216"/>
      <c r="BYC89" s="216"/>
      <c r="BYD89" s="216"/>
      <c r="BYE89" s="216"/>
      <c r="BYF89" s="216"/>
      <c r="BYG89" s="216"/>
      <c r="BYH89" s="216"/>
      <c r="BYI89" s="216"/>
      <c r="BYJ89" s="216"/>
      <c r="BYK89" s="216"/>
      <c r="BYL89" s="216"/>
      <c r="BYM89" s="216"/>
      <c r="BYN89" s="216"/>
      <c r="BYO89" s="216"/>
      <c r="BYP89" s="216"/>
      <c r="BYQ89" s="216"/>
      <c r="BYR89" s="216"/>
      <c r="BYS89" s="216"/>
      <c r="BYT89" s="216"/>
      <c r="BYU89" s="216"/>
      <c r="BYV89" s="216"/>
      <c r="BYW89" s="216"/>
      <c r="BYX89" s="216"/>
      <c r="BYY89" s="216"/>
      <c r="BYZ89" s="216"/>
      <c r="BZA89" s="216"/>
      <c r="BZB89" s="216"/>
      <c r="BZC89" s="216"/>
      <c r="BZD89" s="216"/>
      <c r="BZE89" s="216"/>
      <c r="BZF89" s="216"/>
      <c r="BZG89" s="216"/>
      <c r="BZH89" s="216"/>
      <c r="BZI89" s="216"/>
      <c r="BZJ89" s="216"/>
      <c r="BZK89" s="216"/>
      <c r="BZL89" s="216"/>
      <c r="BZM89" s="216"/>
      <c r="BZN89" s="216"/>
      <c r="BZO89" s="216"/>
      <c r="BZP89" s="216"/>
      <c r="BZQ89" s="216"/>
      <c r="BZR89" s="216"/>
      <c r="BZS89" s="216"/>
      <c r="BZT89" s="216"/>
      <c r="BZU89" s="216"/>
      <c r="BZV89" s="216"/>
      <c r="BZW89" s="216"/>
      <c r="BZX89" s="216"/>
      <c r="BZY89" s="216"/>
      <c r="BZZ89" s="216"/>
      <c r="CAA89" s="216"/>
      <c r="CAB89" s="216"/>
      <c r="CAC89" s="216"/>
      <c r="CAD89" s="216"/>
      <c r="CAE89" s="216"/>
      <c r="CAF89" s="216"/>
      <c r="CAG89" s="216"/>
      <c r="CAH89" s="216"/>
      <c r="CAI89" s="216"/>
      <c r="CAJ89" s="216"/>
      <c r="CAK89" s="216"/>
      <c r="CAL89" s="216"/>
      <c r="CAM89" s="216"/>
      <c r="CAN89" s="216"/>
      <c r="CAO89" s="216"/>
      <c r="CAP89" s="216"/>
      <c r="CAQ89" s="216"/>
      <c r="CAR89" s="216"/>
      <c r="CAS89" s="216"/>
      <c r="CAT89" s="216"/>
      <c r="CAU89" s="216"/>
      <c r="CAV89" s="216"/>
      <c r="CAW89" s="216"/>
      <c r="CAX89" s="216"/>
      <c r="CAY89" s="216"/>
      <c r="CAZ89" s="216"/>
      <c r="CBA89" s="216"/>
      <c r="CBB89" s="216"/>
      <c r="CBC89" s="216"/>
      <c r="CBD89" s="216"/>
      <c r="CBE89" s="216"/>
      <c r="CBF89" s="216"/>
      <c r="CBG89" s="216"/>
      <c r="CBH89" s="216"/>
      <c r="CBI89" s="216"/>
      <c r="CBJ89" s="216"/>
      <c r="CBK89" s="216"/>
      <c r="CBL89" s="216"/>
      <c r="CBM89" s="216"/>
      <c r="CBN89" s="216"/>
      <c r="CBO89" s="216"/>
      <c r="CBP89" s="216"/>
      <c r="CBQ89" s="216"/>
      <c r="CBR89" s="216"/>
      <c r="CBS89" s="216"/>
      <c r="CBT89" s="216"/>
      <c r="CBU89" s="216"/>
      <c r="CBV89" s="216"/>
      <c r="CBW89" s="216"/>
      <c r="CBX89" s="216"/>
      <c r="CBY89" s="216"/>
      <c r="CBZ89" s="216"/>
      <c r="CCA89" s="216"/>
      <c r="CCB89" s="216"/>
      <c r="CCC89" s="216"/>
      <c r="CCD89" s="216"/>
      <c r="CCE89" s="216"/>
      <c r="CCF89" s="216"/>
      <c r="CCG89" s="216"/>
      <c r="CCH89" s="216"/>
      <c r="CCI89" s="216"/>
      <c r="CCJ89" s="216"/>
      <c r="CCK89" s="216"/>
      <c r="CCL89" s="216"/>
      <c r="CCM89" s="216"/>
      <c r="CCN89" s="216"/>
      <c r="CCO89" s="216"/>
      <c r="CCP89" s="216"/>
      <c r="CCQ89" s="216"/>
      <c r="CCR89" s="216"/>
      <c r="CCS89" s="216"/>
      <c r="CCT89" s="216"/>
      <c r="CCU89" s="216"/>
      <c r="CCV89" s="216"/>
      <c r="CCW89" s="216"/>
      <c r="CCX89" s="216"/>
      <c r="CCY89" s="216"/>
      <c r="CCZ89" s="216"/>
      <c r="CDA89" s="216"/>
      <c r="CDB89" s="216"/>
      <c r="CDC89" s="216"/>
      <c r="CDD89" s="216"/>
      <c r="CDE89" s="216"/>
      <c r="CDF89" s="216"/>
      <c r="CDG89" s="216"/>
      <c r="CDH89" s="216"/>
      <c r="CDI89" s="216"/>
      <c r="CDJ89" s="216"/>
      <c r="CDK89" s="216"/>
      <c r="CDL89" s="216"/>
      <c r="CDM89" s="216"/>
      <c r="CDN89" s="216"/>
      <c r="CDO89" s="216"/>
      <c r="CDP89" s="216"/>
      <c r="CDQ89" s="216"/>
      <c r="CDR89" s="216"/>
      <c r="CDS89" s="216"/>
      <c r="CDT89" s="216"/>
      <c r="CDU89" s="216"/>
      <c r="CDV89" s="216"/>
      <c r="CDW89" s="216"/>
      <c r="CDX89" s="216"/>
      <c r="CDY89" s="216"/>
      <c r="CDZ89" s="216"/>
      <c r="CEA89" s="216"/>
      <c r="CEB89" s="216"/>
      <c r="CEC89" s="216"/>
      <c r="CED89" s="216"/>
      <c r="CEE89" s="216"/>
      <c r="CEF89" s="216"/>
      <c r="CEG89" s="216"/>
      <c r="CEH89" s="216"/>
      <c r="CEI89" s="216"/>
      <c r="CEJ89" s="216"/>
      <c r="CEK89" s="216"/>
      <c r="CEL89" s="216"/>
      <c r="CEM89" s="216"/>
      <c r="CEN89" s="216"/>
      <c r="CEO89" s="216"/>
      <c r="CEP89" s="216"/>
      <c r="CEQ89" s="216"/>
      <c r="CER89" s="216"/>
      <c r="CES89" s="216"/>
      <c r="CET89" s="216"/>
      <c r="CEU89" s="216"/>
      <c r="CEV89" s="216"/>
      <c r="CEW89" s="216"/>
      <c r="CEX89" s="216"/>
      <c r="CEY89" s="216"/>
      <c r="CEZ89" s="216"/>
      <c r="CFA89" s="216"/>
      <c r="CFB89" s="216"/>
      <c r="CFC89" s="216"/>
      <c r="CFD89" s="216"/>
      <c r="CFE89" s="216"/>
      <c r="CFF89" s="216"/>
      <c r="CFG89" s="216"/>
      <c r="CFH89" s="216"/>
      <c r="CFI89" s="216"/>
      <c r="CFJ89" s="216"/>
      <c r="CFK89" s="216"/>
      <c r="CFL89" s="216"/>
      <c r="CFM89" s="216"/>
      <c r="CFN89" s="216"/>
      <c r="CFO89" s="216"/>
      <c r="CFP89" s="216"/>
      <c r="CFQ89" s="216"/>
      <c r="CFR89" s="216"/>
      <c r="CFS89" s="216"/>
      <c r="CFT89" s="216"/>
      <c r="CFU89" s="216"/>
      <c r="CFV89" s="216"/>
      <c r="CFW89" s="216"/>
      <c r="CFX89" s="216"/>
      <c r="CFY89" s="216"/>
      <c r="CFZ89" s="216"/>
      <c r="CGA89" s="216"/>
      <c r="CGB89" s="216"/>
      <c r="CGC89" s="216"/>
      <c r="CGD89" s="216"/>
      <c r="CGE89" s="216"/>
      <c r="CGF89" s="216"/>
      <c r="CGG89" s="216"/>
      <c r="CGH89" s="216"/>
      <c r="CGI89" s="216"/>
      <c r="CGJ89" s="216"/>
      <c r="CGK89" s="216"/>
      <c r="CGL89" s="216"/>
      <c r="CGM89" s="216"/>
      <c r="CGN89" s="216"/>
      <c r="CGO89" s="216"/>
      <c r="CGP89" s="216"/>
      <c r="CGQ89" s="216"/>
      <c r="CGR89" s="216"/>
      <c r="CGS89" s="216"/>
      <c r="CGT89" s="216"/>
      <c r="CGU89" s="216"/>
      <c r="CGV89" s="216"/>
      <c r="CGW89" s="216"/>
      <c r="CGX89" s="216"/>
      <c r="CGY89" s="216"/>
      <c r="CGZ89" s="216"/>
      <c r="CHA89" s="216"/>
      <c r="CHB89" s="216"/>
      <c r="CHC89" s="216"/>
      <c r="CHD89" s="216"/>
      <c r="CHE89" s="216"/>
      <c r="CHF89" s="216"/>
      <c r="CHG89" s="216"/>
      <c r="CHH89" s="216"/>
      <c r="CHI89" s="216"/>
      <c r="CHJ89" s="216"/>
      <c r="CHK89" s="216"/>
      <c r="CHL89" s="216"/>
      <c r="CHM89" s="216"/>
      <c r="CHN89" s="216"/>
      <c r="CHO89" s="216"/>
      <c r="CHP89" s="216"/>
      <c r="CHQ89" s="216"/>
      <c r="CHR89" s="216"/>
      <c r="CHS89" s="216"/>
      <c r="CHT89" s="216"/>
      <c r="CHU89" s="216"/>
      <c r="CHV89" s="216"/>
      <c r="CHW89" s="216"/>
      <c r="CHX89" s="216"/>
      <c r="CHY89" s="216"/>
      <c r="CHZ89" s="216"/>
      <c r="CIA89" s="216"/>
      <c r="CIB89" s="216"/>
      <c r="CIC89" s="216"/>
      <c r="CID89" s="216"/>
      <c r="CIE89" s="216"/>
      <c r="CIF89" s="216"/>
      <c r="CIG89" s="216"/>
      <c r="CIH89" s="216"/>
      <c r="CII89" s="216"/>
      <c r="CIJ89" s="216"/>
      <c r="CIK89" s="216"/>
      <c r="CIL89" s="216"/>
      <c r="CIM89" s="216"/>
      <c r="CIN89" s="216"/>
      <c r="CIO89" s="216"/>
      <c r="CIP89" s="216"/>
      <c r="CIQ89" s="216"/>
      <c r="CIR89" s="216"/>
      <c r="CIS89" s="216"/>
      <c r="CIT89" s="216"/>
      <c r="CIU89" s="216"/>
      <c r="CIV89" s="216"/>
      <c r="CIW89" s="216"/>
      <c r="CIX89" s="216"/>
      <c r="CIY89" s="216"/>
      <c r="CIZ89" s="216"/>
      <c r="CJA89" s="216"/>
      <c r="CJB89" s="216"/>
      <c r="CJC89" s="216"/>
      <c r="CJD89" s="216"/>
      <c r="CJE89" s="216"/>
      <c r="CJF89" s="216"/>
      <c r="CJG89" s="216"/>
      <c r="CJH89" s="216"/>
      <c r="CJI89" s="216"/>
      <c r="CJJ89" s="216"/>
      <c r="CJK89" s="216"/>
      <c r="CJL89" s="216"/>
      <c r="CJM89" s="216"/>
      <c r="CJN89" s="216"/>
      <c r="CJO89" s="216"/>
      <c r="CJP89" s="216"/>
      <c r="CJQ89" s="216"/>
      <c r="CJR89" s="216"/>
      <c r="CJS89" s="216"/>
      <c r="CJT89" s="216"/>
      <c r="CJU89" s="216"/>
      <c r="CJV89" s="216"/>
      <c r="CJW89" s="216"/>
      <c r="CJX89" s="216"/>
      <c r="CJY89" s="216"/>
      <c r="CJZ89" s="216"/>
      <c r="CKA89" s="216"/>
      <c r="CKB89" s="216"/>
      <c r="CKC89" s="216"/>
      <c r="CKD89" s="216"/>
      <c r="CKE89" s="216"/>
      <c r="CKF89" s="216"/>
      <c r="CKG89" s="216"/>
      <c r="CKH89" s="216"/>
      <c r="CKI89" s="216"/>
      <c r="CKJ89" s="216"/>
      <c r="CKK89" s="216"/>
      <c r="CKL89" s="216"/>
      <c r="CKM89" s="216"/>
      <c r="CKN89" s="216"/>
      <c r="CKO89" s="216"/>
      <c r="CKP89" s="216"/>
      <c r="CKQ89" s="216"/>
      <c r="CKR89" s="216"/>
      <c r="CKS89" s="216"/>
      <c r="CKT89" s="216"/>
      <c r="CKU89" s="216"/>
      <c r="CKV89" s="216"/>
      <c r="CKW89" s="216"/>
      <c r="CKX89" s="216"/>
      <c r="CKY89" s="216"/>
      <c r="CKZ89" s="216"/>
      <c r="CLA89" s="216"/>
      <c r="CLB89" s="216"/>
      <c r="CLC89" s="216"/>
      <c r="CLD89" s="216"/>
      <c r="CLE89" s="216"/>
      <c r="CLF89" s="216"/>
      <c r="CLG89" s="216"/>
      <c r="CLH89" s="216"/>
      <c r="CLI89" s="216"/>
      <c r="CLJ89" s="216"/>
      <c r="CLK89" s="216"/>
      <c r="CLL89" s="216"/>
      <c r="CLM89" s="216"/>
      <c r="CLN89" s="216"/>
      <c r="CLO89" s="216"/>
      <c r="CLP89" s="216"/>
      <c r="CLQ89" s="216"/>
      <c r="CLR89" s="216"/>
      <c r="CLS89" s="216"/>
      <c r="CLT89" s="216"/>
      <c r="CLU89" s="216"/>
      <c r="CLV89" s="216"/>
      <c r="CLW89" s="216"/>
      <c r="CLX89" s="216"/>
      <c r="CLY89" s="216"/>
      <c r="CLZ89" s="216"/>
      <c r="CMA89" s="216"/>
      <c r="CMB89" s="216"/>
      <c r="CMC89" s="216"/>
      <c r="CMD89" s="216"/>
      <c r="CME89" s="216"/>
      <c r="CMF89" s="216"/>
      <c r="CMG89" s="216"/>
      <c r="CMH89" s="216"/>
      <c r="CMI89" s="216"/>
      <c r="CMJ89" s="216"/>
      <c r="CMK89" s="216"/>
      <c r="CML89" s="216"/>
      <c r="CMM89" s="216"/>
      <c r="CMN89" s="216"/>
      <c r="CMO89" s="216"/>
      <c r="CMP89" s="216"/>
      <c r="CMQ89" s="216"/>
      <c r="CMR89" s="216"/>
      <c r="CMS89" s="216"/>
      <c r="CMT89" s="216"/>
      <c r="CMU89" s="216"/>
      <c r="CMV89" s="216"/>
      <c r="CMW89" s="216"/>
      <c r="CMX89" s="216"/>
      <c r="CMY89" s="216"/>
      <c r="CMZ89" s="216"/>
      <c r="CNA89" s="216"/>
      <c r="CNB89" s="216"/>
      <c r="CNC89" s="216"/>
      <c r="CND89" s="216"/>
      <c r="CNE89" s="216"/>
      <c r="CNF89" s="216"/>
      <c r="CNG89" s="216"/>
      <c r="CNH89" s="216"/>
      <c r="CNI89" s="216"/>
      <c r="CNJ89" s="216"/>
      <c r="CNK89" s="216"/>
      <c r="CNL89" s="216"/>
      <c r="CNM89" s="216"/>
      <c r="CNN89" s="216"/>
      <c r="CNO89" s="216"/>
      <c r="CNP89" s="216"/>
      <c r="CNQ89" s="216"/>
      <c r="CNR89" s="216"/>
      <c r="CNS89" s="216"/>
      <c r="CNT89" s="216"/>
      <c r="CNU89" s="216"/>
      <c r="CNV89" s="216"/>
      <c r="CNW89" s="216"/>
      <c r="CNX89" s="216"/>
      <c r="CNY89" s="216"/>
      <c r="CNZ89" s="216"/>
      <c r="COA89" s="216"/>
      <c r="COB89" s="216"/>
      <c r="COC89" s="216"/>
      <c r="COD89" s="216"/>
      <c r="COE89" s="216"/>
      <c r="COF89" s="216"/>
      <c r="COG89" s="216"/>
      <c r="COH89" s="216"/>
      <c r="COI89" s="216"/>
      <c r="COJ89" s="216"/>
      <c r="COK89" s="216"/>
      <c r="COL89" s="216"/>
      <c r="COM89" s="216"/>
      <c r="CON89" s="216"/>
      <c r="COO89" s="216"/>
      <c r="COP89" s="216"/>
      <c r="COQ89" s="216"/>
      <c r="COR89" s="216"/>
      <c r="COS89" s="216"/>
      <c r="COT89" s="216"/>
      <c r="COU89" s="216"/>
      <c r="COV89" s="216"/>
      <c r="COW89" s="216"/>
      <c r="COX89" s="216"/>
      <c r="COY89" s="216"/>
      <c r="COZ89" s="216"/>
      <c r="CPA89" s="216"/>
      <c r="CPB89" s="216"/>
      <c r="CPC89" s="216"/>
      <c r="CPD89" s="216"/>
      <c r="CPE89" s="216"/>
      <c r="CPF89" s="216"/>
    </row>
    <row r="90" spans="1:2450" s="175" customFormat="1" ht="26.25" thickBot="1" x14ac:dyDescent="0.3">
      <c r="A90" s="719"/>
      <c r="B90" s="174">
        <f t="shared" si="12"/>
        <v>2</v>
      </c>
      <c r="C90" s="241" t="s">
        <v>57</v>
      </c>
      <c r="D90" s="243">
        <f>+ROUND(($I$99*8.8*1.1*55.97%/15*3)+($I$99*8.8*44.03%*1.1),0)*1.06</f>
        <v>4974004.42</v>
      </c>
      <c r="E90" s="168">
        <f t="shared" si="13"/>
        <v>497400</v>
      </c>
      <c r="F90" s="168">
        <f t="shared" si="15"/>
        <v>94506</v>
      </c>
      <c r="G90" s="236">
        <f t="shared" si="14"/>
        <v>10137020.84</v>
      </c>
      <c r="H90" s="336"/>
      <c r="I90" s="216"/>
      <c r="J90" s="349">
        <f t="shared" si="10"/>
        <v>9948008.8399999999</v>
      </c>
      <c r="K90" s="349">
        <f t="shared" si="11"/>
        <v>189012</v>
      </c>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c r="HX90" s="216"/>
      <c r="HY90" s="216"/>
      <c r="HZ90" s="216"/>
      <c r="IA90" s="216"/>
      <c r="IB90" s="216"/>
      <c r="IC90" s="216"/>
      <c r="ID90" s="216"/>
      <c r="IE90" s="216"/>
      <c r="IF90" s="216"/>
      <c r="IG90" s="216"/>
      <c r="IH90" s="216"/>
      <c r="II90" s="216"/>
      <c r="IJ90" s="216"/>
      <c r="IK90" s="216"/>
      <c r="IL90" s="216"/>
      <c r="IM90" s="216"/>
      <c r="IN90" s="216"/>
      <c r="IO90" s="216"/>
      <c r="IP90" s="216"/>
      <c r="IQ90" s="216"/>
      <c r="IR90" s="216"/>
      <c r="IS90" s="216"/>
      <c r="IT90" s="216"/>
      <c r="IU90" s="216"/>
      <c r="IV90" s="216"/>
      <c r="IW90" s="216"/>
      <c r="IX90" s="216"/>
      <c r="IY90" s="216"/>
      <c r="IZ90" s="216"/>
      <c r="JA90" s="216"/>
      <c r="JB90" s="216"/>
      <c r="JC90" s="216"/>
      <c r="JD90" s="216"/>
      <c r="JE90" s="216"/>
      <c r="JF90" s="216"/>
      <c r="JG90" s="216"/>
      <c r="JH90" s="216"/>
      <c r="JI90" s="216"/>
      <c r="JJ90" s="216"/>
      <c r="JK90" s="216"/>
      <c r="JL90" s="216"/>
      <c r="JM90" s="216"/>
      <c r="JN90" s="216"/>
      <c r="JO90" s="216"/>
      <c r="JP90" s="216"/>
      <c r="JQ90" s="216"/>
      <c r="JR90" s="216"/>
      <c r="JS90" s="216"/>
      <c r="JT90" s="216"/>
      <c r="JU90" s="216"/>
      <c r="JV90" s="216"/>
      <c r="JW90" s="216"/>
      <c r="JX90" s="216"/>
      <c r="JY90" s="216"/>
      <c r="JZ90" s="216"/>
      <c r="KA90" s="216"/>
      <c r="KB90" s="216"/>
      <c r="KC90" s="216"/>
      <c r="KD90" s="216"/>
      <c r="KE90" s="216"/>
      <c r="KF90" s="216"/>
      <c r="KG90" s="216"/>
      <c r="KH90" s="216"/>
      <c r="KI90" s="216"/>
      <c r="KJ90" s="216"/>
      <c r="KK90" s="216"/>
      <c r="KL90" s="216"/>
      <c r="KM90" s="216"/>
      <c r="KN90" s="216"/>
      <c r="KO90" s="216"/>
      <c r="KP90" s="216"/>
      <c r="KQ90" s="216"/>
      <c r="KR90" s="216"/>
      <c r="KS90" s="216"/>
      <c r="KT90" s="216"/>
      <c r="KU90" s="216"/>
      <c r="KV90" s="216"/>
      <c r="KW90" s="216"/>
      <c r="KX90" s="216"/>
      <c r="KY90" s="216"/>
      <c r="KZ90" s="216"/>
      <c r="LA90" s="216"/>
      <c r="LB90" s="216"/>
      <c r="LC90" s="216"/>
      <c r="LD90" s="216"/>
      <c r="LE90" s="216"/>
      <c r="LF90" s="216"/>
      <c r="LG90" s="216"/>
      <c r="LH90" s="216"/>
      <c r="LI90" s="216"/>
      <c r="LJ90" s="216"/>
      <c r="LK90" s="216"/>
      <c r="LL90" s="216"/>
      <c r="LM90" s="216"/>
      <c r="LN90" s="216"/>
      <c r="LO90" s="216"/>
      <c r="LP90" s="216"/>
      <c r="LQ90" s="216"/>
      <c r="LR90" s="216"/>
      <c r="LS90" s="216"/>
      <c r="LT90" s="216"/>
      <c r="LU90" s="216"/>
      <c r="LV90" s="216"/>
      <c r="LW90" s="216"/>
      <c r="LX90" s="216"/>
      <c r="LY90" s="216"/>
      <c r="LZ90" s="216"/>
      <c r="MA90" s="216"/>
      <c r="MB90" s="216"/>
      <c r="MC90" s="216"/>
      <c r="MD90" s="216"/>
      <c r="ME90" s="216"/>
      <c r="MF90" s="216"/>
      <c r="MG90" s="216"/>
      <c r="MH90" s="216"/>
      <c r="MI90" s="216"/>
      <c r="MJ90" s="216"/>
      <c r="MK90" s="216"/>
      <c r="ML90" s="216"/>
      <c r="MM90" s="216"/>
      <c r="MN90" s="216"/>
      <c r="MO90" s="216"/>
      <c r="MP90" s="216"/>
      <c r="MQ90" s="216"/>
      <c r="MR90" s="216"/>
      <c r="MS90" s="216"/>
      <c r="MT90" s="216"/>
      <c r="MU90" s="216"/>
      <c r="MV90" s="216"/>
      <c r="MW90" s="216"/>
      <c r="MX90" s="216"/>
      <c r="MY90" s="216"/>
      <c r="MZ90" s="216"/>
      <c r="NA90" s="216"/>
      <c r="NB90" s="216"/>
      <c r="NC90" s="216"/>
      <c r="ND90" s="216"/>
      <c r="NE90" s="216"/>
      <c r="NF90" s="216"/>
      <c r="NG90" s="216"/>
      <c r="NH90" s="216"/>
      <c r="NI90" s="216"/>
      <c r="NJ90" s="216"/>
      <c r="NK90" s="216"/>
      <c r="NL90" s="216"/>
      <c r="NM90" s="216"/>
      <c r="NN90" s="216"/>
      <c r="NO90" s="216"/>
      <c r="NP90" s="216"/>
      <c r="NQ90" s="216"/>
      <c r="NR90" s="216"/>
      <c r="NS90" s="216"/>
      <c r="NT90" s="216"/>
      <c r="NU90" s="216"/>
      <c r="NV90" s="216"/>
      <c r="NW90" s="216"/>
      <c r="NX90" s="216"/>
      <c r="NY90" s="216"/>
      <c r="NZ90" s="216"/>
      <c r="OA90" s="216"/>
      <c r="OB90" s="216"/>
      <c r="OC90" s="216"/>
      <c r="OD90" s="216"/>
      <c r="OE90" s="216"/>
      <c r="OF90" s="216"/>
      <c r="OG90" s="216"/>
      <c r="OH90" s="216"/>
      <c r="OI90" s="216"/>
      <c r="OJ90" s="216"/>
      <c r="OK90" s="216"/>
      <c r="OL90" s="216"/>
      <c r="OM90" s="216"/>
      <c r="ON90" s="216"/>
      <c r="OO90" s="216"/>
      <c r="OP90" s="216"/>
      <c r="OQ90" s="216"/>
      <c r="OR90" s="216"/>
      <c r="OS90" s="216"/>
      <c r="OT90" s="216"/>
      <c r="OU90" s="216"/>
      <c r="OV90" s="216"/>
      <c r="OW90" s="216"/>
      <c r="OX90" s="216"/>
      <c r="OY90" s="216"/>
      <c r="OZ90" s="216"/>
      <c r="PA90" s="216"/>
      <c r="PB90" s="216"/>
      <c r="PC90" s="216"/>
      <c r="PD90" s="216"/>
      <c r="PE90" s="216"/>
      <c r="PF90" s="216"/>
      <c r="PG90" s="216"/>
      <c r="PH90" s="216"/>
      <c r="PI90" s="216"/>
      <c r="PJ90" s="216"/>
      <c r="PK90" s="216"/>
      <c r="PL90" s="216"/>
      <c r="PM90" s="216"/>
      <c r="PN90" s="216"/>
      <c r="PO90" s="216"/>
      <c r="PP90" s="216"/>
      <c r="PQ90" s="216"/>
      <c r="PR90" s="216"/>
      <c r="PS90" s="216"/>
      <c r="PT90" s="216"/>
      <c r="PU90" s="216"/>
      <c r="PV90" s="216"/>
      <c r="PW90" s="216"/>
      <c r="PX90" s="216"/>
      <c r="PY90" s="216"/>
      <c r="PZ90" s="216"/>
      <c r="QA90" s="216"/>
      <c r="QB90" s="216"/>
      <c r="QC90" s="216"/>
      <c r="QD90" s="216"/>
      <c r="QE90" s="216"/>
      <c r="QF90" s="216"/>
      <c r="QG90" s="216"/>
      <c r="QH90" s="216"/>
      <c r="QI90" s="216"/>
      <c r="QJ90" s="216"/>
      <c r="QK90" s="216"/>
      <c r="QL90" s="216"/>
      <c r="QM90" s="216"/>
      <c r="QN90" s="216"/>
      <c r="QO90" s="216"/>
      <c r="QP90" s="216"/>
      <c r="QQ90" s="216"/>
      <c r="QR90" s="216"/>
      <c r="QS90" s="216"/>
      <c r="QT90" s="216"/>
      <c r="QU90" s="216"/>
      <c r="QV90" s="216"/>
      <c r="QW90" s="216"/>
      <c r="QX90" s="216"/>
      <c r="QY90" s="216"/>
      <c r="QZ90" s="216"/>
      <c r="RA90" s="216"/>
      <c r="RB90" s="216"/>
      <c r="RC90" s="216"/>
      <c r="RD90" s="216"/>
      <c r="RE90" s="216"/>
      <c r="RF90" s="216"/>
      <c r="RG90" s="216"/>
      <c r="RH90" s="216"/>
      <c r="RI90" s="216"/>
      <c r="RJ90" s="216"/>
      <c r="RK90" s="216"/>
      <c r="RL90" s="216"/>
      <c r="RM90" s="216"/>
      <c r="RN90" s="216"/>
      <c r="RO90" s="216"/>
      <c r="RP90" s="216"/>
      <c r="RQ90" s="216"/>
      <c r="RR90" s="216"/>
      <c r="RS90" s="216"/>
      <c r="RT90" s="216"/>
      <c r="RU90" s="216"/>
      <c r="RV90" s="216"/>
      <c r="RW90" s="216"/>
      <c r="RX90" s="216"/>
      <c r="RY90" s="216"/>
      <c r="RZ90" s="216"/>
      <c r="SA90" s="216"/>
      <c r="SB90" s="216"/>
      <c r="SC90" s="216"/>
      <c r="SD90" s="216"/>
      <c r="SE90" s="216"/>
      <c r="SF90" s="216"/>
      <c r="SG90" s="216"/>
      <c r="SH90" s="216"/>
      <c r="SI90" s="216"/>
      <c r="SJ90" s="216"/>
      <c r="SK90" s="216"/>
      <c r="SL90" s="216"/>
      <c r="SM90" s="216"/>
      <c r="SN90" s="216"/>
      <c r="SO90" s="216"/>
      <c r="SP90" s="216"/>
      <c r="SQ90" s="216"/>
      <c r="SR90" s="216"/>
      <c r="SS90" s="216"/>
      <c r="ST90" s="216"/>
      <c r="SU90" s="216"/>
      <c r="SV90" s="216"/>
      <c r="SW90" s="216"/>
      <c r="SX90" s="216"/>
      <c r="SY90" s="216"/>
      <c r="SZ90" s="216"/>
      <c r="TA90" s="216"/>
      <c r="TB90" s="216"/>
      <c r="TC90" s="216"/>
      <c r="TD90" s="216"/>
      <c r="TE90" s="216"/>
      <c r="TF90" s="216"/>
      <c r="TG90" s="216"/>
      <c r="TH90" s="216"/>
      <c r="TI90" s="216"/>
      <c r="TJ90" s="216"/>
      <c r="TK90" s="216"/>
      <c r="TL90" s="216"/>
      <c r="TM90" s="216"/>
      <c r="TN90" s="216"/>
      <c r="TO90" s="216"/>
      <c r="TP90" s="216"/>
      <c r="TQ90" s="216"/>
      <c r="TR90" s="216"/>
      <c r="TS90" s="216"/>
      <c r="TT90" s="216"/>
      <c r="TU90" s="216"/>
      <c r="TV90" s="216"/>
      <c r="TW90" s="216"/>
      <c r="TX90" s="216"/>
      <c r="TY90" s="216"/>
      <c r="TZ90" s="216"/>
      <c r="UA90" s="216"/>
      <c r="UB90" s="216"/>
      <c r="UC90" s="216"/>
      <c r="UD90" s="216"/>
      <c r="UE90" s="216"/>
      <c r="UF90" s="216"/>
      <c r="UG90" s="216"/>
      <c r="UH90" s="216"/>
      <c r="UI90" s="216"/>
      <c r="UJ90" s="216"/>
      <c r="UK90" s="216"/>
      <c r="UL90" s="216"/>
      <c r="UM90" s="216"/>
      <c r="UN90" s="216"/>
      <c r="UO90" s="216"/>
      <c r="UP90" s="216"/>
      <c r="UQ90" s="216"/>
      <c r="UR90" s="216"/>
      <c r="US90" s="216"/>
      <c r="UT90" s="216"/>
      <c r="UU90" s="216"/>
      <c r="UV90" s="216"/>
      <c r="UW90" s="216"/>
      <c r="UX90" s="216"/>
      <c r="UY90" s="216"/>
      <c r="UZ90" s="216"/>
      <c r="VA90" s="216"/>
      <c r="VB90" s="216"/>
      <c r="VC90" s="216"/>
      <c r="VD90" s="216"/>
      <c r="VE90" s="216"/>
      <c r="VF90" s="216"/>
      <c r="VG90" s="216"/>
      <c r="VH90" s="216"/>
      <c r="VI90" s="216"/>
      <c r="VJ90" s="216"/>
      <c r="VK90" s="216"/>
      <c r="VL90" s="216"/>
      <c r="VM90" s="216"/>
      <c r="VN90" s="216"/>
      <c r="VO90" s="216"/>
      <c r="VP90" s="216"/>
      <c r="VQ90" s="216"/>
      <c r="VR90" s="216"/>
      <c r="VS90" s="216"/>
      <c r="VT90" s="216"/>
      <c r="VU90" s="216"/>
      <c r="VV90" s="216"/>
      <c r="VW90" s="216"/>
      <c r="VX90" s="216"/>
      <c r="VY90" s="216"/>
      <c r="VZ90" s="216"/>
      <c r="WA90" s="216"/>
      <c r="WB90" s="216"/>
      <c r="WC90" s="216"/>
      <c r="WD90" s="216"/>
      <c r="WE90" s="216"/>
      <c r="WF90" s="216"/>
      <c r="WG90" s="216"/>
      <c r="WH90" s="216"/>
      <c r="WI90" s="216"/>
      <c r="WJ90" s="216"/>
      <c r="WK90" s="216"/>
      <c r="WL90" s="216"/>
      <c r="WM90" s="216"/>
      <c r="WN90" s="216"/>
      <c r="WO90" s="216"/>
      <c r="WP90" s="216"/>
      <c r="WQ90" s="216"/>
      <c r="WR90" s="216"/>
      <c r="WS90" s="216"/>
      <c r="WT90" s="216"/>
      <c r="WU90" s="216"/>
      <c r="WV90" s="216"/>
      <c r="WW90" s="216"/>
      <c r="WX90" s="216"/>
      <c r="WY90" s="216"/>
      <c r="WZ90" s="216"/>
      <c r="XA90" s="216"/>
      <c r="XB90" s="216"/>
      <c r="XC90" s="216"/>
      <c r="XD90" s="216"/>
      <c r="XE90" s="216"/>
      <c r="XF90" s="216"/>
      <c r="XG90" s="216"/>
      <c r="XH90" s="216"/>
      <c r="XI90" s="216"/>
      <c r="XJ90" s="216"/>
      <c r="XK90" s="216"/>
      <c r="XL90" s="216"/>
      <c r="XM90" s="216"/>
      <c r="XN90" s="216"/>
      <c r="XO90" s="216"/>
      <c r="XP90" s="216"/>
      <c r="XQ90" s="216"/>
      <c r="XR90" s="216"/>
      <c r="XS90" s="216"/>
      <c r="XT90" s="216"/>
      <c r="XU90" s="216"/>
      <c r="XV90" s="216"/>
      <c r="XW90" s="216"/>
      <c r="XX90" s="216"/>
      <c r="XY90" s="216"/>
      <c r="XZ90" s="216"/>
      <c r="YA90" s="216"/>
      <c r="YB90" s="216"/>
      <c r="YC90" s="216"/>
      <c r="YD90" s="216"/>
      <c r="YE90" s="216"/>
      <c r="YF90" s="216"/>
      <c r="YG90" s="216"/>
      <c r="YH90" s="216"/>
      <c r="YI90" s="216"/>
      <c r="YJ90" s="216"/>
      <c r="YK90" s="216"/>
      <c r="YL90" s="216"/>
      <c r="YM90" s="216"/>
      <c r="YN90" s="216"/>
      <c r="YO90" s="216"/>
      <c r="YP90" s="216"/>
      <c r="YQ90" s="216"/>
      <c r="YR90" s="216"/>
      <c r="YS90" s="216"/>
      <c r="YT90" s="216"/>
      <c r="YU90" s="216"/>
      <c r="YV90" s="216"/>
      <c r="YW90" s="216"/>
      <c r="YX90" s="216"/>
      <c r="YY90" s="216"/>
      <c r="YZ90" s="216"/>
      <c r="ZA90" s="216"/>
      <c r="ZB90" s="216"/>
      <c r="ZC90" s="216"/>
      <c r="ZD90" s="216"/>
      <c r="ZE90" s="216"/>
      <c r="ZF90" s="216"/>
      <c r="ZG90" s="216"/>
      <c r="ZH90" s="216"/>
      <c r="ZI90" s="216"/>
      <c r="ZJ90" s="216"/>
      <c r="ZK90" s="216"/>
      <c r="ZL90" s="216"/>
      <c r="ZM90" s="216"/>
      <c r="ZN90" s="216"/>
      <c r="ZO90" s="216"/>
      <c r="ZP90" s="216"/>
      <c r="ZQ90" s="216"/>
      <c r="ZR90" s="216"/>
      <c r="ZS90" s="216"/>
      <c r="ZT90" s="216"/>
      <c r="ZU90" s="216"/>
      <c r="ZV90" s="216"/>
      <c r="ZW90" s="216"/>
      <c r="ZX90" s="216"/>
      <c r="ZY90" s="216"/>
      <c r="ZZ90" s="216"/>
      <c r="AAA90" s="216"/>
      <c r="AAB90" s="216"/>
      <c r="AAC90" s="216"/>
      <c r="AAD90" s="216"/>
      <c r="AAE90" s="216"/>
      <c r="AAF90" s="216"/>
      <c r="AAG90" s="216"/>
      <c r="AAH90" s="216"/>
      <c r="AAI90" s="216"/>
      <c r="AAJ90" s="216"/>
      <c r="AAK90" s="216"/>
      <c r="AAL90" s="216"/>
      <c r="AAM90" s="216"/>
      <c r="AAN90" s="216"/>
      <c r="AAO90" s="216"/>
      <c r="AAP90" s="216"/>
      <c r="AAQ90" s="216"/>
      <c r="AAR90" s="216"/>
      <c r="AAS90" s="216"/>
      <c r="AAT90" s="216"/>
      <c r="AAU90" s="216"/>
      <c r="AAV90" s="216"/>
      <c r="AAW90" s="216"/>
      <c r="AAX90" s="216"/>
      <c r="AAY90" s="216"/>
      <c r="AAZ90" s="216"/>
      <c r="ABA90" s="216"/>
      <c r="ABB90" s="216"/>
      <c r="ABC90" s="216"/>
      <c r="ABD90" s="216"/>
      <c r="ABE90" s="216"/>
      <c r="ABF90" s="216"/>
      <c r="ABG90" s="216"/>
      <c r="ABH90" s="216"/>
      <c r="ABI90" s="216"/>
      <c r="ABJ90" s="216"/>
      <c r="ABK90" s="216"/>
      <c r="ABL90" s="216"/>
      <c r="ABM90" s="216"/>
      <c r="ABN90" s="216"/>
      <c r="ABO90" s="216"/>
      <c r="ABP90" s="216"/>
      <c r="ABQ90" s="216"/>
      <c r="ABR90" s="216"/>
      <c r="ABS90" s="216"/>
      <c r="ABT90" s="216"/>
      <c r="ABU90" s="216"/>
      <c r="ABV90" s="216"/>
      <c r="ABW90" s="216"/>
      <c r="ABX90" s="216"/>
      <c r="ABY90" s="216"/>
      <c r="ABZ90" s="216"/>
      <c r="ACA90" s="216"/>
      <c r="ACB90" s="216"/>
      <c r="ACC90" s="216"/>
      <c r="ACD90" s="216"/>
      <c r="ACE90" s="216"/>
      <c r="ACF90" s="216"/>
      <c r="ACG90" s="216"/>
      <c r="ACH90" s="216"/>
      <c r="ACI90" s="216"/>
      <c r="ACJ90" s="216"/>
      <c r="ACK90" s="216"/>
      <c r="ACL90" s="216"/>
      <c r="ACM90" s="216"/>
      <c r="ACN90" s="216"/>
      <c r="ACO90" s="216"/>
      <c r="ACP90" s="216"/>
      <c r="ACQ90" s="216"/>
      <c r="ACR90" s="216"/>
      <c r="ACS90" s="216"/>
      <c r="ACT90" s="216"/>
      <c r="ACU90" s="216"/>
      <c r="ACV90" s="216"/>
      <c r="ACW90" s="216"/>
      <c r="ACX90" s="216"/>
      <c r="ACY90" s="216"/>
      <c r="ACZ90" s="216"/>
      <c r="ADA90" s="216"/>
      <c r="ADB90" s="216"/>
      <c r="ADC90" s="216"/>
      <c r="ADD90" s="216"/>
      <c r="ADE90" s="216"/>
      <c r="ADF90" s="216"/>
      <c r="ADG90" s="216"/>
      <c r="ADH90" s="216"/>
      <c r="ADI90" s="216"/>
      <c r="ADJ90" s="216"/>
      <c r="ADK90" s="216"/>
      <c r="ADL90" s="216"/>
      <c r="ADM90" s="216"/>
      <c r="ADN90" s="216"/>
      <c r="ADO90" s="216"/>
      <c r="ADP90" s="216"/>
      <c r="ADQ90" s="216"/>
      <c r="ADR90" s="216"/>
      <c r="ADS90" s="216"/>
      <c r="ADT90" s="216"/>
      <c r="ADU90" s="216"/>
      <c r="ADV90" s="216"/>
      <c r="ADW90" s="216"/>
      <c r="ADX90" s="216"/>
      <c r="ADY90" s="216"/>
      <c r="ADZ90" s="216"/>
      <c r="AEA90" s="216"/>
      <c r="AEB90" s="216"/>
      <c r="AEC90" s="216"/>
      <c r="AED90" s="216"/>
      <c r="AEE90" s="216"/>
      <c r="AEF90" s="216"/>
      <c r="AEG90" s="216"/>
      <c r="AEH90" s="216"/>
      <c r="AEI90" s="216"/>
      <c r="AEJ90" s="216"/>
      <c r="AEK90" s="216"/>
      <c r="AEL90" s="216"/>
      <c r="AEM90" s="216"/>
      <c r="AEN90" s="216"/>
      <c r="AEO90" s="216"/>
      <c r="AEP90" s="216"/>
      <c r="AEQ90" s="216"/>
      <c r="AER90" s="216"/>
      <c r="AES90" s="216"/>
      <c r="AET90" s="216"/>
      <c r="AEU90" s="216"/>
      <c r="AEV90" s="216"/>
      <c r="AEW90" s="216"/>
      <c r="AEX90" s="216"/>
      <c r="AEY90" s="216"/>
      <c r="AEZ90" s="216"/>
      <c r="AFA90" s="216"/>
      <c r="AFB90" s="216"/>
      <c r="AFC90" s="216"/>
      <c r="AFD90" s="216"/>
      <c r="AFE90" s="216"/>
      <c r="AFF90" s="216"/>
      <c r="AFG90" s="216"/>
      <c r="AFH90" s="216"/>
      <c r="AFI90" s="216"/>
      <c r="AFJ90" s="216"/>
      <c r="AFK90" s="216"/>
      <c r="AFL90" s="216"/>
      <c r="AFM90" s="216"/>
      <c r="AFN90" s="216"/>
      <c r="AFO90" s="216"/>
      <c r="AFP90" s="216"/>
      <c r="AFQ90" s="216"/>
      <c r="AFR90" s="216"/>
      <c r="AFS90" s="216"/>
      <c r="AFT90" s="216"/>
      <c r="AFU90" s="216"/>
      <c r="AFV90" s="216"/>
      <c r="AFW90" s="216"/>
      <c r="AFX90" s="216"/>
      <c r="AFY90" s="216"/>
      <c r="AFZ90" s="216"/>
      <c r="AGA90" s="216"/>
      <c r="AGB90" s="216"/>
      <c r="AGC90" s="216"/>
      <c r="AGD90" s="216"/>
      <c r="AGE90" s="216"/>
      <c r="AGF90" s="216"/>
      <c r="AGG90" s="216"/>
      <c r="AGH90" s="216"/>
      <c r="AGI90" s="216"/>
      <c r="AGJ90" s="216"/>
      <c r="AGK90" s="216"/>
      <c r="AGL90" s="216"/>
      <c r="AGM90" s="216"/>
      <c r="AGN90" s="216"/>
      <c r="AGO90" s="216"/>
      <c r="AGP90" s="216"/>
      <c r="AGQ90" s="216"/>
      <c r="AGR90" s="216"/>
      <c r="AGS90" s="216"/>
      <c r="AGT90" s="216"/>
      <c r="AGU90" s="216"/>
      <c r="AGV90" s="216"/>
      <c r="AGW90" s="216"/>
      <c r="AGX90" s="216"/>
      <c r="AGY90" s="216"/>
      <c r="AGZ90" s="216"/>
      <c r="AHA90" s="216"/>
      <c r="AHB90" s="216"/>
      <c r="AHC90" s="216"/>
      <c r="AHD90" s="216"/>
      <c r="AHE90" s="216"/>
      <c r="AHF90" s="216"/>
      <c r="AHG90" s="216"/>
      <c r="AHH90" s="216"/>
      <c r="AHI90" s="216"/>
      <c r="AHJ90" s="216"/>
      <c r="AHK90" s="216"/>
      <c r="AHL90" s="216"/>
      <c r="AHM90" s="216"/>
      <c r="AHN90" s="216"/>
      <c r="AHO90" s="216"/>
      <c r="AHP90" s="216"/>
      <c r="AHQ90" s="216"/>
      <c r="AHR90" s="216"/>
      <c r="AHS90" s="216"/>
      <c r="AHT90" s="216"/>
      <c r="AHU90" s="216"/>
      <c r="AHV90" s="216"/>
      <c r="AHW90" s="216"/>
      <c r="AHX90" s="216"/>
      <c r="AHY90" s="216"/>
      <c r="AHZ90" s="216"/>
      <c r="AIA90" s="216"/>
      <c r="AIB90" s="216"/>
      <c r="AIC90" s="216"/>
      <c r="AID90" s="216"/>
      <c r="AIE90" s="216"/>
      <c r="AIF90" s="216"/>
      <c r="AIG90" s="216"/>
      <c r="AIH90" s="216"/>
      <c r="AII90" s="216"/>
      <c r="AIJ90" s="216"/>
      <c r="AIK90" s="216"/>
      <c r="AIL90" s="216"/>
      <c r="AIM90" s="216"/>
      <c r="AIN90" s="216"/>
      <c r="AIO90" s="216"/>
      <c r="AIP90" s="216"/>
      <c r="AIQ90" s="216"/>
      <c r="AIR90" s="216"/>
      <c r="AIS90" s="216"/>
      <c r="AIT90" s="216"/>
      <c r="AIU90" s="216"/>
      <c r="AIV90" s="216"/>
      <c r="AIW90" s="216"/>
      <c r="AIX90" s="216"/>
      <c r="AIY90" s="216"/>
      <c r="AIZ90" s="216"/>
      <c r="AJA90" s="216"/>
      <c r="AJB90" s="216"/>
      <c r="AJC90" s="216"/>
      <c r="AJD90" s="216"/>
      <c r="AJE90" s="216"/>
      <c r="AJF90" s="216"/>
      <c r="AJG90" s="216"/>
      <c r="AJH90" s="216"/>
      <c r="AJI90" s="216"/>
      <c r="AJJ90" s="216"/>
      <c r="AJK90" s="216"/>
      <c r="AJL90" s="216"/>
      <c r="AJM90" s="216"/>
      <c r="AJN90" s="216"/>
      <c r="AJO90" s="216"/>
      <c r="AJP90" s="216"/>
      <c r="AJQ90" s="216"/>
      <c r="AJR90" s="216"/>
      <c r="AJS90" s="216"/>
      <c r="AJT90" s="216"/>
      <c r="AJU90" s="216"/>
      <c r="AJV90" s="216"/>
      <c r="AJW90" s="216"/>
      <c r="AJX90" s="216"/>
      <c r="AJY90" s="216"/>
      <c r="AJZ90" s="216"/>
      <c r="AKA90" s="216"/>
      <c r="AKB90" s="216"/>
      <c r="AKC90" s="216"/>
      <c r="AKD90" s="216"/>
      <c r="AKE90" s="216"/>
      <c r="AKF90" s="216"/>
      <c r="AKG90" s="216"/>
      <c r="AKH90" s="216"/>
      <c r="AKI90" s="216"/>
      <c r="AKJ90" s="216"/>
      <c r="AKK90" s="216"/>
      <c r="AKL90" s="216"/>
      <c r="AKM90" s="216"/>
      <c r="AKN90" s="216"/>
      <c r="AKO90" s="216"/>
      <c r="AKP90" s="216"/>
      <c r="AKQ90" s="216"/>
      <c r="AKR90" s="216"/>
      <c r="AKS90" s="216"/>
      <c r="AKT90" s="216"/>
      <c r="AKU90" s="216"/>
      <c r="AKV90" s="216"/>
      <c r="AKW90" s="216"/>
      <c r="AKX90" s="216"/>
      <c r="AKY90" s="216"/>
      <c r="AKZ90" s="216"/>
      <c r="ALA90" s="216"/>
      <c r="ALB90" s="216"/>
      <c r="ALC90" s="216"/>
      <c r="ALD90" s="216"/>
      <c r="ALE90" s="216"/>
      <c r="ALF90" s="216"/>
      <c r="ALG90" s="216"/>
      <c r="ALH90" s="216"/>
      <c r="ALI90" s="216"/>
      <c r="ALJ90" s="216"/>
      <c r="ALK90" s="216"/>
      <c r="ALL90" s="216"/>
      <c r="ALM90" s="216"/>
      <c r="ALN90" s="216"/>
      <c r="ALO90" s="216"/>
      <c r="ALP90" s="216"/>
      <c r="ALQ90" s="216"/>
      <c r="ALR90" s="216"/>
      <c r="ALS90" s="216"/>
      <c r="ALT90" s="216"/>
      <c r="ALU90" s="216"/>
      <c r="ALV90" s="216"/>
      <c r="ALW90" s="216"/>
      <c r="ALX90" s="216"/>
      <c r="ALY90" s="216"/>
      <c r="ALZ90" s="216"/>
      <c r="AMA90" s="216"/>
      <c r="AMB90" s="216"/>
      <c r="AMC90" s="216"/>
      <c r="AMD90" s="216"/>
      <c r="AME90" s="216"/>
      <c r="AMF90" s="216"/>
      <c r="AMG90" s="216"/>
      <c r="AMH90" s="216"/>
      <c r="AMI90" s="216"/>
      <c r="AMJ90" s="216"/>
      <c r="AMK90" s="216"/>
      <c r="AML90" s="216"/>
      <c r="AMM90" s="216"/>
      <c r="AMN90" s="216"/>
      <c r="AMO90" s="216"/>
      <c r="AMP90" s="216"/>
      <c r="AMQ90" s="216"/>
      <c r="AMR90" s="216"/>
      <c r="AMS90" s="216"/>
      <c r="AMT90" s="216"/>
      <c r="AMU90" s="216"/>
      <c r="AMV90" s="216"/>
      <c r="AMW90" s="216"/>
      <c r="AMX90" s="216"/>
      <c r="AMY90" s="216"/>
      <c r="AMZ90" s="216"/>
      <c r="ANA90" s="216"/>
      <c r="ANB90" s="216"/>
      <c r="ANC90" s="216"/>
      <c r="AND90" s="216"/>
      <c r="ANE90" s="216"/>
      <c r="ANF90" s="216"/>
      <c r="ANG90" s="216"/>
      <c r="ANH90" s="216"/>
      <c r="ANI90" s="216"/>
      <c r="ANJ90" s="216"/>
      <c r="ANK90" s="216"/>
      <c r="ANL90" s="216"/>
      <c r="ANM90" s="216"/>
      <c r="ANN90" s="216"/>
      <c r="ANO90" s="216"/>
      <c r="ANP90" s="216"/>
      <c r="ANQ90" s="216"/>
      <c r="ANR90" s="216"/>
      <c r="ANS90" s="216"/>
      <c r="ANT90" s="216"/>
      <c r="ANU90" s="216"/>
      <c r="ANV90" s="216"/>
      <c r="ANW90" s="216"/>
      <c r="ANX90" s="216"/>
      <c r="ANY90" s="216"/>
      <c r="ANZ90" s="216"/>
      <c r="AOA90" s="216"/>
      <c r="AOB90" s="216"/>
      <c r="AOC90" s="216"/>
      <c r="AOD90" s="216"/>
      <c r="AOE90" s="216"/>
      <c r="AOF90" s="216"/>
      <c r="AOG90" s="216"/>
      <c r="AOH90" s="216"/>
      <c r="AOI90" s="216"/>
      <c r="AOJ90" s="216"/>
      <c r="AOK90" s="216"/>
      <c r="AOL90" s="216"/>
      <c r="AOM90" s="216"/>
      <c r="AON90" s="216"/>
      <c r="AOO90" s="216"/>
      <c r="AOP90" s="216"/>
      <c r="AOQ90" s="216"/>
      <c r="AOR90" s="216"/>
      <c r="AOS90" s="216"/>
      <c r="AOT90" s="216"/>
      <c r="AOU90" s="216"/>
      <c r="AOV90" s="216"/>
      <c r="AOW90" s="216"/>
      <c r="AOX90" s="216"/>
      <c r="AOY90" s="216"/>
      <c r="AOZ90" s="216"/>
      <c r="APA90" s="216"/>
      <c r="APB90" s="216"/>
      <c r="APC90" s="216"/>
      <c r="APD90" s="216"/>
      <c r="APE90" s="216"/>
      <c r="APF90" s="216"/>
      <c r="APG90" s="216"/>
      <c r="APH90" s="216"/>
      <c r="API90" s="216"/>
      <c r="APJ90" s="216"/>
      <c r="APK90" s="216"/>
      <c r="APL90" s="216"/>
      <c r="APM90" s="216"/>
      <c r="APN90" s="216"/>
      <c r="APO90" s="216"/>
      <c r="APP90" s="216"/>
      <c r="APQ90" s="216"/>
      <c r="APR90" s="216"/>
      <c r="APS90" s="216"/>
      <c r="APT90" s="216"/>
      <c r="APU90" s="216"/>
      <c r="APV90" s="216"/>
      <c r="APW90" s="216"/>
      <c r="APX90" s="216"/>
      <c r="APY90" s="216"/>
      <c r="APZ90" s="216"/>
      <c r="AQA90" s="216"/>
      <c r="AQB90" s="216"/>
      <c r="AQC90" s="216"/>
      <c r="AQD90" s="216"/>
      <c r="AQE90" s="216"/>
      <c r="AQF90" s="216"/>
      <c r="AQG90" s="216"/>
      <c r="AQH90" s="216"/>
      <c r="AQI90" s="216"/>
      <c r="AQJ90" s="216"/>
      <c r="AQK90" s="216"/>
      <c r="AQL90" s="216"/>
      <c r="AQM90" s="216"/>
      <c r="AQN90" s="216"/>
      <c r="AQO90" s="216"/>
      <c r="AQP90" s="216"/>
      <c r="AQQ90" s="216"/>
      <c r="AQR90" s="216"/>
      <c r="AQS90" s="216"/>
      <c r="AQT90" s="216"/>
      <c r="AQU90" s="216"/>
      <c r="AQV90" s="216"/>
      <c r="AQW90" s="216"/>
      <c r="AQX90" s="216"/>
      <c r="AQY90" s="216"/>
      <c r="AQZ90" s="216"/>
      <c r="ARA90" s="216"/>
      <c r="ARB90" s="216"/>
      <c r="ARC90" s="216"/>
      <c r="ARD90" s="216"/>
      <c r="ARE90" s="216"/>
      <c r="ARF90" s="216"/>
      <c r="ARG90" s="216"/>
      <c r="ARH90" s="216"/>
      <c r="ARI90" s="216"/>
      <c r="ARJ90" s="216"/>
      <c r="ARK90" s="216"/>
      <c r="ARL90" s="216"/>
      <c r="ARM90" s="216"/>
      <c r="ARN90" s="216"/>
      <c r="ARO90" s="216"/>
      <c r="ARP90" s="216"/>
      <c r="ARQ90" s="216"/>
      <c r="ARR90" s="216"/>
      <c r="ARS90" s="216"/>
      <c r="ART90" s="216"/>
      <c r="ARU90" s="216"/>
      <c r="ARV90" s="216"/>
      <c r="ARW90" s="216"/>
      <c r="ARX90" s="216"/>
      <c r="ARY90" s="216"/>
      <c r="ARZ90" s="216"/>
      <c r="ASA90" s="216"/>
      <c r="ASB90" s="216"/>
      <c r="ASC90" s="216"/>
      <c r="ASD90" s="216"/>
      <c r="ASE90" s="216"/>
      <c r="ASF90" s="216"/>
      <c r="ASG90" s="216"/>
      <c r="ASH90" s="216"/>
      <c r="ASI90" s="216"/>
      <c r="ASJ90" s="216"/>
      <c r="ASK90" s="216"/>
      <c r="ASL90" s="216"/>
      <c r="ASM90" s="216"/>
      <c r="ASN90" s="216"/>
      <c r="ASO90" s="216"/>
      <c r="ASP90" s="216"/>
      <c r="ASQ90" s="216"/>
      <c r="ASR90" s="216"/>
      <c r="ASS90" s="216"/>
      <c r="AST90" s="216"/>
      <c r="ASU90" s="216"/>
      <c r="ASV90" s="216"/>
      <c r="ASW90" s="216"/>
      <c r="ASX90" s="216"/>
      <c r="ASY90" s="216"/>
      <c r="ASZ90" s="216"/>
      <c r="ATA90" s="216"/>
      <c r="ATB90" s="216"/>
      <c r="ATC90" s="216"/>
      <c r="ATD90" s="216"/>
      <c r="ATE90" s="216"/>
      <c r="ATF90" s="216"/>
      <c r="ATG90" s="216"/>
      <c r="ATH90" s="216"/>
      <c r="ATI90" s="216"/>
      <c r="ATJ90" s="216"/>
      <c r="ATK90" s="216"/>
      <c r="ATL90" s="216"/>
      <c r="ATM90" s="216"/>
      <c r="ATN90" s="216"/>
      <c r="ATO90" s="216"/>
      <c r="ATP90" s="216"/>
      <c r="ATQ90" s="216"/>
      <c r="ATR90" s="216"/>
      <c r="ATS90" s="216"/>
      <c r="ATT90" s="216"/>
      <c r="ATU90" s="216"/>
      <c r="ATV90" s="216"/>
      <c r="ATW90" s="216"/>
      <c r="ATX90" s="216"/>
      <c r="ATY90" s="216"/>
      <c r="ATZ90" s="216"/>
      <c r="AUA90" s="216"/>
      <c r="AUB90" s="216"/>
      <c r="AUC90" s="216"/>
      <c r="AUD90" s="216"/>
      <c r="AUE90" s="216"/>
      <c r="AUF90" s="216"/>
      <c r="AUG90" s="216"/>
      <c r="AUH90" s="216"/>
      <c r="AUI90" s="216"/>
      <c r="AUJ90" s="216"/>
      <c r="AUK90" s="216"/>
      <c r="AUL90" s="216"/>
      <c r="AUM90" s="216"/>
      <c r="AUN90" s="216"/>
      <c r="AUO90" s="216"/>
      <c r="AUP90" s="216"/>
      <c r="AUQ90" s="216"/>
      <c r="AUR90" s="216"/>
      <c r="AUS90" s="216"/>
      <c r="AUT90" s="216"/>
      <c r="AUU90" s="216"/>
      <c r="AUV90" s="216"/>
      <c r="AUW90" s="216"/>
      <c r="AUX90" s="216"/>
      <c r="AUY90" s="216"/>
      <c r="AUZ90" s="216"/>
      <c r="AVA90" s="216"/>
      <c r="AVB90" s="216"/>
      <c r="AVC90" s="216"/>
      <c r="AVD90" s="216"/>
      <c r="AVE90" s="216"/>
      <c r="AVF90" s="216"/>
      <c r="AVG90" s="216"/>
      <c r="AVH90" s="216"/>
      <c r="AVI90" s="216"/>
      <c r="AVJ90" s="216"/>
      <c r="AVK90" s="216"/>
      <c r="AVL90" s="216"/>
      <c r="AVM90" s="216"/>
      <c r="AVN90" s="216"/>
      <c r="AVO90" s="216"/>
      <c r="AVP90" s="216"/>
      <c r="AVQ90" s="216"/>
      <c r="AVR90" s="216"/>
      <c r="AVS90" s="216"/>
      <c r="AVT90" s="216"/>
      <c r="AVU90" s="216"/>
      <c r="AVV90" s="216"/>
      <c r="AVW90" s="216"/>
      <c r="AVX90" s="216"/>
      <c r="AVY90" s="216"/>
      <c r="AVZ90" s="216"/>
      <c r="AWA90" s="216"/>
      <c r="AWB90" s="216"/>
      <c r="AWC90" s="216"/>
      <c r="AWD90" s="216"/>
      <c r="AWE90" s="216"/>
      <c r="AWF90" s="216"/>
      <c r="AWG90" s="216"/>
      <c r="AWH90" s="216"/>
      <c r="AWI90" s="216"/>
      <c r="AWJ90" s="216"/>
      <c r="AWK90" s="216"/>
      <c r="AWL90" s="216"/>
      <c r="AWM90" s="216"/>
      <c r="AWN90" s="216"/>
      <c r="AWO90" s="216"/>
      <c r="AWP90" s="216"/>
      <c r="AWQ90" s="216"/>
      <c r="AWR90" s="216"/>
      <c r="AWS90" s="216"/>
      <c r="AWT90" s="216"/>
      <c r="AWU90" s="216"/>
      <c r="AWV90" s="216"/>
      <c r="AWW90" s="216"/>
      <c r="AWX90" s="216"/>
      <c r="AWY90" s="216"/>
      <c r="AWZ90" s="216"/>
      <c r="AXA90" s="216"/>
      <c r="AXB90" s="216"/>
      <c r="AXC90" s="216"/>
      <c r="AXD90" s="216"/>
      <c r="AXE90" s="216"/>
      <c r="AXF90" s="216"/>
      <c r="AXG90" s="216"/>
      <c r="AXH90" s="216"/>
      <c r="AXI90" s="216"/>
      <c r="AXJ90" s="216"/>
      <c r="AXK90" s="216"/>
      <c r="AXL90" s="216"/>
      <c r="AXM90" s="216"/>
      <c r="AXN90" s="216"/>
      <c r="AXO90" s="216"/>
      <c r="AXP90" s="216"/>
      <c r="AXQ90" s="216"/>
      <c r="AXR90" s="216"/>
      <c r="AXS90" s="216"/>
      <c r="AXT90" s="216"/>
      <c r="AXU90" s="216"/>
      <c r="AXV90" s="216"/>
      <c r="AXW90" s="216"/>
      <c r="AXX90" s="216"/>
      <c r="AXY90" s="216"/>
      <c r="AXZ90" s="216"/>
      <c r="AYA90" s="216"/>
      <c r="AYB90" s="216"/>
      <c r="AYC90" s="216"/>
      <c r="AYD90" s="216"/>
      <c r="AYE90" s="216"/>
      <c r="AYF90" s="216"/>
      <c r="AYG90" s="216"/>
      <c r="AYH90" s="216"/>
      <c r="AYI90" s="216"/>
      <c r="AYJ90" s="216"/>
      <c r="AYK90" s="216"/>
      <c r="AYL90" s="216"/>
      <c r="AYM90" s="216"/>
      <c r="AYN90" s="216"/>
      <c r="AYO90" s="216"/>
      <c r="AYP90" s="216"/>
      <c r="AYQ90" s="216"/>
      <c r="AYR90" s="216"/>
      <c r="AYS90" s="216"/>
      <c r="AYT90" s="216"/>
      <c r="AYU90" s="216"/>
      <c r="AYV90" s="216"/>
      <c r="AYW90" s="216"/>
      <c r="AYX90" s="216"/>
      <c r="AYY90" s="216"/>
      <c r="AYZ90" s="216"/>
      <c r="AZA90" s="216"/>
      <c r="AZB90" s="216"/>
      <c r="AZC90" s="216"/>
      <c r="AZD90" s="216"/>
      <c r="AZE90" s="216"/>
      <c r="AZF90" s="216"/>
      <c r="AZG90" s="216"/>
      <c r="AZH90" s="216"/>
      <c r="AZI90" s="216"/>
      <c r="AZJ90" s="216"/>
      <c r="AZK90" s="216"/>
      <c r="AZL90" s="216"/>
      <c r="AZM90" s="216"/>
      <c r="AZN90" s="216"/>
      <c r="AZO90" s="216"/>
      <c r="AZP90" s="216"/>
      <c r="AZQ90" s="216"/>
      <c r="AZR90" s="216"/>
      <c r="AZS90" s="216"/>
      <c r="AZT90" s="216"/>
      <c r="AZU90" s="216"/>
      <c r="AZV90" s="216"/>
      <c r="AZW90" s="216"/>
      <c r="AZX90" s="216"/>
      <c r="AZY90" s="216"/>
      <c r="AZZ90" s="216"/>
      <c r="BAA90" s="216"/>
      <c r="BAB90" s="216"/>
      <c r="BAC90" s="216"/>
      <c r="BAD90" s="216"/>
      <c r="BAE90" s="216"/>
      <c r="BAF90" s="216"/>
      <c r="BAG90" s="216"/>
      <c r="BAH90" s="216"/>
      <c r="BAI90" s="216"/>
      <c r="BAJ90" s="216"/>
      <c r="BAK90" s="216"/>
      <c r="BAL90" s="216"/>
      <c r="BAM90" s="216"/>
      <c r="BAN90" s="216"/>
      <c r="BAO90" s="216"/>
      <c r="BAP90" s="216"/>
      <c r="BAQ90" s="216"/>
      <c r="BAR90" s="216"/>
      <c r="BAS90" s="216"/>
      <c r="BAT90" s="216"/>
      <c r="BAU90" s="216"/>
      <c r="BAV90" s="216"/>
      <c r="BAW90" s="216"/>
      <c r="BAX90" s="216"/>
      <c r="BAY90" s="216"/>
      <c r="BAZ90" s="216"/>
      <c r="BBA90" s="216"/>
      <c r="BBB90" s="216"/>
      <c r="BBC90" s="216"/>
      <c r="BBD90" s="216"/>
      <c r="BBE90" s="216"/>
      <c r="BBF90" s="216"/>
      <c r="BBG90" s="216"/>
      <c r="BBH90" s="216"/>
      <c r="BBI90" s="216"/>
      <c r="BBJ90" s="216"/>
      <c r="BBK90" s="216"/>
      <c r="BBL90" s="216"/>
      <c r="BBM90" s="216"/>
      <c r="BBN90" s="216"/>
      <c r="BBO90" s="216"/>
      <c r="BBP90" s="216"/>
      <c r="BBQ90" s="216"/>
      <c r="BBR90" s="216"/>
      <c r="BBS90" s="216"/>
      <c r="BBT90" s="216"/>
      <c r="BBU90" s="216"/>
      <c r="BBV90" s="216"/>
      <c r="BBW90" s="216"/>
      <c r="BBX90" s="216"/>
      <c r="BBY90" s="216"/>
      <c r="BBZ90" s="216"/>
      <c r="BCA90" s="216"/>
      <c r="BCB90" s="216"/>
      <c r="BCC90" s="216"/>
      <c r="BCD90" s="216"/>
      <c r="BCE90" s="216"/>
      <c r="BCF90" s="216"/>
      <c r="BCG90" s="216"/>
      <c r="BCH90" s="216"/>
      <c r="BCI90" s="216"/>
      <c r="BCJ90" s="216"/>
      <c r="BCK90" s="216"/>
      <c r="BCL90" s="216"/>
      <c r="BCM90" s="216"/>
      <c r="BCN90" s="216"/>
      <c r="BCO90" s="216"/>
      <c r="BCP90" s="216"/>
      <c r="BCQ90" s="216"/>
      <c r="BCR90" s="216"/>
      <c r="BCS90" s="216"/>
      <c r="BCT90" s="216"/>
      <c r="BCU90" s="216"/>
      <c r="BCV90" s="216"/>
      <c r="BCW90" s="216"/>
      <c r="BCX90" s="216"/>
      <c r="BCY90" s="216"/>
      <c r="BCZ90" s="216"/>
      <c r="BDA90" s="216"/>
      <c r="BDB90" s="216"/>
      <c r="BDC90" s="216"/>
      <c r="BDD90" s="216"/>
      <c r="BDE90" s="216"/>
      <c r="BDF90" s="216"/>
      <c r="BDG90" s="216"/>
      <c r="BDH90" s="216"/>
      <c r="BDI90" s="216"/>
      <c r="BDJ90" s="216"/>
      <c r="BDK90" s="216"/>
      <c r="BDL90" s="216"/>
      <c r="BDM90" s="216"/>
      <c r="BDN90" s="216"/>
      <c r="BDO90" s="216"/>
      <c r="BDP90" s="216"/>
      <c r="BDQ90" s="216"/>
      <c r="BDR90" s="216"/>
      <c r="BDS90" s="216"/>
      <c r="BDT90" s="216"/>
      <c r="BDU90" s="216"/>
      <c r="BDV90" s="216"/>
      <c r="BDW90" s="216"/>
      <c r="BDX90" s="216"/>
      <c r="BDY90" s="216"/>
      <c r="BDZ90" s="216"/>
      <c r="BEA90" s="216"/>
      <c r="BEB90" s="216"/>
      <c r="BEC90" s="216"/>
      <c r="BED90" s="216"/>
      <c r="BEE90" s="216"/>
      <c r="BEF90" s="216"/>
      <c r="BEG90" s="216"/>
      <c r="BEH90" s="216"/>
      <c r="BEI90" s="216"/>
      <c r="BEJ90" s="216"/>
      <c r="BEK90" s="216"/>
      <c r="BEL90" s="216"/>
      <c r="BEM90" s="216"/>
      <c r="BEN90" s="216"/>
      <c r="BEO90" s="216"/>
      <c r="BEP90" s="216"/>
      <c r="BEQ90" s="216"/>
      <c r="BER90" s="216"/>
      <c r="BES90" s="216"/>
      <c r="BET90" s="216"/>
      <c r="BEU90" s="216"/>
      <c r="BEV90" s="216"/>
      <c r="BEW90" s="216"/>
      <c r="BEX90" s="216"/>
      <c r="BEY90" s="216"/>
      <c r="BEZ90" s="216"/>
      <c r="BFA90" s="216"/>
      <c r="BFB90" s="216"/>
      <c r="BFC90" s="216"/>
      <c r="BFD90" s="216"/>
      <c r="BFE90" s="216"/>
      <c r="BFF90" s="216"/>
      <c r="BFG90" s="216"/>
      <c r="BFH90" s="216"/>
      <c r="BFI90" s="216"/>
      <c r="BFJ90" s="216"/>
      <c r="BFK90" s="216"/>
      <c r="BFL90" s="216"/>
      <c r="BFM90" s="216"/>
      <c r="BFN90" s="216"/>
      <c r="BFO90" s="216"/>
      <c r="BFP90" s="216"/>
      <c r="BFQ90" s="216"/>
      <c r="BFR90" s="216"/>
      <c r="BFS90" s="216"/>
      <c r="BFT90" s="216"/>
      <c r="BFU90" s="216"/>
      <c r="BFV90" s="216"/>
      <c r="BFW90" s="216"/>
      <c r="BFX90" s="216"/>
      <c r="BFY90" s="216"/>
      <c r="BFZ90" s="216"/>
      <c r="BGA90" s="216"/>
      <c r="BGB90" s="216"/>
      <c r="BGC90" s="216"/>
      <c r="BGD90" s="216"/>
      <c r="BGE90" s="216"/>
      <c r="BGF90" s="216"/>
      <c r="BGG90" s="216"/>
      <c r="BGH90" s="216"/>
      <c r="BGI90" s="216"/>
      <c r="BGJ90" s="216"/>
      <c r="BGK90" s="216"/>
      <c r="BGL90" s="216"/>
      <c r="BGM90" s="216"/>
      <c r="BGN90" s="216"/>
      <c r="BGO90" s="216"/>
      <c r="BGP90" s="216"/>
      <c r="BGQ90" s="216"/>
      <c r="BGR90" s="216"/>
      <c r="BGS90" s="216"/>
      <c r="BGT90" s="216"/>
      <c r="BGU90" s="216"/>
      <c r="BGV90" s="216"/>
      <c r="BGW90" s="216"/>
      <c r="BGX90" s="216"/>
      <c r="BGY90" s="216"/>
      <c r="BGZ90" s="216"/>
      <c r="BHA90" s="216"/>
      <c r="BHB90" s="216"/>
      <c r="BHC90" s="216"/>
      <c r="BHD90" s="216"/>
      <c r="BHE90" s="216"/>
      <c r="BHF90" s="216"/>
      <c r="BHG90" s="216"/>
      <c r="BHH90" s="216"/>
      <c r="BHI90" s="216"/>
      <c r="BHJ90" s="216"/>
      <c r="BHK90" s="216"/>
      <c r="BHL90" s="216"/>
      <c r="BHM90" s="216"/>
      <c r="BHN90" s="216"/>
      <c r="BHO90" s="216"/>
      <c r="BHP90" s="216"/>
      <c r="BHQ90" s="216"/>
      <c r="BHR90" s="216"/>
      <c r="BHS90" s="216"/>
      <c r="BHT90" s="216"/>
      <c r="BHU90" s="216"/>
      <c r="BHV90" s="216"/>
      <c r="BHW90" s="216"/>
      <c r="BHX90" s="216"/>
      <c r="BHY90" s="216"/>
      <c r="BHZ90" s="216"/>
      <c r="BIA90" s="216"/>
      <c r="BIB90" s="216"/>
      <c r="BIC90" s="216"/>
      <c r="BID90" s="216"/>
      <c r="BIE90" s="216"/>
      <c r="BIF90" s="216"/>
      <c r="BIG90" s="216"/>
      <c r="BIH90" s="216"/>
      <c r="BII90" s="216"/>
      <c r="BIJ90" s="216"/>
      <c r="BIK90" s="216"/>
      <c r="BIL90" s="216"/>
      <c r="BIM90" s="216"/>
      <c r="BIN90" s="216"/>
      <c r="BIO90" s="216"/>
      <c r="BIP90" s="216"/>
      <c r="BIQ90" s="216"/>
      <c r="BIR90" s="216"/>
      <c r="BIS90" s="216"/>
      <c r="BIT90" s="216"/>
      <c r="BIU90" s="216"/>
      <c r="BIV90" s="216"/>
      <c r="BIW90" s="216"/>
      <c r="BIX90" s="216"/>
      <c r="BIY90" s="216"/>
      <c r="BIZ90" s="216"/>
      <c r="BJA90" s="216"/>
      <c r="BJB90" s="216"/>
      <c r="BJC90" s="216"/>
      <c r="BJD90" s="216"/>
      <c r="BJE90" s="216"/>
      <c r="BJF90" s="216"/>
      <c r="BJG90" s="216"/>
      <c r="BJH90" s="216"/>
      <c r="BJI90" s="216"/>
      <c r="BJJ90" s="216"/>
      <c r="BJK90" s="216"/>
      <c r="BJL90" s="216"/>
      <c r="BJM90" s="216"/>
      <c r="BJN90" s="216"/>
      <c r="BJO90" s="216"/>
      <c r="BJP90" s="216"/>
      <c r="BJQ90" s="216"/>
      <c r="BJR90" s="216"/>
      <c r="BJS90" s="216"/>
      <c r="BJT90" s="216"/>
      <c r="BJU90" s="216"/>
      <c r="BJV90" s="216"/>
      <c r="BJW90" s="216"/>
      <c r="BJX90" s="216"/>
      <c r="BJY90" s="216"/>
      <c r="BJZ90" s="216"/>
      <c r="BKA90" s="216"/>
      <c r="BKB90" s="216"/>
      <c r="BKC90" s="216"/>
      <c r="BKD90" s="216"/>
      <c r="BKE90" s="216"/>
      <c r="BKF90" s="216"/>
      <c r="BKG90" s="216"/>
      <c r="BKH90" s="216"/>
      <c r="BKI90" s="216"/>
      <c r="BKJ90" s="216"/>
      <c r="BKK90" s="216"/>
      <c r="BKL90" s="216"/>
      <c r="BKM90" s="216"/>
      <c r="BKN90" s="216"/>
      <c r="BKO90" s="216"/>
      <c r="BKP90" s="216"/>
      <c r="BKQ90" s="216"/>
      <c r="BKR90" s="216"/>
      <c r="BKS90" s="216"/>
      <c r="BKT90" s="216"/>
      <c r="BKU90" s="216"/>
      <c r="BKV90" s="216"/>
      <c r="BKW90" s="216"/>
      <c r="BKX90" s="216"/>
      <c r="BKY90" s="216"/>
      <c r="BKZ90" s="216"/>
      <c r="BLA90" s="216"/>
      <c r="BLB90" s="216"/>
      <c r="BLC90" s="216"/>
      <c r="BLD90" s="216"/>
      <c r="BLE90" s="216"/>
      <c r="BLF90" s="216"/>
      <c r="BLG90" s="216"/>
      <c r="BLH90" s="216"/>
      <c r="BLI90" s="216"/>
      <c r="BLJ90" s="216"/>
      <c r="BLK90" s="216"/>
      <c r="BLL90" s="216"/>
      <c r="BLM90" s="216"/>
      <c r="BLN90" s="216"/>
      <c r="BLO90" s="216"/>
      <c r="BLP90" s="216"/>
      <c r="BLQ90" s="216"/>
      <c r="BLR90" s="216"/>
      <c r="BLS90" s="216"/>
      <c r="BLT90" s="216"/>
      <c r="BLU90" s="216"/>
      <c r="BLV90" s="216"/>
      <c r="BLW90" s="216"/>
      <c r="BLX90" s="216"/>
      <c r="BLY90" s="216"/>
      <c r="BLZ90" s="216"/>
      <c r="BMA90" s="216"/>
      <c r="BMB90" s="216"/>
      <c r="BMC90" s="216"/>
      <c r="BMD90" s="216"/>
      <c r="BME90" s="216"/>
      <c r="BMF90" s="216"/>
      <c r="BMG90" s="216"/>
      <c r="BMH90" s="216"/>
      <c r="BMI90" s="216"/>
      <c r="BMJ90" s="216"/>
      <c r="BMK90" s="216"/>
      <c r="BML90" s="216"/>
      <c r="BMM90" s="216"/>
      <c r="BMN90" s="216"/>
      <c r="BMO90" s="216"/>
      <c r="BMP90" s="216"/>
      <c r="BMQ90" s="216"/>
      <c r="BMR90" s="216"/>
      <c r="BMS90" s="216"/>
      <c r="BMT90" s="216"/>
      <c r="BMU90" s="216"/>
      <c r="BMV90" s="216"/>
      <c r="BMW90" s="216"/>
      <c r="BMX90" s="216"/>
      <c r="BMY90" s="216"/>
      <c r="BMZ90" s="216"/>
      <c r="BNA90" s="216"/>
      <c r="BNB90" s="216"/>
      <c r="BNC90" s="216"/>
      <c r="BND90" s="216"/>
      <c r="BNE90" s="216"/>
      <c r="BNF90" s="216"/>
      <c r="BNG90" s="216"/>
      <c r="BNH90" s="216"/>
      <c r="BNI90" s="216"/>
      <c r="BNJ90" s="216"/>
      <c r="BNK90" s="216"/>
      <c r="BNL90" s="216"/>
      <c r="BNM90" s="216"/>
      <c r="BNN90" s="216"/>
      <c r="BNO90" s="216"/>
      <c r="BNP90" s="216"/>
      <c r="BNQ90" s="216"/>
      <c r="BNR90" s="216"/>
      <c r="BNS90" s="216"/>
      <c r="BNT90" s="216"/>
      <c r="BNU90" s="216"/>
      <c r="BNV90" s="216"/>
      <c r="BNW90" s="216"/>
      <c r="BNX90" s="216"/>
      <c r="BNY90" s="216"/>
      <c r="BNZ90" s="216"/>
      <c r="BOA90" s="216"/>
      <c r="BOB90" s="216"/>
      <c r="BOC90" s="216"/>
      <c r="BOD90" s="216"/>
      <c r="BOE90" s="216"/>
      <c r="BOF90" s="216"/>
      <c r="BOG90" s="216"/>
      <c r="BOH90" s="216"/>
      <c r="BOI90" s="216"/>
      <c r="BOJ90" s="216"/>
      <c r="BOK90" s="216"/>
      <c r="BOL90" s="216"/>
      <c r="BOM90" s="216"/>
      <c r="BON90" s="216"/>
      <c r="BOO90" s="216"/>
      <c r="BOP90" s="216"/>
      <c r="BOQ90" s="216"/>
      <c r="BOR90" s="216"/>
      <c r="BOS90" s="216"/>
      <c r="BOT90" s="216"/>
      <c r="BOU90" s="216"/>
      <c r="BOV90" s="216"/>
      <c r="BOW90" s="216"/>
      <c r="BOX90" s="216"/>
      <c r="BOY90" s="216"/>
      <c r="BOZ90" s="216"/>
      <c r="BPA90" s="216"/>
      <c r="BPB90" s="216"/>
      <c r="BPC90" s="216"/>
      <c r="BPD90" s="216"/>
      <c r="BPE90" s="216"/>
      <c r="BPF90" s="216"/>
      <c r="BPG90" s="216"/>
      <c r="BPH90" s="216"/>
      <c r="BPI90" s="216"/>
      <c r="BPJ90" s="216"/>
      <c r="BPK90" s="216"/>
      <c r="BPL90" s="216"/>
      <c r="BPM90" s="216"/>
      <c r="BPN90" s="216"/>
      <c r="BPO90" s="216"/>
      <c r="BPP90" s="216"/>
      <c r="BPQ90" s="216"/>
      <c r="BPR90" s="216"/>
      <c r="BPS90" s="216"/>
      <c r="BPT90" s="216"/>
      <c r="BPU90" s="216"/>
      <c r="BPV90" s="216"/>
      <c r="BPW90" s="216"/>
      <c r="BPX90" s="216"/>
      <c r="BPY90" s="216"/>
      <c r="BPZ90" s="216"/>
      <c r="BQA90" s="216"/>
      <c r="BQB90" s="216"/>
      <c r="BQC90" s="216"/>
      <c r="BQD90" s="216"/>
      <c r="BQE90" s="216"/>
      <c r="BQF90" s="216"/>
      <c r="BQG90" s="216"/>
      <c r="BQH90" s="216"/>
      <c r="BQI90" s="216"/>
      <c r="BQJ90" s="216"/>
      <c r="BQK90" s="216"/>
      <c r="BQL90" s="216"/>
      <c r="BQM90" s="216"/>
      <c r="BQN90" s="216"/>
      <c r="BQO90" s="216"/>
      <c r="BQP90" s="216"/>
      <c r="BQQ90" s="216"/>
      <c r="BQR90" s="216"/>
      <c r="BQS90" s="216"/>
      <c r="BQT90" s="216"/>
      <c r="BQU90" s="216"/>
      <c r="BQV90" s="216"/>
      <c r="BQW90" s="216"/>
      <c r="BQX90" s="216"/>
      <c r="BQY90" s="216"/>
      <c r="BQZ90" s="216"/>
      <c r="BRA90" s="216"/>
      <c r="BRB90" s="216"/>
      <c r="BRC90" s="216"/>
      <c r="BRD90" s="216"/>
      <c r="BRE90" s="216"/>
      <c r="BRF90" s="216"/>
      <c r="BRG90" s="216"/>
      <c r="BRH90" s="216"/>
      <c r="BRI90" s="216"/>
      <c r="BRJ90" s="216"/>
      <c r="BRK90" s="216"/>
      <c r="BRL90" s="216"/>
      <c r="BRM90" s="216"/>
      <c r="BRN90" s="216"/>
      <c r="BRO90" s="216"/>
      <c r="BRP90" s="216"/>
      <c r="BRQ90" s="216"/>
      <c r="BRR90" s="216"/>
      <c r="BRS90" s="216"/>
      <c r="BRT90" s="216"/>
      <c r="BRU90" s="216"/>
      <c r="BRV90" s="216"/>
      <c r="BRW90" s="216"/>
      <c r="BRX90" s="216"/>
      <c r="BRY90" s="216"/>
      <c r="BRZ90" s="216"/>
      <c r="BSA90" s="216"/>
      <c r="BSB90" s="216"/>
      <c r="BSC90" s="216"/>
      <c r="BSD90" s="216"/>
      <c r="BSE90" s="216"/>
      <c r="BSF90" s="216"/>
      <c r="BSG90" s="216"/>
      <c r="BSH90" s="216"/>
      <c r="BSI90" s="216"/>
      <c r="BSJ90" s="216"/>
      <c r="BSK90" s="216"/>
      <c r="BSL90" s="216"/>
      <c r="BSM90" s="216"/>
      <c r="BSN90" s="216"/>
      <c r="BSO90" s="216"/>
      <c r="BSP90" s="216"/>
      <c r="BSQ90" s="216"/>
      <c r="BSR90" s="216"/>
      <c r="BSS90" s="216"/>
      <c r="BST90" s="216"/>
      <c r="BSU90" s="216"/>
      <c r="BSV90" s="216"/>
      <c r="BSW90" s="216"/>
      <c r="BSX90" s="216"/>
      <c r="BSY90" s="216"/>
      <c r="BSZ90" s="216"/>
      <c r="BTA90" s="216"/>
      <c r="BTB90" s="216"/>
      <c r="BTC90" s="216"/>
      <c r="BTD90" s="216"/>
      <c r="BTE90" s="216"/>
      <c r="BTF90" s="216"/>
      <c r="BTG90" s="216"/>
      <c r="BTH90" s="216"/>
      <c r="BTI90" s="216"/>
      <c r="BTJ90" s="216"/>
      <c r="BTK90" s="216"/>
      <c r="BTL90" s="216"/>
      <c r="BTM90" s="216"/>
      <c r="BTN90" s="216"/>
      <c r="BTO90" s="216"/>
      <c r="BTP90" s="216"/>
      <c r="BTQ90" s="216"/>
      <c r="BTR90" s="216"/>
      <c r="BTS90" s="216"/>
      <c r="BTT90" s="216"/>
      <c r="BTU90" s="216"/>
      <c r="BTV90" s="216"/>
      <c r="BTW90" s="216"/>
      <c r="BTX90" s="216"/>
      <c r="BTY90" s="216"/>
      <c r="BTZ90" s="216"/>
      <c r="BUA90" s="216"/>
      <c r="BUB90" s="216"/>
      <c r="BUC90" s="216"/>
      <c r="BUD90" s="216"/>
      <c r="BUE90" s="216"/>
      <c r="BUF90" s="216"/>
      <c r="BUG90" s="216"/>
      <c r="BUH90" s="216"/>
      <c r="BUI90" s="216"/>
      <c r="BUJ90" s="216"/>
      <c r="BUK90" s="216"/>
      <c r="BUL90" s="216"/>
      <c r="BUM90" s="216"/>
      <c r="BUN90" s="216"/>
      <c r="BUO90" s="216"/>
      <c r="BUP90" s="216"/>
      <c r="BUQ90" s="216"/>
      <c r="BUR90" s="216"/>
      <c r="BUS90" s="216"/>
      <c r="BUT90" s="216"/>
      <c r="BUU90" s="216"/>
      <c r="BUV90" s="216"/>
      <c r="BUW90" s="216"/>
      <c r="BUX90" s="216"/>
      <c r="BUY90" s="216"/>
      <c r="BUZ90" s="216"/>
      <c r="BVA90" s="216"/>
      <c r="BVB90" s="216"/>
      <c r="BVC90" s="216"/>
      <c r="BVD90" s="216"/>
      <c r="BVE90" s="216"/>
      <c r="BVF90" s="216"/>
      <c r="BVG90" s="216"/>
      <c r="BVH90" s="216"/>
      <c r="BVI90" s="216"/>
      <c r="BVJ90" s="216"/>
      <c r="BVK90" s="216"/>
      <c r="BVL90" s="216"/>
      <c r="BVM90" s="216"/>
      <c r="BVN90" s="216"/>
      <c r="BVO90" s="216"/>
      <c r="BVP90" s="216"/>
      <c r="BVQ90" s="216"/>
      <c r="BVR90" s="216"/>
      <c r="BVS90" s="216"/>
      <c r="BVT90" s="216"/>
      <c r="BVU90" s="216"/>
      <c r="BVV90" s="216"/>
      <c r="BVW90" s="216"/>
      <c r="BVX90" s="216"/>
      <c r="BVY90" s="216"/>
      <c r="BVZ90" s="216"/>
      <c r="BWA90" s="216"/>
      <c r="BWB90" s="216"/>
      <c r="BWC90" s="216"/>
      <c r="BWD90" s="216"/>
      <c r="BWE90" s="216"/>
      <c r="BWF90" s="216"/>
      <c r="BWG90" s="216"/>
      <c r="BWH90" s="216"/>
      <c r="BWI90" s="216"/>
      <c r="BWJ90" s="216"/>
      <c r="BWK90" s="216"/>
      <c r="BWL90" s="216"/>
      <c r="BWM90" s="216"/>
      <c r="BWN90" s="216"/>
      <c r="BWO90" s="216"/>
      <c r="BWP90" s="216"/>
      <c r="BWQ90" s="216"/>
      <c r="BWR90" s="216"/>
      <c r="BWS90" s="216"/>
      <c r="BWT90" s="216"/>
      <c r="BWU90" s="216"/>
      <c r="BWV90" s="216"/>
      <c r="BWW90" s="216"/>
      <c r="BWX90" s="216"/>
      <c r="BWY90" s="216"/>
      <c r="BWZ90" s="216"/>
      <c r="BXA90" s="216"/>
      <c r="BXB90" s="216"/>
      <c r="BXC90" s="216"/>
      <c r="BXD90" s="216"/>
      <c r="BXE90" s="216"/>
      <c r="BXF90" s="216"/>
      <c r="BXG90" s="216"/>
      <c r="BXH90" s="216"/>
      <c r="BXI90" s="216"/>
      <c r="BXJ90" s="216"/>
      <c r="BXK90" s="216"/>
      <c r="BXL90" s="216"/>
      <c r="BXM90" s="216"/>
      <c r="BXN90" s="216"/>
      <c r="BXO90" s="216"/>
      <c r="BXP90" s="216"/>
      <c r="BXQ90" s="216"/>
      <c r="BXR90" s="216"/>
      <c r="BXS90" s="216"/>
      <c r="BXT90" s="216"/>
      <c r="BXU90" s="216"/>
      <c r="BXV90" s="216"/>
      <c r="BXW90" s="216"/>
      <c r="BXX90" s="216"/>
      <c r="BXY90" s="216"/>
      <c r="BXZ90" s="216"/>
      <c r="BYA90" s="216"/>
      <c r="BYB90" s="216"/>
      <c r="BYC90" s="216"/>
      <c r="BYD90" s="216"/>
      <c r="BYE90" s="216"/>
      <c r="BYF90" s="216"/>
      <c r="BYG90" s="216"/>
      <c r="BYH90" s="216"/>
      <c r="BYI90" s="216"/>
      <c r="BYJ90" s="216"/>
      <c r="BYK90" s="216"/>
      <c r="BYL90" s="216"/>
      <c r="BYM90" s="216"/>
      <c r="BYN90" s="216"/>
      <c r="BYO90" s="216"/>
      <c r="BYP90" s="216"/>
      <c r="BYQ90" s="216"/>
      <c r="BYR90" s="216"/>
      <c r="BYS90" s="216"/>
      <c r="BYT90" s="216"/>
      <c r="BYU90" s="216"/>
      <c r="BYV90" s="216"/>
      <c r="BYW90" s="216"/>
      <c r="BYX90" s="216"/>
      <c r="BYY90" s="216"/>
      <c r="BYZ90" s="216"/>
      <c r="BZA90" s="216"/>
      <c r="BZB90" s="216"/>
      <c r="BZC90" s="216"/>
      <c r="BZD90" s="216"/>
      <c r="BZE90" s="216"/>
      <c r="BZF90" s="216"/>
      <c r="BZG90" s="216"/>
      <c r="BZH90" s="216"/>
      <c r="BZI90" s="216"/>
      <c r="BZJ90" s="216"/>
      <c r="BZK90" s="216"/>
      <c r="BZL90" s="216"/>
      <c r="BZM90" s="216"/>
      <c r="BZN90" s="216"/>
      <c r="BZO90" s="216"/>
      <c r="BZP90" s="216"/>
      <c r="BZQ90" s="216"/>
      <c r="BZR90" s="216"/>
      <c r="BZS90" s="216"/>
      <c r="BZT90" s="216"/>
      <c r="BZU90" s="216"/>
      <c r="BZV90" s="216"/>
      <c r="BZW90" s="216"/>
      <c r="BZX90" s="216"/>
      <c r="BZY90" s="216"/>
      <c r="BZZ90" s="216"/>
      <c r="CAA90" s="216"/>
      <c r="CAB90" s="216"/>
      <c r="CAC90" s="216"/>
      <c r="CAD90" s="216"/>
      <c r="CAE90" s="216"/>
      <c r="CAF90" s="216"/>
      <c r="CAG90" s="216"/>
      <c r="CAH90" s="216"/>
      <c r="CAI90" s="216"/>
      <c r="CAJ90" s="216"/>
      <c r="CAK90" s="216"/>
      <c r="CAL90" s="216"/>
      <c r="CAM90" s="216"/>
      <c r="CAN90" s="216"/>
      <c r="CAO90" s="216"/>
      <c r="CAP90" s="216"/>
      <c r="CAQ90" s="216"/>
      <c r="CAR90" s="216"/>
      <c r="CAS90" s="216"/>
      <c r="CAT90" s="216"/>
      <c r="CAU90" s="216"/>
      <c r="CAV90" s="216"/>
      <c r="CAW90" s="216"/>
      <c r="CAX90" s="216"/>
      <c r="CAY90" s="216"/>
      <c r="CAZ90" s="216"/>
      <c r="CBA90" s="216"/>
      <c r="CBB90" s="216"/>
      <c r="CBC90" s="216"/>
      <c r="CBD90" s="216"/>
      <c r="CBE90" s="216"/>
      <c r="CBF90" s="216"/>
      <c r="CBG90" s="216"/>
      <c r="CBH90" s="216"/>
      <c r="CBI90" s="216"/>
      <c r="CBJ90" s="216"/>
      <c r="CBK90" s="216"/>
      <c r="CBL90" s="216"/>
      <c r="CBM90" s="216"/>
      <c r="CBN90" s="216"/>
      <c r="CBO90" s="216"/>
      <c r="CBP90" s="216"/>
      <c r="CBQ90" s="216"/>
      <c r="CBR90" s="216"/>
      <c r="CBS90" s="216"/>
      <c r="CBT90" s="216"/>
      <c r="CBU90" s="216"/>
      <c r="CBV90" s="216"/>
      <c r="CBW90" s="216"/>
      <c r="CBX90" s="216"/>
      <c r="CBY90" s="216"/>
      <c r="CBZ90" s="216"/>
      <c r="CCA90" s="216"/>
      <c r="CCB90" s="216"/>
      <c r="CCC90" s="216"/>
      <c r="CCD90" s="216"/>
      <c r="CCE90" s="216"/>
      <c r="CCF90" s="216"/>
      <c r="CCG90" s="216"/>
      <c r="CCH90" s="216"/>
      <c r="CCI90" s="216"/>
      <c r="CCJ90" s="216"/>
      <c r="CCK90" s="216"/>
      <c r="CCL90" s="216"/>
      <c r="CCM90" s="216"/>
      <c r="CCN90" s="216"/>
      <c r="CCO90" s="216"/>
      <c r="CCP90" s="216"/>
      <c r="CCQ90" s="216"/>
      <c r="CCR90" s="216"/>
      <c r="CCS90" s="216"/>
      <c r="CCT90" s="216"/>
      <c r="CCU90" s="216"/>
      <c r="CCV90" s="216"/>
      <c r="CCW90" s="216"/>
      <c r="CCX90" s="216"/>
      <c r="CCY90" s="216"/>
      <c r="CCZ90" s="216"/>
      <c r="CDA90" s="216"/>
      <c r="CDB90" s="216"/>
      <c r="CDC90" s="216"/>
      <c r="CDD90" s="216"/>
      <c r="CDE90" s="216"/>
      <c r="CDF90" s="216"/>
      <c r="CDG90" s="216"/>
      <c r="CDH90" s="216"/>
      <c r="CDI90" s="216"/>
      <c r="CDJ90" s="216"/>
      <c r="CDK90" s="216"/>
      <c r="CDL90" s="216"/>
      <c r="CDM90" s="216"/>
      <c r="CDN90" s="216"/>
      <c r="CDO90" s="216"/>
      <c r="CDP90" s="216"/>
      <c r="CDQ90" s="216"/>
      <c r="CDR90" s="216"/>
      <c r="CDS90" s="216"/>
      <c r="CDT90" s="216"/>
      <c r="CDU90" s="216"/>
      <c r="CDV90" s="216"/>
      <c r="CDW90" s="216"/>
      <c r="CDX90" s="216"/>
      <c r="CDY90" s="216"/>
      <c r="CDZ90" s="216"/>
      <c r="CEA90" s="216"/>
      <c r="CEB90" s="216"/>
      <c r="CEC90" s="216"/>
      <c r="CED90" s="216"/>
      <c r="CEE90" s="216"/>
      <c r="CEF90" s="216"/>
      <c r="CEG90" s="216"/>
      <c r="CEH90" s="216"/>
      <c r="CEI90" s="216"/>
      <c r="CEJ90" s="216"/>
      <c r="CEK90" s="216"/>
      <c r="CEL90" s="216"/>
      <c r="CEM90" s="216"/>
      <c r="CEN90" s="216"/>
      <c r="CEO90" s="216"/>
      <c r="CEP90" s="216"/>
      <c r="CEQ90" s="216"/>
      <c r="CER90" s="216"/>
      <c r="CES90" s="216"/>
      <c r="CET90" s="216"/>
      <c r="CEU90" s="216"/>
      <c r="CEV90" s="216"/>
      <c r="CEW90" s="216"/>
      <c r="CEX90" s="216"/>
      <c r="CEY90" s="216"/>
      <c r="CEZ90" s="216"/>
      <c r="CFA90" s="216"/>
      <c r="CFB90" s="216"/>
      <c r="CFC90" s="216"/>
      <c r="CFD90" s="216"/>
      <c r="CFE90" s="216"/>
      <c r="CFF90" s="216"/>
      <c r="CFG90" s="216"/>
      <c r="CFH90" s="216"/>
      <c r="CFI90" s="216"/>
      <c r="CFJ90" s="216"/>
      <c r="CFK90" s="216"/>
      <c r="CFL90" s="216"/>
      <c r="CFM90" s="216"/>
      <c r="CFN90" s="216"/>
      <c r="CFO90" s="216"/>
      <c r="CFP90" s="216"/>
      <c r="CFQ90" s="216"/>
      <c r="CFR90" s="216"/>
      <c r="CFS90" s="216"/>
      <c r="CFT90" s="216"/>
      <c r="CFU90" s="216"/>
      <c r="CFV90" s="216"/>
      <c r="CFW90" s="216"/>
      <c r="CFX90" s="216"/>
      <c r="CFY90" s="216"/>
      <c r="CFZ90" s="216"/>
      <c r="CGA90" s="216"/>
      <c r="CGB90" s="216"/>
      <c r="CGC90" s="216"/>
      <c r="CGD90" s="216"/>
      <c r="CGE90" s="216"/>
      <c r="CGF90" s="216"/>
      <c r="CGG90" s="216"/>
      <c r="CGH90" s="216"/>
      <c r="CGI90" s="216"/>
      <c r="CGJ90" s="216"/>
      <c r="CGK90" s="216"/>
      <c r="CGL90" s="216"/>
      <c r="CGM90" s="216"/>
      <c r="CGN90" s="216"/>
      <c r="CGO90" s="216"/>
      <c r="CGP90" s="216"/>
      <c r="CGQ90" s="216"/>
      <c r="CGR90" s="216"/>
      <c r="CGS90" s="216"/>
      <c r="CGT90" s="216"/>
      <c r="CGU90" s="216"/>
      <c r="CGV90" s="216"/>
      <c r="CGW90" s="216"/>
      <c r="CGX90" s="216"/>
      <c r="CGY90" s="216"/>
      <c r="CGZ90" s="216"/>
      <c r="CHA90" s="216"/>
      <c r="CHB90" s="216"/>
      <c r="CHC90" s="216"/>
      <c r="CHD90" s="216"/>
      <c r="CHE90" s="216"/>
      <c r="CHF90" s="216"/>
      <c r="CHG90" s="216"/>
      <c r="CHH90" s="216"/>
      <c r="CHI90" s="216"/>
      <c r="CHJ90" s="216"/>
      <c r="CHK90" s="216"/>
      <c r="CHL90" s="216"/>
      <c r="CHM90" s="216"/>
      <c r="CHN90" s="216"/>
      <c r="CHO90" s="216"/>
      <c r="CHP90" s="216"/>
      <c r="CHQ90" s="216"/>
      <c r="CHR90" s="216"/>
      <c r="CHS90" s="216"/>
      <c r="CHT90" s="216"/>
      <c r="CHU90" s="216"/>
      <c r="CHV90" s="216"/>
      <c r="CHW90" s="216"/>
      <c r="CHX90" s="216"/>
      <c r="CHY90" s="216"/>
      <c r="CHZ90" s="216"/>
      <c r="CIA90" s="216"/>
      <c r="CIB90" s="216"/>
      <c r="CIC90" s="216"/>
      <c r="CID90" s="216"/>
      <c r="CIE90" s="216"/>
      <c r="CIF90" s="216"/>
      <c r="CIG90" s="216"/>
      <c r="CIH90" s="216"/>
      <c r="CII90" s="216"/>
      <c r="CIJ90" s="216"/>
      <c r="CIK90" s="216"/>
      <c r="CIL90" s="216"/>
      <c r="CIM90" s="216"/>
      <c r="CIN90" s="216"/>
      <c r="CIO90" s="216"/>
      <c r="CIP90" s="216"/>
      <c r="CIQ90" s="216"/>
      <c r="CIR90" s="216"/>
      <c r="CIS90" s="216"/>
      <c r="CIT90" s="216"/>
      <c r="CIU90" s="216"/>
      <c r="CIV90" s="216"/>
      <c r="CIW90" s="216"/>
      <c r="CIX90" s="216"/>
      <c r="CIY90" s="216"/>
      <c r="CIZ90" s="216"/>
      <c r="CJA90" s="216"/>
      <c r="CJB90" s="216"/>
      <c r="CJC90" s="216"/>
      <c r="CJD90" s="216"/>
      <c r="CJE90" s="216"/>
      <c r="CJF90" s="216"/>
      <c r="CJG90" s="216"/>
      <c r="CJH90" s="216"/>
      <c r="CJI90" s="216"/>
      <c r="CJJ90" s="216"/>
      <c r="CJK90" s="216"/>
      <c r="CJL90" s="216"/>
      <c r="CJM90" s="216"/>
      <c r="CJN90" s="216"/>
      <c r="CJO90" s="216"/>
      <c r="CJP90" s="216"/>
      <c r="CJQ90" s="216"/>
      <c r="CJR90" s="216"/>
      <c r="CJS90" s="216"/>
      <c r="CJT90" s="216"/>
      <c r="CJU90" s="216"/>
      <c r="CJV90" s="216"/>
      <c r="CJW90" s="216"/>
      <c r="CJX90" s="216"/>
      <c r="CJY90" s="216"/>
      <c r="CJZ90" s="216"/>
      <c r="CKA90" s="216"/>
      <c r="CKB90" s="216"/>
      <c r="CKC90" s="216"/>
      <c r="CKD90" s="216"/>
      <c r="CKE90" s="216"/>
      <c r="CKF90" s="216"/>
      <c r="CKG90" s="216"/>
      <c r="CKH90" s="216"/>
      <c r="CKI90" s="216"/>
      <c r="CKJ90" s="216"/>
      <c r="CKK90" s="216"/>
      <c r="CKL90" s="216"/>
      <c r="CKM90" s="216"/>
      <c r="CKN90" s="216"/>
      <c r="CKO90" s="216"/>
      <c r="CKP90" s="216"/>
      <c r="CKQ90" s="216"/>
      <c r="CKR90" s="216"/>
      <c r="CKS90" s="216"/>
      <c r="CKT90" s="216"/>
      <c r="CKU90" s="216"/>
      <c r="CKV90" s="216"/>
      <c r="CKW90" s="216"/>
      <c r="CKX90" s="216"/>
      <c r="CKY90" s="216"/>
      <c r="CKZ90" s="216"/>
      <c r="CLA90" s="216"/>
      <c r="CLB90" s="216"/>
      <c r="CLC90" s="216"/>
      <c r="CLD90" s="216"/>
      <c r="CLE90" s="216"/>
      <c r="CLF90" s="216"/>
      <c r="CLG90" s="216"/>
      <c r="CLH90" s="216"/>
      <c r="CLI90" s="216"/>
      <c r="CLJ90" s="216"/>
      <c r="CLK90" s="216"/>
      <c r="CLL90" s="216"/>
      <c r="CLM90" s="216"/>
      <c r="CLN90" s="216"/>
      <c r="CLO90" s="216"/>
      <c r="CLP90" s="216"/>
      <c r="CLQ90" s="216"/>
      <c r="CLR90" s="216"/>
      <c r="CLS90" s="216"/>
      <c r="CLT90" s="216"/>
      <c r="CLU90" s="216"/>
      <c r="CLV90" s="216"/>
      <c r="CLW90" s="216"/>
      <c r="CLX90" s="216"/>
      <c r="CLY90" s="216"/>
      <c r="CLZ90" s="216"/>
      <c r="CMA90" s="216"/>
      <c r="CMB90" s="216"/>
      <c r="CMC90" s="216"/>
      <c r="CMD90" s="216"/>
      <c r="CME90" s="216"/>
      <c r="CMF90" s="216"/>
      <c r="CMG90" s="216"/>
      <c r="CMH90" s="216"/>
      <c r="CMI90" s="216"/>
      <c r="CMJ90" s="216"/>
      <c r="CMK90" s="216"/>
      <c r="CML90" s="216"/>
      <c r="CMM90" s="216"/>
      <c r="CMN90" s="216"/>
      <c r="CMO90" s="216"/>
      <c r="CMP90" s="216"/>
      <c r="CMQ90" s="216"/>
      <c r="CMR90" s="216"/>
      <c r="CMS90" s="216"/>
      <c r="CMT90" s="216"/>
      <c r="CMU90" s="216"/>
      <c r="CMV90" s="216"/>
      <c r="CMW90" s="216"/>
      <c r="CMX90" s="216"/>
      <c r="CMY90" s="216"/>
      <c r="CMZ90" s="216"/>
      <c r="CNA90" s="216"/>
      <c r="CNB90" s="216"/>
      <c r="CNC90" s="216"/>
      <c r="CND90" s="216"/>
      <c r="CNE90" s="216"/>
      <c r="CNF90" s="216"/>
      <c r="CNG90" s="216"/>
      <c r="CNH90" s="216"/>
      <c r="CNI90" s="216"/>
      <c r="CNJ90" s="216"/>
      <c r="CNK90" s="216"/>
      <c r="CNL90" s="216"/>
      <c r="CNM90" s="216"/>
      <c r="CNN90" s="216"/>
      <c r="CNO90" s="216"/>
      <c r="CNP90" s="216"/>
      <c r="CNQ90" s="216"/>
      <c r="CNR90" s="216"/>
      <c r="CNS90" s="216"/>
      <c r="CNT90" s="216"/>
      <c r="CNU90" s="216"/>
      <c r="CNV90" s="216"/>
      <c r="CNW90" s="216"/>
      <c r="CNX90" s="216"/>
      <c r="CNY90" s="216"/>
      <c r="CNZ90" s="216"/>
      <c r="COA90" s="216"/>
      <c r="COB90" s="216"/>
      <c r="COC90" s="216"/>
      <c r="COD90" s="216"/>
      <c r="COE90" s="216"/>
      <c r="COF90" s="216"/>
      <c r="COG90" s="216"/>
      <c r="COH90" s="216"/>
      <c r="COI90" s="216"/>
      <c r="COJ90" s="216"/>
      <c r="COK90" s="216"/>
      <c r="COL90" s="216"/>
      <c r="COM90" s="216"/>
      <c r="CON90" s="216"/>
      <c r="COO90" s="216"/>
      <c r="COP90" s="216"/>
      <c r="COQ90" s="216"/>
      <c r="COR90" s="216"/>
      <c r="COS90" s="216"/>
      <c r="COT90" s="216"/>
      <c r="COU90" s="216"/>
      <c r="COV90" s="216"/>
      <c r="COW90" s="216"/>
      <c r="COX90" s="216"/>
      <c r="COY90" s="216"/>
      <c r="COZ90" s="216"/>
      <c r="CPA90" s="216"/>
      <c r="CPB90" s="216"/>
      <c r="CPC90" s="216"/>
      <c r="CPD90" s="216"/>
      <c r="CPE90" s="216"/>
      <c r="CPF90" s="216"/>
    </row>
    <row r="91" spans="1:2450" s="175" customFormat="1" ht="25.5" x14ac:dyDescent="0.25">
      <c r="A91" s="751" t="s">
        <v>58</v>
      </c>
      <c r="B91" s="305">
        <f t="shared" si="12"/>
        <v>5</v>
      </c>
      <c r="C91" s="302" t="s">
        <v>54</v>
      </c>
      <c r="D91" s="202">
        <f>ROUND($I$99*8.8*1.08*55.97%/15*12,0)*1.06</f>
        <v>3959630</v>
      </c>
      <c r="E91" s="202">
        <f t="shared" si="13"/>
        <v>395963</v>
      </c>
      <c r="F91" s="202">
        <f t="shared" si="15"/>
        <v>75233</v>
      </c>
      <c r="G91" s="203">
        <f t="shared" si="14"/>
        <v>20174315</v>
      </c>
      <c r="H91" s="336"/>
      <c r="I91" s="216"/>
      <c r="J91" s="349">
        <f t="shared" si="10"/>
        <v>19798150</v>
      </c>
      <c r="K91" s="349">
        <f t="shared" si="11"/>
        <v>376165</v>
      </c>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c r="HX91" s="216"/>
      <c r="HY91" s="216"/>
      <c r="HZ91" s="216"/>
      <c r="IA91" s="216"/>
      <c r="IB91" s="216"/>
      <c r="IC91" s="216"/>
      <c r="ID91" s="216"/>
      <c r="IE91" s="216"/>
      <c r="IF91" s="216"/>
      <c r="IG91" s="216"/>
      <c r="IH91" s="216"/>
      <c r="II91" s="216"/>
      <c r="IJ91" s="216"/>
      <c r="IK91" s="216"/>
      <c r="IL91" s="216"/>
      <c r="IM91" s="216"/>
      <c r="IN91" s="216"/>
      <c r="IO91" s="216"/>
      <c r="IP91" s="216"/>
      <c r="IQ91" s="216"/>
      <c r="IR91" s="216"/>
      <c r="IS91" s="216"/>
      <c r="IT91" s="216"/>
      <c r="IU91" s="216"/>
      <c r="IV91" s="216"/>
      <c r="IW91" s="216"/>
      <c r="IX91" s="216"/>
      <c r="IY91" s="216"/>
      <c r="IZ91" s="216"/>
      <c r="JA91" s="216"/>
      <c r="JB91" s="216"/>
      <c r="JC91" s="216"/>
      <c r="JD91" s="216"/>
      <c r="JE91" s="216"/>
      <c r="JF91" s="216"/>
      <c r="JG91" s="216"/>
      <c r="JH91" s="216"/>
      <c r="JI91" s="216"/>
      <c r="JJ91" s="216"/>
      <c r="JK91" s="216"/>
      <c r="JL91" s="216"/>
      <c r="JM91" s="216"/>
      <c r="JN91" s="216"/>
      <c r="JO91" s="216"/>
      <c r="JP91" s="216"/>
      <c r="JQ91" s="216"/>
      <c r="JR91" s="216"/>
      <c r="JS91" s="216"/>
      <c r="JT91" s="216"/>
      <c r="JU91" s="216"/>
      <c r="JV91" s="216"/>
      <c r="JW91" s="216"/>
      <c r="JX91" s="216"/>
      <c r="JY91" s="216"/>
      <c r="JZ91" s="216"/>
      <c r="KA91" s="216"/>
      <c r="KB91" s="216"/>
      <c r="KC91" s="216"/>
      <c r="KD91" s="216"/>
      <c r="KE91" s="216"/>
      <c r="KF91" s="216"/>
      <c r="KG91" s="216"/>
      <c r="KH91" s="216"/>
      <c r="KI91" s="216"/>
      <c r="KJ91" s="216"/>
      <c r="KK91" s="216"/>
      <c r="KL91" s="216"/>
      <c r="KM91" s="216"/>
      <c r="KN91" s="216"/>
      <c r="KO91" s="216"/>
      <c r="KP91" s="216"/>
      <c r="KQ91" s="216"/>
      <c r="KR91" s="216"/>
      <c r="KS91" s="216"/>
      <c r="KT91" s="216"/>
      <c r="KU91" s="216"/>
      <c r="KV91" s="216"/>
      <c r="KW91" s="216"/>
      <c r="KX91" s="216"/>
      <c r="KY91" s="216"/>
      <c r="KZ91" s="216"/>
      <c r="LA91" s="216"/>
      <c r="LB91" s="216"/>
      <c r="LC91" s="216"/>
      <c r="LD91" s="216"/>
      <c r="LE91" s="216"/>
      <c r="LF91" s="216"/>
      <c r="LG91" s="216"/>
      <c r="LH91" s="216"/>
      <c r="LI91" s="216"/>
      <c r="LJ91" s="216"/>
      <c r="LK91" s="216"/>
      <c r="LL91" s="216"/>
      <c r="LM91" s="216"/>
      <c r="LN91" s="216"/>
      <c r="LO91" s="216"/>
      <c r="LP91" s="216"/>
      <c r="LQ91" s="216"/>
      <c r="LR91" s="216"/>
      <c r="LS91" s="216"/>
      <c r="LT91" s="216"/>
      <c r="LU91" s="216"/>
      <c r="LV91" s="216"/>
      <c r="LW91" s="216"/>
      <c r="LX91" s="216"/>
      <c r="LY91" s="216"/>
      <c r="LZ91" s="216"/>
      <c r="MA91" s="216"/>
      <c r="MB91" s="216"/>
      <c r="MC91" s="216"/>
      <c r="MD91" s="216"/>
      <c r="ME91" s="216"/>
      <c r="MF91" s="216"/>
      <c r="MG91" s="216"/>
      <c r="MH91" s="216"/>
      <c r="MI91" s="216"/>
      <c r="MJ91" s="216"/>
      <c r="MK91" s="216"/>
      <c r="ML91" s="216"/>
      <c r="MM91" s="216"/>
      <c r="MN91" s="216"/>
      <c r="MO91" s="216"/>
      <c r="MP91" s="216"/>
      <c r="MQ91" s="216"/>
      <c r="MR91" s="216"/>
      <c r="MS91" s="216"/>
      <c r="MT91" s="216"/>
      <c r="MU91" s="216"/>
      <c r="MV91" s="216"/>
      <c r="MW91" s="216"/>
      <c r="MX91" s="216"/>
      <c r="MY91" s="216"/>
      <c r="MZ91" s="216"/>
      <c r="NA91" s="216"/>
      <c r="NB91" s="216"/>
      <c r="NC91" s="216"/>
      <c r="ND91" s="216"/>
      <c r="NE91" s="216"/>
      <c r="NF91" s="216"/>
      <c r="NG91" s="216"/>
      <c r="NH91" s="216"/>
      <c r="NI91" s="216"/>
      <c r="NJ91" s="216"/>
      <c r="NK91" s="216"/>
      <c r="NL91" s="216"/>
      <c r="NM91" s="216"/>
      <c r="NN91" s="216"/>
      <c r="NO91" s="216"/>
      <c r="NP91" s="216"/>
      <c r="NQ91" s="216"/>
      <c r="NR91" s="216"/>
      <c r="NS91" s="216"/>
      <c r="NT91" s="216"/>
      <c r="NU91" s="216"/>
      <c r="NV91" s="216"/>
      <c r="NW91" s="216"/>
      <c r="NX91" s="216"/>
      <c r="NY91" s="216"/>
      <c r="NZ91" s="216"/>
      <c r="OA91" s="216"/>
      <c r="OB91" s="216"/>
      <c r="OC91" s="216"/>
      <c r="OD91" s="216"/>
      <c r="OE91" s="216"/>
      <c r="OF91" s="216"/>
      <c r="OG91" s="216"/>
      <c r="OH91" s="216"/>
      <c r="OI91" s="216"/>
      <c r="OJ91" s="216"/>
      <c r="OK91" s="216"/>
      <c r="OL91" s="216"/>
      <c r="OM91" s="216"/>
      <c r="ON91" s="216"/>
      <c r="OO91" s="216"/>
      <c r="OP91" s="216"/>
      <c r="OQ91" s="216"/>
      <c r="OR91" s="216"/>
      <c r="OS91" s="216"/>
      <c r="OT91" s="216"/>
      <c r="OU91" s="216"/>
      <c r="OV91" s="216"/>
      <c r="OW91" s="216"/>
      <c r="OX91" s="216"/>
      <c r="OY91" s="216"/>
      <c r="OZ91" s="216"/>
      <c r="PA91" s="216"/>
      <c r="PB91" s="216"/>
      <c r="PC91" s="216"/>
      <c r="PD91" s="216"/>
      <c r="PE91" s="216"/>
      <c r="PF91" s="216"/>
      <c r="PG91" s="216"/>
      <c r="PH91" s="216"/>
      <c r="PI91" s="216"/>
      <c r="PJ91" s="216"/>
      <c r="PK91" s="216"/>
      <c r="PL91" s="216"/>
      <c r="PM91" s="216"/>
      <c r="PN91" s="216"/>
      <c r="PO91" s="216"/>
      <c r="PP91" s="216"/>
      <c r="PQ91" s="216"/>
      <c r="PR91" s="216"/>
      <c r="PS91" s="216"/>
      <c r="PT91" s="216"/>
      <c r="PU91" s="216"/>
      <c r="PV91" s="216"/>
      <c r="PW91" s="216"/>
      <c r="PX91" s="216"/>
      <c r="PY91" s="216"/>
      <c r="PZ91" s="216"/>
      <c r="QA91" s="216"/>
      <c r="QB91" s="216"/>
      <c r="QC91" s="216"/>
      <c r="QD91" s="216"/>
      <c r="QE91" s="216"/>
      <c r="QF91" s="216"/>
      <c r="QG91" s="216"/>
      <c r="QH91" s="216"/>
      <c r="QI91" s="216"/>
      <c r="QJ91" s="216"/>
      <c r="QK91" s="216"/>
      <c r="QL91" s="216"/>
      <c r="QM91" s="216"/>
      <c r="QN91" s="216"/>
      <c r="QO91" s="216"/>
      <c r="QP91" s="216"/>
      <c r="QQ91" s="216"/>
      <c r="QR91" s="216"/>
      <c r="QS91" s="216"/>
      <c r="QT91" s="216"/>
      <c r="QU91" s="216"/>
      <c r="QV91" s="216"/>
      <c r="QW91" s="216"/>
      <c r="QX91" s="216"/>
      <c r="QY91" s="216"/>
      <c r="QZ91" s="216"/>
      <c r="RA91" s="216"/>
      <c r="RB91" s="216"/>
      <c r="RC91" s="216"/>
      <c r="RD91" s="216"/>
      <c r="RE91" s="216"/>
      <c r="RF91" s="216"/>
      <c r="RG91" s="216"/>
      <c r="RH91" s="216"/>
      <c r="RI91" s="216"/>
      <c r="RJ91" s="216"/>
      <c r="RK91" s="216"/>
      <c r="RL91" s="216"/>
      <c r="RM91" s="216"/>
      <c r="RN91" s="216"/>
      <c r="RO91" s="216"/>
      <c r="RP91" s="216"/>
      <c r="RQ91" s="216"/>
      <c r="RR91" s="216"/>
      <c r="RS91" s="216"/>
      <c r="RT91" s="216"/>
      <c r="RU91" s="216"/>
      <c r="RV91" s="216"/>
      <c r="RW91" s="216"/>
      <c r="RX91" s="216"/>
      <c r="RY91" s="216"/>
      <c r="RZ91" s="216"/>
      <c r="SA91" s="216"/>
      <c r="SB91" s="216"/>
      <c r="SC91" s="216"/>
      <c r="SD91" s="216"/>
      <c r="SE91" s="216"/>
      <c r="SF91" s="216"/>
      <c r="SG91" s="216"/>
      <c r="SH91" s="216"/>
      <c r="SI91" s="216"/>
      <c r="SJ91" s="216"/>
      <c r="SK91" s="216"/>
      <c r="SL91" s="216"/>
      <c r="SM91" s="216"/>
      <c r="SN91" s="216"/>
      <c r="SO91" s="216"/>
      <c r="SP91" s="216"/>
      <c r="SQ91" s="216"/>
      <c r="SR91" s="216"/>
      <c r="SS91" s="216"/>
      <c r="ST91" s="216"/>
      <c r="SU91" s="216"/>
      <c r="SV91" s="216"/>
      <c r="SW91" s="216"/>
      <c r="SX91" s="216"/>
      <c r="SY91" s="216"/>
      <c r="SZ91" s="216"/>
      <c r="TA91" s="216"/>
      <c r="TB91" s="216"/>
      <c r="TC91" s="216"/>
      <c r="TD91" s="216"/>
      <c r="TE91" s="216"/>
      <c r="TF91" s="216"/>
      <c r="TG91" s="216"/>
      <c r="TH91" s="216"/>
      <c r="TI91" s="216"/>
      <c r="TJ91" s="216"/>
      <c r="TK91" s="216"/>
      <c r="TL91" s="216"/>
      <c r="TM91" s="216"/>
      <c r="TN91" s="216"/>
      <c r="TO91" s="216"/>
      <c r="TP91" s="216"/>
      <c r="TQ91" s="216"/>
      <c r="TR91" s="216"/>
      <c r="TS91" s="216"/>
      <c r="TT91" s="216"/>
      <c r="TU91" s="216"/>
      <c r="TV91" s="216"/>
      <c r="TW91" s="216"/>
      <c r="TX91" s="216"/>
      <c r="TY91" s="216"/>
      <c r="TZ91" s="216"/>
      <c r="UA91" s="216"/>
      <c r="UB91" s="216"/>
      <c r="UC91" s="216"/>
      <c r="UD91" s="216"/>
      <c r="UE91" s="216"/>
      <c r="UF91" s="216"/>
      <c r="UG91" s="216"/>
      <c r="UH91" s="216"/>
      <c r="UI91" s="216"/>
      <c r="UJ91" s="216"/>
      <c r="UK91" s="216"/>
      <c r="UL91" s="216"/>
      <c r="UM91" s="216"/>
      <c r="UN91" s="216"/>
      <c r="UO91" s="216"/>
      <c r="UP91" s="216"/>
      <c r="UQ91" s="216"/>
      <c r="UR91" s="216"/>
      <c r="US91" s="216"/>
      <c r="UT91" s="216"/>
      <c r="UU91" s="216"/>
      <c r="UV91" s="216"/>
      <c r="UW91" s="216"/>
      <c r="UX91" s="216"/>
      <c r="UY91" s="216"/>
      <c r="UZ91" s="216"/>
      <c r="VA91" s="216"/>
      <c r="VB91" s="216"/>
      <c r="VC91" s="216"/>
      <c r="VD91" s="216"/>
      <c r="VE91" s="216"/>
      <c r="VF91" s="216"/>
      <c r="VG91" s="216"/>
      <c r="VH91" s="216"/>
      <c r="VI91" s="216"/>
      <c r="VJ91" s="216"/>
      <c r="VK91" s="216"/>
      <c r="VL91" s="216"/>
      <c r="VM91" s="216"/>
      <c r="VN91" s="216"/>
      <c r="VO91" s="216"/>
      <c r="VP91" s="216"/>
      <c r="VQ91" s="216"/>
      <c r="VR91" s="216"/>
      <c r="VS91" s="216"/>
      <c r="VT91" s="216"/>
      <c r="VU91" s="216"/>
      <c r="VV91" s="216"/>
      <c r="VW91" s="216"/>
      <c r="VX91" s="216"/>
      <c r="VY91" s="216"/>
      <c r="VZ91" s="216"/>
      <c r="WA91" s="216"/>
      <c r="WB91" s="216"/>
      <c r="WC91" s="216"/>
      <c r="WD91" s="216"/>
      <c r="WE91" s="216"/>
      <c r="WF91" s="216"/>
      <c r="WG91" s="216"/>
      <c r="WH91" s="216"/>
      <c r="WI91" s="216"/>
      <c r="WJ91" s="216"/>
      <c r="WK91" s="216"/>
      <c r="WL91" s="216"/>
      <c r="WM91" s="216"/>
      <c r="WN91" s="216"/>
      <c r="WO91" s="216"/>
      <c r="WP91" s="216"/>
      <c r="WQ91" s="216"/>
      <c r="WR91" s="216"/>
      <c r="WS91" s="216"/>
      <c r="WT91" s="216"/>
      <c r="WU91" s="216"/>
      <c r="WV91" s="216"/>
      <c r="WW91" s="216"/>
      <c r="WX91" s="216"/>
      <c r="WY91" s="216"/>
      <c r="WZ91" s="216"/>
      <c r="XA91" s="216"/>
      <c r="XB91" s="216"/>
      <c r="XC91" s="216"/>
      <c r="XD91" s="216"/>
      <c r="XE91" s="216"/>
      <c r="XF91" s="216"/>
      <c r="XG91" s="216"/>
      <c r="XH91" s="216"/>
      <c r="XI91" s="216"/>
      <c r="XJ91" s="216"/>
      <c r="XK91" s="216"/>
      <c r="XL91" s="216"/>
      <c r="XM91" s="216"/>
      <c r="XN91" s="216"/>
      <c r="XO91" s="216"/>
      <c r="XP91" s="216"/>
      <c r="XQ91" s="216"/>
      <c r="XR91" s="216"/>
      <c r="XS91" s="216"/>
      <c r="XT91" s="216"/>
      <c r="XU91" s="216"/>
      <c r="XV91" s="216"/>
      <c r="XW91" s="216"/>
      <c r="XX91" s="216"/>
      <c r="XY91" s="216"/>
      <c r="XZ91" s="216"/>
      <c r="YA91" s="216"/>
      <c r="YB91" s="216"/>
      <c r="YC91" s="216"/>
      <c r="YD91" s="216"/>
      <c r="YE91" s="216"/>
      <c r="YF91" s="216"/>
      <c r="YG91" s="216"/>
      <c r="YH91" s="216"/>
      <c r="YI91" s="216"/>
      <c r="YJ91" s="216"/>
      <c r="YK91" s="216"/>
      <c r="YL91" s="216"/>
      <c r="YM91" s="216"/>
      <c r="YN91" s="216"/>
      <c r="YO91" s="216"/>
      <c r="YP91" s="216"/>
      <c r="YQ91" s="216"/>
      <c r="YR91" s="216"/>
      <c r="YS91" s="216"/>
      <c r="YT91" s="216"/>
      <c r="YU91" s="216"/>
      <c r="YV91" s="216"/>
      <c r="YW91" s="216"/>
      <c r="YX91" s="216"/>
      <c r="YY91" s="216"/>
      <c r="YZ91" s="216"/>
      <c r="ZA91" s="216"/>
      <c r="ZB91" s="216"/>
      <c r="ZC91" s="216"/>
      <c r="ZD91" s="216"/>
      <c r="ZE91" s="216"/>
      <c r="ZF91" s="216"/>
      <c r="ZG91" s="216"/>
      <c r="ZH91" s="216"/>
      <c r="ZI91" s="216"/>
      <c r="ZJ91" s="216"/>
      <c r="ZK91" s="216"/>
      <c r="ZL91" s="216"/>
      <c r="ZM91" s="216"/>
      <c r="ZN91" s="216"/>
      <c r="ZO91" s="216"/>
      <c r="ZP91" s="216"/>
      <c r="ZQ91" s="216"/>
      <c r="ZR91" s="216"/>
      <c r="ZS91" s="216"/>
      <c r="ZT91" s="216"/>
      <c r="ZU91" s="216"/>
      <c r="ZV91" s="216"/>
      <c r="ZW91" s="216"/>
      <c r="ZX91" s="216"/>
      <c r="ZY91" s="216"/>
      <c r="ZZ91" s="216"/>
      <c r="AAA91" s="216"/>
      <c r="AAB91" s="216"/>
      <c r="AAC91" s="216"/>
      <c r="AAD91" s="216"/>
      <c r="AAE91" s="216"/>
      <c r="AAF91" s="216"/>
      <c r="AAG91" s="216"/>
      <c r="AAH91" s="216"/>
      <c r="AAI91" s="216"/>
      <c r="AAJ91" s="216"/>
      <c r="AAK91" s="216"/>
      <c r="AAL91" s="216"/>
      <c r="AAM91" s="216"/>
      <c r="AAN91" s="216"/>
      <c r="AAO91" s="216"/>
      <c r="AAP91" s="216"/>
      <c r="AAQ91" s="216"/>
      <c r="AAR91" s="216"/>
      <c r="AAS91" s="216"/>
      <c r="AAT91" s="216"/>
      <c r="AAU91" s="216"/>
      <c r="AAV91" s="216"/>
      <c r="AAW91" s="216"/>
      <c r="AAX91" s="216"/>
      <c r="AAY91" s="216"/>
      <c r="AAZ91" s="216"/>
      <c r="ABA91" s="216"/>
      <c r="ABB91" s="216"/>
      <c r="ABC91" s="216"/>
      <c r="ABD91" s="216"/>
      <c r="ABE91" s="216"/>
      <c r="ABF91" s="216"/>
      <c r="ABG91" s="216"/>
      <c r="ABH91" s="216"/>
      <c r="ABI91" s="216"/>
      <c r="ABJ91" s="216"/>
      <c r="ABK91" s="216"/>
      <c r="ABL91" s="216"/>
      <c r="ABM91" s="216"/>
      <c r="ABN91" s="216"/>
      <c r="ABO91" s="216"/>
      <c r="ABP91" s="216"/>
      <c r="ABQ91" s="216"/>
      <c r="ABR91" s="216"/>
      <c r="ABS91" s="216"/>
      <c r="ABT91" s="216"/>
      <c r="ABU91" s="216"/>
      <c r="ABV91" s="216"/>
      <c r="ABW91" s="216"/>
      <c r="ABX91" s="216"/>
      <c r="ABY91" s="216"/>
      <c r="ABZ91" s="216"/>
      <c r="ACA91" s="216"/>
      <c r="ACB91" s="216"/>
      <c r="ACC91" s="216"/>
      <c r="ACD91" s="216"/>
      <c r="ACE91" s="216"/>
      <c r="ACF91" s="216"/>
      <c r="ACG91" s="216"/>
      <c r="ACH91" s="216"/>
      <c r="ACI91" s="216"/>
      <c r="ACJ91" s="216"/>
      <c r="ACK91" s="216"/>
      <c r="ACL91" s="216"/>
      <c r="ACM91" s="216"/>
      <c r="ACN91" s="216"/>
      <c r="ACO91" s="216"/>
      <c r="ACP91" s="216"/>
      <c r="ACQ91" s="216"/>
      <c r="ACR91" s="216"/>
      <c r="ACS91" s="216"/>
      <c r="ACT91" s="216"/>
      <c r="ACU91" s="216"/>
      <c r="ACV91" s="216"/>
      <c r="ACW91" s="216"/>
      <c r="ACX91" s="216"/>
      <c r="ACY91" s="216"/>
      <c r="ACZ91" s="216"/>
      <c r="ADA91" s="216"/>
      <c r="ADB91" s="216"/>
      <c r="ADC91" s="216"/>
      <c r="ADD91" s="216"/>
      <c r="ADE91" s="216"/>
      <c r="ADF91" s="216"/>
      <c r="ADG91" s="216"/>
      <c r="ADH91" s="216"/>
      <c r="ADI91" s="216"/>
      <c r="ADJ91" s="216"/>
      <c r="ADK91" s="216"/>
      <c r="ADL91" s="216"/>
      <c r="ADM91" s="216"/>
      <c r="ADN91" s="216"/>
      <c r="ADO91" s="216"/>
      <c r="ADP91" s="216"/>
      <c r="ADQ91" s="216"/>
      <c r="ADR91" s="216"/>
      <c r="ADS91" s="216"/>
      <c r="ADT91" s="216"/>
      <c r="ADU91" s="216"/>
      <c r="ADV91" s="216"/>
      <c r="ADW91" s="216"/>
      <c r="ADX91" s="216"/>
      <c r="ADY91" s="216"/>
      <c r="ADZ91" s="216"/>
      <c r="AEA91" s="216"/>
      <c r="AEB91" s="216"/>
      <c r="AEC91" s="216"/>
      <c r="AED91" s="216"/>
      <c r="AEE91" s="216"/>
      <c r="AEF91" s="216"/>
      <c r="AEG91" s="216"/>
      <c r="AEH91" s="216"/>
      <c r="AEI91" s="216"/>
      <c r="AEJ91" s="216"/>
      <c r="AEK91" s="216"/>
      <c r="AEL91" s="216"/>
      <c r="AEM91" s="216"/>
      <c r="AEN91" s="216"/>
      <c r="AEO91" s="216"/>
      <c r="AEP91" s="216"/>
      <c r="AEQ91" s="216"/>
      <c r="AER91" s="216"/>
      <c r="AES91" s="216"/>
      <c r="AET91" s="216"/>
      <c r="AEU91" s="216"/>
      <c r="AEV91" s="216"/>
      <c r="AEW91" s="216"/>
      <c r="AEX91" s="216"/>
      <c r="AEY91" s="216"/>
      <c r="AEZ91" s="216"/>
      <c r="AFA91" s="216"/>
      <c r="AFB91" s="216"/>
      <c r="AFC91" s="216"/>
      <c r="AFD91" s="216"/>
      <c r="AFE91" s="216"/>
      <c r="AFF91" s="216"/>
      <c r="AFG91" s="216"/>
      <c r="AFH91" s="216"/>
      <c r="AFI91" s="216"/>
      <c r="AFJ91" s="216"/>
      <c r="AFK91" s="216"/>
      <c r="AFL91" s="216"/>
      <c r="AFM91" s="216"/>
      <c r="AFN91" s="216"/>
      <c r="AFO91" s="216"/>
      <c r="AFP91" s="216"/>
      <c r="AFQ91" s="216"/>
      <c r="AFR91" s="216"/>
      <c r="AFS91" s="216"/>
      <c r="AFT91" s="216"/>
      <c r="AFU91" s="216"/>
      <c r="AFV91" s="216"/>
      <c r="AFW91" s="216"/>
      <c r="AFX91" s="216"/>
      <c r="AFY91" s="216"/>
      <c r="AFZ91" s="216"/>
      <c r="AGA91" s="216"/>
      <c r="AGB91" s="216"/>
      <c r="AGC91" s="216"/>
      <c r="AGD91" s="216"/>
      <c r="AGE91" s="216"/>
      <c r="AGF91" s="216"/>
      <c r="AGG91" s="216"/>
      <c r="AGH91" s="216"/>
      <c r="AGI91" s="216"/>
      <c r="AGJ91" s="216"/>
      <c r="AGK91" s="216"/>
      <c r="AGL91" s="216"/>
      <c r="AGM91" s="216"/>
      <c r="AGN91" s="216"/>
      <c r="AGO91" s="216"/>
      <c r="AGP91" s="216"/>
      <c r="AGQ91" s="216"/>
      <c r="AGR91" s="216"/>
      <c r="AGS91" s="216"/>
      <c r="AGT91" s="216"/>
      <c r="AGU91" s="216"/>
      <c r="AGV91" s="216"/>
      <c r="AGW91" s="216"/>
      <c r="AGX91" s="216"/>
      <c r="AGY91" s="216"/>
      <c r="AGZ91" s="216"/>
      <c r="AHA91" s="216"/>
      <c r="AHB91" s="216"/>
      <c r="AHC91" s="216"/>
      <c r="AHD91" s="216"/>
      <c r="AHE91" s="216"/>
      <c r="AHF91" s="216"/>
      <c r="AHG91" s="216"/>
      <c r="AHH91" s="216"/>
      <c r="AHI91" s="216"/>
      <c r="AHJ91" s="216"/>
      <c r="AHK91" s="216"/>
      <c r="AHL91" s="216"/>
      <c r="AHM91" s="216"/>
      <c r="AHN91" s="216"/>
      <c r="AHO91" s="216"/>
      <c r="AHP91" s="216"/>
      <c r="AHQ91" s="216"/>
      <c r="AHR91" s="216"/>
      <c r="AHS91" s="216"/>
      <c r="AHT91" s="216"/>
      <c r="AHU91" s="216"/>
      <c r="AHV91" s="216"/>
      <c r="AHW91" s="216"/>
      <c r="AHX91" s="216"/>
      <c r="AHY91" s="216"/>
      <c r="AHZ91" s="216"/>
      <c r="AIA91" s="216"/>
      <c r="AIB91" s="216"/>
      <c r="AIC91" s="216"/>
      <c r="AID91" s="216"/>
      <c r="AIE91" s="216"/>
      <c r="AIF91" s="216"/>
      <c r="AIG91" s="216"/>
      <c r="AIH91" s="216"/>
      <c r="AII91" s="216"/>
      <c r="AIJ91" s="216"/>
      <c r="AIK91" s="216"/>
      <c r="AIL91" s="216"/>
      <c r="AIM91" s="216"/>
      <c r="AIN91" s="216"/>
      <c r="AIO91" s="216"/>
      <c r="AIP91" s="216"/>
      <c r="AIQ91" s="216"/>
      <c r="AIR91" s="216"/>
      <c r="AIS91" s="216"/>
      <c r="AIT91" s="216"/>
      <c r="AIU91" s="216"/>
      <c r="AIV91" s="216"/>
      <c r="AIW91" s="216"/>
      <c r="AIX91" s="216"/>
      <c r="AIY91" s="216"/>
      <c r="AIZ91" s="216"/>
      <c r="AJA91" s="216"/>
      <c r="AJB91" s="216"/>
      <c r="AJC91" s="216"/>
      <c r="AJD91" s="216"/>
      <c r="AJE91" s="216"/>
      <c r="AJF91" s="216"/>
      <c r="AJG91" s="216"/>
      <c r="AJH91" s="216"/>
      <c r="AJI91" s="216"/>
      <c r="AJJ91" s="216"/>
      <c r="AJK91" s="216"/>
      <c r="AJL91" s="216"/>
      <c r="AJM91" s="216"/>
      <c r="AJN91" s="216"/>
      <c r="AJO91" s="216"/>
      <c r="AJP91" s="216"/>
      <c r="AJQ91" s="216"/>
      <c r="AJR91" s="216"/>
      <c r="AJS91" s="216"/>
      <c r="AJT91" s="216"/>
      <c r="AJU91" s="216"/>
      <c r="AJV91" s="216"/>
      <c r="AJW91" s="216"/>
      <c r="AJX91" s="216"/>
      <c r="AJY91" s="216"/>
      <c r="AJZ91" s="216"/>
      <c r="AKA91" s="216"/>
      <c r="AKB91" s="216"/>
      <c r="AKC91" s="216"/>
      <c r="AKD91" s="216"/>
      <c r="AKE91" s="216"/>
      <c r="AKF91" s="216"/>
      <c r="AKG91" s="216"/>
      <c r="AKH91" s="216"/>
      <c r="AKI91" s="216"/>
      <c r="AKJ91" s="216"/>
      <c r="AKK91" s="216"/>
      <c r="AKL91" s="216"/>
      <c r="AKM91" s="216"/>
      <c r="AKN91" s="216"/>
      <c r="AKO91" s="216"/>
      <c r="AKP91" s="216"/>
      <c r="AKQ91" s="216"/>
      <c r="AKR91" s="216"/>
      <c r="AKS91" s="216"/>
      <c r="AKT91" s="216"/>
      <c r="AKU91" s="216"/>
      <c r="AKV91" s="216"/>
      <c r="AKW91" s="216"/>
      <c r="AKX91" s="216"/>
      <c r="AKY91" s="216"/>
      <c r="AKZ91" s="216"/>
      <c r="ALA91" s="216"/>
      <c r="ALB91" s="216"/>
      <c r="ALC91" s="216"/>
      <c r="ALD91" s="216"/>
      <c r="ALE91" s="216"/>
      <c r="ALF91" s="216"/>
      <c r="ALG91" s="216"/>
      <c r="ALH91" s="216"/>
      <c r="ALI91" s="216"/>
      <c r="ALJ91" s="216"/>
      <c r="ALK91" s="216"/>
      <c r="ALL91" s="216"/>
      <c r="ALM91" s="216"/>
      <c r="ALN91" s="216"/>
      <c r="ALO91" s="216"/>
      <c r="ALP91" s="216"/>
      <c r="ALQ91" s="216"/>
      <c r="ALR91" s="216"/>
      <c r="ALS91" s="216"/>
      <c r="ALT91" s="216"/>
      <c r="ALU91" s="216"/>
      <c r="ALV91" s="216"/>
      <c r="ALW91" s="216"/>
      <c r="ALX91" s="216"/>
      <c r="ALY91" s="216"/>
      <c r="ALZ91" s="216"/>
      <c r="AMA91" s="216"/>
      <c r="AMB91" s="216"/>
      <c r="AMC91" s="216"/>
      <c r="AMD91" s="216"/>
      <c r="AME91" s="216"/>
      <c r="AMF91" s="216"/>
      <c r="AMG91" s="216"/>
      <c r="AMH91" s="216"/>
      <c r="AMI91" s="216"/>
      <c r="AMJ91" s="216"/>
      <c r="AMK91" s="216"/>
      <c r="AML91" s="216"/>
      <c r="AMM91" s="216"/>
      <c r="AMN91" s="216"/>
      <c r="AMO91" s="216"/>
      <c r="AMP91" s="216"/>
      <c r="AMQ91" s="216"/>
      <c r="AMR91" s="216"/>
      <c r="AMS91" s="216"/>
      <c r="AMT91" s="216"/>
      <c r="AMU91" s="216"/>
      <c r="AMV91" s="216"/>
      <c r="AMW91" s="216"/>
      <c r="AMX91" s="216"/>
      <c r="AMY91" s="216"/>
      <c r="AMZ91" s="216"/>
      <c r="ANA91" s="216"/>
      <c r="ANB91" s="216"/>
      <c r="ANC91" s="216"/>
      <c r="AND91" s="216"/>
      <c r="ANE91" s="216"/>
      <c r="ANF91" s="216"/>
      <c r="ANG91" s="216"/>
      <c r="ANH91" s="216"/>
      <c r="ANI91" s="216"/>
      <c r="ANJ91" s="216"/>
      <c r="ANK91" s="216"/>
      <c r="ANL91" s="216"/>
      <c r="ANM91" s="216"/>
      <c r="ANN91" s="216"/>
      <c r="ANO91" s="216"/>
      <c r="ANP91" s="216"/>
      <c r="ANQ91" s="216"/>
      <c r="ANR91" s="216"/>
      <c r="ANS91" s="216"/>
      <c r="ANT91" s="216"/>
      <c r="ANU91" s="216"/>
      <c r="ANV91" s="216"/>
      <c r="ANW91" s="216"/>
      <c r="ANX91" s="216"/>
      <c r="ANY91" s="216"/>
      <c r="ANZ91" s="216"/>
      <c r="AOA91" s="216"/>
      <c r="AOB91" s="216"/>
      <c r="AOC91" s="216"/>
      <c r="AOD91" s="216"/>
      <c r="AOE91" s="216"/>
      <c r="AOF91" s="216"/>
      <c r="AOG91" s="216"/>
      <c r="AOH91" s="216"/>
      <c r="AOI91" s="216"/>
      <c r="AOJ91" s="216"/>
      <c r="AOK91" s="216"/>
      <c r="AOL91" s="216"/>
      <c r="AOM91" s="216"/>
      <c r="AON91" s="216"/>
      <c r="AOO91" s="216"/>
      <c r="AOP91" s="216"/>
      <c r="AOQ91" s="216"/>
      <c r="AOR91" s="216"/>
      <c r="AOS91" s="216"/>
      <c r="AOT91" s="216"/>
      <c r="AOU91" s="216"/>
      <c r="AOV91" s="216"/>
      <c r="AOW91" s="216"/>
      <c r="AOX91" s="216"/>
      <c r="AOY91" s="216"/>
      <c r="AOZ91" s="216"/>
      <c r="APA91" s="216"/>
      <c r="APB91" s="216"/>
      <c r="APC91" s="216"/>
      <c r="APD91" s="216"/>
      <c r="APE91" s="216"/>
      <c r="APF91" s="216"/>
      <c r="APG91" s="216"/>
      <c r="APH91" s="216"/>
      <c r="API91" s="216"/>
      <c r="APJ91" s="216"/>
      <c r="APK91" s="216"/>
      <c r="APL91" s="216"/>
      <c r="APM91" s="216"/>
      <c r="APN91" s="216"/>
      <c r="APO91" s="216"/>
      <c r="APP91" s="216"/>
      <c r="APQ91" s="216"/>
      <c r="APR91" s="216"/>
      <c r="APS91" s="216"/>
      <c r="APT91" s="216"/>
      <c r="APU91" s="216"/>
      <c r="APV91" s="216"/>
      <c r="APW91" s="216"/>
      <c r="APX91" s="216"/>
      <c r="APY91" s="216"/>
      <c r="APZ91" s="216"/>
      <c r="AQA91" s="216"/>
      <c r="AQB91" s="216"/>
      <c r="AQC91" s="216"/>
      <c r="AQD91" s="216"/>
      <c r="AQE91" s="216"/>
      <c r="AQF91" s="216"/>
      <c r="AQG91" s="216"/>
      <c r="AQH91" s="216"/>
      <c r="AQI91" s="216"/>
      <c r="AQJ91" s="216"/>
      <c r="AQK91" s="216"/>
      <c r="AQL91" s="216"/>
      <c r="AQM91" s="216"/>
      <c r="AQN91" s="216"/>
      <c r="AQO91" s="216"/>
      <c r="AQP91" s="216"/>
      <c r="AQQ91" s="216"/>
      <c r="AQR91" s="216"/>
      <c r="AQS91" s="216"/>
      <c r="AQT91" s="216"/>
      <c r="AQU91" s="216"/>
      <c r="AQV91" s="216"/>
      <c r="AQW91" s="216"/>
      <c r="AQX91" s="216"/>
      <c r="AQY91" s="216"/>
      <c r="AQZ91" s="216"/>
      <c r="ARA91" s="216"/>
      <c r="ARB91" s="216"/>
      <c r="ARC91" s="216"/>
      <c r="ARD91" s="216"/>
      <c r="ARE91" s="216"/>
      <c r="ARF91" s="216"/>
      <c r="ARG91" s="216"/>
      <c r="ARH91" s="216"/>
      <c r="ARI91" s="216"/>
      <c r="ARJ91" s="216"/>
      <c r="ARK91" s="216"/>
      <c r="ARL91" s="216"/>
      <c r="ARM91" s="216"/>
      <c r="ARN91" s="216"/>
      <c r="ARO91" s="216"/>
      <c r="ARP91" s="216"/>
      <c r="ARQ91" s="216"/>
      <c r="ARR91" s="216"/>
      <c r="ARS91" s="216"/>
      <c r="ART91" s="216"/>
      <c r="ARU91" s="216"/>
      <c r="ARV91" s="216"/>
      <c r="ARW91" s="216"/>
      <c r="ARX91" s="216"/>
      <c r="ARY91" s="216"/>
      <c r="ARZ91" s="216"/>
      <c r="ASA91" s="216"/>
      <c r="ASB91" s="216"/>
      <c r="ASC91" s="216"/>
      <c r="ASD91" s="216"/>
      <c r="ASE91" s="216"/>
      <c r="ASF91" s="216"/>
      <c r="ASG91" s="216"/>
      <c r="ASH91" s="216"/>
      <c r="ASI91" s="216"/>
      <c r="ASJ91" s="216"/>
      <c r="ASK91" s="216"/>
      <c r="ASL91" s="216"/>
      <c r="ASM91" s="216"/>
      <c r="ASN91" s="216"/>
      <c r="ASO91" s="216"/>
      <c r="ASP91" s="216"/>
      <c r="ASQ91" s="216"/>
      <c r="ASR91" s="216"/>
      <c r="ASS91" s="216"/>
      <c r="AST91" s="216"/>
      <c r="ASU91" s="216"/>
      <c r="ASV91" s="216"/>
      <c r="ASW91" s="216"/>
      <c r="ASX91" s="216"/>
      <c r="ASY91" s="216"/>
      <c r="ASZ91" s="216"/>
      <c r="ATA91" s="216"/>
      <c r="ATB91" s="216"/>
      <c r="ATC91" s="216"/>
      <c r="ATD91" s="216"/>
      <c r="ATE91" s="216"/>
      <c r="ATF91" s="216"/>
      <c r="ATG91" s="216"/>
      <c r="ATH91" s="216"/>
      <c r="ATI91" s="216"/>
      <c r="ATJ91" s="216"/>
      <c r="ATK91" s="216"/>
      <c r="ATL91" s="216"/>
      <c r="ATM91" s="216"/>
      <c r="ATN91" s="216"/>
      <c r="ATO91" s="216"/>
      <c r="ATP91" s="216"/>
      <c r="ATQ91" s="216"/>
      <c r="ATR91" s="216"/>
      <c r="ATS91" s="216"/>
      <c r="ATT91" s="216"/>
      <c r="ATU91" s="216"/>
      <c r="ATV91" s="216"/>
      <c r="ATW91" s="216"/>
      <c r="ATX91" s="216"/>
      <c r="ATY91" s="216"/>
      <c r="ATZ91" s="216"/>
      <c r="AUA91" s="216"/>
      <c r="AUB91" s="216"/>
      <c r="AUC91" s="216"/>
      <c r="AUD91" s="216"/>
      <c r="AUE91" s="216"/>
      <c r="AUF91" s="216"/>
      <c r="AUG91" s="216"/>
      <c r="AUH91" s="216"/>
      <c r="AUI91" s="216"/>
      <c r="AUJ91" s="216"/>
      <c r="AUK91" s="216"/>
      <c r="AUL91" s="216"/>
      <c r="AUM91" s="216"/>
      <c r="AUN91" s="216"/>
      <c r="AUO91" s="216"/>
      <c r="AUP91" s="216"/>
      <c r="AUQ91" s="216"/>
      <c r="AUR91" s="216"/>
      <c r="AUS91" s="216"/>
      <c r="AUT91" s="216"/>
      <c r="AUU91" s="216"/>
      <c r="AUV91" s="216"/>
      <c r="AUW91" s="216"/>
      <c r="AUX91" s="216"/>
      <c r="AUY91" s="216"/>
      <c r="AUZ91" s="216"/>
      <c r="AVA91" s="216"/>
      <c r="AVB91" s="216"/>
      <c r="AVC91" s="216"/>
      <c r="AVD91" s="216"/>
      <c r="AVE91" s="216"/>
      <c r="AVF91" s="216"/>
      <c r="AVG91" s="216"/>
      <c r="AVH91" s="216"/>
      <c r="AVI91" s="216"/>
      <c r="AVJ91" s="216"/>
      <c r="AVK91" s="216"/>
      <c r="AVL91" s="216"/>
      <c r="AVM91" s="216"/>
      <c r="AVN91" s="216"/>
      <c r="AVO91" s="216"/>
      <c r="AVP91" s="216"/>
      <c r="AVQ91" s="216"/>
      <c r="AVR91" s="216"/>
      <c r="AVS91" s="216"/>
      <c r="AVT91" s="216"/>
      <c r="AVU91" s="216"/>
      <c r="AVV91" s="216"/>
      <c r="AVW91" s="216"/>
      <c r="AVX91" s="216"/>
      <c r="AVY91" s="216"/>
      <c r="AVZ91" s="216"/>
      <c r="AWA91" s="216"/>
      <c r="AWB91" s="216"/>
      <c r="AWC91" s="216"/>
      <c r="AWD91" s="216"/>
      <c r="AWE91" s="216"/>
      <c r="AWF91" s="216"/>
      <c r="AWG91" s="216"/>
      <c r="AWH91" s="216"/>
      <c r="AWI91" s="216"/>
      <c r="AWJ91" s="216"/>
      <c r="AWK91" s="216"/>
      <c r="AWL91" s="216"/>
      <c r="AWM91" s="216"/>
      <c r="AWN91" s="216"/>
      <c r="AWO91" s="216"/>
      <c r="AWP91" s="216"/>
      <c r="AWQ91" s="216"/>
      <c r="AWR91" s="216"/>
      <c r="AWS91" s="216"/>
      <c r="AWT91" s="216"/>
      <c r="AWU91" s="216"/>
      <c r="AWV91" s="216"/>
      <c r="AWW91" s="216"/>
      <c r="AWX91" s="216"/>
      <c r="AWY91" s="216"/>
      <c r="AWZ91" s="216"/>
      <c r="AXA91" s="216"/>
      <c r="AXB91" s="216"/>
      <c r="AXC91" s="216"/>
      <c r="AXD91" s="216"/>
      <c r="AXE91" s="216"/>
      <c r="AXF91" s="216"/>
      <c r="AXG91" s="216"/>
      <c r="AXH91" s="216"/>
      <c r="AXI91" s="216"/>
      <c r="AXJ91" s="216"/>
      <c r="AXK91" s="216"/>
      <c r="AXL91" s="216"/>
      <c r="AXM91" s="216"/>
      <c r="AXN91" s="216"/>
      <c r="AXO91" s="216"/>
      <c r="AXP91" s="216"/>
      <c r="AXQ91" s="216"/>
      <c r="AXR91" s="216"/>
      <c r="AXS91" s="216"/>
      <c r="AXT91" s="216"/>
      <c r="AXU91" s="216"/>
      <c r="AXV91" s="216"/>
      <c r="AXW91" s="216"/>
      <c r="AXX91" s="216"/>
      <c r="AXY91" s="216"/>
      <c r="AXZ91" s="216"/>
      <c r="AYA91" s="216"/>
      <c r="AYB91" s="216"/>
      <c r="AYC91" s="216"/>
      <c r="AYD91" s="216"/>
      <c r="AYE91" s="216"/>
      <c r="AYF91" s="216"/>
      <c r="AYG91" s="216"/>
      <c r="AYH91" s="216"/>
      <c r="AYI91" s="216"/>
      <c r="AYJ91" s="216"/>
      <c r="AYK91" s="216"/>
      <c r="AYL91" s="216"/>
      <c r="AYM91" s="216"/>
      <c r="AYN91" s="216"/>
      <c r="AYO91" s="216"/>
      <c r="AYP91" s="216"/>
      <c r="AYQ91" s="216"/>
      <c r="AYR91" s="216"/>
      <c r="AYS91" s="216"/>
      <c r="AYT91" s="216"/>
      <c r="AYU91" s="216"/>
      <c r="AYV91" s="216"/>
      <c r="AYW91" s="216"/>
      <c r="AYX91" s="216"/>
      <c r="AYY91" s="216"/>
      <c r="AYZ91" s="216"/>
      <c r="AZA91" s="216"/>
      <c r="AZB91" s="216"/>
      <c r="AZC91" s="216"/>
      <c r="AZD91" s="216"/>
      <c r="AZE91" s="216"/>
      <c r="AZF91" s="216"/>
      <c r="AZG91" s="216"/>
      <c r="AZH91" s="216"/>
      <c r="AZI91" s="216"/>
      <c r="AZJ91" s="216"/>
      <c r="AZK91" s="216"/>
      <c r="AZL91" s="216"/>
      <c r="AZM91" s="216"/>
      <c r="AZN91" s="216"/>
      <c r="AZO91" s="216"/>
      <c r="AZP91" s="216"/>
      <c r="AZQ91" s="216"/>
      <c r="AZR91" s="216"/>
      <c r="AZS91" s="216"/>
      <c r="AZT91" s="216"/>
      <c r="AZU91" s="216"/>
      <c r="AZV91" s="216"/>
      <c r="AZW91" s="216"/>
      <c r="AZX91" s="216"/>
      <c r="AZY91" s="216"/>
      <c r="AZZ91" s="216"/>
      <c r="BAA91" s="216"/>
      <c r="BAB91" s="216"/>
      <c r="BAC91" s="216"/>
      <c r="BAD91" s="216"/>
      <c r="BAE91" s="216"/>
      <c r="BAF91" s="216"/>
      <c r="BAG91" s="216"/>
      <c r="BAH91" s="216"/>
      <c r="BAI91" s="216"/>
      <c r="BAJ91" s="216"/>
      <c r="BAK91" s="216"/>
      <c r="BAL91" s="216"/>
      <c r="BAM91" s="216"/>
      <c r="BAN91" s="216"/>
      <c r="BAO91" s="216"/>
      <c r="BAP91" s="216"/>
      <c r="BAQ91" s="216"/>
      <c r="BAR91" s="216"/>
      <c r="BAS91" s="216"/>
      <c r="BAT91" s="216"/>
      <c r="BAU91" s="216"/>
      <c r="BAV91" s="216"/>
      <c r="BAW91" s="216"/>
      <c r="BAX91" s="216"/>
      <c r="BAY91" s="216"/>
      <c r="BAZ91" s="216"/>
      <c r="BBA91" s="216"/>
      <c r="BBB91" s="216"/>
      <c r="BBC91" s="216"/>
      <c r="BBD91" s="216"/>
      <c r="BBE91" s="216"/>
      <c r="BBF91" s="216"/>
      <c r="BBG91" s="216"/>
      <c r="BBH91" s="216"/>
      <c r="BBI91" s="216"/>
      <c r="BBJ91" s="216"/>
      <c r="BBK91" s="216"/>
      <c r="BBL91" s="216"/>
      <c r="BBM91" s="216"/>
      <c r="BBN91" s="216"/>
      <c r="BBO91" s="216"/>
      <c r="BBP91" s="216"/>
      <c r="BBQ91" s="216"/>
      <c r="BBR91" s="216"/>
      <c r="BBS91" s="216"/>
      <c r="BBT91" s="216"/>
      <c r="BBU91" s="216"/>
      <c r="BBV91" s="216"/>
      <c r="BBW91" s="216"/>
      <c r="BBX91" s="216"/>
      <c r="BBY91" s="216"/>
      <c r="BBZ91" s="216"/>
      <c r="BCA91" s="216"/>
      <c r="BCB91" s="216"/>
      <c r="BCC91" s="216"/>
      <c r="BCD91" s="216"/>
      <c r="BCE91" s="216"/>
      <c r="BCF91" s="216"/>
      <c r="BCG91" s="216"/>
      <c r="BCH91" s="216"/>
      <c r="BCI91" s="216"/>
      <c r="BCJ91" s="216"/>
      <c r="BCK91" s="216"/>
      <c r="BCL91" s="216"/>
      <c r="BCM91" s="216"/>
      <c r="BCN91" s="216"/>
      <c r="BCO91" s="216"/>
      <c r="BCP91" s="216"/>
      <c r="BCQ91" s="216"/>
      <c r="BCR91" s="216"/>
      <c r="BCS91" s="216"/>
      <c r="BCT91" s="216"/>
      <c r="BCU91" s="216"/>
      <c r="BCV91" s="216"/>
      <c r="BCW91" s="216"/>
      <c r="BCX91" s="216"/>
      <c r="BCY91" s="216"/>
      <c r="BCZ91" s="216"/>
      <c r="BDA91" s="216"/>
      <c r="BDB91" s="216"/>
      <c r="BDC91" s="216"/>
      <c r="BDD91" s="216"/>
      <c r="BDE91" s="216"/>
      <c r="BDF91" s="216"/>
      <c r="BDG91" s="216"/>
      <c r="BDH91" s="216"/>
      <c r="BDI91" s="216"/>
      <c r="BDJ91" s="216"/>
      <c r="BDK91" s="216"/>
      <c r="BDL91" s="216"/>
      <c r="BDM91" s="216"/>
      <c r="BDN91" s="216"/>
      <c r="BDO91" s="216"/>
      <c r="BDP91" s="216"/>
      <c r="BDQ91" s="216"/>
      <c r="BDR91" s="216"/>
      <c r="BDS91" s="216"/>
      <c r="BDT91" s="216"/>
      <c r="BDU91" s="216"/>
      <c r="BDV91" s="216"/>
      <c r="BDW91" s="216"/>
      <c r="BDX91" s="216"/>
      <c r="BDY91" s="216"/>
      <c r="BDZ91" s="216"/>
      <c r="BEA91" s="216"/>
      <c r="BEB91" s="216"/>
      <c r="BEC91" s="216"/>
      <c r="BED91" s="216"/>
      <c r="BEE91" s="216"/>
      <c r="BEF91" s="216"/>
      <c r="BEG91" s="216"/>
      <c r="BEH91" s="216"/>
      <c r="BEI91" s="216"/>
      <c r="BEJ91" s="216"/>
      <c r="BEK91" s="216"/>
      <c r="BEL91" s="216"/>
      <c r="BEM91" s="216"/>
      <c r="BEN91" s="216"/>
      <c r="BEO91" s="216"/>
      <c r="BEP91" s="216"/>
      <c r="BEQ91" s="216"/>
      <c r="BER91" s="216"/>
      <c r="BES91" s="216"/>
      <c r="BET91" s="216"/>
      <c r="BEU91" s="216"/>
      <c r="BEV91" s="216"/>
      <c r="BEW91" s="216"/>
      <c r="BEX91" s="216"/>
      <c r="BEY91" s="216"/>
      <c r="BEZ91" s="216"/>
      <c r="BFA91" s="216"/>
      <c r="BFB91" s="216"/>
      <c r="BFC91" s="216"/>
      <c r="BFD91" s="216"/>
      <c r="BFE91" s="216"/>
      <c r="BFF91" s="216"/>
      <c r="BFG91" s="216"/>
      <c r="BFH91" s="216"/>
      <c r="BFI91" s="216"/>
      <c r="BFJ91" s="216"/>
      <c r="BFK91" s="216"/>
      <c r="BFL91" s="216"/>
      <c r="BFM91" s="216"/>
      <c r="BFN91" s="216"/>
      <c r="BFO91" s="216"/>
      <c r="BFP91" s="216"/>
      <c r="BFQ91" s="216"/>
      <c r="BFR91" s="216"/>
      <c r="BFS91" s="216"/>
      <c r="BFT91" s="216"/>
      <c r="BFU91" s="216"/>
      <c r="BFV91" s="216"/>
      <c r="BFW91" s="216"/>
      <c r="BFX91" s="216"/>
      <c r="BFY91" s="216"/>
      <c r="BFZ91" s="216"/>
      <c r="BGA91" s="216"/>
      <c r="BGB91" s="216"/>
      <c r="BGC91" s="216"/>
      <c r="BGD91" s="216"/>
      <c r="BGE91" s="216"/>
      <c r="BGF91" s="216"/>
      <c r="BGG91" s="216"/>
      <c r="BGH91" s="216"/>
      <c r="BGI91" s="216"/>
      <c r="BGJ91" s="216"/>
      <c r="BGK91" s="216"/>
      <c r="BGL91" s="216"/>
      <c r="BGM91" s="216"/>
      <c r="BGN91" s="216"/>
      <c r="BGO91" s="216"/>
      <c r="BGP91" s="216"/>
      <c r="BGQ91" s="216"/>
      <c r="BGR91" s="216"/>
      <c r="BGS91" s="216"/>
      <c r="BGT91" s="216"/>
      <c r="BGU91" s="216"/>
      <c r="BGV91" s="216"/>
      <c r="BGW91" s="216"/>
      <c r="BGX91" s="216"/>
      <c r="BGY91" s="216"/>
      <c r="BGZ91" s="216"/>
      <c r="BHA91" s="216"/>
      <c r="BHB91" s="216"/>
      <c r="BHC91" s="216"/>
      <c r="BHD91" s="216"/>
      <c r="BHE91" s="216"/>
      <c r="BHF91" s="216"/>
      <c r="BHG91" s="216"/>
      <c r="BHH91" s="216"/>
      <c r="BHI91" s="216"/>
      <c r="BHJ91" s="216"/>
      <c r="BHK91" s="216"/>
      <c r="BHL91" s="216"/>
      <c r="BHM91" s="216"/>
      <c r="BHN91" s="216"/>
      <c r="BHO91" s="216"/>
      <c r="BHP91" s="216"/>
      <c r="BHQ91" s="216"/>
      <c r="BHR91" s="216"/>
      <c r="BHS91" s="216"/>
      <c r="BHT91" s="216"/>
      <c r="BHU91" s="216"/>
      <c r="BHV91" s="216"/>
      <c r="BHW91" s="216"/>
      <c r="BHX91" s="216"/>
      <c r="BHY91" s="216"/>
      <c r="BHZ91" s="216"/>
      <c r="BIA91" s="216"/>
      <c r="BIB91" s="216"/>
      <c r="BIC91" s="216"/>
      <c r="BID91" s="216"/>
      <c r="BIE91" s="216"/>
      <c r="BIF91" s="216"/>
      <c r="BIG91" s="216"/>
      <c r="BIH91" s="216"/>
      <c r="BII91" s="216"/>
      <c r="BIJ91" s="216"/>
      <c r="BIK91" s="216"/>
      <c r="BIL91" s="216"/>
      <c r="BIM91" s="216"/>
      <c r="BIN91" s="216"/>
      <c r="BIO91" s="216"/>
      <c r="BIP91" s="216"/>
      <c r="BIQ91" s="216"/>
      <c r="BIR91" s="216"/>
      <c r="BIS91" s="216"/>
      <c r="BIT91" s="216"/>
      <c r="BIU91" s="216"/>
      <c r="BIV91" s="216"/>
      <c r="BIW91" s="216"/>
      <c r="BIX91" s="216"/>
      <c r="BIY91" s="216"/>
      <c r="BIZ91" s="216"/>
      <c r="BJA91" s="216"/>
      <c r="BJB91" s="216"/>
      <c r="BJC91" s="216"/>
      <c r="BJD91" s="216"/>
      <c r="BJE91" s="216"/>
      <c r="BJF91" s="216"/>
      <c r="BJG91" s="216"/>
      <c r="BJH91" s="216"/>
      <c r="BJI91" s="216"/>
      <c r="BJJ91" s="216"/>
      <c r="BJK91" s="216"/>
      <c r="BJL91" s="216"/>
      <c r="BJM91" s="216"/>
      <c r="BJN91" s="216"/>
      <c r="BJO91" s="216"/>
      <c r="BJP91" s="216"/>
      <c r="BJQ91" s="216"/>
      <c r="BJR91" s="216"/>
      <c r="BJS91" s="216"/>
      <c r="BJT91" s="216"/>
      <c r="BJU91" s="216"/>
      <c r="BJV91" s="216"/>
      <c r="BJW91" s="216"/>
      <c r="BJX91" s="216"/>
      <c r="BJY91" s="216"/>
      <c r="BJZ91" s="216"/>
      <c r="BKA91" s="216"/>
      <c r="BKB91" s="216"/>
      <c r="BKC91" s="216"/>
      <c r="BKD91" s="216"/>
      <c r="BKE91" s="216"/>
      <c r="BKF91" s="216"/>
      <c r="BKG91" s="216"/>
      <c r="BKH91" s="216"/>
      <c r="BKI91" s="216"/>
      <c r="BKJ91" s="216"/>
      <c r="BKK91" s="216"/>
      <c r="BKL91" s="216"/>
      <c r="BKM91" s="216"/>
      <c r="BKN91" s="216"/>
      <c r="BKO91" s="216"/>
      <c r="BKP91" s="216"/>
      <c r="BKQ91" s="216"/>
      <c r="BKR91" s="216"/>
      <c r="BKS91" s="216"/>
      <c r="BKT91" s="216"/>
      <c r="BKU91" s="216"/>
      <c r="BKV91" s="216"/>
      <c r="BKW91" s="216"/>
      <c r="BKX91" s="216"/>
      <c r="BKY91" s="216"/>
      <c r="BKZ91" s="216"/>
      <c r="BLA91" s="216"/>
      <c r="BLB91" s="216"/>
      <c r="BLC91" s="216"/>
      <c r="BLD91" s="216"/>
      <c r="BLE91" s="216"/>
      <c r="BLF91" s="216"/>
      <c r="BLG91" s="216"/>
      <c r="BLH91" s="216"/>
      <c r="BLI91" s="216"/>
      <c r="BLJ91" s="216"/>
      <c r="BLK91" s="216"/>
      <c r="BLL91" s="216"/>
      <c r="BLM91" s="216"/>
      <c r="BLN91" s="216"/>
      <c r="BLO91" s="216"/>
      <c r="BLP91" s="216"/>
      <c r="BLQ91" s="216"/>
      <c r="BLR91" s="216"/>
      <c r="BLS91" s="216"/>
      <c r="BLT91" s="216"/>
      <c r="BLU91" s="216"/>
      <c r="BLV91" s="216"/>
      <c r="BLW91" s="216"/>
      <c r="BLX91" s="216"/>
      <c r="BLY91" s="216"/>
      <c r="BLZ91" s="216"/>
      <c r="BMA91" s="216"/>
      <c r="BMB91" s="216"/>
      <c r="BMC91" s="216"/>
      <c r="BMD91" s="216"/>
      <c r="BME91" s="216"/>
      <c r="BMF91" s="216"/>
      <c r="BMG91" s="216"/>
      <c r="BMH91" s="216"/>
      <c r="BMI91" s="216"/>
      <c r="BMJ91" s="216"/>
      <c r="BMK91" s="216"/>
      <c r="BML91" s="216"/>
      <c r="BMM91" s="216"/>
      <c r="BMN91" s="216"/>
      <c r="BMO91" s="216"/>
      <c r="BMP91" s="216"/>
      <c r="BMQ91" s="216"/>
      <c r="BMR91" s="216"/>
      <c r="BMS91" s="216"/>
      <c r="BMT91" s="216"/>
      <c r="BMU91" s="216"/>
      <c r="BMV91" s="216"/>
      <c r="BMW91" s="216"/>
      <c r="BMX91" s="216"/>
      <c r="BMY91" s="216"/>
      <c r="BMZ91" s="216"/>
      <c r="BNA91" s="216"/>
      <c r="BNB91" s="216"/>
      <c r="BNC91" s="216"/>
      <c r="BND91" s="216"/>
      <c r="BNE91" s="216"/>
      <c r="BNF91" s="216"/>
      <c r="BNG91" s="216"/>
      <c r="BNH91" s="216"/>
      <c r="BNI91" s="216"/>
      <c r="BNJ91" s="216"/>
      <c r="BNK91" s="216"/>
      <c r="BNL91" s="216"/>
      <c r="BNM91" s="216"/>
      <c r="BNN91" s="216"/>
      <c r="BNO91" s="216"/>
      <c r="BNP91" s="216"/>
      <c r="BNQ91" s="216"/>
      <c r="BNR91" s="216"/>
      <c r="BNS91" s="216"/>
      <c r="BNT91" s="216"/>
      <c r="BNU91" s="216"/>
      <c r="BNV91" s="216"/>
      <c r="BNW91" s="216"/>
      <c r="BNX91" s="216"/>
      <c r="BNY91" s="216"/>
      <c r="BNZ91" s="216"/>
      <c r="BOA91" s="216"/>
      <c r="BOB91" s="216"/>
      <c r="BOC91" s="216"/>
      <c r="BOD91" s="216"/>
      <c r="BOE91" s="216"/>
      <c r="BOF91" s="216"/>
      <c r="BOG91" s="216"/>
      <c r="BOH91" s="216"/>
      <c r="BOI91" s="216"/>
      <c r="BOJ91" s="216"/>
      <c r="BOK91" s="216"/>
      <c r="BOL91" s="216"/>
      <c r="BOM91" s="216"/>
      <c r="BON91" s="216"/>
      <c r="BOO91" s="216"/>
      <c r="BOP91" s="216"/>
      <c r="BOQ91" s="216"/>
      <c r="BOR91" s="216"/>
      <c r="BOS91" s="216"/>
      <c r="BOT91" s="216"/>
      <c r="BOU91" s="216"/>
      <c r="BOV91" s="216"/>
      <c r="BOW91" s="216"/>
      <c r="BOX91" s="216"/>
      <c r="BOY91" s="216"/>
      <c r="BOZ91" s="216"/>
      <c r="BPA91" s="216"/>
      <c r="BPB91" s="216"/>
      <c r="BPC91" s="216"/>
      <c r="BPD91" s="216"/>
      <c r="BPE91" s="216"/>
      <c r="BPF91" s="216"/>
      <c r="BPG91" s="216"/>
      <c r="BPH91" s="216"/>
      <c r="BPI91" s="216"/>
      <c r="BPJ91" s="216"/>
      <c r="BPK91" s="216"/>
      <c r="BPL91" s="216"/>
      <c r="BPM91" s="216"/>
      <c r="BPN91" s="216"/>
      <c r="BPO91" s="216"/>
      <c r="BPP91" s="216"/>
      <c r="BPQ91" s="216"/>
      <c r="BPR91" s="216"/>
      <c r="BPS91" s="216"/>
      <c r="BPT91" s="216"/>
      <c r="BPU91" s="216"/>
      <c r="BPV91" s="216"/>
      <c r="BPW91" s="216"/>
      <c r="BPX91" s="216"/>
      <c r="BPY91" s="216"/>
      <c r="BPZ91" s="216"/>
      <c r="BQA91" s="216"/>
      <c r="BQB91" s="216"/>
      <c r="BQC91" s="216"/>
      <c r="BQD91" s="216"/>
      <c r="BQE91" s="216"/>
      <c r="BQF91" s="216"/>
      <c r="BQG91" s="216"/>
      <c r="BQH91" s="216"/>
      <c r="BQI91" s="216"/>
      <c r="BQJ91" s="216"/>
      <c r="BQK91" s="216"/>
      <c r="BQL91" s="216"/>
      <c r="BQM91" s="216"/>
      <c r="BQN91" s="216"/>
      <c r="BQO91" s="216"/>
      <c r="BQP91" s="216"/>
      <c r="BQQ91" s="216"/>
      <c r="BQR91" s="216"/>
      <c r="BQS91" s="216"/>
      <c r="BQT91" s="216"/>
      <c r="BQU91" s="216"/>
      <c r="BQV91" s="216"/>
      <c r="BQW91" s="216"/>
      <c r="BQX91" s="216"/>
      <c r="BQY91" s="216"/>
      <c r="BQZ91" s="216"/>
      <c r="BRA91" s="216"/>
      <c r="BRB91" s="216"/>
      <c r="BRC91" s="216"/>
      <c r="BRD91" s="216"/>
      <c r="BRE91" s="216"/>
      <c r="BRF91" s="216"/>
      <c r="BRG91" s="216"/>
      <c r="BRH91" s="216"/>
      <c r="BRI91" s="216"/>
      <c r="BRJ91" s="216"/>
      <c r="BRK91" s="216"/>
      <c r="BRL91" s="216"/>
      <c r="BRM91" s="216"/>
      <c r="BRN91" s="216"/>
      <c r="BRO91" s="216"/>
      <c r="BRP91" s="216"/>
      <c r="BRQ91" s="216"/>
      <c r="BRR91" s="216"/>
      <c r="BRS91" s="216"/>
      <c r="BRT91" s="216"/>
      <c r="BRU91" s="216"/>
      <c r="BRV91" s="216"/>
      <c r="BRW91" s="216"/>
      <c r="BRX91" s="216"/>
      <c r="BRY91" s="216"/>
      <c r="BRZ91" s="216"/>
      <c r="BSA91" s="216"/>
      <c r="BSB91" s="216"/>
      <c r="BSC91" s="216"/>
      <c r="BSD91" s="216"/>
      <c r="BSE91" s="216"/>
      <c r="BSF91" s="216"/>
      <c r="BSG91" s="216"/>
      <c r="BSH91" s="216"/>
      <c r="BSI91" s="216"/>
      <c r="BSJ91" s="216"/>
      <c r="BSK91" s="216"/>
      <c r="BSL91" s="216"/>
      <c r="BSM91" s="216"/>
      <c r="BSN91" s="216"/>
      <c r="BSO91" s="216"/>
      <c r="BSP91" s="216"/>
      <c r="BSQ91" s="216"/>
      <c r="BSR91" s="216"/>
      <c r="BSS91" s="216"/>
      <c r="BST91" s="216"/>
      <c r="BSU91" s="216"/>
      <c r="BSV91" s="216"/>
      <c r="BSW91" s="216"/>
      <c r="BSX91" s="216"/>
      <c r="BSY91" s="216"/>
      <c r="BSZ91" s="216"/>
      <c r="BTA91" s="216"/>
      <c r="BTB91" s="216"/>
      <c r="BTC91" s="216"/>
      <c r="BTD91" s="216"/>
      <c r="BTE91" s="216"/>
      <c r="BTF91" s="216"/>
      <c r="BTG91" s="216"/>
      <c r="BTH91" s="216"/>
      <c r="BTI91" s="216"/>
      <c r="BTJ91" s="216"/>
      <c r="BTK91" s="216"/>
      <c r="BTL91" s="216"/>
      <c r="BTM91" s="216"/>
      <c r="BTN91" s="216"/>
      <c r="BTO91" s="216"/>
      <c r="BTP91" s="216"/>
      <c r="BTQ91" s="216"/>
      <c r="BTR91" s="216"/>
      <c r="BTS91" s="216"/>
      <c r="BTT91" s="216"/>
      <c r="BTU91" s="216"/>
      <c r="BTV91" s="216"/>
      <c r="BTW91" s="216"/>
      <c r="BTX91" s="216"/>
      <c r="BTY91" s="216"/>
      <c r="BTZ91" s="216"/>
      <c r="BUA91" s="216"/>
      <c r="BUB91" s="216"/>
      <c r="BUC91" s="216"/>
      <c r="BUD91" s="216"/>
      <c r="BUE91" s="216"/>
      <c r="BUF91" s="216"/>
      <c r="BUG91" s="216"/>
      <c r="BUH91" s="216"/>
      <c r="BUI91" s="216"/>
      <c r="BUJ91" s="216"/>
      <c r="BUK91" s="216"/>
      <c r="BUL91" s="216"/>
      <c r="BUM91" s="216"/>
      <c r="BUN91" s="216"/>
      <c r="BUO91" s="216"/>
      <c r="BUP91" s="216"/>
      <c r="BUQ91" s="216"/>
      <c r="BUR91" s="216"/>
      <c r="BUS91" s="216"/>
      <c r="BUT91" s="216"/>
      <c r="BUU91" s="216"/>
      <c r="BUV91" s="216"/>
      <c r="BUW91" s="216"/>
      <c r="BUX91" s="216"/>
      <c r="BUY91" s="216"/>
      <c r="BUZ91" s="216"/>
      <c r="BVA91" s="216"/>
      <c r="BVB91" s="216"/>
      <c r="BVC91" s="216"/>
      <c r="BVD91" s="216"/>
      <c r="BVE91" s="216"/>
      <c r="BVF91" s="216"/>
      <c r="BVG91" s="216"/>
      <c r="BVH91" s="216"/>
      <c r="BVI91" s="216"/>
      <c r="BVJ91" s="216"/>
      <c r="BVK91" s="216"/>
      <c r="BVL91" s="216"/>
      <c r="BVM91" s="216"/>
      <c r="BVN91" s="216"/>
      <c r="BVO91" s="216"/>
      <c r="BVP91" s="216"/>
      <c r="BVQ91" s="216"/>
      <c r="BVR91" s="216"/>
      <c r="BVS91" s="216"/>
      <c r="BVT91" s="216"/>
      <c r="BVU91" s="216"/>
      <c r="BVV91" s="216"/>
      <c r="BVW91" s="216"/>
      <c r="BVX91" s="216"/>
      <c r="BVY91" s="216"/>
      <c r="BVZ91" s="216"/>
      <c r="BWA91" s="216"/>
      <c r="BWB91" s="216"/>
      <c r="BWC91" s="216"/>
      <c r="BWD91" s="216"/>
      <c r="BWE91" s="216"/>
      <c r="BWF91" s="216"/>
      <c r="BWG91" s="216"/>
      <c r="BWH91" s="216"/>
      <c r="BWI91" s="216"/>
      <c r="BWJ91" s="216"/>
      <c r="BWK91" s="216"/>
      <c r="BWL91" s="216"/>
      <c r="BWM91" s="216"/>
      <c r="BWN91" s="216"/>
      <c r="BWO91" s="216"/>
      <c r="BWP91" s="216"/>
      <c r="BWQ91" s="216"/>
      <c r="BWR91" s="216"/>
      <c r="BWS91" s="216"/>
      <c r="BWT91" s="216"/>
      <c r="BWU91" s="216"/>
      <c r="BWV91" s="216"/>
      <c r="BWW91" s="216"/>
      <c r="BWX91" s="216"/>
      <c r="BWY91" s="216"/>
      <c r="BWZ91" s="216"/>
      <c r="BXA91" s="216"/>
      <c r="BXB91" s="216"/>
      <c r="BXC91" s="216"/>
      <c r="BXD91" s="216"/>
      <c r="BXE91" s="216"/>
      <c r="BXF91" s="216"/>
      <c r="BXG91" s="216"/>
      <c r="BXH91" s="216"/>
      <c r="BXI91" s="216"/>
      <c r="BXJ91" s="216"/>
      <c r="BXK91" s="216"/>
      <c r="BXL91" s="216"/>
      <c r="BXM91" s="216"/>
      <c r="BXN91" s="216"/>
      <c r="BXO91" s="216"/>
      <c r="BXP91" s="216"/>
      <c r="BXQ91" s="216"/>
      <c r="BXR91" s="216"/>
      <c r="BXS91" s="216"/>
      <c r="BXT91" s="216"/>
      <c r="BXU91" s="216"/>
      <c r="BXV91" s="216"/>
      <c r="BXW91" s="216"/>
      <c r="BXX91" s="216"/>
      <c r="BXY91" s="216"/>
      <c r="BXZ91" s="216"/>
      <c r="BYA91" s="216"/>
      <c r="BYB91" s="216"/>
      <c r="BYC91" s="216"/>
      <c r="BYD91" s="216"/>
      <c r="BYE91" s="216"/>
      <c r="BYF91" s="216"/>
      <c r="BYG91" s="216"/>
      <c r="BYH91" s="216"/>
      <c r="BYI91" s="216"/>
      <c r="BYJ91" s="216"/>
      <c r="BYK91" s="216"/>
      <c r="BYL91" s="216"/>
      <c r="BYM91" s="216"/>
      <c r="BYN91" s="216"/>
      <c r="BYO91" s="216"/>
      <c r="BYP91" s="216"/>
      <c r="BYQ91" s="216"/>
      <c r="BYR91" s="216"/>
      <c r="BYS91" s="216"/>
      <c r="BYT91" s="216"/>
      <c r="BYU91" s="216"/>
      <c r="BYV91" s="216"/>
      <c r="BYW91" s="216"/>
      <c r="BYX91" s="216"/>
      <c r="BYY91" s="216"/>
      <c r="BYZ91" s="216"/>
      <c r="BZA91" s="216"/>
      <c r="BZB91" s="216"/>
      <c r="BZC91" s="216"/>
      <c r="BZD91" s="216"/>
      <c r="BZE91" s="216"/>
      <c r="BZF91" s="216"/>
      <c r="BZG91" s="216"/>
      <c r="BZH91" s="216"/>
      <c r="BZI91" s="216"/>
      <c r="BZJ91" s="216"/>
      <c r="BZK91" s="216"/>
      <c r="BZL91" s="216"/>
      <c r="BZM91" s="216"/>
      <c r="BZN91" s="216"/>
      <c r="BZO91" s="216"/>
      <c r="BZP91" s="216"/>
      <c r="BZQ91" s="216"/>
      <c r="BZR91" s="216"/>
      <c r="BZS91" s="216"/>
      <c r="BZT91" s="216"/>
      <c r="BZU91" s="216"/>
      <c r="BZV91" s="216"/>
      <c r="BZW91" s="216"/>
      <c r="BZX91" s="216"/>
      <c r="BZY91" s="216"/>
      <c r="BZZ91" s="216"/>
      <c r="CAA91" s="216"/>
      <c r="CAB91" s="216"/>
      <c r="CAC91" s="216"/>
      <c r="CAD91" s="216"/>
      <c r="CAE91" s="216"/>
      <c r="CAF91" s="216"/>
      <c r="CAG91" s="216"/>
      <c r="CAH91" s="216"/>
      <c r="CAI91" s="216"/>
      <c r="CAJ91" s="216"/>
      <c r="CAK91" s="216"/>
      <c r="CAL91" s="216"/>
      <c r="CAM91" s="216"/>
      <c r="CAN91" s="216"/>
      <c r="CAO91" s="216"/>
      <c r="CAP91" s="216"/>
      <c r="CAQ91" s="216"/>
      <c r="CAR91" s="216"/>
      <c r="CAS91" s="216"/>
      <c r="CAT91" s="216"/>
      <c r="CAU91" s="216"/>
      <c r="CAV91" s="216"/>
      <c r="CAW91" s="216"/>
      <c r="CAX91" s="216"/>
      <c r="CAY91" s="216"/>
      <c r="CAZ91" s="216"/>
      <c r="CBA91" s="216"/>
      <c r="CBB91" s="216"/>
      <c r="CBC91" s="216"/>
      <c r="CBD91" s="216"/>
      <c r="CBE91" s="216"/>
      <c r="CBF91" s="216"/>
      <c r="CBG91" s="216"/>
      <c r="CBH91" s="216"/>
      <c r="CBI91" s="216"/>
      <c r="CBJ91" s="216"/>
      <c r="CBK91" s="216"/>
      <c r="CBL91" s="216"/>
      <c r="CBM91" s="216"/>
      <c r="CBN91" s="216"/>
      <c r="CBO91" s="216"/>
      <c r="CBP91" s="216"/>
      <c r="CBQ91" s="216"/>
      <c r="CBR91" s="216"/>
      <c r="CBS91" s="216"/>
      <c r="CBT91" s="216"/>
      <c r="CBU91" s="216"/>
      <c r="CBV91" s="216"/>
      <c r="CBW91" s="216"/>
      <c r="CBX91" s="216"/>
      <c r="CBY91" s="216"/>
      <c r="CBZ91" s="216"/>
      <c r="CCA91" s="216"/>
      <c r="CCB91" s="216"/>
      <c r="CCC91" s="216"/>
      <c r="CCD91" s="216"/>
      <c r="CCE91" s="216"/>
      <c r="CCF91" s="216"/>
      <c r="CCG91" s="216"/>
      <c r="CCH91" s="216"/>
      <c r="CCI91" s="216"/>
      <c r="CCJ91" s="216"/>
      <c r="CCK91" s="216"/>
      <c r="CCL91" s="216"/>
      <c r="CCM91" s="216"/>
      <c r="CCN91" s="216"/>
      <c r="CCO91" s="216"/>
      <c r="CCP91" s="216"/>
      <c r="CCQ91" s="216"/>
      <c r="CCR91" s="216"/>
      <c r="CCS91" s="216"/>
      <c r="CCT91" s="216"/>
      <c r="CCU91" s="216"/>
      <c r="CCV91" s="216"/>
      <c r="CCW91" s="216"/>
      <c r="CCX91" s="216"/>
      <c r="CCY91" s="216"/>
      <c r="CCZ91" s="216"/>
      <c r="CDA91" s="216"/>
      <c r="CDB91" s="216"/>
      <c r="CDC91" s="216"/>
      <c r="CDD91" s="216"/>
      <c r="CDE91" s="216"/>
      <c r="CDF91" s="216"/>
      <c r="CDG91" s="216"/>
      <c r="CDH91" s="216"/>
      <c r="CDI91" s="216"/>
      <c r="CDJ91" s="216"/>
      <c r="CDK91" s="216"/>
      <c r="CDL91" s="216"/>
      <c r="CDM91" s="216"/>
      <c r="CDN91" s="216"/>
      <c r="CDO91" s="216"/>
      <c r="CDP91" s="216"/>
      <c r="CDQ91" s="216"/>
      <c r="CDR91" s="216"/>
      <c r="CDS91" s="216"/>
      <c r="CDT91" s="216"/>
      <c r="CDU91" s="216"/>
      <c r="CDV91" s="216"/>
      <c r="CDW91" s="216"/>
      <c r="CDX91" s="216"/>
      <c r="CDY91" s="216"/>
      <c r="CDZ91" s="216"/>
      <c r="CEA91" s="216"/>
      <c r="CEB91" s="216"/>
      <c r="CEC91" s="216"/>
      <c r="CED91" s="216"/>
      <c r="CEE91" s="216"/>
      <c r="CEF91" s="216"/>
      <c r="CEG91" s="216"/>
      <c r="CEH91" s="216"/>
      <c r="CEI91" s="216"/>
      <c r="CEJ91" s="216"/>
      <c r="CEK91" s="216"/>
      <c r="CEL91" s="216"/>
      <c r="CEM91" s="216"/>
      <c r="CEN91" s="216"/>
      <c r="CEO91" s="216"/>
      <c r="CEP91" s="216"/>
      <c r="CEQ91" s="216"/>
      <c r="CER91" s="216"/>
      <c r="CES91" s="216"/>
      <c r="CET91" s="216"/>
      <c r="CEU91" s="216"/>
      <c r="CEV91" s="216"/>
      <c r="CEW91" s="216"/>
      <c r="CEX91" s="216"/>
      <c r="CEY91" s="216"/>
      <c r="CEZ91" s="216"/>
      <c r="CFA91" s="216"/>
      <c r="CFB91" s="216"/>
      <c r="CFC91" s="216"/>
      <c r="CFD91" s="216"/>
      <c r="CFE91" s="216"/>
      <c r="CFF91" s="216"/>
      <c r="CFG91" s="216"/>
      <c r="CFH91" s="216"/>
      <c r="CFI91" s="216"/>
      <c r="CFJ91" s="216"/>
      <c r="CFK91" s="216"/>
      <c r="CFL91" s="216"/>
      <c r="CFM91" s="216"/>
      <c r="CFN91" s="216"/>
      <c r="CFO91" s="216"/>
      <c r="CFP91" s="216"/>
      <c r="CFQ91" s="216"/>
      <c r="CFR91" s="216"/>
      <c r="CFS91" s="216"/>
      <c r="CFT91" s="216"/>
      <c r="CFU91" s="216"/>
      <c r="CFV91" s="216"/>
      <c r="CFW91" s="216"/>
      <c r="CFX91" s="216"/>
      <c r="CFY91" s="216"/>
      <c r="CFZ91" s="216"/>
      <c r="CGA91" s="216"/>
      <c r="CGB91" s="216"/>
      <c r="CGC91" s="216"/>
      <c r="CGD91" s="216"/>
      <c r="CGE91" s="216"/>
      <c r="CGF91" s="216"/>
      <c r="CGG91" s="216"/>
      <c r="CGH91" s="216"/>
      <c r="CGI91" s="216"/>
      <c r="CGJ91" s="216"/>
      <c r="CGK91" s="216"/>
      <c r="CGL91" s="216"/>
      <c r="CGM91" s="216"/>
      <c r="CGN91" s="216"/>
      <c r="CGO91" s="216"/>
      <c r="CGP91" s="216"/>
      <c r="CGQ91" s="216"/>
      <c r="CGR91" s="216"/>
      <c r="CGS91" s="216"/>
      <c r="CGT91" s="216"/>
      <c r="CGU91" s="216"/>
      <c r="CGV91" s="216"/>
      <c r="CGW91" s="216"/>
      <c r="CGX91" s="216"/>
      <c r="CGY91" s="216"/>
      <c r="CGZ91" s="216"/>
      <c r="CHA91" s="216"/>
      <c r="CHB91" s="216"/>
      <c r="CHC91" s="216"/>
      <c r="CHD91" s="216"/>
      <c r="CHE91" s="216"/>
      <c r="CHF91" s="216"/>
      <c r="CHG91" s="216"/>
      <c r="CHH91" s="216"/>
      <c r="CHI91" s="216"/>
      <c r="CHJ91" s="216"/>
      <c r="CHK91" s="216"/>
      <c r="CHL91" s="216"/>
      <c r="CHM91" s="216"/>
      <c r="CHN91" s="216"/>
      <c r="CHO91" s="216"/>
      <c r="CHP91" s="216"/>
      <c r="CHQ91" s="216"/>
      <c r="CHR91" s="216"/>
      <c r="CHS91" s="216"/>
      <c r="CHT91" s="216"/>
      <c r="CHU91" s="216"/>
      <c r="CHV91" s="216"/>
      <c r="CHW91" s="216"/>
      <c r="CHX91" s="216"/>
      <c r="CHY91" s="216"/>
      <c r="CHZ91" s="216"/>
      <c r="CIA91" s="216"/>
      <c r="CIB91" s="216"/>
      <c r="CIC91" s="216"/>
      <c r="CID91" s="216"/>
      <c r="CIE91" s="216"/>
      <c r="CIF91" s="216"/>
      <c r="CIG91" s="216"/>
      <c r="CIH91" s="216"/>
      <c r="CII91" s="216"/>
      <c r="CIJ91" s="216"/>
      <c r="CIK91" s="216"/>
      <c r="CIL91" s="216"/>
      <c r="CIM91" s="216"/>
      <c r="CIN91" s="216"/>
      <c r="CIO91" s="216"/>
      <c r="CIP91" s="216"/>
      <c r="CIQ91" s="216"/>
      <c r="CIR91" s="216"/>
      <c r="CIS91" s="216"/>
      <c r="CIT91" s="216"/>
      <c r="CIU91" s="216"/>
      <c r="CIV91" s="216"/>
      <c r="CIW91" s="216"/>
      <c r="CIX91" s="216"/>
      <c r="CIY91" s="216"/>
      <c r="CIZ91" s="216"/>
      <c r="CJA91" s="216"/>
      <c r="CJB91" s="216"/>
      <c r="CJC91" s="216"/>
      <c r="CJD91" s="216"/>
      <c r="CJE91" s="216"/>
      <c r="CJF91" s="216"/>
      <c r="CJG91" s="216"/>
      <c r="CJH91" s="216"/>
      <c r="CJI91" s="216"/>
      <c r="CJJ91" s="216"/>
      <c r="CJK91" s="216"/>
      <c r="CJL91" s="216"/>
      <c r="CJM91" s="216"/>
      <c r="CJN91" s="216"/>
      <c r="CJO91" s="216"/>
      <c r="CJP91" s="216"/>
      <c r="CJQ91" s="216"/>
      <c r="CJR91" s="216"/>
      <c r="CJS91" s="216"/>
      <c r="CJT91" s="216"/>
      <c r="CJU91" s="216"/>
      <c r="CJV91" s="216"/>
      <c r="CJW91" s="216"/>
      <c r="CJX91" s="216"/>
      <c r="CJY91" s="216"/>
      <c r="CJZ91" s="216"/>
      <c r="CKA91" s="216"/>
      <c r="CKB91" s="216"/>
      <c r="CKC91" s="216"/>
      <c r="CKD91" s="216"/>
      <c r="CKE91" s="216"/>
      <c r="CKF91" s="216"/>
      <c r="CKG91" s="216"/>
      <c r="CKH91" s="216"/>
      <c r="CKI91" s="216"/>
      <c r="CKJ91" s="216"/>
      <c r="CKK91" s="216"/>
      <c r="CKL91" s="216"/>
      <c r="CKM91" s="216"/>
      <c r="CKN91" s="216"/>
      <c r="CKO91" s="216"/>
      <c r="CKP91" s="216"/>
      <c r="CKQ91" s="216"/>
      <c r="CKR91" s="216"/>
      <c r="CKS91" s="216"/>
      <c r="CKT91" s="216"/>
      <c r="CKU91" s="216"/>
      <c r="CKV91" s="216"/>
      <c r="CKW91" s="216"/>
      <c r="CKX91" s="216"/>
      <c r="CKY91" s="216"/>
      <c r="CKZ91" s="216"/>
      <c r="CLA91" s="216"/>
      <c r="CLB91" s="216"/>
      <c r="CLC91" s="216"/>
      <c r="CLD91" s="216"/>
      <c r="CLE91" s="216"/>
      <c r="CLF91" s="216"/>
      <c r="CLG91" s="216"/>
      <c r="CLH91" s="216"/>
      <c r="CLI91" s="216"/>
      <c r="CLJ91" s="216"/>
      <c r="CLK91" s="216"/>
      <c r="CLL91" s="216"/>
      <c r="CLM91" s="216"/>
      <c r="CLN91" s="216"/>
      <c r="CLO91" s="216"/>
      <c r="CLP91" s="216"/>
      <c r="CLQ91" s="216"/>
      <c r="CLR91" s="216"/>
      <c r="CLS91" s="216"/>
      <c r="CLT91" s="216"/>
      <c r="CLU91" s="216"/>
      <c r="CLV91" s="216"/>
      <c r="CLW91" s="216"/>
      <c r="CLX91" s="216"/>
      <c r="CLY91" s="216"/>
      <c r="CLZ91" s="216"/>
      <c r="CMA91" s="216"/>
      <c r="CMB91" s="216"/>
      <c r="CMC91" s="216"/>
      <c r="CMD91" s="216"/>
      <c r="CME91" s="216"/>
      <c r="CMF91" s="216"/>
      <c r="CMG91" s="216"/>
      <c r="CMH91" s="216"/>
      <c r="CMI91" s="216"/>
      <c r="CMJ91" s="216"/>
      <c r="CMK91" s="216"/>
      <c r="CML91" s="216"/>
      <c r="CMM91" s="216"/>
      <c r="CMN91" s="216"/>
      <c r="CMO91" s="216"/>
      <c r="CMP91" s="216"/>
      <c r="CMQ91" s="216"/>
      <c r="CMR91" s="216"/>
      <c r="CMS91" s="216"/>
      <c r="CMT91" s="216"/>
      <c r="CMU91" s="216"/>
      <c r="CMV91" s="216"/>
      <c r="CMW91" s="216"/>
      <c r="CMX91" s="216"/>
      <c r="CMY91" s="216"/>
      <c r="CMZ91" s="216"/>
      <c r="CNA91" s="216"/>
      <c r="CNB91" s="216"/>
      <c r="CNC91" s="216"/>
      <c r="CND91" s="216"/>
      <c r="CNE91" s="216"/>
      <c r="CNF91" s="216"/>
      <c r="CNG91" s="216"/>
      <c r="CNH91" s="216"/>
      <c r="CNI91" s="216"/>
      <c r="CNJ91" s="216"/>
      <c r="CNK91" s="216"/>
      <c r="CNL91" s="216"/>
      <c r="CNM91" s="216"/>
      <c r="CNN91" s="216"/>
      <c r="CNO91" s="216"/>
      <c r="CNP91" s="216"/>
      <c r="CNQ91" s="216"/>
      <c r="CNR91" s="216"/>
      <c r="CNS91" s="216"/>
      <c r="CNT91" s="216"/>
      <c r="CNU91" s="216"/>
      <c r="CNV91" s="216"/>
      <c r="CNW91" s="216"/>
      <c r="CNX91" s="216"/>
      <c r="CNY91" s="216"/>
      <c r="CNZ91" s="216"/>
      <c r="COA91" s="216"/>
      <c r="COB91" s="216"/>
      <c r="COC91" s="216"/>
      <c r="COD91" s="216"/>
      <c r="COE91" s="216"/>
      <c r="COF91" s="216"/>
      <c r="COG91" s="216"/>
      <c r="COH91" s="216"/>
      <c r="COI91" s="216"/>
      <c r="COJ91" s="216"/>
      <c r="COK91" s="216"/>
      <c r="COL91" s="216"/>
      <c r="COM91" s="216"/>
      <c r="CON91" s="216"/>
      <c r="COO91" s="216"/>
      <c r="COP91" s="216"/>
      <c r="COQ91" s="216"/>
      <c r="COR91" s="216"/>
      <c r="COS91" s="216"/>
      <c r="COT91" s="216"/>
      <c r="COU91" s="216"/>
      <c r="COV91" s="216"/>
      <c r="COW91" s="216"/>
      <c r="COX91" s="216"/>
      <c r="COY91" s="216"/>
      <c r="COZ91" s="216"/>
      <c r="CPA91" s="216"/>
      <c r="CPB91" s="216"/>
      <c r="CPC91" s="216"/>
      <c r="CPD91" s="216"/>
      <c r="CPE91" s="216"/>
      <c r="CPF91" s="216"/>
    </row>
    <row r="92" spans="1:2450" s="175" customFormat="1" ht="25.5" x14ac:dyDescent="0.25">
      <c r="A92" s="751"/>
      <c r="B92" s="306">
        <f t="shared" si="12"/>
        <v>0</v>
      </c>
      <c r="C92" s="297" t="s">
        <v>55</v>
      </c>
      <c r="D92" s="205">
        <f>ROUND($I$99*8.8*1.1*55.97%/15*12,0)*1.06</f>
        <v>4032956.56</v>
      </c>
      <c r="E92" s="205">
        <f t="shared" si="13"/>
        <v>403296</v>
      </c>
      <c r="F92" s="205">
        <f t="shared" si="15"/>
        <v>76626</v>
      </c>
      <c r="G92" s="206">
        <f t="shared" si="14"/>
        <v>0</v>
      </c>
      <c r="H92" s="336"/>
      <c r="I92" s="216"/>
      <c r="J92" s="349">
        <f t="shared" si="10"/>
        <v>0</v>
      </c>
      <c r="K92" s="349">
        <f t="shared" si="11"/>
        <v>0</v>
      </c>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c r="HX92" s="216"/>
      <c r="HY92" s="216"/>
      <c r="HZ92" s="216"/>
      <c r="IA92" s="216"/>
      <c r="IB92" s="216"/>
      <c r="IC92" s="216"/>
      <c r="ID92" s="216"/>
      <c r="IE92" s="216"/>
      <c r="IF92" s="216"/>
      <c r="IG92" s="216"/>
      <c r="IH92" s="216"/>
      <c r="II92" s="216"/>
      <c r="IJ92" s="216"/>
      <c r="IK92" s="216"/>
      <c r="IL92" s="216"/>
      <c r="IM92" s="216"/>
      <c r="IN92" s="216"/>
      <c r="IO92" s="216"/>
      <c r="IP92" s="216"/>
      <c r="IQ92" s="216"/>
      <c r="IR92" s="216"/>
      <c r="IS92" s="216"/>
      <c r="IT92" s="216"/>
      <c r="IU92" s="216"/>
      <c r="IV92" s="216"/>
      <c r="IW92" s="216"/>
      <c r="IX92" s="216"/>
      <c r="IY92" s="216"/>
      <c r="IZ92" s="216"/>
      <c r="JA92" s="216"/>
      <c r="JB92" s="216"/>
      <c r="JC92" s="216"/>
      <c r="JD92" s="216"/>
      <c r="JE92" s="216"/>
      <c r="JF92" s="216"/>
      <c r="JG92" s="216"/>
      <c r="JH92" s="216"/>
      <c r="JI92" s="216"/>
      <c r="JJ92" s="216"/>
      <c r="JK92" s="216"/>
      <c r="JL92" s="216"/>
      <c r="JM92" s="216"/>
      <c r="JN92" s="216"/>
      <c r="JO92" s="216"/>
      <c r="JP92" s="216"/>
      <c r="JQ92" s="216"/>
      <c r="JR92" s="216"/>
      <c r="JS92" s="216"/>
      <c r="JT92" s="216"/>
      <c r="JU92" s="216"/>
      <c r="JV92" s="216"/>
      <c r="JW92" s="216"/>
      <c r="JX92" s="216"/>
      <c r="JY92" s="216"/>
      <c r="JZ92" s="216"/>
      <c r="KA92" s="216"/>
      <c r="KB92" s="216"/>
      <c r="KC92" s="216"/>
      <c r="KD92" s="216"/>
      <c r="KE92" s="216"/>
      <c r="KF92" s="216"/>
      <c r="KG92" s="216"/>
      <c r="KH92" s="216"/>
      <c r="KI92" s="216"/>
      <c r="KJ92" s="216"/>
      <c r="KK92" s="216"/>
      <c r="KL92" s="216"/>
      <c r="KM92" s="216"/>
      <c r="KN92" s="216"/>
      <c r="KO92" s="216"/>
      <c r="KP92" s="216"/>
      <c r="KQ92" s="216"/>
      <c r="KR92" s="216"/>
      <c r="KS92" s="216"/>
      <c r="KT92" s="216"/>
      <c r="KU92" s="216"/>
      <c r="KV92" s="216"/>
      <c r="KW92" s="216"/>
      <c r="KX92" s="216"/>
      <c r="KY92" s="216"/>
      <c r="KZ92" s="216"/>
      <c r="LA92" s="216"/>
      <c r="LB92" s="216"/>
      <c r="LC92" s="216"/>
      <c r="LD92" s="216"/>
      <c r="LE92" s="216"/>
      <c r="LF92" s="216"/>
      <c r="LG92" s="216"/>
      <c r="LH92" s="216"/>
      <c r="LI92" s="216"/>
      <c r="LJ92" s="216"/>
      <c r="LK92" s="216"/>
      <c r="LL92" s="216"/>
      <c r="LM92" s="216"/>
      <c r="LN92" s="216"/>
      <c r="LO92" s="216"/>
      <c r="LP92" s="216"/>
      <c r="LQ92" s="216"/>
      <c r="LR92" s="216"/>
      <c r="LS92" s="216"/>
      <c r="LT92" s="216"/>
      <c r="LU92" s="216"/>
      <c r="LV92" s="216"/>
      <c r="LW92" s="216"/>
      <c r="LX92" s="216"/>
      <c r="LY92" s="216"/>
      <c r="LZ92" s="216"/>
      <c r="MA92" s="216"/>
      <c r="MB92" s="216"/>
      <c r="MC92" s="216"/>
      <c r="MD92" s="216"/>
      <c r="ME92" s="216"/>
      <c r="MF92" s="216"/>
      <c r="MG92" s="216"/>
      <c r="MH92" s="216"/>
      <c r="MI92" s="216"/>
      <c r="MJ92" s="216"/>
      <c r="MK92" s="216"/>
      <c r="ML92" s="216"/>
      <c r="MM92" s="216"/>
      <c r="MN92" s="216"/>
      <c r="MO92" s="216"/>
      <c r="MP92" s="216"/>
      <c r="MQ92" s="216"/>
      <c r="MR92" s="216"/>
      <c r="MS92" s="216"/>
      <c r="MT92" s="216"/>
      <c r="MU92" s="216"/>
      <c r="MV92" s="216"/>
      <c r="MW92" s="216"/>
      <c r="MX92" s="216"/>
      <c r="MY92" s="216"/>
      <c r="MZ92" s="216"/>
      <c r="NA92" s="216"/>
      <c r="NB92" s="216"/>
      <c r="NC92" s="216"/>
      <c r="ND92" s="216"/>
      <c r="NE92" s="216"/>
      <c r="NF92" s="216"/>
      <c r="NG92" s="216"/>
      <c r="NH92" s="216"/>
      <c r="NI92" s="216"/>
      <c r="NJ92" s="216"/>
      <c r="NK92" s="216"/>
      <c r="NL92" s="216"/>
      <c r="NM92" s="216"/>
      <c r="NN92" s="216"/>
      <c r="NO92" s="216"/>
      <c r="NP92" s="216"/>
      <c r="NQ92" s="216"/>
      <c r="NR92" s="216"/>
      <c r="NS92" s="216"/>
      <c r="NT92" s="216"/>
      <c r="NU92" s="216"/>
      <c r="NV92" s="216"/>
      <c r="NW92" s="216"/>
      <c r="NX92" s="216"/>
      <c r="NY92" s="216"/>
      <c r="NZ92" s="216"/>
      <c r="OA92" s="216"/>
      <c r="OB92" s="216"/>
      <c r="OC92" s="216"/>
      <c r="OD92" s="216"/>
      <c r="OE92" s="216"/>
      <c r="OF92" s="216"/>
      <c r="OG92" s="216"/>
      <c r="OH92" s="216"/>
      <c r="OI92" s="216"/>
      <c r="OJ92" s="216"/>
      <c r="OK92" s="216"/>
      <c r="OL92" s="216"/>
      <c r="OM92" s="216"/>
      <c r="ON92" s="216"/>
      <c r="OO92" s="216"/>
      <c r="OP92" s="216"/>
      <c r="OQ92" s="216"/>
      <c r="OR92" s="216"/>
      <c r="OS92" s="216"/>
      <c r="OT92" s="216"/>
      <c r="OU92" s="216"/>
      <c r="OV92" s="216"/>
      <c r="OW92" s="216"/>
      <c r="OX92" s="216"/>
      <c r="OY92" s="216"/>
      <c r="OZ92" s="216"/>
      <c r="PA92" s="216"/>
      <c r="PB92" s="216"/>
      <c r="PC92" s="216"/>
      <c r="PD92" s="216"/>
      <c r="PE92" s="216"/>
      <c r="PF92" s="216"/>
      <c r="PG92" s="216"/>
      <c r="PH92" s="216"/>
      <c r="PI92" s="216"/>
      <c r="PJ92" s="216"/>
      <c r="PK92" s="216"/>
      <c r="PL92" s="216"/>
      <c r="PM92" s="216"/>
      <c r="PN92" s="216"/>
      <c r="PO92" s="216"/>
      <c r="PP92" s="216"/>
      <c r="PQ92" s="216"/>
      <c r="PR92" s="216"/>
      <c r="PS92" s="216"/>
      <c r="PT92" s="216"/>
      <c r="PU92" s="216"/>
      <c r="PV92" s="216"/>
      <c r="PW92" s="216"/>
      <c r="PX92" s="216"/>
      <c r="PY92" s="216"/>
      <c r="PZ92" s="216"/>
      <c r="QA92" s="216"/>
      <c r="QB92" s="216"/>
      <c r="QC92" s="216"/>
      <c r="QD92" s="216"/>
      <c r="QE92" s="216"/>
      <c r="QF92" s="216"/>
      <c r="QG92" s="216"/>
      <c r="QH92" s="216"/>
      <c r="QI92" s="216"/>
      <c r="QJ92" s="216"/>
      <c r="QK92" s="216"/>
      <c r="QL92" s="216"/>
      <c r="QM92" s="216"/>
      <c r="QN92" s="216"/>
      <c r="QO92" s="216"/>
      <c r="QP92" s="216"/>
      <c r="QQ92" s="216"/>
      <c r="QR92" s="216"/>
      <c r="QS92" s="216"/>
      <c r="QT92" s="216"/>
      <c r="QU92" s="216"/>
      <c r="QV92" s="216"/>
      <c r="QW92" s="216"/>
      <c r="QX92" s="216"/>
      <c r="QY92" s="216"/>
      <c r="QZ92" s="216"/>
      <c r="RA92" s="216"/>
      <c r="RB92" s="216"/>
      <c r="RC92" s="216"/>
      <c r="RD92" s="216"/>
      <c r="RE92" s="216"/>
      <c r="RF92" s="216"/>
      <c r="RG92" s="216"/>
      <c r="RH92" s="216"/>
      <c r="RI92" s="216"/>
      <c r="RJ92" s="216"/>
      <c r="RK92" s="216"/>
      <c r="RL92" s="216"/>
      <c r="RM92" s="216"/>
      <c r="RN92" s="216"/>
      <c r="RO92" s="216"/>
      <c r="RP92" s="216"/>
      <c r="RQ92" s="216"/>
      <c r="RR92" s="216"/>
      <c r="RS92" s="216"/>
      <c r="RT92" s="216"/>
      <c r="RU92" s="216"/>
      <c r="RV92" s="216"/>
      <c r="RW92" s="216"/>
      <c r="RX92" s="216"/>
      <c r="RY92" s="216"/>
      <c r="RZ92" s="216"/>
      <c r="SA92" s="216"/>
      <c r="SB92" s="216"/>
      <c r="SC92" s="216"/>
      <c r="SD92" s="216"/>
      <c r="SE92" s="216"/>
      <c r="SF92" s="216"/>
      <c r="SG92" s="216"/>
      <c r="SH92" s="216"/>
      <c r="SI92" s="216"/>
      <c r="SJ92" s="216"/>
      <c r="SK92" s="216"/>
      <c r="SL92" s="216"/>
      <c r="SM92" s="216"/>
      <c r="SN92" s="216"/>
      <c r="SO92" s="216"/>
      <c r="SP92" s="216"/>
      <c r="SQ92" s="216"/>
      <c r="SR92" s="216"/>
      <c r="SS92" s="216"/>
      <c r="ST92" s="216"/>
      <c r="SU92" s="216"/>
      <c r="SV92" s="216"/>
      <c r="SW92" s="216"/>
      <c r="SX92" s="216"/>
      <c r="SY92" s="216"/>
      <c r="SZ92" s="216"/>
      <c r="TA92" s="216"/>
      <c r="TB92" s="216"/>
      <c r="TC92" s="216"/>
      <c r="TD92" s="216"/>
      <c r="TE92" s="216"/>
      <c r="TF92" s="216"/>
      <c r="TG92" s="216"/>
      <c r="TH92" s="216"/>
      <c r="TI92" s="216"/>
      <c r="TJ92" s="216"/>
      <c r="TK92" s="216"/>
      <c r="TL92" s="216"/>
      <c r="TM92" s="216"/>
      <c r="TN92" s="216"/>
      <c r="TO92" s="216"/>
      <c r="TP92" s="216"/>
      <c r="TQ92" s="216"/>
      <c r="TR92" s="216"/>
      <c r="TS92" s="216"/>
      <c r="TT92" s="216"/>
      <c r="TU92" s="216"/>
      <c r="TV92" s="216"/>
      <c r="TW92" s="216"/>
      <c r="TX92" s="216"/>
      <c r="TY92" s="216"/>
      <c r="TZ92" s="216"/>
      <c r="UA92" s="216"/>
      <c r="UB92" s="216"/>
      <c r="UC92" s="216"/>
      <c r="UD92" s="216"/>
      <c r="UE92" s="216"/>
      <c r="UF92" s="216"/>
      <c r="UG92" s="216"/>
      <c r="UH92" s="216"/>
      <c r="UI92" s="216"/>
      <c r="UJ92" s="216"/>
      <c r="UK92" s="216"/>
      <c r="UL92" s="216"/>
      <c r="UM92" s="216"/>
      <c r="UN92" s="216"/>
      <c r="UO92" s="216"/>
      <c r="UP92" s="216"/>
      <c r="UQ92" s="216"/>
      <c r="UR92" s="216"/>
      <c r="US92" s="216"/>
      <c r="UT92" s="216"/>
      <c r="UU92" s="216"/>
      <c r="UV92" s="216"/>
      <c r="UW92" s="216"/>
      <c r="UX92" s="216"/>
      <c r="UY92" s="216"/>
      <c r="UZ92" s="216"/>
      <c r="VA92" s="216"/>
      <c r="VB92" s="216"/>
      <c r="VC92" s="216"/>
      <c r="VD92" s="216"/>
      <c r="VE92" s="216"/>
      <c r="VF92" s="216"/>
      <c r="VG92" s="216"/>
      <c r="VH92" s="216"/>
      <c r="VI92" s="216"/>
      <c r="VJ92" s="216"/>
      <c r="VK92" s="216"/>
      <c r="VL92" s="216"/>
      <c r="VM92" s="216"/>
      <c r="VN92" s="216"/>
      <c r="VO92" s="216"/>
      <c r="VP92" s="216"/>
      <c r="VQ92" s="216"/>
      <c r="VR92" s="216"/>
      <c r="VS92" s="216"/>
      <c r="VT92" s="216"/>
      <c r="VU92" s="216"/>
      <c r="VV92" s="216"/>
      <c r="VW92" s="216"/>
      <c r="VX92" s="216"/>
      <c r="VY92" s="216"/>
      <c r="VZ92" s="216"/>
      <c r="WA92" s="216"/>
      <c r="WB92" s="216"/>
      <c r="WC92" s="216"/>
      <c r="WD92" s="216"/>
      <c r="WE92" s="216"/>
      <c r="WF92" s="216"/>
      <c r="WG92" s="216"/>
      <c r="WH92" s="216"/>
      <c r="WI92" s="216"/>
      <c r="WJ92" s="216"/>
      <c r="WK92" s="216"/>
      <c r="WL92" s="216"/>
      <c r="WM92" s="216"/>
      <c r="WN92" s="216"/>
      <c r="WO92" s="216"/>
      <c r="WP92" s="216"/>
      <c r="WQ92" s="216"/>
      <c r="WR92" s="216"/>
      <c r="WS92" s="216"/>
      <c r="WT92" s="216"/>
      <c r="WU92" s="216"/>
      <c r="WV92" s="216"/>
      <c r="WW92" s="216"/>
      <c r="WX92" s="216"/>
      <c r="WY92" s="216"/>
      <c r="WZ92" s="216"/>
      <c r="XA92" s="216"/>
      <c r="XB92" s="216"/>
      <c r="XC92" s="216"/>
      <c r="XD92" s="216"/>
      <c r="XE92" s="216"/>
      <c r="XF92" s="216"/>
      <c r="XG92" s="216"/>
      <c r="XH92" s="216"/>
      <c r="XI92" s="216"/>
      <c r="XJ92" s="216"/>
      <c r="XK92" s="216"/>
      <c r="XL92" s="216"/>
      <c r="XM92" s="216"/>
      <c r="XN92" s="216"/>
      <c r="XO92" s="216"/>
      <c r="XP92" s="216"/>
      <c r="XQ92" s="216"/>
      <c r="XR92" s="216"/>
      <c r="XS92" s="216"/>
      <c r="XT92" s="216"/>
      <c r="XU92" s="216"/>
      <c r="XV92" s="216"/>
      <c r="XW92" s="216"/>
      <c r="XX92" s="216"/>
      <c r="XY92" s="216"/>
      <c r="XZ92" s="216"/>
      <c r="YA92" s="216"/>
      <c r="YB92" s="216"/>
      <c r="YC92" s="216"/>
      <c r="YD92" s="216"/>
      <c r="YE92" s="216"/>
      <c r="YF92" s="216"/>
      <c r="YG92" s="216"/>
      <c r="YH92" s="216"/>
      <c r="YI92" s="216"/>
      <c r="YJ92" s="216"/>
      <c r="YK92" s="216"/>
      <c r="YL92" s="216"/>
      <c r="YM92" s="216"/>
      <c r="YN92" s="216"/>
      <c r="YO92" s="216"/>
      <c r="YP92" s="216"/>
      <c r="YQ92" s="216"/>
      <c r="YR92" s="216"/>
      <c r="YS92" s="216"/>
      <c r="YT92" s="216"/>
      <c r="YU92" s="216"/>
      <c r="YV92" s="216"/>
      <c r="YW92" s="216"/>
      <c r="YX92" s="216"/>
      <c r="YY92" s="216"/>
      <c r="YZ92" s="216"/>
      <c r="ZA92" s="216"/>
      <c r="ZB92" s="216"/>
      <c r="ZC92" s="216"/>
      <c r="ZD92" s="216"/>
      <c r="ZE92" s="216"/>
      <c r="ZF92" s="216"/>
      <c r="ZG92" s="216"/>
      <c r="ZH92" s="216"/>
      <c r="ZI92" s="216"/>
      <c r="ZJ92" s="216"/>
      <c r="ZK92" s="216"/>
      <c r="ZL92" s="216"/>
      <c r="ZM92" s="216"/>
      <c r="ZN92" s="216"/>
      <c r="ZO92" s="216"/>
      <c r="ZP92" s="216"/>
      <c r="ZQ92" s="216"/>
      <c r="ZR92" s="216"/>
      <c r="ZS92" s="216"/>
      <c r="ZT92" s="216"/>
      <c r="ZU92" s="216"/>
      <c r="ZV92" s="216"/>
      <c r="ZW92" s="216"/>
      <c r="ZX92" s="216"/>
      <c r="ZY92" s="216"/>
      <c r="ZZ92" s="216"/>
      <c r="AAA92" s="216"/>
      <c r="AAB92" s="216"/>
      <c r="AAC92" s="216"/>
      <c r="AAD92" s="216"/>
      <c r="AAE92" s="216"/>
      <c r="AAF92" s="216"/>
      <c r="AAG92" s="216"/>
      <c r="AAH92" s="216"/>
      <c r="AAI92" s="216"/>
      <c r="AAJ92" s="216"/>
      <c r="AAK92" s="216"/>
      <c r="AAL92" s="216"/>
      <c r="AAM92" s="216"/>
      <c r="AAN92" s="216"/>
      <c r="AAO92" s="216"/>
      <c r="AAP92" s="216"/>
      <c r="AAQ92" s="216"/>
      <c r="AAR92" s="216"/>
      <c r="AAS92" s="216"/>
      <c r="AAT92" s="216"/>
      <c r="AAU92" s="216"/>
      <c r="AAV92" s="216"/>
      <c r="AAW92" s="216"/>
      <c r="AAX92" s="216"/>
      <c r="AAY92" s="216"/>
      <c r="AAZ92" s="216"/>
      <c r="ABA92" s="216"/>
      <c r="ABB92" s="216"/>
      <c r="ABC92" s="216"/>
      <c r="ABD92" s="216"/>
      <c r="ABE92" s="216"/>
      <c r="ABF92" s="216"/>
      <c r="ABG92" s="216"/>
      <c r="ABH92" s="216"/>
      <c r="ABI92" s="216"/>
      <c r="ABJ92" s="216"/>
      <c r="ABK92" s="216"/>
      <c r="ABL92" s="216"/>
      <c r="ABM92" s="216"/>
      <c r="ABN92" s="216"/>
      <c r="ABO92" s="216"/>
      <c r="ABP92" s="216"/>
      <c r="ABQ92" s="216"/>
      <c r="ABR92" s="216"/>
      <c r="ABS92" s="216"/>
      <c r="ABT92" s="216"/>
      <c r="ABU92" s="216"/>
      <c r="ABV92" s="216"/>
      <c r="ABW92" s="216"/>
      <c r="ABX92" s="216"/>
      <c r="ABY92" s="216"/>
      <c r="ABZ92" s="216"/>
      <c r="ACA92" s="216"/>
      <c r="ACB92" s="216"/>
      <c r="ACC92" s="216"/>
      <c r="ACD92" s="216"/>
      <c r="ACE92" s="216"/>
      <c r="ACF92" s="216"/>
      <c r="ACG92" s="216"/>
      <c r="ACH92" s="216"/>
      <c r="ACI92" s="216"/>
      <c r="ACJ92" s="216"/>
      <c r="ACK92" s="216"/>
      <c r="ACL92" s="216"/>
      <c r="ACM92" s="216"/>
      <c r="ACN92" s="216"/>
      <c r="ACO92" s="216"/>
      <c r="ACP92" s="216"/>
      <c r="ACQ92" s="216"/>
      <c r="ACR92" s="216"/>
      <c r="ACS92" s="216"/>
      <c r="ACT92" s="216"/>
      <c r="ACU92" s="216"/>
      <c r="ACV92" s="216"/>
      <c r="ACW92" s="216"/>
      <c r="ACX92" s="216"/>
      <c r="ACY92" s="216"/>
      <c r="ACZ92" s="216"/>
      <c r="ADA92" s="216"/>
      <c r="ADB92" s="216"/>
      <c r="ADC92" s="216"/>
      <c r="ADD92" s="216"/>
      <c r="ADE92" s="216"/>
      <c r="ADF92" s="216"/>
      <c r="ADG92" s="216"/>
      <c r="ADH92" s="216"/>
      <c r="ADI92" s="216"/>
      <c r="ADJ92" s="216"/>
      <c r="ADK92" s="216"/>
      <c r="ADL92" s="216"/>
      <c r="ADM92" s="216"/>
      <c r="ADN92" s="216"/>
      <c r="ADO92" s="216"/>
      <c r="ADP92" s="216"/>
      <c r="ADQ92" s="216"/>
      <c r="ADR92" s="216"/>
      <c r="ADS92" s="216"/>
      <c r="ADT92" s="216"/>
      <c r="ADU92" s="216"/>
      <c r="ADV92" s="216"/>
      <c r="ADW92" s="216"/>
      <c r="ADX92" s="216"/>
      <c r="ADY92" s="216"/>
      <c r="ADZ92" s="216"/>
      <c r="AEA92" s="216"/>
      <c r="AEB92" s="216"/>
      <c r="AEC92" s="216"/>
      <c r="AED92" s="216"/>
      <c r="AEE92" s="216"/>
      <c r="AEF92" s="216"/>
      <c r="AEG92" s="216"/>
      <c r="AEH92" s="216"/>
      <c r="AEI92" s="216"/>
      <c r="AEJ92" s="216"/>
      <c r="AEK92" s="216"/>
      <c r="AEL92" s="216"/>
      <c r="AEM92" s="216"/>
      <c r="AEN92" s="216"/>
      <c r="AEO92" s="216"/>
      <c r="AEP92" s="216"/>
      <c r="AEQ92" s="216"/>
      <c r="AER92" s="216"/>
      <c r="AES92" s="216"/>
      <c r="AET92" s="216"/>
      <c r="AEU92" s="216"/>
      <c r="AEV92" s="216"/>
      <c r="AEW92" s="216"/>
      <c r="AEX92" s="216"/>
      <c r="AEY92" s="216"/>
      <c r="AEZ92" s="216"/>
      <c r="AFA92" s="216"/>
      <c r="AFB92" s="216"/>
      <c r="AFC92" s="216"/>
      <c r="AFD92" s="216"/>
      <c r="AFE92" s="216"/>
      <c r="AFF92" s="216"/>
      <c r="AFG92" s="216"/>
      <c r="AFH92" s="216"/>
      <c r="AFI92" s="216"/>
      <c r="AFJ92" s="216"/>
      <c r="AFK92" s="216"/>
      <c r="AFL92" s="216"/>
      <c r="AFM92" s="216"/>
      <c r="AFN92" s="216"/>
      <c r="AFO92" s="216"/>
      <c r="AFP92" s="216"/>
      <c r="AFQ92" s="216"/>
      <c r="AFR92" s="216"/>
      <c r="AFS92" s="216"/>
      <c r="AFT92" s="216"/>
      <c r="AFU92" s="216"/>
      <c r="AFV92" s="216"/>
      <c r="AFW92" s="216"/>
      <c r="AFX92" s="216"/>
      <c r="AFY92" s="216"/>
      <c r="AFZ92" s="216"/>
      <c r="AGA92" s="216"/>
      <c r="AGB92" s="216"/>
      <c r="AGC92" s="216"/>
      <c r="AGD92" s="216"/>
      <c r="AGE92" s="216"/>
      <c r="AGF92" s="216"/>
      <c r="AGG92" s="216"/>
      <c r="AGH92" s="216"/>
      <c r="AGI92" s="216"/>
      <c r="AGJ92" s="216"/>
      <c r="AGK92" s="216"/>
      <c r="AGL92" s="216"/>
      <c r="AGM92" s="216"/>
      <c r="AGN92" s="216"/>
      <c r="AGO92" s="216"/>
      <c r="AGP92" s="216"/>
      <c r="AGQ92" s="216"/>
      <c r="AGR92" s="216"/>
      <c r="AGS92" s="216"/>
      <c r="AGT92" s="216"/>
      <c r="AGU92" s="216"/>
      <c r="AGV92" s="216"/>
      <c r="AGW92" s="216"/>
      <c r="AGX92" s="216"/>
      <c r="AGY92" s="216"/>
      <c r="AGZ92" s="216"/>
      <c r="AHA92" s="216"/>
      <c r="AHB92" s="216"/>
      <c r="AHC92" s="216"/>
      <c r="AHD92" s="216"/>
      <c r="AHE92" s="216"/>
      <c r="AHF92" s="216"/>
      <c r="AHG92" s="216"/>
      <c r="AHH92" s="216"/>
      <c r="AHI92" s="216"/>
      <c r="AHJ92" s="216"/>
      <c r="AHK92" s="216"/>
      <c r="AHL92" s="216"/>
      <c r="AHM92" s="216"/>
      <c r="AHN92" s="216"/>
      <c r="AHO92" s="216"/>
      <c r="AHP92" s="216"/>
      <c r="AHQ92" s="216"/>
      <c r="AHR92" s="216"/>
      <c r="AHS92" s="216"/>
      <c r="AHT92" s="216"/>
      <c r="AHU92" s="216"/>
      <c r="AHV92" s="216"/>
      <c r="AHW92" s="216"/>
      <c r="AHX92" s="216"/>
      <c r="AHY92" s="216"/>
      <c r="AHZ92" s="216"/>
      <c r="AIA92" s="216"/>
      <c r="AIB92" s="216"/>
      <c r="AIC92" s="216"/>
      <c r="AID92" s="216"/>
      <c r="AIE92" s="216"/>
      <c r="AIF92" s="216"/>
      <c r="AIG92" s="216"/>
      <c r="AIH92" s="216"/>
      <c r="AII92" s="216"/>
      <c r="AIJ92" s="216"/>
      <c r="AIK92" s="216"/>
      <c r="AIL92" s="216"/>
      <c r="AIM92" s="216"/>
      <c r="AIN92" s="216"/>
      <c r="AIO92" s="216"/>
      <c r="AIP92" s="216"/>
      <c r="AIQ92" s="216"/>
      <c r="AIR92" s="216"/>
      <c r="AIS92" s="216"/>
      <c r="AIT92" s="216"/>
      <c r="AIU92" s="216"/>
      <c r="AIV92" s="216"/>
      <c r="AIW92" s="216"/>
      <c r="AIX92" s="216"/>
      <c r="AIY92" s="216"/>
      <c r="AIZ92" s="216"/>
      <c r="AJA92" s="216"/>
      <c r="AJB92" s="216"/>
      <c r="AJC92" s="216"/>
      <c r="AJD92" s="216"/>
      <c r="AJE92" s="216"/>
      <c r="AJF92" s="216"/>
      <c r="AJG92" s="216"/>
      <c r="AJH92" s="216"/>
      <c r="AJI92" s="216"/>
      <c r="AJJ92" s="216"/>
      <c r="AJK92" s="216"/>
      <c r="AJL92" s="216"/>
      <c r="AJM92" s="216"/>
      <c r="AJN92" s="216"/>
      <c r="AJO92" s="216"/>
      <c r="AJP92" s="216"/>
      <c r="AJQ92" s="216"/>
      <c r="AJR92" s="216"/>
      <c r="AJS92" s="216"/>
      <c r="AJT92" s="216"/>
      <c r="AJU92" s="216"/>
      <c r="AJV92" s="216"/>
      <c r="AJW92" s="216"/>
      <c r="AJX92" s="216"/>
      <c r="AJY92" s="216"/>
      <c r="AJZ92" s="216"/>
      <c r="AKA92" s="216"/>
      <c r="AKB92" s="216"/>
      <c r="AKC92" s="216"/>
      <c r="AKD92" s="216"/>
      <c r="AKE92" s="216"/>
      <c r="AKF92" s="216"/>
      <c r="AKG92" s="216"/>
      <c r="AKH92" s="216"/>
      <c r="AKI92" s="216"/>
      <c r="AKJ92" s="216"/>
      <c r="AKK92" s="216"/>
      <c r="AKL92" s="216"/>
      <c r="AKM92" s="216"/>
      <c r="AKN92" s="216"/>
      <c r="AKO92" s="216"/>
      <c r="AKP92" s="216"/>
      <c r="AKQ92" s="216"/>
      <c r="AKR92" s="216"/>
      <c r="AKS92" s="216"/>
      <c r="AKT92" s="216"/>
      <c r="AKU92" s="216"/>
      <c r="AKV92" s="216"/>
      <c r="AKW92" s="216"/>
      <c r="AKX92" s="216"/>
      <c r="AKY92" s="216"/>
      <c r="AKZ92" s="216"/>
      <c r="ALA92" s="216"/>
      <c r="ALB92" s="216"/>
      <c r="ALC92" s="216"/>
      <c r="ALD92" s="216"/>
      <c r="ALE92" s="216"/>
      <c r="ALF92" s="216"/>
      <c r="ALG92" s="216"/>
      <c r="ALH92" s="216"/>
      <c r="ALI92" s="216"/>
      <c r="ALJ92" s="216"/>
      <c r="ALK92" s="216"/>
      <c r="ALL92" s="216"/>
      <c r="ALM92" s="216"/>
      <c r="ALN92" s="216"/>
      <c r="ALO92" s="216"/>
      <c r="ALP92" s="216"/>
      <c r="ALQ92" s="216"/>
      <c r="ALR92" s="216"/>
      <c r="ALS92" s="216"/>
      <c r="ALT92" s="216"/>
      <c r="ALU92" s="216"/>
      <c r="ALV92" s="216"/>
      <c r="ALW92" s="216"/>
      <c r="ALX92" s="216"/>
      <c r="ALY92" s="216"/>
      <c r="ALZ92" s="216"/>
      <c r="AMA92" s="216"/>
      <c r="AMB92" s="216"/>
      <c r="AMC92" s="216"/>
      <c r="AMD92" s="216"/>
      <c r="AME92" s="216"/>
      <c r="AMF92" s="216"/>
      <c r="AMG92" s="216"/>
      <c r="AMH92" s="216"/>
      <c r="AMI92" s="216"/>
      <c r="AMJ92" s="216"/>
      <c r="AMK92" s="216"/>
      <c r="AML92" s="216"/>
      <c r="AMM92" s="216"/>
      <c r="AMN92" s="216"/>
      <c r="AMO92" s="216"/>
      <c r="AMP92" s="216"/>
      <c r="AMQ92" s="216"/>
      <c r="AMR92" s="216"/>
      <c r="AMS92" s="216"/>
      <c r="AMT92" s="216"/>
      <c r="AMU92" s="216"/>
      <c r="AMV92" s="216"/>
      <c r="AMW92" s="216"/>
      <c r="AMX92" s="216"/>
      <c r="AMY92" s="216"/>
      <c r="AMZ92" s="216"/>
      <c r="ANA92" s="216"/>
      <c r="ANB92" s="216"/>
      <c r="ANC92" s="216"/>
      <c r="AND92" s="216"/>
      <c r="ANE92" s="216"/>
      <c r="ANF92" s="216"/>
      <c r="ANG92" s="216"/>
      <c r="ANH92" s="216"/>
      <c r="ANI92" s="216"/>
      <c r="ANJ92" s="216"/>
      <c r="ANK92" s="216"/>
      <c r="ANL92" s="216"/>
      <c r="ANM92" s="216"/>
      <c r="ANN92" s="216"/>
      <c r="ANO92" s="216"/>
      <c r="ANP92" s="216"/>
      <c r="ANQ92" s="216"/>
      <c r="ANR92" s="216"/>
      <c r="ANS92" s="216"/>
      <c r="ANT92" s="216"/>
      <c r="ANU92" s="216"/>
      <c r="ANV92" s="216"/>
      <c r="ANW92" s="216"/>
      <c r="ANX92" s="216"/>
      <c r="ANY92" s="216"/>
      <c r="ANZ92" s="216"/>
      <c r="AOA92" s="216"/>
      <c r="AOB92" s="216"/>
      <c r="AOC92" s="216"/>
      <c r="AOD92" s="216"/>
      <c r="AOE92" s="216"/>
      <c r="AOF92" s="216"/>
      <c r="AOG92" s="216"/>
      <c r="AOH92" s="216"/>
      <c r="AOI92" s="216"/>
      <c r="AOJ92" s="216"/>
      <c r="AOK92" s="216"/>
      <c r="AOL92" s="216"/>
      <c r="AOM92" s="216"/>
      <c r="AON92" s="216"/>
      <c r="AOO92" s="216"/>
      <c r="AOP92" s="216"/>
      <c r="AOQ92" s="216"/>
      <c r="AOR92" s="216"/>
      <c r="AOS92" s="216"/>
      <c r="AOT92" s="216"/>
      <c r="AOU92" s="216"/>
      <c r="AOV92" s="216"/>
      <c r="AOW92" s="216"/>
      <c r="AOX92" s="216"/>
      <c r="AOY92" s="216"/>
      <c r="AOZ92" s="216"/>
      <c r="APA92" s="216"/>
      <c r="APB92" s="216"/>
      <c r="APC92" s="216"/>
      <c r="APD92" s="216"/>
      <c r="APE92" s="216"/>
      <c r="APF92" s="216"/>
      <c r="APG92" s="216"/>
      <c r="APH92" s="216"/>
      <c r="API92" s="216"/>
      <c r="APJ92" s="216"/>
      <c r="APK92" s="216"/>
      <c r="APL92" s="216"/>
      <c r="APM92" s="216"/>
      <c r="APN92" s="216"/>
      <c r="APO92" s="216"/>
      <c r="APP92" s="216"/>
      <c r="APQ92" s="216"/>
      <c r="APR92" s="216"/>
      <c r="APS92" s="216"/>
      <c r="APT92" s="216"/>
      <c r="APU92" s="216"/>
      <c r="APV92" s="216"/>
      <c r="APW92" s="216"/>
      <c r="APX92" s="216"/>
      <c r="APY92" s="216"/>
      <c r="APZ92" s="216"/>
      <c r="AQA92" s="216"/>
      <c r="AQB92" s="216"/>
      <c r="AQC92" s="216"/>
      <c r="AQD92" s="216"/>
      <c r="AQE92" s="216"/>
      <c r="AQF92" s="216"/>
      <c r="AQG92" s="216"/>
      <c r="AQH92" s="216"/>
      <c r="AQI92" s="216"/>
      <c r="AQJ92" s="216"/>
      <c r="AQK92" s="216"/>
      <c r="AQL92" s="216"/>
      <c r="AQM92" s="216"/>
      <c r="AQN92" s="216"/>
      <c r="AQO92" s="216"/>
      <c r="AQP92" s="216"/>
      <c r="AQQ92" s="216"/>
      <c r="AQR92" s="216"/>
      <c r="AQS92" s="216"/>
      <c r="AQT92" s="216"/>
      <c r="AQU92" s="216"/>
      <c r="AQV92" s="216"/>
      <c r="AQW92" s="216"/>
      <c r="AQX92" s="216"/>
      <c r="AQY92" s="216"/>
      <c r="AQZ92" s="216"/>
      <c r="ARA92" s="216"/>
      <c r="ARB92" s="216"/>
      <c r="ARC92" s="216"/>
      <c r="ARD92" s="216"/>
      <c r="ARE92" s="216"/>
      <c r="ARF92" s="216"/>
      <c r="ARG92" s="216"/>
      <c r="ARH92" s="216"/>
      <c r="ARI92" s="216"/>
      <c r="ARJ92" s="216"/>
      <c r="ARK92" s="216"/>
      <c r="ARL92" s="216"/>
      <c r="ARM92" s="216"/>
      <c r="ARN92" s="216"/>
      <c r="ARO92" s="216"/>
      <c r="ARP92" s="216"/>
      <c r="ARQ92" s="216"/>
      <c r="ARR92" s="216"/>
      <c r="ARS92" s="216"/>
      <c r="ART92" s="216"/>
      <c r="ARU92" s="216"/>
      <c r="ARV92" s="216"/>
      <c r="ARW92" s="216"/>
      <c r="ARX92" s="216"/>
      <c r="ARY92" s="216"/>
      <c r="ARZ92" s="216"/>
      <c r="ASA92" s="216"/>
      <c r="ASB92" s="216"/>
      <c r="ASC92" s="216"/>
      <c r="ASD92" s="216"/>
      <c r="ASE92" s="216"/>
      <c r="ASF92" s="216"/>
      <c r="ASG92" s="216"/>
      <c r="ASH92" s="216"/>
      <c r="ASI92" s="216"/>
      <c r="ASJ92" s="216"/>
      <c r="ASK92" s="216"/>
      <c r="ASL92" s="216"/>
      <c r="ASM92" s="216"/>
      <c r="ASN92" s="216"/>
      <c r="ASO92" s="216"/>
      <c r="ASP92" s="216"/>
      <c r="ASQ92" s="216"/>
      <c r="ASR92" s="216"/>
      <c r="ASS92" s="216"/>
      <c r="AST92" s="216"/>
      <c r="ASU92" s="216"/>
      <c r="ASV92" s="216"/>
      <c r="ASW92" s="216"/>
      <c r="ASX92" s="216"/>
      <c r="ASY92" s="216"/>
      <c r="ASZ92" s="216"/>
      <c r="ATA92" s="216"/>
      <c r="ATB92" s="216"/>
      <c r="ATC92" s="216"/>
      <c r="ATD92" s="216"/>
      <c r="ATE92" s="216"/>
      <c r="ATF92" s="216"/>
      <c r="ATG92" s="216"/>
      <c r="ATH92" s="216"/>
      <c r="ATI92" s="216"/>
      <c r="ATJ92" s="216"/>
      <c r="ATK92" s="216"/>
      <c r="ATL92" s="216"/>
      <c r="ATM92" s="216"/>
      <c r="ATN92" s="216"/>
      <c r="ATO92" s="216"/>
      <c r="ATP92" s="216"/>
      <c r="ATQ92" s="216"/>
      <c r="ATR92" s="216"/>
      <c r="ATS92" s="216"/>
      <c r="ATT92" s="216"/>
      <c r="ATU92" s="216"/>
      <c r="ATV92" s="216"/>
      <c r="ATW92" s="216"/>
      <c r="ATX92" s="216"/>
      <c r="ATY92" s="216"/>
      <c r="ATZ92" s="216"/>
      <c r="AUA92" s="216"/>
      <c r="AUB92" s="216"/>
      <c r="AUC92" s="216"/>
      <c r="AUD92" s="216"/>
      <c r="AUE92" s="216"/>
      <c r="AUF92" s="216"/>
      <c r="AUG92" s="216"/>
      <c r="AUH92" s="216"/>
      <c r="AUI92" s="216"/>
      <c r="AUJ92" s="216"/>
      <c r="AUK92" s="216"/>
      <c r="AUL92" s="216"/>
      <c r="AUM92" s="216"/>
      <c r="AUN92" s="216"/>
      <c r="AUO92" s="216"/>
      <c r="AUP92" s="216"/>
      <c r="AUQ92" s="216"/>
      <c r="AUR92" s="216"/>
      <c r="AUS92" s="216"/>
      <c r="AUT92" s="216"/>
      <c r="AUU92" s="216"/>
      <c r="AUV92" s="216"/>
      <c r="AUW92" s="216"/>
      <c r="AUX92" s="216"/>
      <c r="AUY92" s="216"/>
      <c r="AUZ92" s="216"/>
      <c r="AVA92" s="216"/>
      <c r="AVB92" s="216"/>
      <c r="AVC92" s="216"/>
      <c r="AVD92" s="216"/>
      <c r="AVE92" s="216"/>
      <c r="AVF92" s="216"/>
      <c r="AVG92" s="216"/>
      <c r="AVH92" s="216"/>
      <c r="AVI92" s="216"/>
      <c r="AVJ92" s="216"/>
      <c r="AVK92" s="216"/>
      <c r="AVL92" s="216"/>
      <c r="AVM92" s="216"/>
      <c r="AVN92" s="216"/>
      <c r="AVO92" s="216"/>
      <c r="AVP92" s="216"/>
      <c r="AVQ92" s="216"/>
      <c r="AVR92" s="216"/>
      <c r="AVS92" s="216"/>
      <c r="AVT92" s="216"/>
      <c r="AVU92" s="216"/>
      <c r="AVV92" s="216"/>
      <c r="AVW92" s="216"/>
      <c r="AVX92" s="216"/>
      <c r="AVY92" s="216"/>
      <c r="AVZ92" s="216"/>
      <c r="AWA92" s="216"/>
      <c r="AWB92" s="216"/>
      <c r="AWC92" s="216"/>
      <c r="AWD92" s="216"/>
      <c r="AWE92" s="216"/>
      <c r="AWF92" s="216"/>
      <c r="AWG92" s="216"/>
      <c r="AWH92" s="216"/>
      <c r="AWI92" s="216"/>
      <c r="AWJ92" s="216"/>
      <c r="AWK92" s="216"/>
      <c r="AWL92" s="216"/>
      <c r="AWM92" s="216"/>
      <c r="AWN92" s="216"/>
      <c r="AWO92" s="216"/>
      <c r="AWP92" s="216"/>
      <c r="AWQ92" s="216"/>
      <c r="AWR92" s="216"/>
      <c r="AWS92" s="216"/>
      <c r="AWT92" s="216"/>
      <c r="AWU92" s="216"/>
      <c r="AWV92" s="216"/>
      <c r="AWW92" s="216"/>
      <c r="AWX92" s="216"/>
      <c r="AWY92" s="216"/>
      <c r="AWZ92" s="216"/>
      <c r="AXA92" s="216"/>
      <c r="AXB92" s="216"/>
      <c r="AXC92" s="216"/>
      <c r="AXD92" s="216"/>
      <c r="AXE92" s="216"/>
      <c r="AXF92" s="216"/>
      <c r="AXG92" s="216"/>
      <c r="AXH92" s="216"/>
      <c r="AXI92" s="216"/>
      <c r="AXJ92" s="216"/>
      <c r="AXK92" s="216"/>
      <c r="AXL92" s="216"/>
      <c r="AXM92" s="216"/>
      <c r="AXN92" s="216"/>
      <c r="AXO92" s="216"/>
      <c r="AXP92" s="216"/>
      <c r="AXQ92" s="216"/>
      <c r="AXR92" s="216"/>
      <c r="AXS92" s="216"/>
      <c r="AXT92" s="216"/>
      <c r="AXU92" s="216"/>
      <c r="AXV92" s="216"/>
      <c r="AXW92" s="216"/>
      <c r="AXX92" s="216"/>
      <c r="AXY92" s="216"/>
      <c r="AXZ92" s="216"/>
      <c r="AYA92" s="216"/>
      <c r="AYB92" s="216"/>
      <c r="AYC92" s="216"/>
      <c r="AYD92" s="216"/>
      <c r="AYE92" s="216"/>
      <c r="AYF92" s="216"/>
      <c r="AYG92" s="216"/>
      <c r="AYH92" s="216"/>
      <c r="AYI92" s="216"/>
      <c r="AYJ92" s="216"/>
      <c r="AYK92" s="216"/>
      <c r="AYL92" s="216"/>
      <c r="AYM92" s="216"/>
      <c r="AYN92" s="216"/>
      <c r="AYO92" s="216"/>
      <c r="AYP92" s="216"/>
      <c r="AYQ92" s="216"/>
      <c r="AYR92" s="216"/>
      <c r="AYS92" s="216"/>
      <c r="AYT92" s="216"/>
      <c r="AYU92" s="216"/>
      <c r="AYV92" s="216"/>
      <c r="AYW92" s="216"/>
      <c r="AYX92" s="216"/>
      <c r="AYY92" s="216"/>
      <c r="AYZ92" s="216"/>
      <c r="AZA92" s="216"/>
      <c r="AZB92" s="216"/>
      <c r="AZC92" s="216"/>
      <c r="AZD92" s="216"/>
      <c r="AZE92" s="216"/>
      <c r="AZF92" s="216"/>
      <c r="AZG92" s="216"/>
      <c r="AZH92" s="216"/>
      <c r="AZI92" s="216"/>
      <c r="AZJ92" s="216"/>
      <c r="AZK92" s="216"/>
      <c r="AZL92" s="216"/>
      <c r="AZM92" s="216"/>
      <c r="AZN92" s="216"/>
      <c r="AZO92" s="216"/>
      <c r="AZP92" s="216"/>
      <c r="AZQ92" s="216"/>
      <c r="AZR92" s="216"/>
      <c r="AZS92" s="216"/>
      <c r="AZT92" s="216"/>
      <c r="AZU92" s="216"/>
      <c r="AZV92" s="216"/>
      <c r="AZW92" s="216"/>
      <c r="AZX92" s="216"/>
      <c r="AZY92" s="216"/>
      <c r="AZZ92" s="216"/>
      <c r="BAA92" s="216"/>
      <c r="BAB92" s="216"/>
      <c r="BAC92" s="216"/>
      <c r="BAD92" s="216"/>
      <c r="BAE92" s="216"/>
      <c r="BAF92" s="216"/>
      <c r="BAG92" s="216"/>
      <c r="BAH92" s="216"/>
      <c r="BAI92" s="216"/>
      <c r="BAJ92" s="216"/>
      <c r="BAK92" s="216"/>
      <c r="BAL92" s="216"/>
      <c r="BAM92" s="216"/>
      <c r="BAN92" s="216"/>
      <c r="BAO92" s="216"/>
      <c r="BAP92" s="216"/>
      <c r="BAQ92" s="216"/>
      <c r="BAR92" s="216"/>
      <c r="BAS92" s="216"/>
      <c r="BAT92" s="216"/>
      <c r="BAU92" s="216"/>
      <c r="BAV92" s="216"/>
      <c r="BAW92" s="216"/>
      <c r="BAX92" s="216"/>
      <c r="BAY92" s="216"/>
      <c r="BAZ92" s="216"/>
      <c r="BBA92" s="216"/>
      <c r="BBB92" s="216"/>
      <c r="BBC92" s="216"/>
      <c r="BBD92" s="216"/>
      <c r="BBE92" s="216"/>
      <c r="BBF92" s="216"/>
      <c r="BBG92" s="216"/>
      <c r="BBH92" s="216"/>
      <c r="BBI92" s="216"/>
      <c r="BBJ92" s="216"/>
      <c r="BBK92" s="216"/>
      <c r="BBL92" s="216"/>
      <c r="BBM92" s="216"/>
      <c r="BBN92" s="216"/>
      <c r="BBO92" s="216"/>
      <c r="BBP92" s="216"/>
      <c r="BBQ92" s="216"/>
      <c r="BBR92" s="216"/>
      <c r="BBS92" s="216"/>
      <c r="BBT92" s="216"/>
      <c r="BBU92" s="216"/>
      <c r="BBV92" s="216"/>
      <c r="BBW92" s="216"/>
      <c r="BBX92" s="216"/>
      <c r="BBY92" s="216"/>
      <c r="BBZ92" s="216"/>
      <c r="BCA92" s="216"/>
      <c r="BCB92" s="216"/>
      <c r="BCC92" s="216"/>
      <c r="BCD92" s="216"/>
      <c r="BCE92" s="216"/>
      <c r="BCF92" s="216"/>
      <c r="BCG92" s="216"/>
      <c r="BCH92" s="216"/>
      <c r="BCI92" s="216"/>
      <c r="BCJ92" s="216"/>
      <c r="BCK92" s="216"/>
      <c r="BCL92" s="216"/>
      <c r="BCM92" s="216"/>
      <c r="BCN92" s="216"/>
      <c r="BCO92" s="216"/>
      <c r="BCP92" s="216"/>
      <c r="BCQ92" s="216"/>
      <c r="BCR92" s="216"/>
      <c r="BCS92" s="216"/>
      <c r="BCT92" s="216"/>
      <c r="BCU92" s="216"/>
      <c r="BCV92" s="216"/>
      <c r="BCW92" s="216"/>
      <c r="BCX92" s="216"/>
      <c r="BCY92" s="216"/>
      <c r="BCZ92" s="216"/>
      <c r="BDA92" s="216"/>
      <c r="BDB92" s="216"/>
      <c r="BDC92" s="216"/>
      <c r="BDD92" s="216"/>
      <c r="BDE92" s="216"/>
      <c r="BDF92" s="216"/>
      <c r="BDG92" s="216"/>
      <c r="BDH92" s="216"/>
      <c r="BDI92" s="216"/>
      <c r="BDJ92" s="216"/>
      <c r="BDK92" s="216"/>
      <c r="BDL92" s="216"/>
      <c r="BDM92" s="216"/>
      <c r="BDN92" s="216"/>
      <c r="BDO92" s="216"/>
      <c r="BDP92" s="216"/>
      <c r="BDQ92" s="216"/>
      <c r="BDR92" s="216"/>
      <c r="BDS92" s="216"/>
      <c r="BDT92" s="216"/>
      <c r="BDU92" s="216"/>
      <c r="BDV92" s="216"/>
      <c r="BDW92" s="216"/>
      <c r="BDX92" s="216"/>
      <c r="BDY92" s="216"/>
      <c r="BDZ92" s="216"/>
      <c r="BEA92" s="216"/>
      <c r="BEB92" s="216"/>
      <c r="BEC92" s="216"/>
      <c r="BED92" s="216"/>
      <c r="BEE92" s="216"/>
      <c r="BEF92" s="216"/>
      <c r="BEG92" s="216"/>
      <c r="BEH92" s="216"/>
      <c r="BEI92" s="216"/>
      <c r="BEJ92" s="216"/>
      <c r="BEK92" s="216"/>
      <c r="BEL92" s="216"/>
      <c r="BEM92" s="216"/>
      <c r="BEN92" s="216"/>
      <c r="BEO92" s="216"/>
      <c r="BEP92" s="216"/>
      <c r="BEQ92" s="216"/>
      <c r="BER92" s="216"/>
      <c r="BES92" s="216"/>
      <c r="BET92" s="216"/>
      <c r="BEU92" s="216"/>
      <c r="BEV92" s="216"/>
      <c r="BEW92" s="216"/>
      <c r="BEX92" s="216"/>
      <c r="BEY92" s="216"/>
      <c r="BEZ92" s="216"/>
      <c r="BFA92" s="216"/>
      <c r="BFB92" s="216"/>
      <c r="BFC92" s="216"/>
      <c r="BFD92" s="216"/>
      <c r="BFE92" s="216"/>
      <c r="BFF92" s="216"/>
      <c r="BFG92" s="216"/>
      <c r="BFH92" s="216"/>
      <c r="BFI92" s="216"/>
      <c r="BFJ92" s="216"/>
      <c r="BFK92" s="216"/>
      <c r="BFL92" s="216"/>
      <c r="BFM92" s="216"/>
      <c r="BFN92" s="216"/>
      <c r="BFO92" s="216"/>
      <c r="BFP92" s="216"/>
      <c r="BFQ92" s="216"/>
      <c r="BFR92" s="216"/>
      <c r="BFS92" s="216"/>
      <c r="BFT92" s="216"/>
      <c r="BFU92" s="216"/>
      <c r="BFV92" s="216"/>
      <c r="BFW92" s="216"/>
      <c r="BFX92" s="216"/>
      <c r="BFY92" s="216"/>
      <c r="BFZ92" s="216"/>
      <c r="BGA92" s="216"/>
      <c r="BGB92" s="216"/>
      <c r="BGC92" s="216"/>
      <c r="BGD92" s="216"/>
      <c r="BGE92" s="216"/>
      <c r="BGF92" s="216"/>
      <c r="BGG92" s="216"/>
      <c r="BGH92" s="216"/>
      <c r="BGI92" s="216"/>
      <c r="BGJ92" s="216"/>
      <c r="BGK92" s="216"/>
      <c r="BGL92" s="216"/>
      <c r="BGM92" s="216"/>
      <c r="BGN92" s="216"/>
      <c r="BGO92" s="216"/>
      <c r="BGP92" s="216"/>
      <c r="BGQ92" s="216"/>
      <c r="BGR92" s="216"/>
      <c r="BGS92" s="216"/>
      <c r="BGT92" s="216"/>
      <c r="BGU92" s="216"/>
      <c r="BGV92" s="216"/>
      <c r="BGW92" s="216"/>
      <c r="BGX92" s="216"/>
      <c r="BGY92" s="216"/>
      <c r="BGZ92" s="216"/>
      <c r="BHA92" s="216"/>
      <c r="BHB92" s="216"/>
      <c r="BHC92" s="216"/>
      <c r="BHD92" s="216"/>
      <c r="BHE92" s="216"/>
      <c r="BHF92" s="216"/>
      <c r="BHG92" s="216"/>
      <c r="BHH92" s="216"/>
      <c r="BHI92" s="216"/>
      <c r="BHJ92" s="216"/>
      <c r="BHK92" s="216"/>
      <c r="BHL92" s="216"/>
      <c r="BHM92" s="216"/>
      <c r="BHN92" s="216"/>
      <c r="BHO92" s="216"/>
      <c r="BHP92" s="216"/>
      <c r="BHQ92" s="216"/>
      <c r="BHR92" s="216"/>
      <c r="BHS92" s="216"/>
      <c r="BHT92" s="216"/>
      <c r="BHU92" s="216"/>
      <c r="BHV92" s="216"/>
      <c r="BHW92" s="216"/>
      <c r="BHX92" s="216"/>
      <c r="BHY92" s="216"/>
      <c r="BHZ92" s="216"/>
      <c r="BIA92" s="216"/>
      <c r="BIB92" s="216"/>
      <c r="BIC92" s="216"/>
      <c r="BID92" s="216"/>
      <c r="BIE92" s="216"/>
      <c r="BIF92" s="216"/>
      <c r="BIG92" s="216"/>
      <c r="BIH92" s="216"/>
      <c r="BII92" s="216"/>
      <c r="BIJ92" s="216"/>
      <c r="BIK92" s="216"/>
      <c r="BIL92" s="216"/>
      <c r="BIM92" s="216"/>
      <c r="BIN92" s="216"/>
      <c r="BIO92" s="216"/>
      <c r="BIP92" s="216"/>
      <c r="BIQ92" s="216"/>
      <c r="BIR92" s="216"/>
      <c r="BIS92" s="216"/>
      <c r="BIT92" s="216"/>
      <c r="BIU92" s="216"/>
      <c r="BIV92" s="216"/>
      <c r="BIW92" s="216"/>
      <c r="BIX92" s="216"/>
      <c r="BIY92" s="216"/>
      <c r="BIZ92" s="216"/>
      <c r="BJA92" s="216"/>
      <c r="BJB92" s="216"/>
      <c r="BJC92" s="216"/>
      <c r="BJD92" s="216"/>
      <c r="BJE92" s="216"/>
      <c r="BJF92" s="216"/>
      <c r="BJG92" s="216"/>
      <c r="BJH92" s="216"/>
      <c r="BJI92" s="216"/>
      <c r="BJJ92" s="216"/>
      <c r="BJK92" s="216"/>
      <c r="BJL92" s="216"/>
      <c r="BJM92" s="216"/>
      <c r="BJN92" s="216"/>
      <c r="BJO92" s="216"/>
      <c r="BJP92" s="216"/>
      <c r="BJQ92" s="216"/>
      <c r="BJR92" s="216"/>
      <c r="BJS92" s="216"/>
      <c r="BJT92" s="216"/>
      <c r="BJU92" s="216"/>
      <c r="BJV92" s="216"/>
      <c r="BJW92" s="216"/>
      <c r="BJX92" s="216"/>
      <c r="BJY92" s="216"/>
      <c r="BJZ92" s="216"/>
      <c r="BKA92" s="216"/>
      <c r="BKB92" s="216"/>
      <c r="BKC92" s="216"/>
      <c r="BKD92" s="216"/>
      <c r="BKE92" s="216"/>
      <c r="BKF92" s="216"/>
      <c r="BKG92" s="216"/>
      <c r="BKH92" s="216"/>
      <c r="BKI92" s="216"/>
      <c r="BKJ92" s="216"/>
      <c r="BKK92" s="216"/>
      <c r="BKL92" s="216"/>
      <c r="BKM92" s="216"/>
      <c r="BKN92" s="216"/>
      <c r="BKO92" s="216"/>
      <c r="BKP92" s="216"/>
      <c r="BKQ92" s="216"/>
      <c r="BKR92" s="216"/>
      <c r="BKS92" s="216"/>
      <c r="BKT92" s="216"/>
      <c r="BKU92" s="216"/>
      <c r="BKV92" s="216"/>
      <c r="BKW92" s="216"/>
      <c r="BKX92" s="216"/>
      <c r="BKY92" s="216"/>
      <c r="BKZ92" s="216"/>
      <c r="BLA92" s="216"/>
      <c r="BLB92" s="216"/>
      <c r="BLC92" s="216"/>
      <c r="BLD92" s="216"/>
      <c r="BLE92" s="216"/>
      <c r="BLF92" s="216"/>
      <c r="BLG92" s="216"/>
      <c r="BLH92" s="216"/>
      <c r="BLI92" s="216"/>
      <c r="BLJ92" s="216"/>
      <c r="BLK92" s="216"/>
      <c r="BLL92" s="216"/>
      <c r="BLM92" s="216"/>
      <c r="BLN92" s="216"/>
      <c r="BLO92" s="216"/>
      <c r="BLP92" s="216"/>
      <c r="BLQ92" s="216"/>
      <c r="BLR92" s="216"/>
      <c r="BLS92" s="216"/>
      <c r="BLT92" s="216"/>
      <c r="BLU92" s="216"/>
      <c r="BLV92" s="216"/>
      <c r="BLW92" s="216"/>
      <c r="BLX92" s="216"/>
      <c r="BLY92" s="216"/>
      <c r="BLZ92" s="216"/>
      <c r="BMA92" s="216"/>
      <c r="BMB92" s="216"/>
      <c r="BMC92" s="216"/>
      <c r="BMD92" s="216"/>
      <c r="BME92" s="216"/>
      <c r="BMF92" s="216"/>
      <c r="BMG92" s="216"/>
      <c r="BMH92" s="216"/>
      <c r="BMI92" s="216"/>
      <c r="BMJ92" s="216"/>
      <c r="BMK92" s="216"/>
      <c r="BML92" s="216"/>
      <c r="BMM92" s="216"/>
      <c r="BMN92" s="216"/>
      <c r="BMO92" s="216"/>
      <c r="BMP92" s="216"/>
      <c r="BMQ92" s="216"/>
      <c r="BMR92" s="216"/>
      <c r="BMS92" s="216"/>
      <c r="BMT92" s="216"/>
      <c r="BMU92" s="216"/>
      <c r="BMV92" s="216"/>
      <c r="BMW92" s="216"/>
      <c r="BMX92" s="216"/>
      <c r="BMY92" s="216"/>
      <c r="BMZ92" s="216"/>
      <c r="BNA92" s="216"/>
      <c r="BNB92" s="216"/>
      <c r="BNC92" s="216"/>
      <c r="BND92" s="216"/>
      <c r="BNE92" s="216"/>
      <c r="BNF92" s="216"/>
      <c r="BNG92" s="216"/>
      <c r="BNH92" s="216"/>
      <c r="BNI92" s="216"/>
      <c r="BNJ92" s="216"/>
      <c r="BNK92" s="216"/>
      <c r="BNL92" s="216"/>
      <c r="BNM92" s="216"/>
      <c r="BNN92" s="216"/>
      <c r="BNO92" s="216"/>
      <c r="BNP92" s="216"/>
      <c r="BNQ92" s="216"/>
      <c r="BNR92" s="216"/>
      <c r="BNS92" s="216"/>
      <c r="BNT92" s="216"/>
      <c r="BNU92" s="216"/>
      <c r="BNV92" s="216"/>
      <c r="BNW92" s="216"/>
      <c r="BNX92" s="216"/>
      <c r="BNY92" s="216"/>
      <c r="BNZ92" s="216"/>
      <c r="BOA92" s="216"/>
      <c r="BOB92" s="216"/>
      <c r="BOC92" s="216"/>
      <c r="BOD92" s="216"/>
      <c r="BOE92" s="216"/>
      <c r="BOF92" s="216"/>
      <c r="BOG92" s="216"/>
      <c r="BOH92" s="216"/>
      <c r="BOI92" s="216"/>
      <c r="BOJ92" s="216"/>
      <c r="BOK92" s="216"/>
      <c r="BOL92" s="216"/>
      <c r="BOM92" s="216"/>
      <c r="BON92" s="216"/>
      <c r="BOO92" s="216"/>
      <c r="BOP92" s="216"/>
      <c r="BOQ92" s="216"/>
      <c r="BOR92" s="216"/>
      <c r="BOS92" s="216"/>
      <c r="BOT92" s="216"/>
      <c r="BOU92" s="216"/>
      <c r="BOV92" s="216"/>
      <c r="BOW92" s="216"/>
      <c r="BOX92" s="216"/>
      <c r="BOY92" s="216"/>
      <c r="BOZ92" s="216"/>
      <c r="BPA92" s="216"/>
      <c r="BPB92" s="216"/>
      <c r="BPC92" s="216"/>
      <c r="BPD92" s="216"/>
      <c r="BPE92" s="216"/>
      <c r="BPF92" s="216"/>
      <c r="BPG92" s="216"/>
      <c r="BPH92" s="216"/>
      <c r="BPI92" s="216"/>
      <c r="BPJ92" s="216"/>
      <c r="BPK92" s="216"/>
      <c r="BPL92" s="216"/>
      <c r="BPM92" s="216"/>
      <c r="BPN92" s="216"/>
      <c r="BPO92" s="216"/>
      <c r="BPP92" s="216"/>
      <c r="BPQ92" s="216"/>
      <c r="BPR92" s="216"/>
      <c r="BPS92" s="216"/>
      <c r="BPT92" s="216"/>
      <c r="BPU92" s="216"/>
      <c r="BPV92" s="216"/>
      <c r="BPW92" s="216"/>
      <c r="BPX92" s="216"/>
      <c r="BPY92" s="216"/>
      <c r="BPZ92" s="216"/>
      <c r="BQA92" s="216"/>
      <c r="BQB92" s="216"/>
      <c r="BQC92" s="216"/>
      <c r="BQD92" s="216"/>
      <c r="BQE92" s="216"/>
      <c r="BQF92" s="216"/>
      <c r="BQG92" s="216"/>
      <c r="BQH92" s="216"/>
      <c r="BQI92" s="216"/>
      <c r="BQJ92" s="216"/>
      <c r="BQK92" s="216"/>
      <c r="BQL92" s="216"/>
      <c r="BQM92" s="216"/>
      <c r="BQN92" s="216"/>
      <c r="BQO92" s="216"/>
      <c r="BQP92" s="216"/>
      <c r="BQQ92" s="216"/>
      <c r="BQR92" s="216"/>
      <c r="BQS92" s="216"/>
      <c r="BQT92" s="216"/>
      <c r="BQU92" s="216"/>
      <c r="BQV92" s="216"/>
      <c r="BQW92" s="216"/>
      <c r="BQX92" s="216"/>
      <c r="BQY92" s="216"/>
      <c r="BQZ92" s="216"/>
      <c r="BRA92" s="216"/>
      <c r="BRB92" s="216"/>
      <c r="BRC92" s="216"/>
      <c r="BRD92" s="216"/>
      <c r="BRE92" s="216"/>
      <c r="BRF92" s="216"/>
      <c r="BRG92" s="216"/>
      <c r="BRH92" s="216"/>
      <c r="BRI92" s="216"/>
      <c r="BRJ92" s="216"/>
      <c r="BRK92" s="216"/>
      <c r="BRL92" s="216"/>
      <c r="BRM92" s="216"/>
      <c r="BRN92" s="216"/>
      <c r="BRO92" s="216"/>
      <c r="BRP92" s="216"/>
      <c r="BRQ92" s="216"/>
      <c r="BRR92" s="216"/>
      <c r="BRS92" s="216"/>
      <c r="BRT92" s="216"/>
      <c r="BRU92" s="216"/>
      <c r="BRV92" s="216"/>
      <c r="BRW92" s="216"/>
      <c r="BRX92" s="216"/>
      <c r="BRY92" s="216"/>
      <c r="BRZ92" s="216"/>
      <c r="BSA92" s="216"/>
      <c r="BSB92" s="216"/>
      <c r="BSC92" s="216"/>
      <c r="BSD92" s="216"/>
      <c r="BSE92" s="216"/>
      <c r="BSF92" s="216"/>
      <c r="BSG92" s="216"/>
      <c r="BSH92" s="216"/>
      <c r="BSI92" s="216"/>
      <c r="BSJ92" s="216"/>
      <c r="BSK92" s="216"/>
      <c r="BSL92" s="216"/>
      <c r="BSM92" s="216"/>
      <c r="BSN92" s="216"/>
      <c r="BSO92" s="216"/>
      <c r="BSP92" s="216"/>
      <c r="BSQ92" s="216"/>
      <c r="BSR92" s="216"/>
      <c r="BSS92" s="216"/>
      <c r="BST92" s="216"/>
      <c r="BSU92" s="216"/>
      <c r="BSV92" s="216"/>
      <c r="BSW92" s="216"/>
      <c r="BSX92" s="216"/>
      <c r="BSY92" s="216"/>
      <c r="BSZ92" s="216"/>
      <c r="BTA92" s="216"/>
      <c r="BTB92" s="216"/>
      <c r="BTC92" s="216"/>
      <c r="BTD92" s="216"/>
      <c r="BTE92" s="216"/>
      <c r="BTF92" s="216"/>
      <c r="BTG92" s="216"/>
      <c r="BTH92" s="216"/>
      <c r="BTI92" s="216"/>
      <c r="BTJ92" s="216"/>
      <c r="BTK92" s="216"/>
      <c r="BTL92" s="216"/>
      <c r="BTM92" s="216"/>
      <c r="BTN92" s="216"/>
      <c r="BTO92" s="216"/>
      <c r="BTP92" s="216"/>
      <c r="BTQ92" s="216"/>
      <c r="BTR92" s="216"/>
      <c r="BTS92" s="216"/>
      <c r="BTT92" s="216"/>
      <c r="BTU92" s="216"/>
      <c r="BTV92" s="216"/>
      <c r="BTW92" s="216"/>
      <c r="BTX92" s="216"/>
      <c r="BTY92" s="216"/>
      <c r="BTZ92" s="216"/>
      <c r="BUA92" s="216"/>
      <c r="BUB92" s="216"/>
      <c r="BUC92" s="216"/>
      <c r="BUD92" s="216"/>
      <c r="BUE92" s="216"/>
      <c r="BUF92" s="216"/>
      <c r="BUG92" s="216"/>
      <c r="BUH92" s="216"/>
      <c r="BUI92" s="216"/>
      <c r="BUJ92" s="216"/>
      <c r="BUK92" s="216"/>
      <c r="BUL92" s="216"/>
      <c r="BUM92" s="216"/>
      <c r="BUN92" s="216"/>
      <c r="BUO92" s="216"/>
      <c r="BUP92" s="216"/>
      <c r="BUQ92" s="216"/>
      <c r="BUR92" s="216"/>
      <c r="BUS92" s="216"/>
      <c r="BUT92" s="216"/>
      <c r="BUU92" s="216"/>
      <c r="BUV92" s="216"/>
      <c r="BUW92" s="216"/>
      <c r="BUX92" s="216"/>
      <c r="BUY92" s="216"/>
      <c r="BUZ92" s="216"/>
      <c r="BVA92" s="216"/>
      <c r="BVB92" s="216"/>
      <c r="BVC92" s="216"/>
      <c r="BVD92" s="216"/>
      <c r="BVE92" s="216"/>
      <c r="BVF92" s="216"/>
      <c r="BVG92" s="216"/>
      <c r="BVH92" s="216"/>
      <c r="BVI92" s="216"/>
      <c r="BVJ92" s="216"/>
      <c r="BVK92" s="216"/>
      <c r="BVL92" s="216"/>
      <c r="BVM92" s="216"/>
      <c r="BVN92" s="216"/>
      <c r="BVO92" s="216"/>
      <c r="BVP92" s="216"/>
      <c r="BVQ92" s="216"/>
      <c r="BVR92" s="216"/>
      <c r="BVS92" s="216"/>
      <c r="BVT92" s="216"/>
      <c r="BVU92" s="216"/>
      <c r="BVV92" s="216"/>
      <c r="BVW92" s="216"/>
      <c r="BVX92" s="216"/>
      <c r="BVY92" s="216"/>
      <c r="BVZ92" s="216"/>
      <c r="BWA92" s="216"/>
      <c r="BWB92" s="216"/>
      <c r="BWC92" s="216"/>
      <c r="BWD92" s="216"/>
      <c r="BWE92" s="216"/>
      <c r="BWF92" s="216"/>
      <c r="BWG92" s="216"/>
      <c r="BWH92" s="216"/>
      <c r="BWI92" s="216"/>
      <c r="BWJ92" s="216"/>
      <c r="BWK92" s="216"/>
      <c r="BWL92" s="216"/>
      <c r="BWM92" s="216"/>
      <c r="BWN92" s="216"/>
      <c r="BWO92" s="216"/>
      <c r="BWP92" s="216"/>
      <c r="BWQ92" s="216"/>
      <c r="BWR92" s="216"/>
      <c r="BWS92" s="216"/>
      <c r="BWT92" s="216"/>
      <c r="BWU92" s="216"/>
      <c r="BWV92" s="216"/>
      <c r="BWW92" s="216"/>
      <c r="BWX92" s="216"/>
      <c r="BWY92" s="216"/>
      <c r="BWZ92" s="216"/>
      <c r="BXA92" s="216"/>
      <c r="BXB92" s="216"/>
      <c r="BXC92" s="216"/>
      <c r="BXD92" s="216"/>
      <c r="BXE92" s="216"/>
      <c r="BXF92" s="216"/>
      <c r="BXG92" s="216"/>
      <c r="BXH92" s="216"/>
      <c r="BXI92" s="216"/>
      <c r="BXJ92" s="216"/>
      <c r="BXK92" s="216"/>
      <c r="BXL92" s="216"/>
      <c r="BXM92" s="216"/>
      <c r="BXN92" s="216"/>
      <c r="BXO92" s="216"/>
      <c r="BXP92" s="216"/>
      <c r="BXQ92" s="216"/>
      <c r="BXR92" s="216"/>
      <c r="BXS92" s="216"/>
      <c r="BXT92" s="216"/>
      <c r="BXU92" s="216"/>
      <c r="BXV92" s="216"/>
      <c r="BXW92" s="216"/>
      <c r="BXX92" s="216"/>
      <c r="BXY92" s="216"/>
      <c r="BXZ92" s="216"/>
      <c r="BYA92" s="216"/>
      <c r="BYB92" s="216"/>
      <c r="BYC92" s="216"/>
      <c r="BYD92" s="216"/>
      <c r="BYE92" s="216"/>
      <c r="BYF92" s="216"/>
      <c r="BYG92" s="216"/>
      <c r="BYH92" s="216"/>
      <c r="BYI92" s="216"/>
      <c r="BYJ92" s="216"/>
      <c r="BYK92" s="216"/>
      <c r="BYL92" s="216"/>
      <c r="BYM92" s="216"/>
      <c r="BYN92" s="216"/>
      <c r="BYO92" s="216"/>
      <c r="BYP92" s="216"/>
      <c r="BYQ92" s="216"/>
      <c r="BYR92" s="216"/>
      <c r="BYS92" s="216"/>
      <c r="BYT92" s="216"/>
      <c r="BYU92" s="216"/>
      <c r="BYV92" s="216"/>
      <c r="BYW92" s="216"/>
      <c r="BYX92" s="216"/>
      <c r="BYY92" s="216"/>
      <c r="BYZ92" s="216"/>
      <c r="BZA92" s="216"/>
      <c r="BZB92" s="216"/>
      <c r="BZC92" s="216"/>
      <c r="BZD92" s="216"/>
      <c r="BZE92" s="216"/>
      <c r="BZF92" s="216"/>
      <c r="BZG92" s="216"/>
      <c r="BZH92" s="216"/>
      <c r="BZI92" s="216"/>
      <c r="BZJ92" s="216"/>
      <c r="BZK92" s="216"/>
      <c r="BZL92" s="216"/>
      <c r="BZM92" s="216"/>
      <c r="BZN92" s="216"/>
      <c r="BZO92" s="216"/>
      <c r="BZP92" s="216"/>
      <c r="BZQ92" s="216"/>
      <c r="BZR92" s="216"/>
      <c r="BZS92" s="216"/>
      <c r="BZT92" s="216"/>
      <c r="BZU92" s="216"/>
      <c r="BZV92" s="216"/>
      <c r="BZW92" s="216"/>
      <c r="BZX92" s="216"/>
      <c r="BZY92" s="216"/>
      <c r="BZZ92" s="216"/>
      <c r="CAA92" s="216"/>
      <c r="CAB92" s="216"/>
      <c r="CAC92" s="216"/>
      <c r="CAD92" s="216"/>
      <c r="CAE92" s="216"/>
      <c r="CAF92" s="216"/>
      <c r="CAG92" s="216"/>
      <c r="CAH92" s="216"/>
      <c r="CAI92" s="216"/>
      <c r="CAJ92" s="216"/>
      <c r="CAK92" s="216"/>
      <c r="CAL92" s="216"/>
      <c r="CAM92" s="216"/>
      <c r="CAN92" s="216"/>
      <c r="CAO92" s="216"/>
      <c r="CAP92" s="216"/>
      <c r="CAQ92" s="216"/>
      <c r="CAR92" s="216"/>
      <c r="CAS92" s="216"/>
      <c r="CAT92" s="216"/>
      <c r="CAU92" s="216"/>
      <c r="CAV92" s="216"/>
      <c r="CAW92" s="216"/>
      <c r="CAX92" s="216"/>
      <c r="CAY92" s="216"/>
      <c r="CAZ92" s="216"/>
      <c r="CBA92" s="216"/>
      <c r="CBB92" s="216"/>
      <c r="CBC92" s="216"/>
      <c r="CBD92" s="216"/>
      <c r="CBE92" s="216"/>
      <c r="CBF92" s="216"/>
      <c r="CBG92" s="216"/>
      <c r="CBH92" s="216"/>
      <c r="CBI92" s="216"/>
      <c r="CBJ92" s="216"/>
      <c r="CBK92" s="216"/>
      <c r="CBL92" s="216"/>
      <c r="CBM92" s="216"/>
      <c r="CBN92" s="216"/>
      <c r="CBO92" s="216"/>
      <c r="CBP92" s="216"/>
      <c r="CBQ92" s="216"/>
      <c r="CBR92" s="216"/>
      <c r="CBS92" s="216"/>
      <c r="CBT92" s="216"/>
      <c r="CBU92" s="216"/>
      <c r="CBV92" s="216"/>
      <c r="CBW92" s="216"/>
      <c r="CBX92" s="216"/>
      <c r="CBY92" s="216"/>
      <c r="CBZ92" s="216"/>
      <c r="CCA92" s="216"/>
      <c r="CCB92" s="216"/>
      <c r="CCC92" s="216"/>
      <c r="CCD92" s="216"/>
      <c r="CCE92" s="216"/>
      <c r="CCF92" s="216"/>
      <c r="CCG92" s="216"/>
      <c r="CCH92" s="216"/>
      <c r="CCI92" s="216"/>
      <c r="CCJ92" s="216"/>
      <c r="CCK92" s="216"/>
      <c r="CCL92" s="216"/>
      <c r="CCM92" s="216"/>
      <c r="CCN92" s="216"/>
      <c r="CCO92" s="216"/>
      <c r="CCP92" s="216"/>
      <c r="CCQ92" s="216"/>
      <c r="CCR92" s="216"/>
      <c r="CCS92" s="216"/>
      <c r="CCT92" s="216"/>
      <c r="CCU92" s="216"/>
      <c r="CCV92" s="216"/>
      <c r="CCW92" s="216"/>
      <c r="CCX92" s="216"/>
      <c r="CCY92" s="216"/>
      <c r="CCZ92" s="216"/>
      <c r="CDA92" s="216"/>
      <c r="CDB92" s="216"/>
      <c r="CDC92" s="216"/>
      <c r="CDD92" s="216"/>
      <c r="CDE92" s="216"/>
      <c r="CDF92" s="216"/>
      <c r="CDG92" s="216"/>
      <c r="CDH92" s="216"/>
      <c r="CDI92" s="216"/>
      <c r="CDJ92" s="216"/>
      <c r="CDK92" s="216"/>
      <c r="CDL92" s="216"/>
      <c r="CDM92" s="216"/>
      <c r="CDN92" s="216"/>
      <c r="CDO92" s="216"/>
      <c r="CDP92" s="216"/>
      <c r="CDQ92" s="216"/>
      <c r="CDR92" s="216"/>
      <c r="CDS92" s="216"/>
      <c r="CDT92" s="216"/>
      <c r="CDU92" s="216"/>
      <c r="CDV92" s="216"/>
      <c r="CDW92" s="216"/>
      <c r="CDX92" s="216"/>
      <c r="CDY92" s="216"/>
      <c r="CDZ92" s="216"/>
      <c r="CEA92" s="216"/>
      <c r="CEB92" s="216"/>
      <c r="CEC92" s="216"/>
      <c r="CED92" s="216"/>
      <c r="CEE92" s="216"/>
      <c r="CEF92" s="216"/>
      <c r="CEG92" s="216"/>
      <c r="CEH92" s="216"/>
      <c r="CEI92" s="216"/>
      <c r="CEJ92" s="216"/>
      <c r="CEK92" s="216"/>
      <c r="CEL92" s="216"/>
      <c r="CEM92" s="216"/>
      <c r="CEN92" s="216"/>
      <c r="CEO92" s="216"/>
      <c r="CEP92" s="216"/>
      <c r="CEQ92" s="216"/>
      <c r="CER92" s="216"/>
      <c r="CES92" s="216"/>
      <c r="CET92" s="216"/>
      <c r="CEU92" s="216"/>
      <c r="CEV92" s="216"/>
      <c r="CEW92" s="216"/>
      <c r="CEX92" s="216"/>
      <c r="CEY92" s="216"/>
      <c r="CEZ92" s="216"/>
      <c r="CFA92" s="216"/>
      <c r="CFB92" s="216"/>
      <c r="CFC92" s="216"/>
      <c r="CFD92" s="216"/>
      <c r="CFE92" s="216"/>
      <c r="CFF92" s="216"/>
      <c r="CFG92" s="216"/>
      <c r="CFH92" s="216"/>
      <c r="CFI92" s="216"/>
      <c r="CFJ92" s="216"/>
      <c r="CFK92" s="216"/>
      <c r="CFL92" s="216"/>
      <c r="CFM92" s="216"/>
      <c r="CFN92" s="216"/>
      <c r="CFO92" s="216"/>
      <c r="CFP92" s="216"/>
      <c r="CFQ92" s="216"/>
      <c r="CFR92" s="216"/>
      <c r="CFS92" s="216"/>
      <c r="CFT92" s="216"/>
      <c r="CFU92" s="216"/>
      <c r="CFV92" s="216"/>
      <c r="CFW92" s="216"/>
      <c r="CFX92" s="216"/>
      <c r="CFY92" s="216"/>
      <c r="CFZ92" s="216"/>
      <c r="CGA92" s="216"/>
      <c r="CGB92" s="216"/>
      <c r="CGC92" s="216"/>
      <c r="CGD92" s="216"/>
      <c r="CGE92" s="216"/>
      <c r="CGF92" s="216"/>
      <c r="CGG92" s="216"/>
      <c r="CGH92" s="216"/>
      <c r="CGI92" s="216"/>
      <c r="CGJ92" s="216"/>
      <c r="CGK92" s="216"/>
      <c r="CGL92" s="216"/>
      <c r="CGM92" s="216"/>
      <c r="CGN92" s="216"/>
      <c r="CGO92" s="216"/>
      <c r="CGP92" s="216"/>
      <c r="CGQ92" s="216"/>
      <c r="CGR92" s="216"/>
      <c r="CGS92" s="216"/>
      <c r="CGT92" s="216"/>
      <c r="CGU92" s="216"/>
      <c r="CGV92" s="216"/>
      <c r="CGW92" s="216"/>
      <c r="CGX92" s="216"/>
      <c r="CGY92" s="216"/>
      <c r="CGZ92" s="216"/>
      <c r="CHA92" s="216"/>
      <c r="CHB92" s="216"/>
      <c r="CHC92" s="216"/>
      <c r="CHD92" s="216"/>
      <c r="CHE92" s="216"/>
      <c r="CHF92" s="216"/>
      <c r="CHG92" s="216"/>
      <c r="CHH92" s="216"/>
      <c r="CHI92" s="216"/>
      <c r="CHJ92" s="216"/>
      <c r="CHK92" s="216"/>
      <c r="CHL92" s="216"/>
      <c r="CHM92" s="216"/>
      <c r="CHN92" s="216"/>
      <c r="CHO92" s="216"/>
      <c r="CHP92" s="216"/>
      <c r="CHQ92" s="216"/>
      <c r="CHR92" s="216"/>
      <c r="CHS92" s="216"/>
      <c r="CHT92" s="216"/>
      <c r="CHU92" s="216"/>
      <c r="CHV92" s="216"/>
      <c r="CHW92" s="216"/>
      <c r="CHX92" s="216"/>
      <c r="CHY92" s="216"/>
      <c r="CHZ92" s="216"/>
      <c r="CIA92" s="216"/>
      <c r="CIB92" s="216"/>
      <c r="CIC92" s="216"/>
      <c r="CID92" s="216"/>
      <c r="CIE92" s="216"/>
      <c r="CIF92" s="216"/>
      <c r="CIG92" s="216"/>
      <c r="CIH92" s="216"/>
      <c r="CII92" s="216"/>
      <c r="CIJ92" s="216"/>
      <c r="CIK92" s="216"/>
      <c r="CIL92" s="216"/>
      <c r="CIM92" s="216"/>
      <c r="CIN92" s="216"/>
      <c r="CIO92" s="216"/>
      <c r="CIP92" s="216"/>
      <c r="CIQ92" s="216"/>
      <c r="CIR92" s="216"/>
      <c r="CIS92" s="216"/>
      <c r="CIT92" s="216"/>
      <c r="CIU92" s="216"/>
      <c r="CIV92" s="216"/>
      <c r="CIW92" s="216"/>
      <c r="CIX92" s="216"/>
      <c r="CIY92" s="216"/>
      <c r="CIZ92" s="216"/>
      <c r="CJA92" s="216"/>
      <c r="CJB92" s="216"/>
      <c r="CJC92" s="216"/>
      <c r="CJD92" s="216"/>
      <c r="CJE92" s="216"/>
      <c r="CJF92" s="216"/>
      <c r="CJG92" s="216"/>
      <c r="CJH92" s="216"/>
      <c r="CJI92" s="216"/>
      <c r="CJJ92" s="216"/>
      <c r="CJK92" s="216"/>
      <c r="CJL92" s="216"/>
      <c r="CJM92" s="216"/>
      <c r="CJN92" s="216"/>
      <c r="CJO92" s="216"/>
      <c r="CJP92" s="216"/>
      <c r="CJQ92" s="216"/>
      <c r="CJR92" s="216"/>
      <c r="CJS92" s="216"/>
      <c r="CJT92" s="216"/>
      <c r="CJU92" s="216"/>
      <c r="CJV92" s="216"/>
      <c r="CJW92" s="216"/>
      <c r="CJX92" s="216"/>
      <c r="CJY92" s="216"/>
      <c r="CJZ92" s="216"/>
      <c r="CKA92" s="216"/>
      <c r="CKB92" s="216"/>
      <c r="CKC92" s="216"/>
      <c r="CKD92" s="216"/>
      <c r="CKE92" s="216"/>
      <c r="CKF92" s="216"/>
      <c r="CKG92" s="216"/>
      <c r="CKH92" s="216"/>
      <c r="CKI92" s="216"/>
      <c r="CKJ92" s="216"/>
      <c r="CKK92" s="216"/>
      <c r="CKL92" s="216"/>
      <c r="CKM92" s="216"/>
      <c r="CKN92" s="216"/>
      <c r="CKO92" s="216"/>
      <c r="CKP92" s="216"/>
      <c r="CKQ92" s="216"/>
      <c r="CKR92" s="216"/>
      <c r="CKS92" s="216"/>
      <c r="CKT92" s="216"/>
      <c r="CKU92" s="216"/>
      <c r="CKV92" s="216"/>
      <c r="CKW92" s="216"/>
      <c r="CKX92" s="216"/>
      <c r="CKY92" s="216"/>
      <c r="CKZ92" s="216"/>
      <c r="CLA92" s="216"/>
      <c r="CLB92" s="216"/>
      <c r="CLC92" s="216"/>
      <c r="CLD92" s="216"/>
      <c r="CLE92" s="216"/>
      <c r="CLF92" s="216"/>
      <c r="CLG92" s="216"/>
      <c r="CLH92" s="216"/>
      <c r="CLI92" s="216"/>
      <c r="CLJ92" s="216"/>
      <c r="CLK92" s="216"/>
      <c r="CLL92" s="216"/>
      <c r="CLM92" s="216"/>
      <c r="CLN92" s="216"/>
      <c r="CLO92" s="216"/>
      <c r="CLP92" s="216"/>
      <c r="CLQ92" s="216"/>
      <c r="CLR92" s="216"/>
      <c r="CLS92" s="216"/>
      <c r="CLT92" s="216"/>
      <c r="CLU92" s="216"/>
      <c r="CLV92" s="216"/>
      <c r="CLW92" s="216"/>
      <c r="CLX92" s="216"/>
      <c r="CLY92" s="216"/>
      <c r="CLZ92" s="216"/>
      <c r="CMA92" s="216"/>
      <c r="CMB92" s="216"/>
      <c r="CMC92" s="216"/>
      <c r="CMD92" s="216"/>
      <c r="CME92" s="216"/>
      <c r="CMF92" s="216"/>
      <c r="CMG92" s="216"/>
      <c r="CMH92" s="216"/>
      <c r="CMI92" s="216"/>
      <c r="CMJ92" s="216"/>
      <c r="CMK92" s="216"/>
      <c r="CML92" s="216"/>
      <c r="CMM92" s="216"/>
      <c r="CMN92" s="216"/>
      <c r="CMO92" s="216"/>
      <c r="CMP92" s="216"/>
      <c r="CMQ92" s="216"/>
      <c r="CMR92" s="216"/>
      <c r="CMS92" s="216"/>
      <c r="CMT92" s="216"/>
      <c r="CMU92" s="216"/>
      <c r="CMV92" s="216"/>
      <c r="CMW92" s="216"/>
      <c r="CMX92" s="216"/>
      <c r="CMY92" s="216"/>
      <c r="CMZ92" s="216"/>
      <c r="CNA92" s="216"/>
      <c r="CNB92" s="216"/>
      <c r="CNC92" s="216"/>
      <c r="CND92" s="216"/>
      <c r="CNE92" s="216"/>
      <c r="CNF92" s="216"/>
      <c r="CNG92" s="216"/>
      <c r="CNH92" s="216"/>
      <c r="CNI92" s="216"/>
      <c r="CNJ92" s="216"/>
      <c r="CNK92" s="216"/>
      <c r="CNL92" s="216"/>
      <c r="CNM92" s="216"/>
      <c r="CNN92" s="216"/>
      <c r="CNO92" s="216"/>
      <c r="CNP92" s="216"/>
      <c r="CNQ92" s="216"/>
      <c r="CNR92" s="216"/>
      <c r="CNS92" s="216"/>
      <c r="CNT92" s="216"/>
      <c r="CNU92" s="216"/>
      <c r="CNV92" s="216"/>
      <c r="CNW92" s="216"/>
      <c r="CNX92" s="216"/>
      <c r="CNY92" s="216"/>
      <c r="CNZ92" s="216"/>
      <c r="COA92" s="216"/>
      <c r="COB92" s="216"/>
      <c r="COC92" s="216"/>
      <c r="COD92" s="216"/>
      <c r="COE92" s="216"/>
      <c r="COF92" s="216"/>
      <c r="COG92" s="216"/>
      <c r="COH92" s="216"/>
      <c r="COI92" s="216"/>
      <c r="COJ92" s="216"/>
      <c r="COK92" s="216"/>
      <c r="COL92" s="216"/>
      <c r="COM92" s="216"/>
      <c r="CON92" s="216"/>
      <c r="COO92" s="216"/>
      <c r="COP92" s="216"/>
      <c r="COQ92" s="216"/>
      <c r="COR92" s="216"/>
      <c r="COS92" s="216"/>
      <c r="COT92" s="216"/>
      <c r="COU92" s="216"/>
      <c r="COV92" s="216"/>
      <c r="COW92" s="216"/>
      <c r="COX92" s="216"/>
      <c r="COY92" s="216"/>
      <c r="COZ92" s="216"/>
      <c r="CPA92" s="216"/>
      <c r="CPB92" s="216"/>
      <c r="CPC92" s="216"/>
      <c r="CPD92" s="216"/>
      <c r="CPE92" s="216"/>
      <c r="CPF92" s="216"/>
    </row>
    <row r="93" spans="1:2450" s="175" customFormat="1" ht="25.5" customHeight="1" x14ac:dyDescent="0.25">
      <c r="A93" s="751"/>
      <c r="B93" s="306">
        <f t="shared" si="12"/>
        <v>4</v>
      </c>
      <c r="C93" s="297" t="s">
        <v>236</v>
      </c>
      <c r="D93" s="205">
        <f>+ROUND(($I$99*8.8*1.08*55.97%/15*3)+($I$99*8.8*44.03%*1.08),0)*1.06</f>
        <v>4883567.34</v>
      </c>
      <c r="E93" s="205">
        <f t="shared" si="13"/>
        <v>488357</v>
      </c>
      <c r="F93" s="205">
        <f t="shared" si="15"/>
        <v>92788</v>
      </c>
      <c r="G93" s="206">
        <f t="shared" si="14"/>
        <v>19905421.359999999</v>
      </c>
      <c r="H93" s="336"/>
      <c r="I93" s="216"/>
      <c r="J93" s="349">
        <f t="shared" si="10"/>
        <v>19534269.359999999</v>
      </c>
      <c r="K93" s="349">
        <f t="shared" si="11"/>
        <v>371152</v>
      </c>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c r="HX93" s="216"/>
      <c r="HY93" s="216"/>
      <c r="HZ93" s="216"/>
      <c r="IA93" s="216"/>
      <c r="IB93" s="216"/>
      <c r="IC93" s="216"/>
      <c r="ID93" s="216"/>
      <c r="IE93" s="216"/>
      <c r="IF93" s="216"/>
      <c r="IG93" s="216"/>
      <c r="IH93" s="216"/>
      <c r="II93" s="216"/>
      <c r="IJ93" s="216"/>
      <c r="IK93" s="216"/>
      <c r="IL93" s="216"/>
      <c r="IM93" s="216"/>
      <c r="IN93" s="216"/>
      <c r="IO93" s="216"/>
      <c r="IP93" s="216"/>
      <c r="IQ93" s="216"/>
      <c r="IR93" s="216"/>
      <c r="IS93" s="216"/>
      <c r="IT93" s="216"/>
      <c r="IU93" s="216"/>
      <c r="IV93" s="216"/>
      <c r="IW93" s="216"/>
      <c r="IX93" s="216"/>
      <c r="IY93" s="216"/>
      <c r="IZ93" s="216"/>
      <c r="JA93" s="216"/>
      <c r="JB93" s="216"/>
      <c r="JC93" s="216"/>
      <c r="JD93" s="216"/>
      <c r="JE93" s="216"/>
      <c r="JF93" s="216"/>
      <c r="JG93" s="216"/>
      <c r="JH93" s="216"/>
      <c r="JI93" s="216"/>
      <c r="JJ93" s="216"/>
      <c r="JK93" s="216"/>
      <c r="JL93" s="216"/>
      <c r="JM93" s="216"/>
      <c r="JN93" s="216"/>
      <c r="JO93" s="216"/>
      <c r="JP93" s="216"/>
      <c r="JQ93" s="216"/>
      <c r="JR93" s="216"/>
      <c r="JS93" s="216"/>
      <c r="JT93" s="216"/>
      <c r="JU93" s="216"/>
      <c r="JV93" s="216"/>
      <c r="JW93" s="216"/>
      <c r="JX93" s="216"/>
      <c r="JY93" s="216"/>
      <c r="JZ93" s="216"/>
      <c r="KA93" s="216"/>
      <c r="KB93" s="216"/>
      <c r="KC93" s="216"/>
      <c r="KD93" s="216"/>
      <c r="KE93" s="216"/>
      <c r="KF93" s="216"/>
      <c r="KG93" s="216"/>
      <c r="KH93" s="216"/>
      <c r="KI93" s="216"/>
      <c r="KJ93" s="216"/>
      <c r="KK93" s="216"/>
      <c r="KL93" s="216"/>
      <c r="KM93" s="216"/>
      <c r="KN93" s="216"/>
      <c r="KO93" s="216"/>
      <c r="KP93" s="216"/>
      <c r="KQ93" s="216"/>
      <c r="KR93" s="216"/>
      <c r="KS93" s="216"/>
      <c r="KT93" s="216"/>
      <c r="KU93" s="216"/>
      <c r="KV93" s="216"/>
      <c r="KW93" s="216"/>
      <c r="KX93" s="216"/>
      <c r="KY93" s="216"/>
      <c r="KZ93" s="216"/>
      <c r="LA93" s="216"/>
      <c r="LB93" s="216"/>
      <c r="LC93" s="216"/>
      <c r="LD93" s="216"/>
      <c r="LE93" s="216"/>
      <c r="LF93" s="216"/>
      <c r="LG93" s="216"/>
      <c r="LH93" s="216"/>
      <c r="LI93" s="216"/>
      <c r="LJ93" s="216"/>
      <c r="LK93" s="216"/>
      <c r="LL93" s="216"/>
      <c r="LM93" s="216"/>
      <c r="LN93" s="216"/>
      <c r="LO93" s="216"/>
      <c r="LP93" s="216"/>
      <c r="LQ93" s="216"/>
      <c r="LR93" s="216"/>
      <c r="LS93" s="216"/>
      <c r="LT93" s="216"/>
      <c r="LU93" s="216"/>
      <c r="LV93" s="216"/>
      <c r="LW93" s="216"/>
      <c r="LX93" s="216"/>
      <c r="LY93" s="216"/>
      <c r="LZ93" s="216"/>
      <c r="MA93" s="216"/>
      <c r="MB93" s="216"/>
      <c r="MC93" s="216"/>
      <c r="MD93" s="216"/>
      <c r="ME93" s="216"/>
      <c r="MF93" s="216"/>
      <c r="MG93" s="216"/>
      <c r="MH93" s="216"/>
      <c r="MI93" s="216"/>
      <c r="MJ93" s="216"/>
      <c r="MK93" s="216"/>
      <c r="ML93" s="216"/>
      <c r="MM93" s="216"/>
      <c r="MN93" s="216"/>
      <c r="MO93" s="216"/>
      <c r="MP93" s="216"/>
      <c r="MQ93" s="216"/>
      <c r="MR93" s="216"/>
      <c r="MS93" s="216"/>
      <c r="MT93" s="216"/>
      <c r="MU93" s="216"/>
      <c r="MV93" s="216"/>
      <c r="MW93" s="216"/>
      <c r="MX93" s="216"/>
      <c r="MY93" s="216"/>
      <c r="MZ93" s="216"/>
      <c r="NA93" s="216"/>
      <c r="NB93" s="216"/>
      <c r="NC93" s="216"/>
      <c r="ND93" s="216"/>
      <c r="NE93" s="216"/>
      <c r="NF93" s="216"/>
      <c r="NG93" s="216"/>
      <c r="NH93" s="216"/>
      <c r="NI93" s="216"/>
      <c r="NJ93" s="216"/>
      <c r="NK93" s="216"/>
      <c r="NL93" s="216"/>
      <c r="NM93" s="216"/>
      <c r="NN93" s="216"/>
      <c r="NO93" s="216"/>
      <c r="NP93" s="216"/>
      <c r="NQ93" s="216"/>
      <c r="NR93" s="216"/>
      <c r="NS93" s="216"/>
      <c r="NT93" s="216"/>
      <c r="NU93" s="216"/>
      <c r="NV93" s="216"/>
      <c r="NW93" s="216"/>
      <c r="NX93" s="216"/>
      <c r="NY93" s="216"/>
      <c r="NZ93" s="216"/>
      <c r="OA93" s="216"/>
      <c r="OB93" s="216"/>
      <c r="OC93" s="216"/>
      <c r="OD93" s="216"/>
      <c r="OE93" s="216"/>
      <c r="OF93" s="216"/>
      <c r="OG93" s="216"/>
      <c r="OH93" s="216"/>
      <c r="OI93" s="216"/>
      <c r="OJ93" s="216"/>
      <c r="OK93" s="216"/>
      <c r="OL93" s="216"/>
      <c r="OM93" s="216"/>
      <c r="ON93" s="216"/>
      <c r="OO93" s="216"/>
      <c r="OP93" s="216"/>
      <c r="OQ93" s="216"/>
      <c r="OR93" s="216"/>
      <c r="OS93" s="216"/>
      <c r="OT93" s="216"/>
      <c r="OU93" s="216"/>
      <c r="OV93" s="216"/>
      <c r="OW93" s="216"/>
      <c r="OX93" s="216"/>
      <c r="OY93" s="216"/>
      <c r="OZ93" s="216"/>
      <c r="PA93" s="216"/>
      <c r="PB93" s="216"/>
      <c r="PC93" s="216"/>
      <c r="PD93" s="216"/>
      <c r="PE93" s="216"/>
      <c r="PF93" s="216"/>
      <c r="PG93" s="216"/>
      <c r="PH93" s="216"/>
      <c r="PI93" s="216"/>
      <c r="PJ93" s="216"/>
      <c r="PK93" s="216"/>
      <c r="PL93" s="216"/>
      <c r="PM93" s="216"/>
      <c r="PN93" s="216"/>
      <c r="PO93" s="216"/>
      <c r="PP93" s="216"/>
      <c r="PQ93" s="216"/>
      <c r="PR93" s="216"/>
      <c r="PS93" s="216"/>
      <c r="PT93" s="216"/>
      <c r="PU93" s="216"/>
      <c r="PV93" s="216"/>
      <c r="PW93" s="216"/>
      <c r="PX93" s="216"/>
      <c r="PY93" s="216"/>
      <c r="PZ93" s="216"/>
      <c r="QA93" s="216"/>
      <c r="QB93" s="216"/>
      <c r="QC93" s="216"/>
      <c r="QD93" s="216"/>
      <c r="QE93" s="216"/>
      <c r="QF93" s="216"/>
      <c r="QG93" s="216"/>
      <c r="QH93" s="216"/>
      <c r="QI93" s="216"/>
      <c r="QJ93" s="216"/>
      <c r="QK93" s="216"/>
      <c r="QL93" s="216"/>
      <c r="QM93" s="216"/>
      <c r="QN93" s="216"/>
      <c r="QO93" s="216"/>
      <c r="QP93" s="216"/>
      <c r="QQ93" s="216"/>
      <c r="QR93" s="216"/>
      <c r="QS93" s="216"/>
      <c r="QT93" s="216"/>
      <c r="QU93" s="216"/>
      <c r="QV93" s="216"/>
      <c r="QW93" s="216"/>
      <c r="QX93" s="216"/>
      <c r="QY93" s="216"/>
      <c r="QZ93" s="216"/>
      <c r="RA93" s="216"/>
      <c r="RB93" s="216"/>
      <c r="RC93" s="216"/>
      <c r="RD93" s="216"/>
      <c r="RE93" s="216"/>
      <c r="RF93" s="216"/>
      <c r="RG93" s="216"/>
      <c r="RH93" s="216"/>
      <c r="RI93" s="216"/>
      <c r="RJ93" s="216"/>
      <c r="RK93" s="216"/>
      <c r="RL93" s="216"/>
      <c r="RM93" s="216"/>
      <c r="RN93" s="216"/>
      <c r="RO93" s="216"/>
      <c r="RP93" s="216"/>
      <c r="RQ93" s="216"/>
      <c r="RR93" s="216"/>
      <c r="RS93" s="216"/>
      <c r="RT93" s="216"/>
      <c r="RU93" s="216"/>
      <c r="RV93" s="216"/>
      <c r="RW93" s="216"/>
      <c r="RX93" s="216"/>
      <c r="RY93" s="216"/>
      <c r="RZ93" s="216"/>
      <c r="SA93" s="216"/>
      <c r="SB93" s="216"/>
      <c r="SC93" s="216"/>
      <c r="SD93" s="216"/>
      <c r="SE93" s="216"/>
      <c r="SF93" s="216"/>
      <c r="SG93" s="216"/>
      <c r="SH93" s="216"/>
      <c r="SI93" s="216"/>
      <c r="SJ93" s="216"/>
      <c r="SK93" s="216"/>
      <c r="SL93" s="216"/>
      <c r="SM93" s="216"/>
      <c r="SN93" s="216"/>
      <c r="SO93" s="216"/>
      <c r="SP93" s="216"/>
      <c r="SQ93" s="216"/>
      <c r="SR93" s="216"/>
      <c r="SS93" s="216"/>
      <c r="ST93" s="216"/>
      <c r="SU93" s="216"/>
      <c r="SV93" s="216"/>
      <c r="SW93" s="216"/>
      <c r="SX93" s="216"/>
      <c r="SY93" s="216"/>
      <c r="SZ93" s="216"/>
      <c r="TA93" s="216"/>
      <c r="TB93" s="216"/>
      <c r="TC93" s="216"/>
      <c r="TD93" s="216"/>
      <c r="TE93" s="216"/>
      <c r="TF93" s="216"/>
      <c r="TG93" s="216"/>
      <c r="TH93" s="216"/>
      <c r="TI93" s="216"/>
      <c r="TJ93" s="216"/>
      <c r="TK93" s="216"/>
      <c r="TL93" s="216"/>
      <c r="TM93" s="216"/>
      <c r="TN93" s="216"/>
      <c r="TO93" s="216"/>
      <c r="TP93" s="216"/>
      <c r="TQ93" s="216"/>
      <c r="TR93" s="216"/>
      <c r="TS93" s="216"/>
      <c r="TT93" s="216"/>
      <c r="TU93" s="216"/>
      <c r="TV93" s="216"/>
      <c r="TW93" s="216"/>
      <c r="TX93" s="216"/>
      <c r="TY93" s="216"/>
      <c r="TZ93" s="216"/>
      <c r="UA93" s="216"/>
      <c r="UB93" s="216"/>
      <c r="UC93" s="216"/>
      <c r="UD93" s="216"/>
      <c r="UE93" s="216"/>
      <c r="UF93" s="216"/>
      <c r="UG93" s="216"/>
      <c r="UH93" s="216"/>
      <c r="UI93" s="216"/>
      <c r="UJ93" s="216"/>
      <c r="UK93" s="216"/>
      <c r="UL93" s="216"/>
      <c r="UM93" s="216"/>
      <c r="UN93" s="216"/>
      <c r="UO93" s="216"/>
      <c r="UP93" s="216"/>
      <c r="UQ93" s="216"/>
      <c r="UR93" s="216"/>
      <c r="US93" s="216"/>
      <c r="UT93" s="216"/>
      <c r="UU93" s="216"/>
      <c r="UV93" s="216"/>
      <c r="UW93" s="216"/>
      <c r="UX93" s="216"/>
      <c r="UY93" s="216"/>
      <c r="UZ93" s="216"/>
      <c r="VA93" s="216"/>
      <c r="VB93" s="216"/>
      <c r="VC93" s="216"/>
      <c r="VD93" s="216"/>
      <c r="VE93" s="216"/>
      <c r="VF93" s="216"/>
      <c r="VG93" s="216"/>
      <c r="VH93" s="216"/>
      <c r="VI93" s="216"/>
      <c r="VJ93" s="216"/>
      <c r="VK93" s="216"/>
      <c r="VL93" s="216"/>
      <c r="VM93" s="216"/>
      <c r="VN93" s="216"/>
      <c r="VO93" s="216"/>
      <c r="VP93" s="216"/>
      <c r="VQ93" s="216"/>
      <c r="VR93" s="216"/>
      <c r="VS93" s="216"/>
      <c r="VT93" s="216"/>
      <c r="VU93" s="216"/>
      <c r="VV93" s="216"/>
      <c r="VW93" s="216"/>
      <c r="VX93" s="216"/>
      <c r="VY93" s="216"/>
      <c r="VZ93" s="216"/>
      <c r="WA93" s="216"/>
      <c r="WB93" s="216"/>
      <c r="WC93" s="216"/>
      <c r="WD93" s="216"/>
      <c r="WE93" s="216"/>
      <c r="WF93" s="216"/>
      <c r="WG93" s="216"/>
      <c r="WH93" s="216"/>
      <c r="WI93" s="216"/>
      <c r="WJ93" s="216"/>
      <c r="WK93" s="216"/>
      <c r="WL93" s="216"/>
      <c r="WM93" s="216"/>
      <c r="WN93" s="216"/>
      <c r="WO93" s="216"/>
      <c r="WP93" s="216"/>
      <c r="WQ93" s="216"/>
      <c r="WR93" s="216"/>
      <c r="WS93" s="216"/>
      <c r="WT93" s="216"/>
      <c r="WU93" s="216"/>
      <c r="WV93" s="216"/>
      <c r="WW93" s="216"/>
      <c r="WX93" s="216"/>
      <c r="WY93" s="216"/>
      <c r="WZ93" s="216"/>
      <c r="XA93" s="216"/>
      <c r="XB93" s="216"/>
      <c r="XC93" s="216"/>
      <c r="XD93" s="216"/>
      <c r="XE93" s="216"/>
      <c r="XF93" s="216"/>
      <c r="XG93" s="216"/>
      <c r="XH93" s="216"/>
      <c r="XI93" s="216"/>
      <c r="XJ93" s="216"/>
      <c r="XK93" s="216"/>
      <c r="XL93" s="216"/>
      <c r="XM93" s="216"/>
      <c r="XN93" s="216"/>
      <c r="XO93" s="216"/>
      <c r="XP93" s="216"/>
      <c r="XQ93" s="216"/>
      <c r="XR93" s="216"/>
      <c r="XS93" s="216"/>
      <c r="XT93" s="216"/>
      <c r="XU93" s="216"/>
      <c r="XV93" s="216"/>
      <c r="XW93" s="216"/>
      <c r="XX93" s="216"/>
      <c r="XY93" s="216"/>
      <c r="XZ93" s="216"/>
      <c r="YA93" s="216"/>
      <c r="YB93" s="216"/>
      <c r="YC93" s="216"/>
      <c r="YD93" s="216"/>
      <c r="YE93" s="216"/>
      <c r="YF93" s="216"/>
      <c r="YG93" s="216"/>
      <c r="YH93" s="216"/>
      <c r="YI93" s="216"/>
      <c r="YJ93" s="216"/>
      <c r="YK93" s="216"/>
      <c r="YL93" s="216"/>
      <c r="YM93" s="216"/>
      <c r="YN93" s="216"/>
      <c r="YO93" s="216"/>
      <c r="YP93" s="216"/>
      <c r="YQ93" s="216"/>
      <c r="YR93" s="216"/>
      <c r="YS93" s="216"/>
      <c r="YT93" s="216"/>
      <c r="YU93" s="216"/>
      <c r="YV93" s="216"/>
      <c r="YW93" s="216"/>
      <c r="YX93" s="216"/>
      <c r="YY93" s="216"/>
      <c r="YZ93" s="216"/>
      <c r="ZA93" s="216"/>
      <c r="ZB93" s="216"/>
      <c r="ZC93" s="216"/>
      <c r="ZD93" s="216"/>
      <c r="ZE93" s="216"/>
      <c r="ZF93" s="216"/>
      <c r="ZG93" s="216"/>
      <c r="ZH93" s="216"/>
      <c r="ZI93" s="216"/>
      <c r="ZJ93" s="216"/>
      <c r="ZK93" s="216"/>
      <c r="ZL93" s="216"/>
      <c r="ZM93" s="216"/>
      <c r="ZN93" s="216"/>
      <c r="ZO93" s="216"/>
      <c r="ZP93" s="216"/>
      <c r="ZQ93" s="216"/>
      <c r="ZR93" s="216"/>
      <c r="ZS93" s="216"/>
      <c r="ZT93" s="216"/>
      <c r="ZU93" s="216"/>
      <c r="ZV93" s="216"/>
      <c r="ZW93" s="216"/>
      <c r="ZX93" s="216"/>
      <c r="ZY93" s="216"/>
      <c r="ZZ93" s="216"/>
      <c r="AAA93" s="216"/>
      <c r="AAB93" s="216"/>
      <c r="AAC93" s="216"/>
      <c r="AAD93" s="216"/>
      <c r="AAE93" s="216"/>
      <c r="AAF93" s="216"/>
      <c r="AAG93" s="216"/>
      <c r="AAH93" s="216"/>
      <c r="AAI93" s="216"/>
      <c r="AAJ93" s="216"/>
      <c r="AAK93" s="216"/>
      <c r="AAL93" s="216"/>
      <c r="AAM93" s="216"/>
      <c r="AAN93" s="216"/>
      <c r="AAO93" s="216"/>
      <c r="AAP93" s="216"/>
      <c r="AAQ93" s="216"/>
      <c r="AAR93" s="216"/>
      <c r="AAS93" s="216"/>
      <c r="AAT93" s="216"/>
      <c r="AAU93" s="216"/>
      <c r="AAV93" s="216"/>
      <c r="AAW93" s="216"/>
      <c r="AAX93" s="216"/>
      <c r="AAY93" s="216"/>
      <c r="AAZ93" s="216"/>
      <c r="ABA93" s="216"/>
      <c r="ABB93" s="216"/>
      <c r="ABC93" s="216"/>
      <c r="ABD93" s="216"/>
      <c r="ABE93" s="216"/>
      <c r="ABF93" s="216"/>
      <c r="ABG93" s="216"/>
      <c r="ABH93" s="216"/>
      <c r="ABI93" s="216"/>
      <c r="ABJ93" s="216"/>
      <c r="ABK93" s="216"/>
      <c r="ABL93" s="216"/>
      <c r="ABM93" s="216"/>
      <c r="ABN93" s="216"/>
      <c r="ABO93" s="216"/>
      <c r="ABP93" s="216"/>
      <c r="ABQ93" s="216"/>
      <c r="ABR93" s="216"/>
      <c r="ABS93" s="216"/>
      <c r="ABT93" s="216"/>
      <c r="ABU93" s="216"/>
      <c r="ABV93" s="216"/>
      <c r="ABW93" s="216"/>
      <c r="ABX93" s="216"/>
      <c r="ABY93" s="216"/>
      <c r="ABZ93" s="216"/>
      <c r="ACA93" s="216"/>
      <c r="ACB93" s="216"/>
      <c r="ACC93" s="216"/>
      <c r="ACD93" s="216"/>
      <c r="ACE93" s="216"/>
      <c r="ACF93" s="216"/>
      <c r="ACG93" s="216"/>
      <c r="ACH93" s="216"/>
      <c r="ACI93" s="216"/>
      <c r="ACJ93" s="216"/>
      <c r="ACK93" s="216"/>
      <c r="ACL93" s="216"/>
      <c r="ACM93" s="216"/>
      <c r="ACN93" s="216"/>
      <c r="ACO93" s="216"/>
      <c r="ACP93" s="216"/>
      <c r="ACQ93" s="216"/>
      <c r="ACR93" s="216"/>
      <c r="ACS93" s="216"/>
      <c r="ACT93" s="216"/>
      <c r="ACU93" s="216"/>
      <c r="ACV93" s="216"/>
      <c r="ACW93" s="216"/>
      <c r="ACX93" s="216"/>
      <c r="ACY93" s="216"/>
      <c r="ACZ93" s="216"/>
      <c r="ADA93" s="216"/>
      <c r="ADB93" s="216"/>
      <c r="ADC93" s="216"/>
      <c r="ADD93" s="216"/>
      <c r="ADE93" s="216"/>
      <c r="ADF93" s="216"/>
      <c r="ADG93" s="216"/>
      <c r="ADH93" s="216"/>
      <c r="ADI93" s="216"/>
      <c r="ADJ93" s="216"/>
      <c r="ADK93" s="216"/>
      <c r="ADL93" s="216"/>
      <c r="ADM93" s="216"/>
      <c r="ADN93" s="216"/>
      <c r="ADO93" s="216"/>
      <c r="ADP93" s="216"/>
      <c r="ADQ93" s="216"/>
      <c r="ADR93" s="216"/>
      <c r="ADS93" s="216"/>
      <c r="ADT93" s="216"/>
      <c r="ADU93" s="216"/>
      <c r="ADV93" s="216"/>
      <c r="ADW93" s="216"/>
      <c r="ADX93" s="216"/>
      <c r="ADY93" s="216"/>
      <c r="ADZ93" s="216"/>
      <c r="AEA93" s="216"/>
      <c r="AEB93" s="216"/>
      <c r="AEC93" s="216"/>
      <c r="AED93" s="216"/>
      <c r="AEE93" s="216"/>
      <c r="AEF93" s="216"/>
      <c r="AEG93" s="216"/>
      <c r="AEH93" s="216"/>
      <c r="AEI93" s="216"/>
      <c r="AEJ93" s="216"/>
      <c r="AEK93" s="216"/>
      <c r="AEL93" s="216"/>
      <c r="AEM93" s="216"/>
      <c r="AEN93" s="216"/>
      <c r="AEO93" s="216"/>
      <c r="AEP93" s="216"/>
      <c r="AEQ93" s="216"/>
      <c r="AER93" s="216"/>
      <c r="AES93" s="216"/>
      <c r="AET93" s="216"/>
      <c r="AEU93" s="216"/>
      <c r="AEV93" s="216"/>
      <c r="AEW93" s="216"/>
      <c r="AEX93" s="216"/>
      <c r="AEY93" s="216"/>
      <c r="AEZ93" s="216"/>
      <c r="AFA93" s="216"/>
      <c r="AFB93" s="216"/>
      <c r="AFC93" s="216"/>
      <c r="AFD93" s="216"/>
      <c r="AFE93" s="216"/>
      <c r="AFF93" s="216"/>
      <c r="AFG93" s="216"/>
      <c r="AFH93" s="216"/>
      <c r="AFI93" s="216"/>
      <c r="AFJ93" s="216"/>
      <c r="AFK93" s="216"/>
      <c r="AFL93" s="216"/>
      <c r="AFM93" s="216"/>
      <c r="AFN93" s="216"/>
      <c r="AFO93" s="216"/>
      <c r="AFP93" s="216"/>
      <c r="AFQ93" s="216"/>
      <c r="AFR93" s="216"/>
      <c r="AFS93" s="216"/>
      <c r="AFT93" s="216"/>
      <c r="AFU93" s="216"/>
      <c r="AFV93" s="216"/>
      <c r="AFW93" s="216"/>
      <c r="AFX93" s="216"/>
      <c r="AFY93" s="216"/>
      <c r="AFZ93" s="216"/>
      <c r="AGA93" s="216"/>
      <c r="AGB93" s="216"/>
      <c r="AGC93" s="216"/>
      <c r="AGD93" s="216"/>
      <c r="AGE93" s="216"/>
      <c r="AGF93" s="216"/>
      <c r="AGG93" s="216"/>
      <c r="AGH93" s="216"/>
      <c r="AGI93" s="216"/>
      <c r="AGJ93" s="216"/>
      <c r="AGK93" s="216"/>
      <c r="AGL93" s="216"/>
      <c r="AGM93" s="216"/>
      <c r="AGN93" s="216"/>
      <c r="AGO93" s="216"/>
      <c r="AGP93" s="216"/>
      <c r="AGQ93" s="216"/>
      <c r="AGR93" s="216"/>
      <c r="AGS93" s="216"/>
      <c r="AGT93" s="216"/>
      <c r="AGU93" s="216"/>
      <c r="AGV93" s="216"/>
      <c r="AGW93" s="216"/>
      <c r="AGX93" s="216"/>
      <c r="AGY93" s="216"/>
      <c r="AGZ93" s="216"/>
      <c r="AHA93" s="216"/>
      <c r="AHB93" s="216"/>
      <c r="AHC93" s="216"/>
      <c r="AHD93" s="216"/>
      <c r="AHE93" s="216"/>
      <c r="AHF93" s="216"/>
      <c r="AHG93" s="216"/>
      <c r="AHH93" s="216"/>
      <c r="AHI93" s="216"/>
      <c r="AHJ93" s="216"/>
      <c r="AHK93" s="216"/>
      <c r="AHL93" s="216"/>
      <c r="AHM93" s="216"/>
      <c r="AHN93" s="216"/>
      <c r="AHO93" s="216"/>
      <c r="AHP93" s="216"/>
      <c r="AHQ93" s="216"/>
      <c r="AHR93" s="216"/>
      <c r="AHS93" s="216"/>
      <c r="AHT93" s="216"/>
      <c r="AHU93" s="216"/>
      <c r="AHV93" s="216"/>
      <c r="AHW93" s="216"/>
      <c r="AHX93" s="216"/>
      <c r="AHY93" s="216"/>
      <c r="AHZ93" s="216"/>
      <c r="AIA93" s="216"/>
      <c r="AIB93" s="216"/>
      <c r="AIC93" s="216"/>
      <c r="AID93" s="216"/>
      <c r="AIE93" s="216"/>
      <c r="AIF93" s="216"/>
      <c r="AIG93" s="216"/>
      <c r="AIH93" s="216"/>
      <c r="AII93" s="216"/>
      <c r="AIJ93" s="216"/>
      <c r="AIK93" s="216"/>
      <c r="AIL93" s="216"/>
      <c r="AIM93" s="216"/>
      <c r="AIN93" s="216"/>
      <c r="AIO93" s="216"/>
      <c r="AIP93" s="216"/>
      <c r="AIQ93" s="216"/>
      <c r="AIR93" s="216"/>
      <c r="AIS93" s="216"/>
      <c r="AIT93" s="216"/>
      <c r="AIU93" s="216"/>
      <c r="AIV93" s="216"/>
      <c r="AIW93" s="216"/>
      <c r="AIX93" s="216"/>
      <c r="AIY93" s="216"/>
      <c r="AIZ93" s="216"/>
      <c r="AJA93" s="216"/>
      <c r="AJB93" s="216"/>
      <c r="AJC93" s="216"/>
      <c r="AJD93" s="216"/>
      <c r="AJE93" s="216"/>
      <c r="AJF93" s="216"/>
      <c r="AJG93" s="216"/>
      <c r="AJH93" s="216"/>
      <c r="AJI93" s="216"/>
      <c r="AJJ93" s="216"/>
      <c r="AJK93" s="216"/>
      <c r="AJL93" s="216"/>
      <c r="AJM93" s="216"/>
      <c r="AJN93" s="216"/>
      <c r="AJO93" s="216"/>
      <c r="AJP93" s="216"/>
      <c r="AJQ93" s="216"/>
      <c r="AJR93" s="216"/>
      <c r="AJS93" s="216"/>
      <c r="AJT93" s="216"/>
      <c r="AJU93" s="216"/>
      <c r="AJV93" s="216"/>
      <c r="AJW93" s="216"/>
      <c r="AJX93" s="216"/>
      <c r="AJY93" s="216"/>
      <c r="AJZ93" s="216"/>
      <c r="AKA93" s="216"/>
      <c r="AKB93" s="216"/>
      <c r="AKC93" s="216"/>
      <c r="AKD93" s="216"/>
      <c r="AKE93" s="216"/>
      <c r="AKF93" s="216"/>
      <c r="AKG93" s="216"/>
      <c r="AKH93" s="216"/>
      <c r="AKI93" s="216"/>
      <c r="AKJ93" s="216"/>
      <c r="AKK93" s="216"/>
      <c r="AKL93" s="216"/>
      <c r="AKM93" s="216"/>
      <c r="AKN93" s="216"/>
      <c r="AKO93" s="216"/>
      <c r="AKP93" s="216"/>
      <c r="AKQ93" s="216"/>
      <c r="AKR93" s="216"/>
      <c r="AKS93" s="216"/>
      <c r="AKT93" s="216"/>
      <c r="AKU93" s="216"/>
      <c r="AKV93" s="216"/>
      <c r="AKW93" s="216"/>
      <c r="AKX93" s="216"/>
      <c r="AKY93" s="216"/>
      <c r="AKZ93" s="216"/>
      <c r="ALA93" s="216"/>
      <c r="ALB93" s="216"/>
      <c r="ALC93" s="216"/>
      <c r="ALD93" s="216"/>
      <c r="ALE93" s="216"/>
      <c r="ALF93" s="216"/>
      <c r="ALG93" s="216"/>
      <c r="ALH93" s="216"/>
      <c r="ALI93" s="216"/>
      <c r="ALJ93" s="216"/>
      <c r="ALK93" s="216"/>
      <c r="ALL93" s="216"/>
      <c r="ALM93" s="216"/>
      <c r="ALN93" s="216"/>
      <c r="ALO93" s="216"/>
      <c r="ALP93" s="216"/>
      <c r="ALQ93" s="216"/>
      <c r="ALR93" s="216"/>
      <c r="ALS93" s="216"/>
      <c r="ALT93" s="216"/>
      <c r="ALU93" s="216"/>
      <c r="ALV93" s="216"/>
      <c r="ALW93" s="216"/>
      <c r="ALX93" s="216"/>
      <c r="ALY93" s="216"/>
      <c r="ALZ93" s="216"/>
      <c r="AMA93" s="216"/>
      <c r="AMB93" s="216"/>
      <c r="AMC93" s="216"/>
      <c r="AMD93" s="216"/>
      <c r="AME93" s="216"/>
      <c r="AMF93" s="216"/>
      <c r="AMG93" s="216"/>
      <c r="AMH93" s="216"/>
      <c r="AMI93" s="216"/>
      <c r="AMJ93" s="216"/>
      <c r="AMK93" s="216"/>
      <c r="AML93" s="216"/>
      <c r="AMM93" s="216"/>
      <c r="AMN93" s="216"/>
      <c r="AMO93" s="216"/>
      <c r="AMP93" s="216"/>
      <c r="AMQ93" s="216"/>
      <c r="AMR93" s="216"/>
      <c r="AMS93" s="216"/>
      <c r="AMT93" s="216"/>
      <c r="AMU93" s="216"/>
      <c r="AMV93" s="216"/>
      <c r="AMW93" s="216"/>
      <c r="AMX93" s="216"/>
      <c r="AMY93" s="216"/>
      <c r="AMZ93" s="216"/>
      <c r="ANA93" s="216"/>
      <c r="ANB93" s="216"/>
      <c r="ANC93" s="216"/>
      <c r="AND93" s="216"/>
      <c r="ANE93" s="216"/>
      <c r="ANF93" s="216"/>
      <c r="ANG93" s="216"/>
      <c r="ANH93" s="216"/>
      <c r="ANI93" s="216"/>
      <c r="ANJ93" s="216"/>
      <c r="ANK93" s="216"/>
      <c r="ANL93" s="216"/>
      <c r="ANM93" s="216"/>
      <c r="ANN93" s="216"/>
      <c r="ANO93" s="216"/>
      <c r="ANP93" s="216"/>
      <c r="ANQ93" s="216"/>
      <c r="ANR93" s="216"/>
      <c r="ANS93" s="216"/>
      <c r="ANT93" s="216"/>
      <c r="ANU93" s="216"/>
      <c r="ANV93" s="216"/>
      <c r="ANW93" s="216"/>
      <c r="ANX93" s="216"/>
      <c r="ANY93" s="216"/>
      <c r="ANZ93" s="216"/>
      <c r="AOA93" s="216"/>
      <c r="AOB93" s="216"/>
      <c r="AOC93" s="216"/>
      <c r="AOD93" s="216"/>
      <c r="AOE93" s="216"/>
      <c r="AOF93" s="216"/>
      <c r="AOG93" s="216"/>
      <c r="AOH93" s="216"/>
      <c r="AOI93" s="216"/>
      <c r="AOJ93" s="216"/>
      <c r="AOK93" s="216"/>
      <c r="AOL93" s="216"/>
      <c r="AOM93" s="216"/>
      <c r="AON93" s="216"/>
      <c r="AOO93" s="216"/>
      <c r="AOP93" s="216"/>
      <c r="AOQ93" s="216"/>
      <c r="AOR93" s="216"/>
      <c r="AOS93" s="216"/>
      <c r="AOT93" s="216"/>
      <c r="AOU93" s="216"/>
      <c r="AOV93" s="216"/>
      <c r="AOW93" s="216"/>
      <c r="AOX93" s="216"/>
      <c r="AOY93" s="216"/>
      <c r="AOZ93" s="216"/>
      <c r="APA93" s="216"/>
      <c r="APB93" s="216"/>
      <c r="APC93" s="216"/>
      <c r="APD93" s="216"/>
      <c r="APE93" s="216"/>
      <c r="APF93" s="216"/>
      <c r="APG93" s="216"/>
      <c r="APH93" s="216"/>
      <c r="API93" s="216"/>
      <c r="APJ93" s="216"/>
      <c r="APK93" s="216"/>
      <c r="APL93" s="216"/>
      <c r="APM93" s="216"/>
      <c r="APN93" s="216"/>
      <c r="APO93" s="216"/>
      <c r="APP93" s="216"/>
      <c r="APQ93" s="216"/>
      <c r="APR93" s="216"/>
      <c r="APS93" s="216"/>
      <c r="APT93" s="216"/>
      <c r="APU93" s="216"/>
      <c r="APV93" s="216"/>
      <c r="APW93" s="216"/>
      <c r="APX93" s="216"/>
      <c r="APY93" s="216"/>
      <c r="APZ93" s="216"/>
      <c r="AQA93" s="216"/>
      <c r="AQB93" s="216"/>
      <c r="AQC93" s="216"/>
      <c r="AQD93" s="216"/>
      <c r="AQE93" s="216"/>
      <c r="AQF93" s="216"/>
      <c r="AQG93" s="216"/>
      <c r="AQH93" s="216"/>
      <c r="AQI93" s="216"/>
      <c r="AQJ93" s="216"/>
      <c r="AQK93" s="216"/>
      <c r="AQL93" s="216"/>
      <c r="AQM93" s="216"/>
      <c r="AQN93" s="216"/>
      <c r="AQO93" s="216"/>
      <c r="AQP93" s="216"/>
      <c r="AQQ93" s="216"/>
      <c r="AQR93" s="216"/>
      <c r="AQS93" s="216"/>
      <c r="AQT93" s="216"/>
      <c r="AQU93" s="216"/>
      <c r="AQV93" s="216"/>
      <c r="AQW93" s="216"/>
      <c r="AQX93" s="216"/>
      <c r="AQY93" s="216"/>
      <c r="AQZ93" s="216"/>
      <c r="ARA93" s="216"/>
      <c r="ARB93" s="216"/>
      <c r="ARC93" s="216"/>
      <c r="ARD93" s="216"/>
      <c r="ARE93" s="216"/>
      <c r="ARF93" s="216"/>
      <c r="ARG93" s="216"/>
      <c r="ARH93" s="216"/>
      <c r="ARI93" s="216"/>
      <c r="ARJ93" s="216"/>
      <c r="ARK93" s="216"/>
      <c r="ARL93" s="216"/>
      <c r="ARM93" s="216"/>
      <c r="ARN93" s="216"/>
      <c r="ARO93" s="216"/>
      <c r="ARP93" s="216"/>
      <c r="ARQ93" s="216"/>
      <c r="ARR93" s="216"/>
      <c r="ARS93" s="216"/>
      <c r="ART93" s="216"/>
      <c r="ARU93" s="216"/>
      <c r="ARV93" s="216"/>
      <c r="ARW93" s="216"/>
      <c r="ARX93" s="216"/>
      <c r="ARY93" s="216"/>
      <c r="ARZ93" s="216"/>
      <c r="ASA93" s="216"/>
      <c r="ASB93" s="216"/>
      <c r="ASC93" s="216"/>
      <c r="ASD93" s="216"/>
      <c r="ASE93" s="216"/>
      <c r="ASF93" s="216"/>
      <c r="ASG93" s="216"/>
      <c r="ASH93" s="216"/>
      <c r="ASI93" s="216"/>
      <c r="ASJ93" s="216"/>
      <c r="ASK93" s="216"/>
      <c r="ASL93" s="216"/>
      <c r="ASM93" s="216"/>
      <c r="ASN93" s="216"/>
      <c r="ASO93" s="216"/>
      <c r="ASP93" s="216"/>
      <c r="ASQ93" s="216"/>
      <c r="ASR93" s="216"/>
      <c r="ASS93" s="216"/>
      <c r="AST93" s="216"/>
      <c r="ASU93" s="216"/>
      <c r="ASV93" s="216"/>
      <c r="ASW93" s="216"/>
      <c r="ASX93" s="216"/>
      <c r="ASY93" s="216"/>
      <c r="ASZ93" s="216"/>
      <c r="ATA93" s="216"/>
      <c r="ATB93" s="216"/>
      <c r="ATC93" s="216"/>
      <c r="ATD93" s="216"/>
      <c r="ATE93" s="216"/>
      <c r="ATF93" s="216"/>
      <c r="ATG93" s="216"/>
      <c r="ATH93" s="216"/>
      <c r="ATI93" s="216"/>
      <c r="ATJ93" s="216"/>
      <c r="ATK93" s="216"/>
      <c r="ATL93" s="216"/>
      <c r="ATM93" s="216"/>
      <c r="ATN93" s="216"/>
      <c r="ATO93" s="216"/>
      <c r="ATP93" s="216"/>
      <c r="ATQ93" s="216"/>
      <c r="ATR93" s="216"/>
      <c r="ATS93" s="216"/>
      <c r="ATT93" s="216"/>
      <c r="ATU93" s="216"/>
      <c r="ATV93" s="216"/>
      <c r="ATW93" s="216"/>
      <c r="ATX93" s="216"/>
      <c r="ATY93" s="216"/>
      <c r="ATZ93" s="216"/>
      <c r="AUA93" s="216"/>
      <c r="AUB93" s="216"/>
      <c r="AUC93" s="216"/>
      <c r="AUD93" s="216"/>
      <c r="AUE93" s="216"/>
      <c r="AUF93" s="216"/>
      <c r="AUG93" s="216"/>
      <c r="AUH93" s="216"/>
      <c r="AUI93" s="216"/>
      <c r="AUJ93" s="216"/>
      <c r="AUK93" s="216"/>
      <c r="AUL93" s="216"/>
      <c r="AUM93" s="216"/>
      <c r="AUN93" s="216"/>
      <c r="AUO93" s="216"/>
      <c r="AUP93" s="216"/>
      <c r="AUQ93" s="216"/>
      <c r="AUR93" s="216"/>
      <c r="AUS93" s="216"/>
      <c r="AUT93" s="216"/>
      <c r="AUU93" s="216"/>
      <c r="AUV93" s="216"/>
      <c r="AUW93" s="216"/>
      <c r="AUX93" s="216"/>
      <c r="AUY93" s="216"/>
      <c r="AUZ93" s="216"/>
      <c r="AVA93" s="216"/>
      <c r="AVB93" s="216"/>
      <c r="AVC93" s="216"/>
      <c r="AVD93" s="216"/>
      <c r="AVE93" s="216"/>
      <c r="AVF93" s="216"/>
      <c r="AVG93" s="216"/>
      <c r="AVH93" s="216"/>
      <c r="AVI93" s="216"/>
      <c r="AVJ93" s="216"/>
      <c r="AVK93" s="216"/>
      <c r="AVL93" s="216"/>
      <c r="AVM93" s="216"/>
      <c r="AVN93" s="216"/>
      <c r="AVO93" s="216"/>
      <c r="AVP93" s="216"/>
      <c r="AVQ93" s="216"/>
      <c r="AVR93" s="216"/>
      <c r="AVS93" s="216"/>
      <c r="AVT93" s="216"/>
      <c r="AVU93" s="216"/>
      <c r="AVV93" s="216"/>
      <c r="AVW93" s="216"/>
      <c r="AVX93" s="216"/>
      <c r="AVY93" s="216"/>
      <c r="AVZ93" s="216"/>
      <c r="AWA93" s="216"/>
      <c r="AWB93" s="216"/>
      <c r="AWC93" s="216"/>
      <c r="AWD93" s="216"/>
      <c r="AWE93" s="216"/>
      <c r="AWF93" s="216"/>
      <c r="AWG93" s="216"/>
      <c r="AWH93" s="216"/>
      <c r="AWI93" s="216"/>
      <c r="AWJ93" s="216"/>
      <c r="AWK93" s="216"/>
      <c r="AWL93" s="216"/>
      <c r="AWM93" s="216"/>
      <c r="AWN93" s="216"/>
      <c r="AWO93" s="216"/>
      <c r="AWP93" s="216"/>
      <c r="AWQ93" s="216"/>
      <c r="AWR93" s="216"/>
      <c r="AWS93" s="216"/>
      <c r="AWT93" s="216"/>
      <c r="AWU93" s="216"/>
      <c r="AWV93" s="216"/>
      <c r="AWW93" s="216"/>
      <c r="AWX93" s="216"/>
      <c r="AWY93" s="216"/>
      <c r="AWZ93" s="216"/>
      <c r="AXA93" s="216"/>
      <c r="AXB93" s="216"/>
      <c r="AXC93" s="216"/>
      <c r="AXD93" s="216"/>
      <c r="AXE93" s="216"/>
      <c r="AXF93" s="216"/>
      <c r="AXG93" s="216"/>
      <c r="AXH93" s="216"/>
      <c r="AXI93" s="216"/>
      <c r="AXJ93" s="216"/>
      <c r="AXK93" s="216"/>
      <c r="AXL93" s="216"/>
      <c r="AXM93" s="216"/>
      <c r="AXN93" s="216"/>
      <c r="AXO93" s="216"/>
      <c r="AXP93" s="216"/>
      <c r="AXQ93" s="216"/>
      <c r="AXR93" s="216"/>
      <c r="AXS93" s="216"/>
      <c r="AXT93" s="216"/>
      <c r="AXU93" s="216"/>
      <c r="AXV93" s="216"/>
      <c r="AXW93" s="216"/>
      <c r="AXX93" s="216"/>
      <c r="AXY93" s="216"/>
      <c r="AXZ93" s="216"/>
      <c r="AYA93" s="216"/>
      <c r="AYB93" s="216"/>
      <c r="AYC93" s="216"/>
      <c r="AYD93" s="216"/>
      <c r="AYE93" s="216"/>
      <c r="AYF93" s="216"/>
      <c r="AYG93" s="216"/>
      <c r="AYH93" s="216"/>
      <c r="AYI93" s="216"/>
      <c r="AYJ93" s="216"/>
      <c r="AYK93" s="216"/>
      <c r="AYL93" s="216"/>
      <c r="AYM93" s="216"/>
      <c r="AYN93" s="216"/>
      <c r="AYO93" s="216"/>
      <c r="AYP93" s="216"/>
      <c r="AYQ93" s="216"/>
      <c r="AYR93" s="216"/>
      <c r="AYS93" s="216"/>
      <c r="AYT93" s="216"/>
      <c r="AYU93" s="216"/>
      <c r="AYV93" s="216"/>
      <c r="AYW93" s="216"/>
      <c r="AYX93" s="216"/>
      <c r="AYY93" s="216"/>
      <c r="AYZ93" s="216"/>
      <c r="AZA93" s="216"/>
      <c r="AZB93" s="216"/>
      <c r="AZC93" s="216"/>
      <c r="AZD93" s="216"/>
      <c r="AZE93" s="216"/>
      <c r="AZF93" s="216"/>
      <c r="AZG93" s="216"/>
      <c r="AZH93" s="216"/>
      <c r="AZI93" s="216"/>
      <c r="AZJ93" s="216"/>
      <c r="AZK93" s="216"/>
      <c r="AZL93" s="216"/>
      <c r="AZM93" s="216"/>
      <c r="AZN93" s="216"/>
      <c r="AZO93" s="216"/>
      <c r="AZP93" s="216"/>
      <c r="AZQ93" s="216"/>
      <c r="AZR93" s="216"/>
      <c r="AZS93" s="216"/>
      <c r="AZT93" s="216"/>
      <c r="AZU93" s="216"/>
      <c r="AZV93" s="216"/>
      <c r="AZW93" s="216"/>
      <c r="AZX93" s="216"/>
      <c r="AZY93" s="216"/>
      <c r="AZZ93" s="216"/>
      <c r="BAA93" s="216"/>
      <c r="BAB93" s="216"/>
      <c r="BAC93" s="216"/>
      <c r="BAD93" s="216"/>
      <c r="BAE93" s="216"/>
      <c r="BAF93" s="216"/>
      <c r="BAG93" s="216"/>
      <c r="BAH93" s="216"/>
      <c r="BAI93" s="216"/>
      <c r="BAJ93" s="216"/>
      <c r="BAK93" s="216"/>
      <c r="BAL93" s="216"/>
      <c r="BAM93" s="216"/>
      <c r="BAN93" s="216"/>
      <c r="BAO93" s="216"/>
      <c r="BAP93" s="216"/>
      <c r="BAQ93" s="216"/>
      <c r="BAR93" s="216"/>
      <c r="BAS93" s="216"/>
      <c r="BAT93" s="216"/>
      <c r="BAU93" s="216"/>
      <c r="BAV93" s="216"/>
      <c r="BAW93" s="216"/>
      <c r="BAX93" s="216"/>
      <c r="BAY93" s="216"/>
      <c r="BAZ93" s="216"/>
      <c r="BBA93" s="216"/>
      <c r="BBB93" s="216"/>
      <c r="BBC93" s="216"/>
      <c r="BBD93" s="216"/>
      <c r="BBE93" s="216"/>
      <c r="BBF93" s="216"/>
      <c r="BBG93" s="216"/>
      <c r="BBH93" s="216"/>
      <c r="BBI93" s="216"/>
      <c r="BBJ93" s="216"/>
      <c r="BBK93" s="216"/>
      <c r="BBL93" s="216"/>
      <c r="BBM93" s="216"/>
      <c r="BBN93" s="216"/>
      <c r="BBO93" s="216"/>
      <c r="BBP93" s="216"/>
      <c r="BBQ93" s="216"/>
      <c r="BBR93" s="216"/>
      <c r="BBS93" s="216"/>
      <c r="BBT93" s="216"/>
      <c r="BBU93" s="216"/>
      <c r="BBV93" s="216"/>
      <c r="BBW93" s="216"/>
      <c r="BBX93" s="216"/>
      <c r="BBY93" s="216"/>
      <c r="BBZ93" s="216"/>
      <c r="BCA93" s="216"/>
      <c r="BCB93" s="216"/>
      <c r="BCC93" s="216"/>
      <c r="BCD93" s="216"/>
      <c r="BCE93" s="216"/>
      <c r="BCF93" s="216"/>
      <c r="BCG93" s="216"/>
      <c r="BCH93" s="216"/>
      <c r="BCI93" s="216"/>
      <c r="BCJ93" s="216"/>
      <c r="BCK93" s="216"/>
      <c r="BCL93" s="216"/>
      <c r="BCM93" s="216"/>
      <c r="BCN93" s="216"/>
      <c r="BCO93" s="216"/>
      <c r="BCP93" s="216"/>
      <c r="BCQ93" s="216"/>
      <c r="BCR93" s="216"/>
      <c r="BCS93" s="216"/>
      <c r="BCT93" s="216"/>
      <c r="BCU93" s="216"/>
      <c r="BCV93" s="216"/>
      <c r="BCW93" s="216"/>
      <c r="BCX93" s="216"/>
      <c r="BCY93" s="216"/>
      <c r="BCZ93" s="216"/>
      <c r="BDA93" s="216"/>
      <c r="BDB93" s="216"/>
      <c r="BDC93" s="216"/>
      <c r="BDD93" s="216"/>
      <c r="BDE93" s="216"/>
      <c r="BDF93" s="216"/>
      <c r="BDG93" s="216"/>
      <c r="BDH93" s="216"/>
      <c r="BDI93" s="216"/>
      <c r="BDJ93" s="216"/>
      <c r="BDK93" s="216"/>
      <c r="BDL93" s="216"/>
      <c r="BDM93" s="216"/>
      <c r="BDN93" s="216"/>
      <c r="BDO93" s="216"/>
      <c r="BDP93" s="216"/>
      <c r="BDQ93" s="216"/>
      <c r="BDR93" s="216"/>
      <c r="BDS93" s="216"/>
      <c r="BDT93" s="216"/>
      <c r="BDU93" s="216"/>
      <c r="BDV93" s="216"/>
      <c r="BDW93" s="216"/>
      <c r="BDX93" s="216"/>
      <c r="BDY93" s="216"/>
      <c r="BDZ93" s="216"/>
      <c r="BEA93" s="216"/>
      <c r="BEB93" s="216"/>
      <c r="BEC93" s="216"/>
      <c r="BED93" s="216"/>
      <c r="BEE93" s="216"/>
      <c r="BEF93" s="216"/>
      <c r="BEG93" s="216"/>
      <c r="BEH93" s="216"/>
      <c r="BEI93" s="216"/>
      <c r="BEJ93" s="216"/>
      <c r="BEK93" s="216"/>
      <c r="BEL93" s="216"/>
      <c r="BEM93" s="216"/>
      <c r="BEN93" s="216"/>
      <c r="BEO93" s="216"/>
      <c r="BEP93" s="216"/>
      <c r="BEQ93" s="216"/>
      <c r="BER93" s="216"/>
      <c r="BES93" s="216"/>
      <c r="BET93" s="216"/>
      <c r="BEU93" s="216"/>
      <c r="BEV93" s="216"/>
      <c r="BEW93" s="216"/>
      <c r="BEX93" s="216"/>
      <c r="BEY93" s="216"/>
      <c r="BEZ93" s="216"/>
      <c r="BFA93" s="216"/>
      <c r="BFB93" s="216"/>
      <c r="BFC93" s="216"/>
      <c r="BFD93" s="216"/>
      <c r="BFE93" s="216"/>
      <c r="BFF93" s="216"/>
      <c r="BFG93" s="216"/>
      <c r="BFH93" s="216"/>
      <c r="BFI93" s="216"/>
      <c r="BFJ93" s="216"/>
      <c r="BFK93" s="216"/>
      <c r="BFL93" s="216"/>
      <c r="BFM93" s="216"/>
      <c r="BFN93" s="216"/>
      <c r="BFO93" s="216"/>
      <c r="BFP93" s="216"/>
      <c r="BFQ93" s="216"/>
      <c r="BFR93" s="216"/>
      <c r="BFS93" s="216"/>
      <c r="BFT93" s="216"/>
      <c r="BFU93" s="216"/>
      <c r="BFV93" s="216"/>
      <c r="BFW93" s="216"/>
      <c r="BFX93" s="216"/>
      <c r="BFY93" s="216"/>
      <c r="BFZ93" s="216"/>
      <c r="BGA93" s="216"/>
      <c r="BGB93" s="216"/>
      <c r="BGC93" s="216"/>
      <c r="BGD93" s="216"/>
      <c r="BGE93" s="216"/>
      <c r="BGF93" s="216"/>
      <c r="BGG93" s="216"/>
      <c r="BGH93" s="216"/>
      <c r="BGI93" s="216"/>
      <c r="BGJ93" s="216"/>
      <c r="BGK93" s="216"/>
      <c r="BGL93" s="216"/>
      <c r="BGM93" s="216"/>
      <c r="BGN93" s="216"/>
      <c r="BGO93" s="216"/>
      <c r="BGP93" s="216"/>
      <c r="BGQ93" s="216"/>
      <c r="BGR93" s="216"/>
      <c r="BGS93" s="216"/>
      <c r="BGT93" s="216"/>
      <c r="BGU93" s="216"/>
      <c r="BGV93" s="216"/>
      <c r="BGW93" s="216"/>
      <c r="BGX93" s="216"/>
      <c r="BGY93" s="216"/>
      <c r="BGZ93" s="216"/>
      <c r="BHA93" s="216"/>
      <c r="BHB93" s="216"/>
      <c r="BHC93" s="216"/>
      <c r="BHD93" s="216"/>
      <c r="BHE93" s="216"/>
      <c r="BHF93" s="216"/>
      <c r="BHG93" s="216"/>
      <c r="BHH93" s="216"/>
      <c r="BHI93" s="216"/>
      <c r="BHJ93" s="216"/>
      <c r="BHK93" s="216"/>
      <c r="BHL93" s="216"/>
      <c r="BHM93" s="216"/>
      <c r="BHN93" s="216"/>
      <c r="BHO93" s="216"/>
      <c r="BHP93" s="216"/>
      <c r="BHQ93" s="216"/>
      <c r="BHR93" s="216"/>
      <c r="BHS93" s="216"/>
      <c r="BHT93" s="216"/>
      <c r="BHU93" s="216"/>
      <c r="BHV93" s="216"/>
      <c r="BHW93" s="216"/>
      <c r="BHX93" s="216"/>
      <c r="BHY93" s="216"/>
      <c r="BHZ93" s="216"/>
      <c r="BIA93" s="216"/>
      <c r="BIB93" s="216"/>
      <c r="BIC93" s="216"/>
      <c r="BID93" s="216"/>
      <c r="BIE93" s="216"/>
      <c r="BIF93" s="216"/>
      <c r="BIG93" s="216"/>
      <c r="BIH93" s="216"/>
      <c r="BII93" s="216"/>
      <c r="BIJ93" s="216"/>
      <c r="BIK93" s="216"/>
      <c r="BIL93" s="216"/>
      <c r="BIM93" s="216"/>
      <c r="BIN93" s="216"/>
      <c r="BIO93" s="216"/>
      <c r="BIP93" s="216"/>
      <c r="BIQ93" s="216"/>
      <c r="BIR93" s="216"/>
      <c r="BIS93" s="216"/>
      <c r="BIT93" s="216"/>
      <c r="BIU93" s="216"/>
      <c r="BIV93" s="216"/>
      <c r="BIW93" s="216"/>
      <c r="BIX93" s="216"/>
      <c r="BIY93" s="216"/>
      <c r="BIZ93" s="216"/>
      <c r="BJA93" s="216"/>
      <c r="BJB93" s="216"/>
      <c r="BJC93" s="216"/>
      <c r="BJD93" s="216"/>
      <c r="BJE93" s="216"/>
      <c r="BJF93" s="216"/>
      <c r="BJG93" s="216"/>
      <c r="BJH93" s="216"/>
      <c r="BJI93" s="216"/>
      <c r="BJJ93" s="216"/>
      <c r="BJK93" s="216"/>
      <c r="BJL93" s="216"/>
      <c r="BJM93" s="216"/>
      <c r="BJN93" s="216"/>
      <c r="BJO93" s="216"/>
      <c r="BJP93" s="216"/>
      <c r="BJQ93" s="216"/>
      <c r="BJR93" s="216"/>
      <c r="BJS93" s="216"/>
      <c r="BJT93" s="216"/>
      <c r="BJU93" s="216"/>
      <c r="BJV93" s="216"/>
      <c r="BJW93" s="216"/>
      <c r="BJX93" s="216"/>
      <c r="BJY93" s="216"/>
      <c r="BJZ93" s="216"/>
      <c r="BKA93" s="216"/>
      <c r="BKB93" s="216"/>
      <c r="BKC93" s="216"/>
      <c r="BKD93" s="216"/>
      <c r="BKE93" s="216"/>
      <c r="BKF93" s="216"/>
      <c r="BKG93" s="216"/>
      <c r="BKH93" s="216"/>
      <c r="BKI93" s="216"/>
      <c r="BKJ93" s="216"/>
      <c r="BKK93" s="216"/>
      <c r="BKL93" s="216"/>
      <c r="BKM93" s="216"/>
      <c r="BKN93" s="216"/>
      <c r="BKO93" s="216"/>
      <c r="BKP93" s="216"/>
      <c r="BKQ93" s="216"/>
      <c r="BKR93" s="216"/>
      <c r="BKS93" s="216"/>
      <c r="BKT93" s="216"/>
      <c r="BKU93" s="216"/>
      <c r="BKV93" s="216"/>
      <c r="BKW93" s="216"/>
      <c r="BKX93" s="216"/>
      <c r="BKY93" s="216"/>
      <c r="BKZ93" s="216"/>
      <c r="BLA93" s="216"/>
      <c r="BLB93" s="216"/>
      <c r="BLC93" s="216"/>
      <c r="BLD93" s="216"/>
      <c r="BLE93" s="216"/>
      <c r="BLF93" s="216"/>
      <c r="BLG93" s="216"/>
      <c r="BLH93" s="216"/>
      <c r="BLI93" s="216"/>
      <c r="BLJ93" s="216"/>
      <c r="BLK93" s="216"/>
      <c r="BLL93" s="216"/>
      <c r="BLM93" s="216"/>
      <c r="BLN93" s="216"/>
      <c r="BLO93" s="216"/>
      <c r="BLP93" s="216"/>
      <c r="BLQ93" s="216"/>
      <c r="BLR93" s="216"/>
      <c r="BLS93" s="216"/>
      <c r="BLT93" s="216"/>
      <c r="BLU93" s="216"/>
      <c r="BLV93" s="216"/>
      <c r="BLW93" s="216"/>
      <c r="BLX93" s="216"/>
      <c r="BLY93" s="216"/>
      <c r="BLZ93" s="216"/>
      <c r="BMA93" s="216"/>
      <c r="BMB93" s="216"/>
      <c r="BMC93" s="216"/>
      <c r="BMD93" s="216"/>
      <c r="BME93" s="216"/>
      <c r="BMF93" s="216"/>
      <c r="BMG93" s="216"/>
      <c r="BMH93" s="216"/>
      <c r="BMI93" s="216"/>
      <c r="BMJ93" s="216"/>
      <c r="BMK93" s="216"/>
      <c r="BML93" s="216"/>
      <c r="BMM93" s="216"/>
      <c r="BMN93" s="216"/>
      <c r="BMO93" s="216"/>
      <c r="BMP93" s="216"/>
      <c r="BMQ93" s="216"/>
      <c r="BMR93" s="216"/>
      <c r="BMS93" s="216"/>
      <c r="BMT93" s="216"/>
      <c r="BMU93" s="216"/>
      <c r="BMV93" s="216"/>
      <c r="BMW93" s="216"/>
      <c r="BMX93" s="216"/>
      <c r="BMY93" s="216"/>
      <c r="BMZ93" s="216"/>
      <c r="BNA93" s="216"/>
      <c r="BNB93" s="216"/>
      <c r="BNC93" s="216"/>
      <c r="BND93" s="216"/>
      <c r="BNE93" s="216"/>
      <c r="BNF93" s="216"/>
      <c r="BNG93" s="216"/>
      <c r="BNH93" s="216"/>
      <c r="BNI93" s="216"/>
      <c r="BNJ93" s="216"/>
      <c r="BNK93" s="216"/>
      <c r="BNL93" s="216"/>
      <c r="BNM93" s="216"/>
      <c r="BNN93" s="216"/>
      <c r="BNO93" s="216"/>
      <c r="BNP93" s="216"/>
      <c r="BNQ93" s="216"/>
      <c r="BNR93" s="216"/>
      <c r="BNS93" s="216"/>
      <c r="BNT93" s="216"/>
      <c r="BNU93" s="216"/>
      <c r="BNV93" s="216"/>
      <c r="BNW93" s="216"/>
      <c r="BNX93" s="216"/>
      <c r="BNY93" s="216"/>
      <c r="BNZ93" s="216"/>
      <c r="BOA93" s="216"/>
      <c r="BOB93" s="216"/>
      <c r="BOC93" s="216"/>
      <c r="BOD93" s="216"/>
      <c r="BOE93" s="216"/>
      <c r="BOF93" s="216"/>
      <c r="BOG93" s="216"/>
      <c r="BOH93" s="216"/>
      <c r="BOI93" s="216"/>
      <c r="BOJ93" s="216"/>
      <c r="BOK93" s="216"/>
      <c r="BOL93" s="216"/>
      <c r="BOM93" s="216"/>
      <c r="BON93" s="216"/>
      <c r="BOO93" s="216"/>
      <c r="BOP93" s="216"/>
      <c r="BOQ93" s="216"/>
      <c r="BOR93" s="216"/>
      <c r="BOS93" s="216"/>
      <c r="BOT93" s="216"/>
      <c r="BOU93" s="216"/>
      <c r="BOV93" s="216"/>
      <c r="BOW93" s="216"/>
      <c r="BOX93" s="216"/>
      <c r="BOY93" s="216"/>
      <c r="BOZ93" s="216"/>
      <c r="BPA93" s="216"/>
      <c r="BPB93" s="216"/>
      <c r="BPC93" s="216"/>
      <c r="BPD93" s="216"/>
      <c r="BPE93" s="216"/>
      <c r="BPF93" s="216"/>
      <c r="BPG93" s="216"/>
      <c r="BPH93" s="216"/>
      <c r="BPI93" s="216"/>
      <c r="BPJ93" s="216"/>
      <c r="BPK93" s="216"/>
      <c r="BPL93" s="216"/>
      <c r="BPM93" s="216"/>
      <c r="BPN93" s="216"/>
      <c r="BPO93" s="216"/>
      <c r="BPP93" s="216"/>
      <c r="BPQ93" s="216"/>
      <c r="BPR93" s="216"/>
      <c r="BPS93" s="216"/>
      <c r="BPT93" s="216"/>
      <c r="BPU93" s="216"/>
      <c r="BPV93" s="216"/>
      <c r="BPW93" s="216"/>
      <c r="BPX93" s="216"/>
      <c r="BPY93" s="216"/>
      <c r="BPZ93" s="216"/>
      <c r="BQA93" s="216"/>
      <c r="BQB93" s="216"/>
      <c r="BQC93" s="216"/>
      <c r="BQD93" s="216"/>
      <c r="BQE93" s="216"/>
      <c r="BQF93" s="216"/>
      <c r="BQG93" s="216"/>
      <c r="BQH93" s="216"/>
      <c r="BQI93" s="216"/>
      <c r="BQJ93" s="216"/>
      <c r="BQK93" s="216"/>
      <c r="BQL93" s="216"/>
      <c r="BQM93" s="216"/>
      <c r="BQN93" s="216"/>
      <c r="BQO93" s="216"/>
      <c r="BQP93" s="216"/>
      <c r="BQQ93" s="216"/>
      <c r="BQR93" s="216"/>
      <c r="BQS93" s="216"/>
      <c r="BQT93" s="216"/>
      <c r="BQU93" s="216"/>
      <c r="BQV93" s="216"/>
      <c r="BQW93" s="216"/>
      <c r="BQX93" s="216"/>
      <c r="BQY93" s="216"/>
      <c r="BQZ93" s="216"/>
      <c r="BRA93" s="216"/>
      <c r="BRB93" s="216"/>
      <c r="BRC93" s="216"/>
      <c r="BRD93" s="216"/>
      <c r="BRE93" s="216"/>
      <c r="BRF93" s="216"/>
      <c r="BRG93" s="216"/>
      <c r="BRH93" s="216"/>
      <c r="BRI93" s="216"/>
      <c r="BRJ93" s="216"/>
      <c r="BRK93" s="216"/>
      <c r="BRL93" s="216"/>
      <c r="BRM93" s="216"/>
      <c r="BRN93" s="216"/>
      <c r="BRO93" s="216"/>
      <c r="BRP93" s="216"/>
      <c r="BRQ93" s="216"/>
      <c r="BRR93" s="216"/>
      <c r="BRS93" s="216"/>
      <c r="BRT93" s="216"/>
      <c r="BRU93" s="216"/>
      <c r="BRV93" s="216"/>
      <c r="BRW93" s="216"/>
      <c r="BRX93" s="216"/>
      <c r="BRY93" s="216"/>
      <c r="BRZ93" s="216"/>
      <c r="BSA93" s="216"/>
      <c r="BSB93" s="216"/>
      <c r="BSC93" s="216"/>
      <c r="BSD93" s="216"/>
      <c r="BSE93" s="216"/>
      <c r="BSF93" s="216"/>
      <c r="BSG93" s="216"/>
      <c r="BSH93" s="216"/>
      <c r="BSI93" s="216"/>
      <c r="BSJ93" s="216"/>
      <c r="BSK93" s="216"/>
      <c r="BSL93" s="216"/>
      <c r="BSM93" s="216"/>
      <c r="BSN93" s="216"/>
      <c r="BSO93" s="216"/>
      <c r="BSP93" s="216"/>
      <c r="BSQ93" s="216"/>
      <c r="BSR93" s="216"/>
      <c r="BSS93" s="216"/>
      <c r="BST93" s="216"/>
      <c r="BSU93" s="216"/>
      <c r="BSV93" s="216"/>
      <c r="BSW93" s="216"/>
      <c r="BSX93" s="216"/>
      <c r="BSY93" s="216"/>
      <c r="BSZ93" s="216"/>
      <c r="BTA93" s="216"/>
      <c r="BTB93" s="216"/>
      <c r="BTC93" s="216"/>
      <c r="BTD93" s="216"/>
      <c r="BTE93" s="216"/>
      <c r="BTF93" s="216"/>
      <c r="BTG93" s="216"/>
      <c r="BTH93" s="216"/>
      <c r="BTI93" s="216"/>
      <c r="BTJ93" s="216"/>
      <c r="BTK93" s="216"/>
      <c r="BTL93" s="216"/>
      <c r="BTM93" s="216"/>
      <c r="BTN93" s="216"/>
      <c r="BTO93" s="216"/>
      <c r="BTP93" s="216"/>
      <c r="BTQ93" s="216"/>
      <c r="BTR93" s="216"/>
      <c r="BTS93" s="216"/>
      <c r="BTT93" s="216"/>
      <c r="BTU93" s="216"/>
      <c r="BTV93" s="216"/>
      <c r="BTW93" s="216"/>
      <c r="BTX93" s="216"/>
      <c r="BTY93" s="216"/>
      <c r="BTZ93" s="216"/>
      <c r="BUA93" s="216"/>
      <c r="BUB93" s="216"/>
      <c r="BUC93" s="216"/>
      <c r="BUD93" s="216"/>
      <c r="BUE93" s="216"/>
      <c r="BUF93" s="216"/>
      <c r="BUG93" s="216"/>
      <c r="BUH93" s="216"/>
      <c r="BUI93" s="216"/>
      <c r="BUJ93" s="216"/>
      <c r="BUK93" s="216"/>
      <c r="BUL93" s="216"/>
      <c r="BUM93" s="216"/>
      <c r="BUN93" s="216"/>
      <c r="BUO93" s="216"/>
      <c r="BUP93" s="216"/>
      <c r="BUQ93" s="216"/>
      <c r="BUR93" s="216"/>
      <c r="BUS93" s="216"/>
      <c r="BUT93" s="216"/>
      <c r="BUU93" s="216"/>
      <c r="BUV93" s="216"/>
      <c r="BUW93" s="216"/>
      <c r="BUX93" s="216"/>
      <c r="BUY93" s="216"/>
      <c r="BUZ93" s="216"/>
      <c r="BVA93" s="216"/>
      <c r="BVB93" s="216"/>
      <c r="BVC93" s="216"/>
      <c r="BVD93" s="216"/>
      <c r="BVE93" s="216"/>
      <c r="BVF93" s="216"/>
      <c r="BVG93" s="216"/>
      <c r="BVH93" s="216"/>
      <c r="BVI93" s="216"/>
      <c r="BVJ93" s="216"/>
      <c r="BVK93" s="216"/>
      <c r="BVL93" s="216"/>
      <c r="BVM93" s="216"/>
      <c r="BVN93" s="216"/>
      <c r="BVO93" s="216"/>
      <c r="BVP93" s="216"/>
      <c r="BVQ93" s="216"/>
      <c r="BVR93" s="216"/>
      <c r="BVS93" s="216"/>
      <c r="BVT93" s="216"/>
      <c r="BVU93" s="216"/>
      <c r="BVV93" s="216"/>
      <c r="BVW93" s="216"/>
      <c r="BVX93" s="216"/>
      <c r="BVY93" s="216"/>
      <c r="BVZ93" s="216"/>
      <c r="BWA93" s="216"/>
      <c r="BWB93" s="216"/>
      <c r="BWC93" s="216"/>
      <c r="BWD93" s="216"/>
      <c r="BWE93" s="216"/>
      <c r="BWF93" s="216"/>
      <c r="BWG93" s="216"/>
      <c r="BWH93" s="216"/>
      <c r="BWI93" s="216"/>
      <c r="BWJ93" s="216"/>
      <c r="BWK93" s="216"/>
      <c r="BWL93" s="216"/>
      <c r="BWM93" s="216"/>
      <c r="BWN93" s="216"/>
      <c r="BWO93" s="216"/>
      <c r="BWP93" s="216"/>
      <c r="BWQ93" s="216"/>
      <c r="BWR93" s="216"/>
      <c r="BWS93" s="216"/>
      <c r="BWT93" s="216"/>
      <c r="BWU93" s="216"/>
      <c r="BWV93" s="216"/>
      <c r="BWW93" s="216"/>
      <c r="BWX93" s="216"/>
      <c r="BWY93" s="216"/>
      <c r="BWZ93" s="216"/>
      <c r="BXA93" s="216"/>
      <c r="BXB93" s="216"/>
      <c r="BXC93" s="216"/>
      <c r="BXD93" s="216"/>
      <c r="BXE93" s="216"/>
      <c r="BXF93" s="216"/>
      <c r="BXG93" s="216"/>
      <c r="BXH93" s="216"/>
      <c r="BXI93" s="216"/>
      <c r="BXJ93" s="216"/>
      <c r="BXK93" s="216"/>
      <c r="BXL93" s="216"/>
      <c r="BXM93" s="216"/>
      <c r="BXN93" s="216"/>
      <c r="BXO93" s="216"/>
      <c r="BXP93" s="216"/>
      <c r="BXQ93" s="216"/>
      <c r="BXR93" s="216"/>
      <c r="BXS93" s="216"/>
      <c r="BXT93" s="216"/>
      <c r="BXU93" s="216"/>
      <c r="BXV93" s="216"/>
      <c r="BXW93" s="216"/>
      <c r="BXX93" s="216"/>
      <c r="BXY93" s="216"/>
      <c r="BXZ93" s="216"/>
      <c r="BYA93" s="216"/>
      <c r="BYB93" s="216"/>
      <c r="BYC93" s="216"/>
      <c r="BYD93" s="216"/>
      <c r="BYE93" s="216"/>
      <c r="BYF93" s="216"/>
      <c r="BYG93" s="216"/>
      <c r="BYH93" s="216"/>
      <c r="BYI93" s="216"/>
      <c r="BYJ93" s="216"/>
      <c r="BYK93" s="216"/>
      <c r="BYL93" s="216"/>
      <c r="BYM93" s="216"/>
      <c r="BYN93" s="216"/>
      <c r="BYO93" s="216"/>
      <c r="BYP93" s="216"/>
      <c r="BYQ93" s="216"/>
      <c r="BYR93" s="216"/>
      <c r="BYS93" s="216"/>
      <c r="BYT93" s="216"/>
      <c r="BYU93" s="216"/>
      <c r="BYV93" s="216"/>
      <c r="BYW93" s="216"/>
      <c r="BYX93" s="216"/>
      <c r="BYY93" s="216"/>
      <c r="BYZ93" s="216"/>
      <c r="BZA93" s="216"/>
      <c r="BZB93" s="216"/>
      <c r="BZC93" s="216"/>
      <c r="BZD93" s="216"/>
      <c r="BZE93" s="216"/>
      <c r="BZF93" s="216"/>
      <c r="BZG93" s="216"/>
      <c r="BZH93" s="216"/>
      <c r="BZI93" s="216"/>
      <c r="BZJ93" s="216"/>
      <c r="BZK93" s="216"/>
      <c r="BZL93" s="216"/>
      <c r="BZM93" s="216"/>
      <c r="BZN93" s="216"/>
      <c r="BZO93" s="216"/>
      <c r="BZP93" s="216"/>
      <c r="BZQ93" s="216"/>
      <c r="BZR93" s="216"/>
      <c r="BZS93" s="216"/>
      <c r="BZT93" s="216"/>
      <c r="BZU93" s="216"/>
      <c r="BZV93" s="216"/>
      <c r="BZW93" s="216"/>
      <c r="BZX93" s="216"/>
      <c r="BZY93" s="216"/>
      <c r="BZZ93" s="216"/>
      <c r="CAA93" s="216"/>
      <c r="CAB93" s="216"/>
      <c r="CAC93" s="216"/>
      <c r="CAD93" s="216"/>
      <c r="CAE93" s="216"/>
      <c r="CAF93" s="216"/>
      <c r="CAG93" s="216"/>
      <c r="CAH93" s="216"/>
      <c r="CAI93" s="216"/>
      <c r="CAJ93" s="216"/>
      <c r="CAK93" s="216"/>
      <c r="CAL93" s="216"/>
      <c r="CAM93" s="216"/>
      <c r="CAN93" s="216"/>
      <c r="CAO93" s="216"/>
      <c r="CAP93" s="216"/>
      <c r="CAQ93" s="216"/>
      <c r="CAR93" s="216"/>
      <c r="CAS93" s="216"/>
      <c r="CAT93" s="216"/>
      <c r="CAU93" s="216"/>
      <c r="CAV93" s="216"/>
      <c r="CAW93" s="216"/>
      <c r="CAX93" s="216"/>
      <c r="CAY93" s="216"/>
      <c r="CAZ93" s="216"/>
      <c r="CBA93" s="216"/>
      <c r="CBB93" s="216"/>
      <c r="CBC93" s="216"/>
      <c r="CBD93" s="216"/>
      <c r="CBE93" s="216"/>
      <c r="CBF93" s="216"/>
      <c r="CBG93" s="216"/>
      <c r="CBH93" s="216"/>
      <c r="CBI93" s="216"/>
      <c r="CBJ93" s="216"/>
      <c r="CBK93" s="216"/>
      <c r="CBL93" s="216"/>
      <c r="CBM93" s="216"/>
      <c r="CBN93" s="216"/>
      <c r="CBO93" s="216"/>
      <c r="CBP93" s="216"/>
      <c r="CBQ93" s="216"/>
      <c r="CBR93" s="216"/>
      <c r="CBS93" s="216"/>
      <c r="CBT93" s="216"/>
      <c r="CBU93" s="216"/>
      <c r="CBV93" s="216"/>
      <c r="CBW93" s="216"/>
      <c r="CBX93" s="216"/>
      <c r="CBY93" s="216"/>
      <c r="CBZ93" s="216"/>
      <c r="CCA93" s="216"/>
      <c r="CCB93" s="216"/>
      <c r="CCC93" s="216"/>
      <c r="CCD93" s="216"/>
      <c r="CCE93" s="216"/>
      <c r="CCF93" s="216"/>
      <c r="CCG93" s="216"/>
      <c r="CCH93" s="216"/>
      <c r="CCI93" s="216"/>
      <c r="CCJ93" s="216"/>
      <c r="CCK93" s="216"/>
      <c r="CCL93" s="216"/>
      <c r="CCM93" s="216"/>
      <c r="CCN93" s="216"/>
      <c r="CCO93" s="216"/>
      <c r="CCP93" s="216"/>
      <c r="CCQ93" s="216"/>
      <c r="CCR93" s="216"/>
      <c r="CCS93" s="216"/>
      <c r="CCT93" s="216"/>
      <c r="CCU93" s="216"/>
      <c r="CCV93" s="216"/>
      <c r="CCW93" s="216"/>
      <c r="CCX93" s="216"/>
      <c r="CCY93" s="216"/>
      <c r="CCZ93" s="216"/>
      <c r="CDA93" s="216"/>
      <c r="CDB93" s="216"/>
      <c r="CDC93" s="216"/>
      <c r="CDD93" s="216"/>
      <c r="CDE93" s="216"/>
      <c r="CDF93" s="216"/>
      <c r="CDG93" s="216"/>
      <c r="CDH93" s="216"/>
      <c r="CDI93" s="216"/>
      <c r="CDJ93" s="216"/>
      <c r="CDK93" s="216"/>
      <c r="CDL93" s="216"/>
      <c r="CDM93" s="216"/>
      <c r="CDN93" s="216"/>
      <c r="CDO93" s="216"/>
      <c r="CDP93" s="216"/>
      <c r="CDQ93" s="216"/>
      <c r="CDR93" s="216"/>
      <c r="CDS93" s="216"/>
      <c r="CDT93" s="216"/>
      <c r="CDU93" s="216"/>
      <c r="CDV93" s="216"/>
      <c r="CDW93" s="216"/>
      <c r="CDX93" s="216"/>
      <c r="CDY93" s="216"/>
      <c r="CDZ93" s="216"/>
      <c r="CEA93" s="216"/>
      <c r="CEB93" s="216"/>
      <c r="CEC93" s="216"/>
      <c r="CED93" s="216"/>
      <c r="CEE93" s="216"/>
      <c r="CEF93" s="216"/>
      <c r="CEG93" s="216"/>
      <c r="CEH93" s="216"/>
      <c r="CEI93" s="216"/>
      <c r="CEJ93" s="216"/>
      <c r="CEK93" s="216"/>
      <c r="CEL93" s="216"/>
      <c r="CEM93" s="216"/>
      <c r="CEN93" s="216"/>
      <c r="CEO93" s="216"/>
      <c r="CEP93" s="216"/>
      <c r="CEQ93" s="216"/>
      <c r="CER93" s="216"/>
      <c r="CES93" s="216"/>
      <c r="CET93" s="216"/>
      <c r="CEU93" s="216"/>
      <c r="CEV93" s="216"/>
      <c r="CEW93" s="216"/>
      <c r="CEX93" s="216"/>
      <c r="CEY93" s="216"/>
      <c r="CEZ93" s="216"/>
      <c r="CFA93" s="216"/>
      <c r="CFB93" s="216"/>
      <c r="CFC93" s="216"/>
      <c r="CFD93" s="216"/>
      <c r="CFE93" s="216"/>
      <c r="CFF93" s="216"/>
      <c r="CFG93" s="216"/>
      <c r="CFH93" s="216"/>
      <c r="CFI93" s="216"/>
      <c r="CFJ93" s="216"/>
      <c r="CFK93" s="216"/>
      <c r="CFL93" s="216"/>
      <c r="CFM93" s="216"/>
      <c r="CFN93" s="216"/>
      <c r="CFO93" s="216"/>
      <c r="CFP93" s="216"/>
      <c r="CFQ93" s="216"/>
      <c r="CFR93" s="216"/>
      <c r="CFS93" s="216"/>
      <c r="CFT93" s="216"/>
      <c r="CFU93" s="216"/>
      <c r="CFV93" s="216"/>
      <c r="CFW93" s="216"/>
      <c r="CFX93" s="216"/>
      <c r="CFY93" s="216"/>
      <c r="CFZ93" s="216"/>
      <c r="CGA93" s="216"/>
      <c r="CGB93" s="216"/>
      <c r="CGC93" s="216"/>
      <c r="CGD93" s="216"/>
      <c r="CGE93" s="216"/>
      <c r="CGF93" s="216"/>
      <c r="CGG93" s="216"/>
      <c r="CGH93" s="216"/>
      <c r="CGI93" s="216"/>
      <c r="CGJ93" s="216"/>
      <c r="CGK93" s="216"/>
      <c r="CGL93" s="216"/>
      <c r="CGM93" s="216"/>
      <c r="CGN93" s="216"/>
      <c r="CGO93" s="216"/>
      <c r="CGP93" s="216"/>
      <c r="CGQ93" s="216"/>
      <c r="CGR93" s="216"/>
      <c r="CGS93" s="216"/>
      <c r="CGT93" s="216"/>
      <c r="CGU93" s="216"/>
      <c r="CGV93" s="216"/>
      <c r="CGW93" s="216"/>
      <c r="CGX93" s="216"/>
      <c r="CGY93" s="216"/>
      <c r="CGZ93" s="216"/>
      <c r="CHA93" s="216"/>
      <c r="CHB93" s="216"/>
      <c r="CHC93" s="216"/>
      <c r="CHD93" s="216"/>
      <c r="CHE93" s="216"/>
      <c r="CHF93" s="216"/>
      <c r="CHG93" s="216"/>
      <c r="CHH93" s="216"/>
      <c r="CHI93" s="216"/>
      <c r="CHJ93" s="216"/>
      <c r="CHK93" s="216"/>
      <c r="CHL93" s="216"/>
      <c r="CHM93" s="216"/>
      <c r="CHN93" s="216"/>
      <c r="CHO93" s="216"/>
      <c r="CHP93" s="216"/>
      <c r="CHQ93" s="216"/>
      <c r="CHR93" s="216"/>
      <c r="CHS93" s="216"/>
      <c r="CHT93" s="216"/>
      <c r="CHU93" s="216"/>
      <c r="CHV93" s="216"/>
      <c r="CHW93" s="216"/>
      <c r="CHX93" s="216"/>
      <c r="CHY93" s="216"/>
      <c r="CHZ93" s="216"/>
      <c r="CIA93" s="216"/>
      <c r="CIB93" s="216"/>
      <c r="CIC93" s="216"/>
      <c r="CID93" s="216"/>
      <c r="CIE93" s="216"/>
      <c r="CIF93" s="216"/>
      <c r="CIG93" s="216"/>
      <c r="CIH93" s="216"/>
      <c r="CII93" s="216"/>
      <c r="CIJ93" s="216"/>
      <c r="CIK93" s="216"/>
      <c r="CIL93" s="216"/>
      <c r="CIM93" s="216"/>
      <c r="CIN93" s="216"/>
      <c r="CIO93" s="216"/>
      <c r="CIP93" s="216"/>
      <c r="CIQ93" s="216"/>
      <c r="CIR93" s="216"/>
      <c r="CIS93" s="216"/>
      <c r="CIT93" s="216"/>
      <c r="CIU93" s="216"/>
      <c r="CIV93" s="216"/>
      <c r="CIW93" s="216"/>
      <c r="CIX93" s="216"/>
      <c r="CIY93" s="216"/>
      <c r="CIZ93" s="216"/>
      <c r="CJA93" s="216"/>
      <c r="CJB93" s="216"/>
      <c r="CJC93" s="216"/>
      <c r="CJD93" s="216"/>
      <c r="CJE93" s="216"/>
      <c r="CJF93" s="216"/>
      <c r="CJG93" s="216"/>
      <c r="CJH93" s="216"/>
      <c r="CJI93" s="216"/>
      <c r="CJJ93" s="216"/>
      <c r="CJK93" s="216"/>
      <c r="CJL93" s="216"/>
      <c r="CJM93" s="216"/>
      <c r="CJN93" s="216"/>
      <c r="CJO93" s="216"/>
      <c r="CJP93" s="216"/>
      <c r="CJQ93" s="216"/>
      <c r="CJR93" s="216"/>
      <c r="CJS93" s="216"/>
      <c r="CJT93" s="216"/>
      <c r="CJU93" s="216"/>
      <c r="CJV93" s="216"/>
      <c r="CJW93" s="216"/>
      <c r="CJX93" s="216"/>
      <c r="CJY93" s="216"/>
      <c r="CJZ93" s="216"/>
      <c r="CKA93" s="216"/>
      <c r="CKB93" s="216"/>
      <c r="CKC93" s="216"/>
      <c r="CKD93" s="216"/>
      <c r="CKE93" s="216"/>
      <c r="CKF93" s="216"/>
      <c r="CKG93" s="216"/>
      <c r="CKH93" s="216"/>
      <c r="CKI93" s="216"/>
      <c r="CKJ93" s="216"/>
      <c r="CKK93" s="216"/>
      <c r="CKL93" s="216"/>
      <c r="CKM93" s="216"/>
      <c r="CKN93" s="216"/>
      <c r="CKO93" s="216"/>
      <c r="CKP93" s="216"/>
      <c r="CKQ93" s="216"/>
      <c r="CKR93" s="216"/>
      <c r="CKS93" s="216"/>
      <c r="CKT93" s="216"/>
      <c r="CKU93" s="216"/>
      <c r="CKV93" s="216"/>
      <c r="CKW93" s="216"/>
      <c r="CKX93" s="216"/>
      <c r="CKY93" s="216"/>
      <c r="CKZ93" s="216"/>
      <c r="CLA93" s="216"/>
      <c r="CLB93" s="216"/>
      <c r="CLC93" s="216"/>
      <c r="CLD93" s="216"/>
      <c r="CLE93" s="216"/>
      <c r="CLF93" s="216"/>
      <c r="CLG93" s="216"/>
      <c r="CLH93" s="216"/>
      <c r="CLI93" s="216"/>
      <c r="CLJ93" s="216"/>
      <c r="CLK93" s="216"/>
      <c r="CLL93" s="216"/>
      <c r="CLM93" s="216"/>
      <c r="CLN93" s="216"/>
      <c r="CLO93" s="216"/>
      <c r="CLP93" s="216"/>
      <c r="CLQ93" s="216"/>
      <c r="CLR93" s="216"/>
      <c r="CLS93" s="216"/>
      <c r="CLT93" s="216"/>
      <c r="CLU93" s="216"/>
      <c r="CLV93" s="216"/>
      <c r="CLW93" s="216"/>
      <c r="CLX93" s="216"/>
      <c r="CLY93" s="216"/>
      <c r="CLZ93" s="216"/>
      <c r="CMA93" s="216"/>
      <c r="CMB93" s="216"/>
      <c r="CMC93" s="216"/>
      <c r="CMD93" s="216"/>
      <c r="CME93" s="216"/>
      <c r="CMF93" s="216"/>
      <c r="CMG93" s="216"/>
      <c r="CMH93" s="216"/>
      <c r="CMI93" s="216"/>
      <c r="CMJ93" s="216"/>
      <c r="CMK93" s="216"/>
      <c r="CML93" s="216"/>
      <c r="CMM93" s="216"/>
      <c r="CMN93" s="216"/>
      <c r="CMO93" s="216"/>
      <c r="CMP93" s="216"/>
      <c r="CMQ93" s="216"/>
      <c r="CMR93" s="216"/>
      <c r="CMS93" s="216"/>
      <c r="CMT93" s="216"/>
      <c r="CMU93" s="216"/>
      <c r="CMV93" s="216"/>
      <c r="CMW93" s="216"/>
      <c r="CMX93" s="216"/>
      <c r="CMY93" s="216"/>
      <c r="CMZ93" s="216"/>
      <c r="CNA93" s="216"/>
      <c r="CNB93" s="216"/>
      <c r="CNC93" s="216"/>
      <c r="CND93" s="216"/>
      <c r="CNE93" s="216"/>
      <c r="CNF93" s="216"/>
      <c r="CNG93" s="216"/>
      <c r="CNH93" s="216"/>
      <c r="CNI93" s="216"/>
      <c r="CNJ93" s="216"/>
      <c r="CNK93" s="216"/>
      <c r="CNL93" s="216"/>
      <c r="CNM93" s="216"/>
      <c r="CNN93" s="216"/>
      <c r="CNO93" s="216"/>
      <c r="CNP93" s="216"/>
      <c r="CNQ93" s="216"/>
      <c r="CNR93" s="216"/>
      <c r="CNS93" s="216"/>
      <c r="CNT93" s="216"/>
      <c r="CNU93" s="216"/>
      <c r="CNV93" s="216"/>
      <c r="CNW93" s="216"/>
      <c r="CNX93" s="216"/>
      <c r="CNY93" s="216"/>
      <c r="CNZ93" s="216"/>
      <c r="COA93" s="216"/>
      <c r="COB93" s="216"/>
      <c r="COC93" s="216"/>
      <c r="COD93" s="216"/>
      <c r="COE93" s="216"/>
      <c r="COF93" s="216"/>
      <c r="COG93" s="216"/>
      <c r="COH93" s="216"/>
      <c r="COI93" s="216"/>
      <c r="COJ93" s="216"/>
      <c r="COK93" s="216"/>
      <c r="COL93" s="216"/>
      <c r="COM93" s="216"/>
      <c r="CON93" s="216"/>
      <c r="COO93" s="216"/>
      <c r="COP93" s="216"/>
      <c r="COQ93" s="216"/>
      <c r="COR93" s="216"/>
      <c r="COS93" s="216"/>
      <c r="COT93" s="216"/>
      <c r="COU93" s="216"/>
      <c r="COV93" s="216"/>
      <c r="COW93" s="216"/>
      <c r="COX93" s="216"/>
      <c r="COY93" s="216"/>
      <c r="COZ93" s="216"/>
      <c r="CPA93" s="216"/>
      <c r="CPB93" s="216"/>
      <c r="CPC93" s="216"/>
      <c r="CPD93" s="216"/>
      <c r="CPE93" s="216"/>
      <c r="CPF93" s="216"/>
    </row>
    <row r="94" spans="1:2450" s="175" customFormat="1" ht="25.5" customHeight="1" thickBot="1" x14ac:dyDescent="0.3">
      <c r="A94" s="751"/>
      <c r="B94" s="307">
        <f t="shared" si="12"/>
        <v>1</v>
      </c>
      <c r="C94" s="304" t="s">
        <v>57</v>
      </c>
      <c r="D94" s="207">
        <f>+ROUND(($I$99*8.8*1.1*55.97%/15*3)+($I$99*8.8*44.03%*1.1),0)*1.06</f>
        <v>4974004.42</v>
      </c>
      <c r="E94" s="207">
        <f t="shared" si="13"/>
        <v>497400</v>
      </c>
      <c r="F94" s="207">
        <f t="shared" si="15"/>
        <v>94506</v>
      </c>
      <c r="G94" s="208">
        <f t="shared" si="14"/>
        <v>5068510.42</v>
      </c>
      <c r="H94" s="336"/>
      <c r="I94" s="216"/>
      <c r="J94" s="349">
        <f t="shared" si="10"/>
        <v>4974004.42</v>
      </c>
      <c r="K94" s="349">
        <f t="shared" si="11"/>
        <v>94506</v>
      </c>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c r="HX94" s="216"/>
      <c r="HY94" s="216"/>
      <c r="HZ94" s="216"/>
      <c r="IA94" s="216"/>
      <c r="IB94" s="216"/>
      <c r="IC94" s="216"/>
      <c r="ID94" s="216"/>
      <c r="IE94" s="216"/>
      <c r="IF94" s="216"/>
      <c r="IG94" s="216"/>
      <c r="IH94" s="216"/>
      <c r="II94" s="216"/>
      <c r="IJ94" s="216"/>
      <c r="IK94" s="216"/>
      <c r="IL94" s="216"/>
      <c r="IM94" s="216"/>
      <c r="IN94" s="216"/>
      <c r="IO94" s="216"/>
      <c r="IP94" s="216"/>
      <c r="IQ94" s="216"/>
      <c r="IR94" s="216"/>
      <c r="IS94" s="216"/>
      <c r="IT94" s="216"/>
      <c r="IU94" s="216"/>
      <c r="IV94" s="216"/>
      <c r="IW94" s="216"/>
      <c r="IX94" s="216"/>
      <c r="IY94" s="216"/>
      <c r="IZ94" s="216"/>
      <c r="JA94" s="216"/>
      <c r="JB94" s="216"/>
      <c r="JC94" s="216"/>
      <c r="JD94" s="216"/>
      <c r="JE94" s="216"/>
      <c r="JF94" s="216"/>
      <c r="JG94" s="216"/>
      <c r="JH94" s="216"/>
      <c r="JI94" s="216"/>
      <c r="JJ94" s="216"/>
      <c r="JK94" s="216"/>
      <c r="JL94" s="216"/>
      <c r="JM94" s="216"/>
      <c r="JN94" s="216"/>
      <c r="JO94" s="216"/>
      <c r="JP94" s="216"/>
      <c r="JQ94" s="216"/>
      <c r="JR94" s="216"/>
      <c r="JS94" s="216"/>
      <c r="JT94" s="216"/>
      <c r="JU94" s="216"/>
      <c r="JV94" s="216"/>
      <c r="JW94" s="216"/>
      <c r="JX94" s="216"/>
      <c r="JY94" s="216"/>
      <c r="JZ94" s="216"/>
      <c r="KA94" s="216"/>
      <c r="KB94" s="216"/>
      <c r="KC94" s="216"/>
      <c r="KD94" s="216"/>
      <c r="KE94" s="216"/>
      <c r="KF94" s="216"/>
      <c r="KG94" s="216"/>
      <c r="KH94" s="216"/>
      <c r="KI94" s="216"/>
      <c r="KJ94" s="216"/>
      <c r="KK94" s="216"/>
      <c r="KL94" s="216"/>
      <c r="KM94" s="216"/>
      <c r="KN94" s="216"/>
      <c r="KO94" s="216"/>
      <c r="KP94" s="216"/>
      <c r="KQ94" s="216"/>
      <c r="KR94" s="216"/>
      <c r="KS94" s="216"/>
      <c r="KT94" s="216"/>
      <c r="KU94" s="216"/>
      <c r="KV94" s="216"/>
      <c r="KW94" s="216"/>
      <c r="KX94" s="216"/>
      <c r="KY94" s="216"/>
      <c r="KZ94" s="216"/>
      <c r="LA94" s="216"/>
      <c r="LB94" s="216"/>
      <c r="LC94" s="216"/>
      <c r="LD94" s="216"/>
      <c r="LE94" s="216"/>
      <c r="LF94" s="216"/>
      <c r="LG94" s="216"/>
      <c r="LH94" s="216"/>
      <c r="LI94" s="216"/>
      <c r="LJ94" s="216"/>
      <c r="LK94" s="216"/>
      <c r="LL94" s="216"/>
      <c r="LM94" s="216"/>
      <c r="LN94" s="216"/>
      <c r="LO94" s="216"/>
      <c r="LP94" s="216"/>
      <c r="LQ94" s="216"/>
      <c r="LR94" s="216"/>
      <c r="LS94" s="216"/>
      <c r="LT94" s="216"/>
      <c r="LU94" s="216"/>
      <c r="LV94" s="216"/>
      <c r="LW94" s="216"/>
      <c r="LX94" s="216"/>
      <c r="LY94" s="216"/>
      <c r="LZ94" s="216"/>
      <c r="MA94" s="216"/>
      <c r="MB94" s="216"/>
      <c r="MC94" s="216"/>
      <c r="MD94" s="216"/>
      <c r="ME94" s="216"/>
      <c r="MF94" s="216"/>
      <c r="MG94" s="216"/>
      <c r="MH94" s="216"/>
      <c r="MI94" s="216"/>
      <c r="MJ94" s="216"/>
      <c r="MK94" s="216"/>
      <c r="ML94" s="216"/>
      <c r="MM94" s="216"/>
      <c r="MN94" s="216"/>
      <c r="MO94" s="216"/>
      <c r="MP94" s="216"/>
      <c r="MQ94" s="216"/>
      <c r="MR94" s="216"/>
      <c r="MS94" s="216"/>
      <c r="MT94" s="216"/>
      <c r="MU94" s="216"/>
      <c r="MV94" s="216"/>
      <c r="MW94" s="216"/>
      <c r="MX94" s="216"/>
      <c r="MY94" s="216"/>
      <c r="MZ94" s="216"/>
      <c r="NA94" s="216"/>
      <c r="NB94" s="216"/>
      <c r="NC94" s="216"/>
      <c r="ND94" s="216"/>
      <c r="NE94" s="216"/>
      <c r="NF94" s="216"/>
      <c r="NG94" s="216"/>
      <c r="NH94" s="216"/>
      <c r="NI94" s="216"/>
      <c r="NJ94" s="216"/>
      <c r="NK94" s="216"/>
      <c r="NL94" s="216"/>
      <c r="NM94" s="216"/>
      <c r="NN94" s="216"/>
      <c r="NO94" s="216"/>
      <c r="NP94" s="216"/>
      <c r="NQ94" s="216"/>
      <c r="NR94" s="216"/>
      <c r="NS94" s="216"/>
      <c r="NT94" s="216"/>
      <c r="NU94" s="216"/>
      <c r="NV94" s="216"/>
      <c r="NW94" s="216"/>
      <c r="NX94" s="216"/>
      <c r="NY94" s="216"/>
      <c r="NZ94" s="216"/>
      <c r="OA94" s="216"/>
      <c r="OB94" s="216"/>
      <c r="OC94" s="216"/>
      <c r="OD94" s="216"/>
      <c r="OE94" s="216"/>
      <c r="OF94" s="216"/>
      <c r="OG94" s="216"/>
      <c r="OH94" s="216"/>
      <c r="OI94" s="216"/>
      <c r="OJ94" s="216"/>
      <c r="OK94" s="216"/>
      <c r="OL94" s="216"/>
      <c r="OM94" s="216"/>
      <c r="ON94" s="216"/>
      <c r="OO94" s="216"/>
      <c r="OP94" s="216"/>
      <c r="OQ94" s="216"/>
      <c r="OR94" s="216"/>
      <c r="OS94" s="216"/>
      <c r="OT94" s="216"/>
      <c r="OU94" s="216"/>
      <c r="OV94" s="216"/>
      <c r="OW94" s="216"/>
      <c r="OX94" s="216"/>
      <c r="OY94" s="216"/>
      <c r="OZ94" s="216"/>
      <c r="PA94" s="216"/>
      <c r="PB94" s="216"/>
      <c r="PC94" s="216"/>
      <c r="PD94" s="216"/>
      <c r="PE94" s="216"/>
      <c r="PF94" s="216"/>
      <c r="PG94" s="216"/>
      <c r="PH94" s="216"/>
      <c r="PI94" s="216"/>
      <c r="PJ94" s="216"/>
      <c r="PK94" s="216"/>
      <c r="PL94" s="216"/>
      <c r="PM94" s="216"/>
      <c r="PN94" s="216"/>
      <c r="PO94" s="216"/>
      <c r="PP94" s="216"/>
      <c r="PQ94" s="216"/>
      <c r="PR94" s="216"/>
      <c r="PS94" s="216"/>
      <c r="PT94" s="216"/>
      <c r="PU94" s="216"/>
      <c r="PV94" s="216"/>
      <c r="PW94" s="216"/>
      <c r="PX94" s="216"/>
      <c r="PY94" s="216"/>
      <c r="PZ94" s="216"/>
      <c r="QA94" s="216"/>
      <c r="QB94" s="216"/>
      <c r="QC94" s="216"/>
      <c r="QD94" s="216"/>
      <c r="QE94" s="216"/>
      <c r="QF94" s="216"/>
      <c r="QG94" s="216"/>
      <c r="QH94" s="216"/>
      <c r="QI94" s="216"/>
      <c r="QJ94" s="216"/>
      <c r="QK94" s="216"/>
      <c r="QL94" s="216"/>
      <c r="QM94" s="216"/>
      <c r="QN94" s="216"/>
      <c r="QO94" s="216"/>
      <c r="QP94" s="216"/>
      <c r="QQ94" s="216"/>
      <c r="QR94" s="216"/>
      <c r="QS94" s="216"/>
      <c r="QT94" s="216"/>
      <c r="QU94" s="216"/>
      <c r="QV94" s="216"/>
      <c r="QW94" s="216"/>
      <c r="QX94" s="216"/>
      <c r="QY94" s="216"/>
      <c r="QZ94" s="216"/>
      <c r="RA94" s="216"/>
      <c r="RB94" s="216"/>
      <c r="RC94" s="216"/>
      <c r="RD94" s="216"/>
      <c r="RE94" s="216"/>
      <c r="RF94" s="216"/>
      <c r="RG94" s="216"/>
      <c r="RH94" s="216"/>
      <c r="RI94" s="216"/>
      <c r="RJ94" s="216"/>
      <c r="RK94" s="216"/>
      <c r="RL94" s="216"/>
      <c r="RM94" s="216"/>
      <c r="RN94" s="216"/>
      <c r="RO94" s="216"/>
      <c r="RP94" s="216"/>
      <c r="RQ94" s="216"/>
      <c r="RR94" s="216"/>
      <c r="RS94" s="216"/>
      <c r="RT94" s="216"/>
      <c r="RU94" s="216"/>
      <c r="RV94" s="216"/>
      <c r="RW94" s="216"/>
      <c r="RX94" s="216"/>
      <c r="RY94" s="216"/>
      <c r="RZ94" s="216"/>
      <c r="SA94" s="216"/>
      <c r="SB94" s="216"/>
      <c r="SC94" s="216"/>
      <c r="SD94" s="216"/>
      <c r="SE94" s="216"/>
      <c r="SF94" s="216"/>
      <c r="SG94" s="216"/>
      <c r="SH94" s="216"/>
      <c r="SI94" s="216"/>
      <c r="SJ94" s="216"/>
      <c r="SK94" s="216"/>
      <c r="SL94" s="216"/>
      <c r="SM94" s="216"/>
      <c r="SN94" s="216"/>
      <c r="SO94" s="216"/>
      <c r="SP94" s="216"/>
      <c r="SQ94" s="216"/>
      <c r="SR94" s="216"/>
      <c r="SS94" s="216"/>
      <c r="ST94" s="216"/>
      <c r="SU94" s="216"/>
      <c r="SV94" s="216"/>
      <c r="SW94" s="216"/>
      <c r="SX94" s="216"/>
      <c r="SY94" s="216"/>
      <c r="SZ94" s="216"/>
      <c r="TA94" s="216"/>
      <c r="TB94" s="216"/>
      <c r="TC94" s="216"/>
      <c r="TD94" s="216"/>
      <c r="TE94" s="216"/>
      <c r="TF94" s="216"/>
      <c r="TG94" s="216"/>
      <c r="TH94" s="216"/>
      <c r="TI94" s="216"/>
      <c r="TJ94" s="216"/>
      <c r="TK94" s="216"/>
      <c r="TL94" s="216"/>
      <c r="TM94" s="216"/>
      <c r="TN94" s="216"/>
      <c r="TO94" s="216"/>
      <c r="TP94" s="216"/>
      <c r="TQ94" s="216"/>
      <c r="TR94" s="216"/>
      <c r="TS94" s="216"/>
      <c r="TT94" s="216"/>
      <c r="TU94" s="216"/>
      <c r="TV94" s="216"/>
      <c r="TW94" s="216"/>
      <c r="TX94" s="216"/>
      <c r="TY94" s="216"/>
      <c r="TZ94" s="216"/>
      <c r="UA94" s="216"/>
      <c r="UB94" s="216"/>
      <c r="UC94" s="216"/>
      <c r="UD94" s="216"/>
      <c r="UE94" s="216"/>
      <c r="UF94" s="216"/>
      <c r="UG94" s="216"/>
      <c r="UH94" s="216"/>
      <c r="UI94" s="216"/>
      <c r="UJ94" s="216"/>
      <c r="UK94" s="216"/>
      <c r="UL94" s="216"/>
      <c r="UM94" s="216"/>
      <c r="UN94" s="216"/>
      <c r="UO94" s="216"/>
      <c r="UP94" s="216"/>
      <c r="UQ94" s="216"/>
      <c r="UR94" s="216"/>
      <c r="US94" s="216"/>
      <c r="UT94" s="216"/>
      <c r="UU94" s="216"/>
      <c r="UV94" s="216"/>
      <c r="UW94" s="216"/>
      <c r="UX94" s="216"/>
      <c r="UY94" s="216"/>
      <c r="UZ94" s="216"/>
      <c r="VA94" s="216"/>
      <c r="VB94" s="216"/>
      <c r="VC94" s="216"/>
      <c r="VD94" s="216"/>
      <c r="VE94" s="216"/>
      <c r="VF94" s="216"/>
      <c r="VG94" s="216"/>
      <c r="VH94" s="216"/>
      <c r="VI94" s="216"/>
      <c r="VJ94" s="216"/>
      <c r="VK94" s="216"/>
      <c r="VL94" s="216"/>
      <c r="VM94" s="216"/>
      <c r="VN94" s="216"/>
      <c r="VO94" s="216"/>
      <c r="VP94" s="216"/>
      <c r="VQ94" s="216"/>
      <c r="VR94" s="216"/>
      <c r="VS94" s="216"/>
      <c r="VT94" s="216"/>
      <c r="VU94" s="216"/>
      <c r="VV94" s="216"/>
      <c r="VW94" s="216"/>
      <c r="VX94" s="216"/>
      <c r="VY94" s="216"/>
      <c r="VZ94" s="216"/>
      <c r="WA94" s="216"/>
      <c r="WB94" s="216"/>
      <c r="WC94" s="216"/>
      <c r="WD94" s="216"/>
      <c r="WE94" s="216"/>
      <c r="WF94" s="216"/>
      <c r="WG94" s="216"/>
      <c r="WH94" s="216"/>
      <c r="WI94" s="216"/>
      <c r="WJ94" s="216"/>
      <c r="WK94" s="216"/>
      <c r="WL94" s="216"/>
      <c r="WM94" s="216"/>
      <c r="WN94" s="216"/>
      <c r="WO94" s="216"/>
      <c r="WP94" s="216"/>
      <c r="WQ94" s="216"/>
      <c r="WR94" s="216"/>
      <c r="WS94" s="216"/>
      <c r="WT94" s="216"/>
      <c r="WU94" s="216"/>
      <c r="WV94" s="216"/>
      <c r="WW94" s="216"/>
      <c r="WX94" s="216"/>
      <c r="WY94" s="216"/>
      <c r="WZ94" s="216"/>
      <c r="XA94" s="216"/>
      <c r="XB94" s="216"/>
      <c r="XC94" s="216"/>
      <c r="XD94" s="216"/>
      <c r="XE94" s="216"/>
      <c r="XF94" s="216"/>
      <c r="XG94" s="216"/>
      <c r="XH94" s="216"/>
      <c r="XI94" s="216"/>
      <c r="XJ94" s="216"/>
      <c r="XK94" s="216"/>
      <c r="XL94" s="216"/>
      <c r="XM94" s="216"/>
      <c r="XN94" s="216"/>
      <c r="XO94" s="216"/>
      <c r="XP94" s="216"/>
      <c r="XQ94" s="216"/>
      <c r="XR94" s="216"/>
      <c r="XS94" s="216"/>
      <c r="XT94" s="216"/>
      <c r="XU94" s="216"/>
      <c r="XV94" s="216"/>
      <c r="XW94" s="216"/>
      <c r="XX94" s="216"/>
      <c r="XY94" s="216"/>
      <c r="XZ94" s="216"/>
      <c r="YA94" s="216"/>
      <c r="YB94" s="216"/>
      <c r="YC94" s="216"/>
      <c r="YD94" s="216"/>
      <c r="YE94" s="216"/>
      <c r="YF94" s="216"/>
      <c r="YG94" s="216"/>
      <c r="YH94" s="216"/>
      <c r="YI94" s="216"/>
      <c r="YJ94" s="216"/>
      <c r="YK94" s="216"/>
      <c r="YL94" s="216"/>
      <c r="YM94" s="216"/>
      <c r="YN94" s="216"/>
      <c r="YO94" s="216"/>
      <c r="YP94" s="216"/>
      <c r="YQ94" s="216"/>
      <c r="YR94" s="216"/>
      <c r="YS94" s="216"/>
      <c r="YT94" s="216"/>
      <c r="YU94" s="216"/>
      <c r="YV94" s="216"/>
      <c r="YW94" s="216"/>
      <c r="YX94" s="216"/>
      <c r="YY94" s="216"/>
      <c r="YZ94" s="216"/>
      <c r="ZA94" s="216"/>
      <c r="ZB94" s="216"/>
      <c r="ZC94" s="216"/>
      <c r="ZD94" s="216"/>
      <c r="ZE94" s="216"/>
      <c r="ZF94" s="216"/>
      <c r="ZG94" s="216"/>
      <c r="ZH94" s="216"/>
      <c r="ZI94" s="216"/>
      <c r="ZJ94" s="216"/>
      <c r="ZK94" s="216"/>
      <c r="ZL94" s="216"/>
      <c r="ZM94" s="216"/>
      <c r="ZN94" s="216"/>
      <c r="ZO94" s="216"/>
      <c r="ZP94" s="216"/>
      <c r="ZQ94" s="216"/>
      <c r="ZR94" s="216"/>
      <c r="ZS94" s="216"/>
      <c r="ZT94" s="216"/>
      <c r="ZU94" s="216"/>
      <c r="ZV94" s="216"/>
      <c r="ZW94" s="216"/>
      <c r="ZX94" s="216"/>
      <c r="ZY94" s="216"/>
      <c r="ZZ94" s="216"/>
      <c r="AAA94" s="216"/>
      <c r="AAB94" s="216"/>
      <c r="AAC94" s="216"/>
      <c r="AAD94" s="216"/>
      <c r="AAE94" s="216"/>
      <c r="AAF94" s="216"/>
      <c r="AAG94" s="216"/>
      <c r="AAH94" s="216"/>
      <c r="AAI94" s="216"/>
      <c r="AAJ94" s="216"/>
      <c r="AAK94" s="216"/>
      <c r="AAL94" s="216"/>
      <c r="AAM94" s="216"/>
      <c r="AAN94" s="216"/>
      <c r="AAO94" s="216"/>
      <c r="AAP94" s="216"/>
      <c r="AAQ94" s="216"/>
      <c r="AAR94" s="216"/>
      <c r="AAS94" s="216"/>
      <c r="AAT94" s="216"/>
      <c r="AAU94" s="216"/>
      <c r="AAV94" s="216"/>
      <c r="AAW94" s="216"/>
      <c r="AAX94" s="216"/>
      <c r="AAY94" s="216"/>
      <c r="AAZ94" s="216"/>
      <c r="ABA94" s="216"/>
      <c r="ABB94" s="216"/>
      <c r="ABC94" s="216"/>
      <c r="ABD94" s="216"/>
      <c r="ABE94" s="216"/>
      <c r="ABF94" s="216"/>
      <c r="ABG94" s="216"/>
      <c r="ABH94" s="216"/>
      <c r="ABI94" s="216"/>
      <c r="ABJ94" s="216"/>
      <c r="ABK94" s="216"/>
      <c r="ABL94" s="216"/>
      <c r="ABM94" s="216"/>
      <c r="ABN94" s="216"/>
      <c r="ABO94" s="216"/>
      <c r="ABP94" s="216"/>
      <c r="ABQ94" s="216"/>
      <c r="ABR94" s="216"/>
      <c r="ABS94" s="216"/>
      <c r="ABT94" s="216"/>
      <c r="ABU94" s="216"/>
      <c r="ABV94" s="216"/>
      <c r="ABW94" s="216"/>
      <c r="ABX94" s="216"/>
      <c r="ABY94" s="216"/>
      <c r="ABZ94" s="216"/>
      <c r="ACA94" s="216"/>
      <c r="ACB94" s="216"/>
      <c r="ACC94" s="216"/>
      <c r="ACD94" s="216"/>
      <c r="ACE94" s="216"/>
      <c r="ACF94" s="216"/>
      <c r="ACG94" s="216"/>
      <c r="ACH94" s="216"/>
      <c r="ACI94" s="216"/>
      <c r="ACJ94" s="216"/>
      <c r="ACK94" s="216"/>
      <c r="ACL94" s="216"/>
      <c r="ACM94" s="216"/>
      <c r="ACN94" s="216"/>
      <c r="ACO94" s="216"/>
      <c r="ACP94" s="216"/>
      <c r="ACQ94" s="216"/>
      <c r="ACR94" s="216"/>
      <c r="ACS94" s="216"/>
      <c r="ACT94" s="216"/>
      <c r="ACU94" s="216"/>
      <c r="ACV94" s="216"/>
      <c r="ACW94" s="216"/>
      <c r="ACX94" s="216"/>
      <c r="ACY94" s="216"/>
      <c r="ACZ94" s="216"/>
      <c r="ADA94" s="216"/>
      <c r="ADB94" s="216"/>
      <c r="ADC94" s="216"/>
      <c r="ADD94" s="216"/>
      <c r="ADE94" s="216"/>
      <c r="ADF94" s="216"/>
      <c r="ADG94" s="216"/>
      <c r="ADH94" s="216"/>
      <c r="ADI94" s="216"/>
      <c r="ADJ94" s="216"/>
      <c r="ADK94" s="216"/>
      <c r="ADL94" s="216"/>
      <c r="ADM94" s="216"/>
      <c r="ADN94" s="216"/>
      <c r="ADO94" s="216"/>
      <c r="ADP94" s="216"/>
      <c r="ADQ94" s="216"/>
      <c r="ADR94" s="216"/>
      <c r="ADS94" s="216"/>
      <c r="ADT94" s="216"/>
      <c r="ADU94" s="216"/>
      <c r="ADV94" s="216"/>
      <c r="ADW94" s="216"/>
      <c r="ADX94" s="216"/>
      <c r="ADY94" s="216"/>
      <c r="ADZ94" s="216"/>
      <c r="AEA94" s="216"/>
      <c r="AEB94" s="216"/>
      <c r="AEC94" s="216"/>
      <c r="AED94" s="216"/>
      <c r="AEE94" s="216"/>
      <c r="AEF94" s="216"/>
      <c r="AEG94" s="216"/>
      <c r="AEH94" s="216"/>
      <c r="AEI94" s="216"/>
      <c r="AEJ94" s="216"/>
      <c r="AEK94" s="216"/>
      <c r="AEL94" s="216"/>
      <c r="AEM94" s="216"/>
      <c r="AEN94" s="216"/>
      <c r="AEO94" s="216"/>
      <c r="AEP94" s="216"/>
      <c r="AEQ94" s="216"/>
      <c r="AER94" s="216"/>
      <c r="AES94" s="216"/>
      <c r="AET94" s="216"/>
      <c r="AEU94" s="216"/>
      <c r="AEV94" s="216"/>
      <c r="AEW94" s="216"/>
      <c r="AEX94" s="216"/>
      <c r="AEY94" s="216"/>
      <c r="AEZ94" s="216"/>
      <c r="AFA94" s="216"/>
      <c r="AFB94" s="216"/>
      <c r="AFC94" s="216"/>
      <c r="AFD94" s="216"/>
      <c r="AFE94" s="216"/>
      <c r="AFF94" s="216"/>
      <c r="AFG94" s="216"/>
      <c r="AFH94" s="216"/>
      <c r="AFI94" s="216"/>
      <c r="AFJ94" s="216"/>
      <c r="AFK94" s="216"/>
      <c r="AFL94" s="216"/>
      <c r="AFM94" s="216"/>
      <c r="AFN94" s="216"/>
      <c r="AFO94" s="216"/>
      <c r="AFP94" s="216"/>
      <c r="AFQ94" s="216"/>
      <c r="AFR94" s="216"/>
      <c r="AFS94" s="216"/>
      <c r="AFT94" s="216"/>
      <c r="AFU94" s="216"/>
      <c r="AFV94" s="216"/>
      <c r="AFW94" s="216"/>
      <c r="AFX94" s="216"/>
      <c r="AFY94" s="216"/>
      <c r="AFZ94" s="216"/>
      <c r="AGA94" s="216"/>
      <c r="AGB94" s="216"/>
      <c r="AGC94" s="216"/>
      <c r="AGD94" s="216"/>
      <c r="AGE94" s="216"/>
      <c r="AGF94" s="216"/>
      <c r="AGG94" s="216"/>
      <c r="AGH94" s="216"/>
      <c r="AGI94" s="216"/>
      <c r="AGJ94" s="216"/>
      <c r="AGK94" s="216"/>
      <c r="AGL94" s="216"/>
      <c r="AGM94" s="216"/>
      <c r="AGN94" s="216"/>
      <c r="AGO94" s="216"/>
      <c r="AGP94" s="216"/>
      <c r="AGQ94" s="216"/>
      <c r="AGR94" s="216"/>
      <c r="AGS94" s="216"/>
      <c r="AGT94" s="216"/>
      <c r="AGU94" s="216"/>
      <c r="AGV94" s="216"/>
      <c r="AGW94" s="216"/>
      <c r="AGX94" s="216"/>
      <c r="AGY94" s="216"/>
      <c r="AGZ94" s="216"/>
      <c r="AHA94" s="216"/>
      <c r="AHB94" s="216"/>
      <c r="AHC94" s="216"/>
      <c r="AHD94" s="216"/>
      <c r="AHE94" s="216"/>
      <c r="AHF94" s="216"/>
      <c r="AHG94" s="216"/>
      <c r="AHH94" s="216"/>
      <c r="AHI94" s="216"/>
      <c r="AHJ94" s="216"/>
      <c r="AHK94" s="216"/>
      <c r="AHL94" s="216"/>
      <c r="AHM94" s="216"/>
      <c r="AHN94" s="216"/>
      <c r="AHO94" s="216"/>
      <c r="AHP94" s="216"/>
      <c r="AHQ94" s="216"/>
      <c r="AHR94" s="216"/>
      <c r="AHS94" s="216"/>
      <c r="AHT94" s="216"/>
      <c r="AHU94" s="216"/>
      <c r="AHV94" s="216"/>
      <c r="AHW94" s="216"/>
      <c r="AHX94" s="216"/>
      <c r="AHY94" s="216"/>
      <c r="AHZ94" s="216"/>
      <c r="AIA94" s="216"/>
      <c r="AIB94" s="216"/>
      <c r="AIC94" s="216"/>
      <c r="AID94" s="216"/>
      <c r="AIE94" s="216"/>
      <c r="AIF94" s="216"/>
      <c r="AIG94" s="216"/>
      <c r="AIH94" s="216"/>
      <c r="AII94" s="216"/>
      <c r="AIJ94" s="216"/>
      <c r="AIK94" s="216"/>
      <c r="AIL94" s="216"/>
      <c r="AIM94" s="216"/>
      <c r="AIN94" s="216"/>
      <c r="AIO94" s="216"/>
      <c r="AIP94" s="216"/>
      <c r="AIQ94" s="216"/>
      <c r="AIR94" s="216"/>
      <c r="AIS94" s="216"/>
      <c r="AIT94" s="216"/>
      <c r="AIU94" s="216"/>
      <c r="AIV94" s="216"/>
      <c r="AIW94" s="216"/>
      <c r="AIX94" s="216"/>
      <c r="AIY94" s="216"/>
      <c r="AIZ94" s="216"/>
      <c r="AJA94" s="216"/>
      <c r="AJB94" s="216"/>
      <c r="AJC94" s="216"/>
      <c r="AJD94" s="216"/>
      <c r="AJE94" s="216"/>
      <c r="AJF94" s="216"/>
      <c r="AJG94" s="216"/>
      <c r="AJH94" s="216"/>
      <c r="AJI94" s="216"/>
      <c r="AJJ94" s="216"/>
      <c r="AJK94" s="216"/>
      <c r="AJL94" s="216"/>
      <c r="AJM94" s="216"/>
      <c r="AJN94" s="216"/>
      <c r="AJO94" s="216"/>
      <c r="AJP94" s="216"/>
      <c r="AJQ94" s="216"/>
      <c r="AJR94" s="216"/>
      <c r="AJS94" s="216"/>
      <c r="AJT94" s="216"/>
      <c r="AJU94" s="216"/>
      <c r="AJV94" s="216"/>
      <c r="AJW94" s="216"/>
      <c r="AJX94" s="216"/>
      <c r="AJY94" s="216"/>
      <c r="AJZ94" s="216"/>
      <c r="AKA94" s="216"/>
      <c r="AKB94" s="216"/>
      <c r="AKC94" s="216"/>
      <c r="AKD94" s="216"/>
      <c r="AKE94" s="216"/>
      <c r="AKF94" s="216"/>
      <c r="AKG94" s="216"/>
      <c r="AKH94" s="216"/>
      <c r="AKI94" s="216"/>
      <c r="AKJ94" s="216"/>
      <c r="AKK94" s="216"/>
      <c r="AKL94" s="216"/>
      <c r="AKM94" s="216"/>
      <c r="AKN94" s="216"/>
      <c r="AKO94" s="216"/>
      <c r="AKP94" s="216"/>
      <c r="AKQ94" s="216"/>
      <c r="AKR94" s="216"/>
      <c r="AKS94" s="216"/>
      <c r="AKT94" s="216"/>
      <c r="AKU94" s="216"/>
      <c r="AKV94" s="216"/>
      <c r="AKW94" s="216"/>
      <c r="AKX94" s="216"/>
      <c r="AKY94" s="216"/>
      <c r="AKZ94" s="216"/>
      <c r="ALA94" s="216"/>
      <c r="ALB94" s="216"/>
      <c r="ALC94" s="216"/>
      <c r="ALD94" s="216"/>
      <c r="ALE94" s="216"/>
      <c r="ALF94" s="216"/>
      <c r="ALG94" s="216"/>
      <c r="ALH94" s="216"/>
      <c r="ALI94" s="216"/>
      <c r="ALJ94" s="216"/>
      <c r="ALK94" s="216"/>
      <c r="ALL94" s="216"/>
      <c r="ALM94" s="216"/>
      <c r="ALN94" s="216"/>
      <c r="ALO94" s="216"/>
      <c r="ALP94" s="216"/>
      <c r="ALQ94" s="216"/>
      <c r="ALR94" s="216"/>
      <c r="ALS94" s="216"/>
      <c r="ALT94" s="216"/>
      <c r="ALU94" s="216"/>
      <c r="ALV94" s="216"/>
      <c r="ALW94" s="216"/>
      <c r="ALX94" s="216"/>
      <c r="ALY94" s="216"/>
      <c r="ALZ94" s="216"/>
      <c r="AMA94" s="216"/>
      <c r="AMB94" s="216"/>
      <c r="AMC94" s="216"/>
      <c r="AMD94" s="216"/>
      <c r="AME94" s="216"/>
      <c r="AMF94" s="216"/>
      <c r="AMG94" s="216"/>
      <c r="AMH94" s="216"/>
      <c r="AMI94" s="216"/>
      <c r="AMJ94" s="216"/>
      <c r="AMK94" s="216"/>
      <c r="AML94" s="216"/>
      <c r="AMM94" s="216"/>
      <c r="AMN94" s="216"/>
      <c r="AMO94" s="216"/>
      <c r="AMP94" s="216"/>
      <c r="AMQ94" s="216"/>
      <c r="AMR94" s="216"/>
      <c r="AMS94" s="216"/>
      <c r="AMT94" s="216"/>
      <c r="AMU94" s="216"/>
      <c r="AMV94" s="216"/>
      <c r="AMW94" s="216"/>
      <c r="AMX94" s="216"/>
      <c r="AMY94" s="216"/>
      <c r="AMZ94" s="216"/>
      <c r="ANA94" s="216"/>
      <c r="ANB94" s="216"/>
      <c r="ANC94" s="216"/>
      <c r="AND94" s="216"/>
      <c r="ANE94" s="216"/>
      <c r="ANF94" s="216"/>
      <c r="ANG94" s="216"/>
      <c r="ANH94" s="216"/>
      <c r="ANI94" s="216"/>
      <c r="ANJ94" s="216"/>
      <c r="ANK94" s="216"/>
      <c r="ANL94" s="216"/>
      <c r="ANM94" s="216"/>
      <c r="ANN94" s="216"/>
      <c r="ANO94" s="216"/>
      <c r="ANP94" s="216"/>
      <c r="ANQ94" s="216"/>
      <c r="ANR94" s="216"/>
      <c r="ANS94" s="216"/>
      <c r="ANT94" s="216"/>
      <c r="ANU94" s="216"/>
      <c r="ANV94" s="216"/>
      <c r="ANW94" s="216"/>
      <c r="ANX94" s="216"/>
      <c r="ANY94" s="216"/>
      <c r="ANZ94" s="216"/>
      <c r="AOA94" s="216"/>
      <c r="AOB94" s="216"/>
      <c r="AOC94" s="216"/>
      <c r="AOD94" s="216"/>
      <c r="AOE94" s="216"/>
      <c r="AOF94" s="216"/>
      <c r="AOG94" s="216"/>
      <c r="AOH94" s="216"/>
      <c r="AOI94" s="216"/>
      <c r="AOJ94" s="216"/>
      <c r="AOK94" s="216"/>
      <c r="AOL94" s="216"/>
      <c r="AOM94" s="216"/>
      <c r="AON94" s="216"/>
      <c r="AOO94" s="216"/>
      <c r="AOP94" s="216"/>
      <c r="AOQ94" s="216"/>
      <c r="AOR94" s="216"/>
      <c r="AOS94" s="216"/>
      <c r="AOT94" s="216"/>
      <c r="AOU94" s="216"/>
      <c r="AOV94" s="216"/>
      <c r="AOW94" s="216"/>
      <c r="AOX94" s="216"/>
      <c r="AOY94" s="216"/>
      <c r="AOZ94" s="216"/>
      <c r="APA94" s="216"/>
      <c r="APB94" s="216"/>
      <c r="APC94" s="216"/>
      <c r="APD94" s="216"/>
      <c r="APE94" s="216"/>
      <c r="APF94" s="216"/>
      <c r="APG94" s="216"/>
      <c r="APH94" s="216"/>
      <c r="API94" s="216"/>
      <c r="APJ94" s="216"/>
      <c r="APK94" s="216"/>
      <c r="APL94" s="216"/>
      <c r="APM94" s="216"/>
      <c r="APN94" s="216"/>
      <c r="APO94" s="216"/>
      <c r="APP94" s="216"/>
      <c r="APQ94" s="216"/>
      <c r="APR94" s="216"/>
      <c r="APS94" s="216"/>
      <c r="APT94" s="216"/>
      <c r="APU94" s="216"/>
      <c r="APV94" s="216"/>
      <c r="APW94" s="216"/>
      <c r="APX94" s="216"/>
      <c r="APY94" s="216"/>
      <c r="APZ94" s="216"/>
      <c r="AQA94" s="216"/>
      <c r="AQB94" s="216"/>
      <c r="AQC94" s="216"/>
      <c r="AQD94" s="216"/>
      <c r="AQE94" s="216"/>
      <c r="AQF94" s="216"/>
      <c r="AQG94" s="216"/>
      <c r="AQH94" s="216"/>
      <c r="AQI94" s="216"/>
      <c r="AQJ94" s="216"/>
      <c r="AQK94" s="216"/>
      <c r="AQL94" s="216"/>
      <c r="AQM94" s="216"/>
      <c r="AQN94" s="216"/>
      <c r="AQO94" s="216"/>
      <c r="AQP94" s="216"/>
      <c r="AQQ94" s="216"/>
      <c r="AQR94" s="216"/>
      <c r="AQS94" s="216"/>
      <c r="AQT94" s="216"/>
      <c r="AQU94" s="216"/>
      <c r="AQV94" s="216"/>
      <c r="AQW94" s="216"/>
      <c r="AQX94" s="216"/>
      <c r="AQY94" s="216"/>
      <c r="AQZ94" s="216"/>
      <c r="ARA94" s="216"/>
      <c r="ARB94" s="216"/>
      <c r="ARC94" s="216"/>
      <c r="ARD94" s="216"/>
      <c r="ARE94" s="216"/>
      <c r="ARF94" s="216"/>
      <c r="ARG94" s="216"/>
      <c r="ARH94" s="216"/>
      <c r="ARI94" s="216"/>
      <c r="ARJ94" s="216"/>
      <c r="ARK94" s="216"/>
      <c r="ARL94" s="216"/>
      <c r="ARM94" s="216"/>
      <c r="ARN94" s="216"/>
      <c r="ARO94" s="216"/>
      <c r="ARP94" s="216"/>
      <c r="ARQ94" s="216"/>
      <c r="ARR94" s="216"/>
      <c r="ARS94" s="216"/>
      <c r="ART94" s="216"/>
      <c r="ARU94" s="216"/>
      <c r="ARV94" s="216"/>
      <c r="ARW94" s="216"/>
      <c r="ARX94" s="216"/>
      <c r="ARY94" s="216"/>
      <c r="ARZ94" s="216"/>
      <c r="ASA94" s="216"/>
      <c r="ASB94" s="216"/>
      <c r="ASC94" s="216"/>
      <c r="ASD94" s="216"/>
      <c r="ASE94" s="216"/>
      <c r="ASF94" s="216"/>
      <c r="ASG94" s="216"/>
      <c r="ASH94" s="216"/>
      <c r="ASI94" s="216"/>
      <c r="ASJ94" s="216"/>
      <c r="ASK94" s="216"/>
      <c r="ASL94" s="216"/>
      <c r="ASM94" s="216"/>
      <c r="ASN94" s="216"/>
      <c r="ASO94" s="216"/>
      <c r="ASP94" s="216"/>
      <c r="ASQ94" s="216"/>
      <c r="ASR94" s="216"/>
      <c r="ASS94" s="216"/>
      <c r="AST94" s="216"/>
      <c r="ASU94" s="216"/>
      <c r="ASV94" s="216"/>
      <c r="ASW94" s="216"/>
      <c r="ASX94" s="216"/>
      <c r="ASY94" s="216"/>
      <c r="ASZ94" s="216"/>
      <c r="ATA94" s="216"/>
      <c r="ATB94" s="216"/>
      <c r="ATC94" s="216"/>
      <c r="ATD94" s="216"/>
      <c r="ATE94" s="216"/>
      <c r="ATF94" s="216"/>
      <c r="ATG94" s="216"/>
      <c r="ATH94" s="216"/>
      <c r="ATI94" s="216"/>
      <c r="ATJ94" s="216"/>
      <c r="ATK94" s="216"/>
      <c r="ATL94" s="216"/>
      <c r="ATM94" s="216"/>
      <c r="ATN94" s="216"/>
      <c r="ATO94" s="216"/>
      <c r="ATP94" s="216"/>
      <c r="ATQ94" s="216"/>
      <c r="ATR94" s="216"/>
      <c r="ATS94" s="216"/>
      <c r="ATT94" s="216"/>
      <c r="ATU94" s="216"/>
      <c r="ATV94" s="216"/>
      <c r="ATW94" s="216"/>
      <c r="ATX94" s="216"/>
      <c r="ATY94" s="216"/>
      <c r="ATZ94" s="216"/>
      <c r="AUA94" s="216"/>
      <c r="AUB94" s="216"/>
      <c r="AUC94" s="216"/>
      <c r="AUD94" s="216"/>
      <c r="AUE94" s="216"/>
      <c r="AUF94" s="216"/>
      <c r="AUG94" s="216"/>
      <c r="AUH94" s="216"/>
      <c r="AUI94" s="216"/>
      <c r="AUJ94" s="216"/>
      <c r="AUK94" s="216"/>
      <c r="AUL94" s="216"/>
      <c r="AUM94" s="216"/>
      <c r="AUN94" s="216"/>
      <c r="AUO94" s="216"/>
      <c r="AUP94" s="216"/>
      <c r="AUQ94" s="216"/>
      <c r="AUR94" s="216"/>
      <c r="AUS94" s="216"/>
      <c r="AUT94" s="216"/>
      <c r="AUU94" s="216"/>
      <c r="AUV94" s="216"/>
      <c r="AUW94" s="216"/>
      <c r="AUX94" s="216"/>
      <c r="AUY94" s="216"/>
      <c r="AUZ94" s="216"/>
      <c r="AVA94" s="216"/>
      <c r="AVB94" s="216"/>
      <c r="AVC94" s="216"/>
      <c r="AVD94" s="216"/>
      <c r="AVE94" s="216"/>
      <c r="AVF94" s="216"/>
      <c r="AVG94" s="216"/>
      <c r="AVH94" s="216"/>
      <c r="AVI94" s="216"/>
      <c r="AVJ94" s="216"/>
      <c r="AVK94" s="216"/>
      <c r="AVL94" s="216"/>
      <c r="AVM94" s="216"/>
      <c r="AVN94" s="216"/>
      <c r="AVO94" s="216"/>
      <c r="AVP94" s="216"/>
      <c r="AVQ94" s="216"/>
      <c r="AVR94" s="216"/>
      <c r="AVS94" s="216"/>
      <c r="AVT94" s="216"/>
      <c r="AVU94" s="216"/>
      <c r="AVV94" s="216"/>
      <c r="AVW94" s="216"/>
      <c r="AVX94" s="216"/>
      <c r="AVY94" s="216"/>
      <c r="AVZ94" s="216"/>
      <c r="AWA94" s="216"/>
      <c r="AWB94" s="216"/>
      <c r="AWC94" s="216"/>
      <c r="AWD94" s="216"/>
      <c r="AWE94" s="216"/>
      <c r="AWF94" s="216"/>
      <c r="AWG94" s="216"/>
      <c r="AWH94" s="216"/>
      <c r="AWI94" s="216"/>
      <c r="AWJ94" s="216"/>
      <c r="AWK94" s="216"/>
      <c r="AWL94" s="216"/>
      <c r="AWM94" s="216"/>
      <c r="AWN94" s="216"/>
      <c r="AWO94" s="216"/>
      <c r="AWP94" s="216"/>
      <c r="AWQ94" s="216"/>
      <c r="AWR94" s="216"/>
      <c r="AWS94" s="216"/>
      <c r="AWT94" s="216"/>
      <c r="AWU94" s="216"/>
      <c r="AWV94" s="216"/>
      <c r="AWW94" s="216"/>
      <c r="AWX94" s="216"/>
      <c r="AWY94" s="216"/>
      <c r="AWZ94" s="216"/>
      <c r="AXA94" s="216"/>
      <c r="AXB94" s="216"/>
      <c r="AXC94" s="216"/>
      <c r="AXD94" s="216"/>
      <c r="AXE94" s="216"/>
      <c r="AXF94" s="216"/>
      <c r="AXG94" s="216"/>
      <c r="AXH94" s="216"/>
      <c r="AXI94" s="216"/>
      <c r="AXJ94" s="216"/>
      <c r="AXK94" s="216"/>
      <c r="AXL94" s="216"/>
      <c r="AXM94" s="216"/>
      <c r="AXN94" s="216"/>
      <c r="AXO94" s="216"/>
      <c r="AXP94" s="216"/>
      <c r="AXQ94" s="216"/>
      <c r="AXR94" s="216"/>
      <c r="AXS94" s="216"/>
      <c r="AXT94" s="216"/>
      <c r="AXU94" s="216"/>
      <c r="AXV94" s="216"/>
      <c r="AXW94" s="216"/>
      <c r="AXX94" s="216"/>
      <c r="AXY94" s="216"/>
      <c r="AXZ94" s="216"/>
      <c r="AYA94" s="216"/>
      <c r="AYB94" s="216"/>
      <c r="AYC94" s="216"/>
      <c r="AYD94" s="216"/>
      <c r="AYE94" s="216"/>
      <c r="AYF94" s="216"/>
      <c r="AYG94" s="216"/>
      <c r="AYH94" s="216"/>
      <c r="AYI94" s="216"/>
      <c r="AYJ94" s="216"/>
      <c r="AYK94" s="216"/>
      <c r="AYL94" s="216"/>
      <c r="AYM94" s="216"/>
      <c r="AYN94" s="216"/>
      <c r="AYO94" s="216"/>
      <c r="AYP94" s="216"/>
      <c r="AYQ94" s="216"/>
      <c r="AYR94" s="216"/>
      <c r="AYS94" s="216"/>
      <c r="AYT94" s="216"/>
      <c r="AYU94" s="216"/>
      <c r="AYV94" s="216"/>
      <c r="AYW94" s="216"/>
      <c r="AYX94" s="216"/>
      <c r="AYY94" s="216"/>
      <c r="AYZ94" s="216"/>
      <c r="AZA94" s="216"/>
      <c r="AZB94" s="216"/>
      <c r="AZC94" s="216"/>
      <c r="AZD94" s="216"/>
      <c r="AZE94" s="216"/>
      <c r="AZF94" s="216"/>
      <c r="AZG94" s="216"/>
      <c r="AZH94" s="216"/>
      <c r="AZI94" s="216"/>
      <c r="AZJ94" s="216"/>
      <c r="AZK94" s="216"/>
      <c r="AZL94" s="216"/>
      <c r="AZM94" s="216"/>
      <c r="AZN94" s="216"/>
      <c r="AZO94" s="216"/>
      <c r="AZP94" s="216"/>
      <c r="AZQ94" s="216"/>
      <c r="AZR94" s="216"/>
      <c r="AZS94" s="216"/>
      <c r="AZT94" s="216"/>
      <c r="AZU94" s="216"/>
      <c r="AZV94" s="216"/>
      <c r="AZW94" s="216"/>
      <c r="AZX94" s="216"/>
      <c r="AZY94" s="216"/>
      <c r="AZZ94" s="216"/>
      <c r="BAA94" s="216"/>
      <c r="BAB94" s="216"/>
      <c r="BAC94" s="216"/>
      <c r="BAD94" s="216"/>
      <c r="BAE94" s="216"/>
      <c r="BAF94" s="216"/>
      <c r="BAG94" s="216"/>
      <c r="BAH94" s="216"/>
      <c r="BAI94" s="216"/>
      <c r="BAJ94" s="216"/>
      <c r="BAK94" s="216"/>
      <c r="BAL94" s="216"/>
      <c r="BAM94" s="216"/>
      <c r="BAN94" s="216"/>
      <c r="BAO94" s="216"/>
      <c r="BAP94" s="216"/>
      <c r="BAQ94" s="216"/>
      <c r="BAR94" s="216"/>
      <c r="BAS94" s="216"/>
      <c r="BAT94" s="216"/>
      <c r="BAU94" s="216"/>
      <c r="BAV94" s="216"/>
      <c r="BAW94" s="216"/>
      <c r="BAX94" s="216"/>
      <c r="BAY94" s="216"/>
      <c r="BAZ94" s="216"/>
      <c r="BBA94" s="216"/>
      <c r="BBB94" s="216"/>
      <c r="BBC94" s="216"/>
      <c r="BBD94" s="216"/>
      <c r="BBE94" s="216"/>
      <c r="BBF94" s="216"/>
      <c r="BBG94" s="216"/>
      <c r="BBH94" s="216"/>
      <c r="BBI94" s="216"/>
      <c r="BBJ94" s="216"/>
      <c r="BBK94" s="216"/>
      <c r="BBL94" s="216"/>
      <c r="BBM94" s="216"/>
      <c r="BBN94" s="216"/>
      <c r="BBO94" s="216"/>
      <c r="BBP94" s="216"/>
      <c r="BBQ94" s="216"/>
      <c r="BBR94" s="216"/>
      <c r="BBS94" s="216"/>
      <c r="BBT94" s="216"/>
      <c r="BBU94" s="216"/>
      <c r="BBV94" s="216"/>
      <c r="BBW94" s="216"/>
      <c r="BBX94" s="216"/>
      <c r="BBY94" s="216"/>
      <c r="BBZ94" s="216"/>
      <c r="BCA94" s="216"/>
      <c r="BCB94" s="216"/>
      <c r="BCC94" s="216"/>
      <c r="BCD94" s="216"/>
      <c r="BCE94" s="216"/>
      <c r="BCF94" s="216"/>
      <c r="BCG94" s="216"/>
      <c r="BCH94" s="216"/>
      <c r="BCI94" s="216"/>
      <c r="BCJ94" s="216"/>
      <c r="BCK94" s="216"/>
      <c r="BCL94" s="216"/>
      <c r="BCM94" s="216"/>
      <c r="BCN94" s="216"/>
      <c r="BCO94" s="216"/>
      <c r="BCP94" s="216"/>
      <c r="BCQ94" s="216"/>
      <c r="BCR94" s="216"/>
      <c r="BCS94" s="216"/>
      <c r="BCT94" s="216"/>
      <c r="BCU94" s="216"/>
      <c r="BCV94" s="216"/>
      <c r="BCW94" s="216"/>
      <c r="BCX94" s="216"/>
      <c r="BCY94" s="216"/>
      <c r="BCZ94" s="216"/>
      <c r="BDA94" s="216"/>
      <c r="BDB94" s="216"/>
      <c r="BDC94" s="216"/>
      <c r="BDD94" s="216"/>
      <c r="BDE94" s="216"/>
      <c r="BDF94" s="216"/>
      <c r="BDG94" s="216"/>
      <c r="BDH94" s="216"/>
      <c r="BDI94" s="216"/>
      <c r="BDJ94" s="216"/>
      <c r="BDK94" s="216"/>
      <c r="BDL94" s="216"/>
      <c r="BDM94" s="216"/>
      <c r="BDN94" s="216"/>
      <c r="BDO94" s="216"/>
      <c r="BDP94" s="216"/>
      <c r="BDQ94" s="216"/>
      <c r="BDR94" s="216"/>
      <c r="BDS94" s="216"/>
      <c r="BDT94" s="216"/>
      <c r="BDU94" s="216"/>
      <c r="BDV94" s="216"/>
      <c r="BDW94" s="216"/>
      <c r="BDX94" s="216"/>
      <c r="BDY94" s="216"/>
      <c r="BDZ94" s="216"/>
      <c r="BEA94" s="216"/>
      <c r="BEB94" s="216"/>
      <c r="BEC94" s="216"/>
      <c r="BED94" s="216"/>
      <c r="BEE94" s="216"/>
      <c r="BEF94" s="216"/>
      <c r="BEG94" s="216"/>
      <c r="BEH94" s="216"/>
      <c r="BEI94" s="216"/>
      <c r="BEJ94" s="216"/>
      <c r="BEK94" s="216"/>
      <c r="BEL94" s="216"/>
      <c r="BEM94" s="216"/>
      <c r="BEN94" s="216"/>
      <c r="BEO94" s="216"/>
      <c r="BEP94" s="216"/>
      <c r="BEQ94" s="216"/>
      <c r="BER94" s="216"/>
      <c r="BES94" s="216"/>
      <c r="BET94" s="216"/>
      <c r="BEU94" s="216"/>
      <c r="BEV94" s="216"/>
      <c r="BEW94" s="216"/>
      <c r="BEX94" s="216"/>
      <c r="BEY94" s="216"/>
      <c r="BEZ94" s="216"/>
      <c r="BFA94" s="216"/>
      <c r="BFB94" s="216"/>
      <c r="BFC94" s="216"/>
      <c r="BFD94" s="216"/>
      <c r="BFE94" s="216"/>
      <c r="BFF94" s="216"/>
      <c r="BFG94" s="216"/>
      <c r="BFH94" s="216"/>
      <c r="BFI94" s="216"/>
      <c r="BFJ94" s="216"/>
      <c r="BFK94" s="216"/>
      <c r="BFL94" s="216"/>
      <c r="BFM94" s="216"/>
      <c r="BFN94" s="216"/>
      <c r="BFO94" s="216"/>
      <c r="BFP94" s="216"/>
      <c r="BFQ94" s="216"/>
      <c r="BFR94" s="216"/>
      <c r="BFS94" s="216"/>
      <c r="BFT94" s="216"/>
      <c r="BFU94" s="216"/>
      <c r="BFV94" s="216"/>
      <c r="BFW94" s="216"/>
      <c r="BFX94" s="216"/>
      <c r="BFY94" s="216"/>
      <c r="BFZ94" s="216"/>
      <c r="BGA94" s="216"/>
      <c r="BGB94" s="216"/>
      <c r="BGC94" s="216"/>
      <c r="BGD94" s="216"/>
      <c r="BGE94" s="216"/>
      <c r="BGF94" s="216"/>
      <c r="BGG94" s="216"/>
      <c r="BGH94" s="216"/>
      <c r="BGI94" s="216"/>
      <c r="BGJ94" s="216"/>
      <c r="BGK94" s="216"/>
      <c r="BGL94" s="216"/>
      <c r="BGM94" s="216"/>
      <c r="BGN94" s="216"/>
      <c r="BGO94" s="216"/>
      <c r="BGP94" s="216"/>
      <c r="BGQ94" s="216"/>
      <c r="BGR94" s="216"/>
      <c r="BGS94" s="216"/>
      <c r="BGT94" s="216"/>
      <c r="BGU94" s="216"/>
      <c r="BGV94" s="216"/>
      <c r="BGW94" s="216"/>
      <c r="BGX94" s="216"/>
      <c r="BGY94" s="216"/>
      <c r="BGZ94" s="216"/>
      <c r="BHA94" s="216"/>
      <c r="BHB94" s="216"/>
      <c r="BHC94" s="216"/>
      <c r="BHD94" s="216"/>
      <c r="BHE94" s="216"/>
      <c r="BHF94" s="216"/>
      <c r="BHG94" s="216"/>
      <c r="BHH94" s="216"/>
      <c r="BHI94" s="216"/>
      <c r="BHJ94" s="216"/>
      <c r="BHK94" s="216"/>
      <c r="BHL94" s="216"/>
      <c r="BHM94" s="216"/>
      <c r="BHN94" s="216"/>
      <c r="BHO94" s="216"/>
      <c r="BHP94" s="216"/>
      <c r="BHQ94" s="216"/>
      <c r="BHR94" s="216"/>
      <c r="BHS94" s="216"/>
      <c r="BHT94" s="216"/>
      <c r="BHU94" s="216"/>
      <c r="BHV94" s="216"/>
      <c r="BHW94" s="216"/>
      <c r="BHX94" s="216"/>
      <c r="BHY94" s="216"/>
      <c r="BHZ94" s="216"/>
      <c r="BIA94" s="216"/>
      <c r="BIB94" s="216"/>
      <c r="BIC94" s="216"/>
      <c r="BID94" s="216"/>
      <c r="BIE94" s="216"/>
      <c r="BIF94" s="216"/>
      <c r="BIG94" s="216"/>
      <c r="BIH94" s="216"/>
      <c r="BII94" s="216"/>
      <c r="BIJ94" s="216"/>
      <c r="BIK94" s="216"/>
      <c r="BIL94" s="216"/>
      <c r="BIM94" s="216"/>
      <c r="BIN94" s="216"/>
      <c r="BIO94" s="216"/>
      <c r="BIP94" s="216"/>
      <c r="BIQ94" s="216"/>
      <c r="BIR94" s="216"/>
      <c r="BIS94" s="216"/>
      <c r="BIT94" s="216"/>
      <c r="BIU94" s="216"/>
      <c r="BIV94" s="216"/>
      <c r="BIW94" s="216"/>
      <c r="BIX94" s="216"/>
      <c r="BIY94" s="216"/>
      <c r="BIZ94" s="216"/>
      <c r="BJA94" s="216"/>
      <c r="BJB94" s="216"/>
      <c r="BJC94" s="216"/>
      <c r="BJD94" s="216"/>
      <c r="BJE94" s="216"/>
      <c r="BJF94" s="216"/>
      <c r="BJG94" s="216"/>
      <c r="BJH94" s="216"/>
      <c r="BJI94" s="216"/>
      <c r="BJJ94" s="216"/>
      <c r="BJK94" s="216"/>
      <c r="BJL94" s="216"/>
      <c r="BJM94" s="216"/>
      <c r="BJN94" s="216"/>
      <c r="BJO94" s="216"/>
      <c r="BJP94" s="216"/>
      <c r="BJQ94" s="216"/>
      <c r="BJR94" s="216"/>
      <c r="BJS94" s="216"/>
      <c r="BJT94" s="216"/>
      <c r="BJU94" s="216"/>
      <c r="BJV94" s="216"/>
      <c r="BJW94" s="216"/>
      <c r="BJX94" s="216"/>
      <c r="BJY94" s="216"/>
      <c r="BJZ94" s="216"/>
      <c r="BKA94" s="216"/>
      <c r="BKB94" s="216"/>
      <c r="BKC94" s="216"/>
      <c r="BKD94" s="216"/>
      <c r="BKE94" s="216"/>
      <c r="BKF94" s="216"/>
      <c r="BKG94" s="216"/>
      <c r="BKH94" s="216"/>
      <c r="BKI94" s="216"/>
      <c r="BKJ94" s="216"/>
      <c r="BKK94" s="216"/>
      <c r="BKL94" s="216"/>
      <c r="BKM94" s="216"/>
      <c r="BKN94" s="216"/>
      <c r="BKO94" s="216"/>
      <c r="BKP94" s="216"/>
      <c r="BKQ94" s="216"/>
      <c r="BKR94" s="216"/>
      <c r="BKS94" s="216"/>
      <c r="BKT94" s="216"/>
      <c r="BKU94" s="216"/>
      <c r="BKV94" s="216"/>
      <c r="BKW94" s="216"/>
      <c r="BKX94" s="216"/>
      <c r="BKY94" s="216"/>
      <c r="BKZ94" s="216"/>
      <c r="BLA94" s="216"/>
      <c r="BLB94" s="216"/>
      <c r="BLC94" s="216"/>
      <c r="BLD94" s="216"/>
      <c r="BLE94" s="216"/>
      <c r="BLF94" s="216"/>
      <c r="BLG94" s="216"/>
      <c r="BLH94" s="216"/>
      <c r="BLI94" s="216"/>
      <c r="BLJ94" s="216"/>
      <c r="BLK94" s="216"/>
      <c r="BLL94" s="216"/>
      <c r="BLM94" s="216"/>
      <c r="BLN94" s="216"/>
      <c r="BLO94" s="216"/>
      <c r="BLP94" s="216"/>
      <c r="BLQ94" s="216"/>
      <c r="BLR94" s="216"/>
      <c r="BLS94" s="216"/>
      <c r="BLT94" s="216"/>
      <c r="BLU94" s="216"/>
      <c r="BLV94" s="216"/>
      <c r="BLW94" s="216"/>
      <c r="BLX94" s="216"/>
      <c r="BLY94" s="216"/>
      <c r="BLZ94" s="216"/>
      <c r="BMA94" s="216"/>
      <c r="BMB94" s="216"/>
      <c r="BMC94" s="216"/>
      <c r="BMD94" s="216"/>
      <c r="BME94" s="216"/>
      <c r="BMF94" s="216"/>
      <c r="BMG94" s="216"/>
      <c r="BMH94" s="216"/>
      <c r="BMI94" s="216"/>
      <c r="BMJ94" s="216"/>
      <c r="BMK94" s="216"/>
      <c r="BML94" s="216"/>
      <c r="BMM94" s="216"/>
      <c r="BMN94" s="216"/>
      <c r="BMO94" s="216"/>
      <c r="BMP94" s="216"/>
      <c r="BMQ94" s="216"/>
      <c r="BMR94" s="216"/>
      <c r="BMS94" s="216"/>
      <c r="BMT94" s="216"/>
      <c r="BMU94" s="216"/>
      <c r="BMV94" s="216"/>
      <c r="BMW94" s="216"/>
      <c r="BMX94" s="216"/>
      <c r="BMY94" s="216"/>
      <c r="BMZ94" s="216"/>
      <c r="BNA94" s="216"/>
      <c r="BNB94" s="216"/>
      <c r="BNC94" s="216"/>
      <c r="BND94" s="216"/>
      <c r="BNE94" s="216"/>
      <c r="BNF94" s="216"/>
      <c r="BNG94" s="216"/>
      <c r="BNH94" s="216"/>
      <c r="BNI94" s="216"/>
      <c r="BNJ94" s="216"/>
      <c r="BNK94" s="216"/>
      <c r="BNL94" s="216"/>
      <c r="BNM94" s="216"/>
      <c r="BNN94" s="216"/>
      <c r="BNO94" s="216"/>
      <c r="BNP94" s="216"/>
      <c r="BNQ94" s="216"/>
      <c r="BNR94" s="216"/>
      <c r="BNS94" s="216"/>
      <c r="BNT94" s="216"/>
      <c r="BNU94" s="216"/>
      <c r="BNV94" s="216"/>
      <c r="BNW94" s="216"/>
      <c r="BNX94" s="216"/>
      <c r="BNY94" s="216"/>
      <c r="BNZ94" s="216"/>
      <c r="BOA94" s="216"/>
      <c r="BOB94" s="216"/>
      <c r="BOC94" s="216"/>
      <c r="BOD94" s="216"/>
      <c r="BOE94" s="216"/>
      <c r="BOF94" s="216"/>
      <c r="BOG94" s="216"/>
      <c r="BOH94" s="216"/>
      <c r="BOI94" s="216"/>
      <c r="BOJ94" s="216"/>
      <c r="BOK94" s="216"/>
      <c r="BOL94" s="216"/>
      <c r="BOM94" s="216"/>
      <c r="BON94" s="216"/>
      <c r="BOO94" s="216"/>
      <c r="BOP94" s="216"/>
      <c r="BOQ94" s="216"/>
      <c r="BOR94" s="216"/>
      <c r="BOS94" s="216"/>
      <c r="BOT94" s="216"/>
      <c r="BOU94" s="216"/>
      <c r="BOV94" s="216"/>
      <c r="BOW94" s="216"/>
      <c r="BOX94" s="216"/>
      <c r="BOY94" s="216"/>
      <c r="BOZ94" s="216"/>
      <c r="BPA94" s="216"/>
      <c r="BPB94" s="216"/>
      <c r="BPC94" s="216"/>
      <c r="BPD94" s="216"/>
      <c r="BPE94" s="216"/>
      <c r="BPF94" s="216"/>
      <c r="BPG94" s="216"/>
      <c r="BPH94" s="216"/>
      <c r="BPI94" s="216"/>
      <c r="BPJ94" s="216"/>
      <c r="BPK94" s="216"/>
      <c r="BPL94" s="216"/>
      <c r="BPM94" s="216"/>
      <c r="BPN94" s="216"/>
      <c r="BPO94" s="216"/>
      <c r="BPP94" s="216"/>
      <c r="BPQ94" s="216"/>
      <c r="BPR94" s="216"/>
      <c r="BPS94" s="216"/>
      <c r="BPT94" s="216"/>
      <c r="BPU94" s="216"/>
      <c r="BPV94" s="216"/>
      <c r="BPW94" s="216"/>
      <c r="BPX94" s="216"/>
      <c r="BPY94" s="216"/>
      <c r="BPZ94" s="216"/>
      <c r="BQA94" s="216"/>
      <c r="BQB94" s="216"/>
      <c r="BQC94" s="216"/>
      <c r="BQD94" s="216"/>
      <c r="BQE94" s="216"/>
      <c r="BQF94" s="216"/>
      <c r="BQG94" s="216"/>
      <c r="BQH94" s="216"/>
      <c r="BQI94" s="216"/>
      <c r="BQJ94" s="216"/>
      <c r="BQK94" s="216"/>
      <c r="BQL94" s="216"/>
      <c r="BQM94" s="216"/>
      <c r="BQN94" s="216"/>
      <c r="BQO94" s="216"/>
      <c r="BQP94" s="216"/>
      <c r="BQQ94" s="216"/>
      <c r="BQR94" s="216"/>
      <c r="BQS94" s="216"/>
      <c r="BQT94" s="216"/>
      <c r="BQU94" s="216"/>
      <c r="BQV94" s="216"/>
      <c r="BQW94" s="216"/>
      <c r="BQX94" s="216"/>
      <c r="BQY94" s="216"/>
      <c r="BQZ94" s="216"/>
      <c r="BRA94" s="216"/>
      <c r="BRB94" s="216"/>
      <c r="BRC94" s="216"/>
      <c r="BRD94" s="216"/>
      <c r="BRE94" s="216"/>
      <c r="BRF94" s="216"/>
      <c r="BRG94" s="216"/>
      <c r="BRH94" s="216"/>
      <c r="BRI94" s="216"/>
      <c r="BRJ94" s="216"/>
      <c r="BRK94" s="216"/>
      <c r="BRL94" s="216"/>
      <c r="BRM94" s="216"/>
      <c r="BRN94" s="216"/>
      <c r="BRO94" s="216"/>
      <c r="BRP94" s="216"/>
      <c r="BRQ94" s="216"/>
      <c r="BRR94" s="216"/>
      <c r="BRS94" s="216"/>
      <c r="BRT94" s="216"/>
      <c r="BRU94" s="216"/>
      <c r="BRV94" s="216"/>
      <c r="BRW94" s="216"/>
      <c r="BRX94" s="216"/>
      <c r="BRY94" s="216"/>
      <c r="BRZ94" s="216"/>
      <c r="BSA94" s="216"/>
      <c r="BSB94" s="216"/>
      <c r="BSC94" s="216"/>
      <c r="BSD94" s="216"/>
      <c r="BSE94" s="216"/>
      <c r="BSF94" s="216"/>
      <c r="BSG94" s="216"/>
      <c r="BSH94" s="216"/>
      <c r="BSI94" s="216"/>
      <c r="BSJ94" s="216"/>
      <c r="BSK94" s="216"/>
      <c r="BSL94" s="216"/>
      <c r="BSM94" s="216"/>
      <c r="BSN94" s="216"/>
      <c r="BSO94" s="216"/>
      <c r="BSP94" s="216"/>
      <c r="BSQ94" s="216"/>
      <c r="BSR94" s="216"/>
      <c r="BSS94" s="216"/>
      <c r="BST94" s="216"/>
      <c r="BSU94" s="216"/>
      <c r="BSV94" s="216"/>
      <c r="BSW94" s="216"/>
      <c r="BSX94" s="216"/>
      <c r="BSY94" s="216"/>
      <c r="BSZ94" s="216"/>
      <c r="BTA94" s="216"/>
      <c r="BTB94" s="216"/>
      <c r="BTC94" s="216"/>
      <c r="BTD94" s="216"/>
      <c r="BTE94" s="216"/>
      <c r="BTF94" s="216"/>
      <c r="BTG94" s="216"/>
      <c r="BTH94" s="216"/>
      <c r="BTI94" s="216"/>
      <c r="BTJ94" s="216"/>
      <c r="BTK94" s="216"/>
      <c r="BTL94" s="216"/>
      <c r="BTM94" s="216"/>
      <c r="BTN94" s="216"/>
      <c r="BTO94" s="216"/>
      <c r="BTP94" s="216"/>
      <c r="BTQ94" s="216"/>
      <c r="BTR94" s="216"/>
      <c r="BTS94" s="216"/>
      <c r="BTT94" s="216"/>
      <c r="BTU94" s="216"/>
      <c r="BTV94" s="216"/>
      <c r="BTW94" s="216"/>
      <c r="BTX94" s="216"/>
      <c r="BTY94" s="216"/>
      <c r="BTZ94" s="216"/>
      <c r="BUA94" s="216"/>
      <c r="BUB94" s="216"/>
      <c r="BUC94" s="216"/>
      <c r="BUD94" s="216"/>
      <c r="BUE94" s="216"/>
      <c r="BUF94" s="216"/>
      <c r="BUG94" s="216"/>
      <c r="BUH94" s="216"/>
      <c r="BUI94" s="216"/>
      <c r="BUJ94" s="216"/>
      <c r="BUK94" s="216"/>
      <c r="BUL94" s="216"/>
      <c r="BUM94" s="216"/>
      <c r="BUN94" s="216"/>
      <c r="BUO94" s="216"/>
      <c r="BUP94" s="216"/>
      <c r="BUQ94" s="216"/>
      <c r="BUR94" s="216"/>
      <c r="BUS94" s="216"/>
      <c r="BUT94" s="216"/>
      <c r="BUU94" s="216"/>
      <c r="BUV94" s="216"/>
      <c r="BUW94" s="216"/>
      <c r="BUX94" s="216"/>
      <c r="BUY94" s="216"/>
      <c r="BUZ94" s="216"/>
      <c r="BVA94" s="216"/>
      <c r="BVB94" s="216"/>
      <c r="BVC94" s="216"/>
      <c r="BVD94" s="216"/>
      <c r="BVE94" s="216"/>
      <c r="BVF94" s="216"/>
      <c r="BVG94" s="216"/>
      <c r="BVH94" s="216"/>
      <c r="BVI94" s="216"/>
      <c r="BVJ94" s="216"/>
      <c r="BVK94" s="216"/>
      <c r="BVL94" s="216"/>
      <c r="BVM94" s="216"/>
      <c r="BVN94" s="216"/>
      <c r="BVO94" s="216"/>
      <c r="BVP94" s="216"/>
      <c r="BVQ94" s="216"/>
      <c r="BVR94" s="216"/>
      <c r="BVS94" s="216"/>
      <c r="BVT94" s="216"/>
      <c r="BVU94" s="216"/>
      <c r="BVV94" s="216"/>
      <c r="BVW94" s="216"/>
      <c r="BVX94" s="216"/>
      <c r="BVY94" s="216"/>
      <c r="BVZ94" s="216"/>
      <c r="BWA94" s="216"/>
      <c r="BWB94" s="216"/>
      <c r="BWC94" s="216"/>
      <c r="BWD94" s="216"/>
      <c r="BWE94" s="216"/>
      <c r="BWF94" s="216"/>
      <c r="BWG94" s="216"/>
      <c r="BWH94" s="216"/>
      <c r="BWI94" s="216"/>
      <c r="BWJ94" s="216"/>
      <c r="BWK94" s="216"/>
      <c r="BWL94" s="216"/>
      <c r="BWM94" s="216"/>
      <c r="BWN94" s="216"/>
      <c r="BWO94" s="216"/>
      <c r="BWP94" s="216"/>
      <c r="BWQ94" s="216"/>
      <c r="BWR94" s="216"/>
      <c r="BWS94" s="216"/>
      <c r="BWT94" s="216"/>
      <c r="BWU94" s="216"/>
      <c r="BWV94" s="216"/>
      <c r="BWW94" s="216"/>
      <c r="BWX94" s="216"/>
      <c r="BWY94" s="216"/>
      <c r="BWZ94" s="216"/>
      <c r="BXA94" s="216"/>
      <c r="BXB94" s="216"/>
      <c r="BXC94" s="216"/>
      <c r="BXD94" s="216"/>
      <c r="BXE94" s="216"/>
      <c r="BXF94" s="216"/>
      <c r="BXG94" s="216"/>
      <c r="BXH94" s="216"/>
      <c r="BXI94" s="216"/>
      <c r="BXJ94" s="216"/>
      <c r="BXK94" s="216"/>
      <c r="BXL94" s="216"/>
      <c r="BXM94" s="216"/>
      <c r="BXN94" s="216"/>
      <c r="BXO94" s="216"/>
      <c r="BXP94" s="216"/>
      <c r="BXQ94" s="216"/>
      <c r="BXR94" s="216"/>
      <c r="BXS94" s="216"/>
      <c r="BXT94" s="216"/>
      <c r="BXU94" s="216"/>
      <c r="BXV94" s="216"/>
      <c r="BXW94" s="216"/>
      <c r="BXX94" s="216"/>
      <c r="BXY94" s="216"/>
      <c r="BXZ94" s="216"/>
      <c r="BYA94" s="216"/>
      <c r="BYB94" s="216"/>
      <c r="BYC94" s="216"/>
      <c r="BYD94" s="216"/>
      <c r="BYE94" s="216"/>
      <c r="BYF94" s="216"/>
      <c r="BYG94" s="216"/>
      <c r="BYH94" s="216"/>
      <c r="BYI94" s="216"/>
      <c r="BYJ94" s="216"/>
      <c r="BYK94" s="216"/>
      <c r="BYL94" s="216"/>
      <c r="BYM94" s="216"/>
      <c r="BYN94" s="216"/>
      <c r="BYO94" s="216"/>
      <c r="BYP94" s="216"/>
      <c r="BYQ94" s="216"/>
      <c r="BYR94" s="216"/>
      <c r="BYS94" s="216"/>
      <c r="BYT94" s="216"/>
      <c r="BYU94" s="216"/>
      <c r="BYV94" s="216"/>
      <c r="BYW94" s="216"/>
      <c r="BYX94" s="216"/>
      <c r="BYY94" s="216"/>
      <c r="BYZ94" s="216"/>
      <c r="BZA94" s="216"/>
      <c r="BZB94" s="216"/>
      <c r="BZC94" s="216"/>
      <c r="BZD94" s="216"/>
      <c r="BZE94" s="216"/>
      <c r="BZF94" s="216"/>
      <c r="BZG94" s="216"/>
      <c r="BZH94" s="216"/>
      <c r="BZI94" s="216"/>
      <c r="BZJ94" s="216"/>
      <c r="BZK94" s="216"/>
      <c r="BZL94" s="216"/>
      <c r="BZM94" s="216"/>
      <c r="BZN94" s="216"/>
      <c r="BZO94" s="216"/>
      <c r="BZP94" s="216"/>
      <c r="BZQ94" s="216"/>
      <c r="BZR94" s="216"/>
      <c r="BZS94" s="216"/>
      <c r="BZT94" s="216"/>
      <c r="BZU94" s="216"/>
      <c r="BZV94" s="216"/>
      <c r="BZW94" s="216"/>
      <c r="BZX94" s="216"/>
      <c r="BZY94" s="216"/>
      <c r="BZZ94" s="216"/>
      <c r="CAA94" s="216"/>
      <c r="CAB94" s="216"/>
      <c r="CAC94" s="216"/>
      <c r="CAD94" s="216"/>
      <c r="CAE94" s="216"/>
      <c r="CAF94" s="216"/>
      <c r="CAG94" s="216"/>
      <c r="CAH94" s="216"/>
      <c r="CAI94" s="216"/>
      <c r="CAJ94" s="216"/>
      <c r="CAK94" s="216"/>
      <c r="CAL94" s="216"/>
      <c r="CAM94" s="216"/>
      <c r="CAN94" s="216"/>
      <c r="CAO94" s="216"/>
      <c r="CAP94" s="216"/>
      <c r="CAQ94" s="216"/>
      <c r="CAR94" s="216"/>
      <c r="CAS94" s="216"/>
      <c r="CAT94" s="216"/>
      <c r="CAU94" s="216"/>
      <c r="CAV94" s="216"/>
      <c r="CAW94" s="216"/>
      <c r="CAX94" s="216"/>
      <c r="CAY94" s="216"/>
      <c r="CAZ94" s="216"/>
      <c r="CBA94" s="216"/>
      <c r="CBB94" s="216"/>
      <c r="CBC94" s="216"/>
      <c r="CBD94" s="216"/>
      <c r="CBE94" s="216"/>
      <c r="CBF94" s="216"/>
      <c r="CBG94" s="216"/>
      <c r="CBH94" s="216"/>
      <c r="CBI94" s="216"/>
      <c r="CBJ94" s="216"/>
      <c r="CBK94" s="216"/>
      <c r="CBL94" s="216"/>
      <c r="CBM94" s="216"/>
      <c r="CBN94" s="216"/>
      <c r="CBO94" s="216"/>
      <c r="CBP94" s="216"/>
      <c r="CBQ94" s="216"/>
      <c r="CBR94" s="216"/>
      <c r="CBS94" s="216"/>
      <c r="CBT94" s="216"/>
      <c r="CBU94" s="216"/>
      <c r="CBV94" s="216"/>
      <c r="CBW94" s="216"/>
      <c r="CBX94" s="216"/>
      <c r="CBY94" s="216"/>
      <c r="CBZ94" s="216"/>
      <c r="CCA94" s="216"/>
      <c r="CCB94" s="216"/>
      <c r="CCC94" s="216"/>
      <c r="CCD94" s="216"/>
      <c r="CCE94" s="216"/>
      <c r="CCF94" s="216"/>
      <c r="CCG94" s="216"/>
      <c r="CCH94" s="216"/>
      <c r="CCI94" s="216"/>
      <c r="CCJ94" s="216"/>
      <c r="CCK94" s="216"/>
      <c r="CCL94" s="216"/>
      <c r="CCM94" s="216"/>
      <c r="CCN94" s="216"/>
      <c r="CCO94" s="216"/>
      <c r="CCP94" s="216"/>
      <c r="CCQ94" s="216"/>
      <c r="CCR94" s="216"/>
      <c r="CCS94" s="216"/>
      <c r="CCT94" s="216"/>
      <c r="CCU94" s="216"/>
      <c r="CCV94" s="216"/>
      <c r="CCW94" s="216"/>
      <c r="CCX94" s="216"/>
      <c r="CCY94" s="216"/>
      <c r="CCZ94" s="216"/>
      <c r="CDA94" s="216"/>
      <c r="CDB94" s="216"/>
      <c r="CDC94" s="216"/>
      <c r="CDD94" s="216"/>
      <c r="CDE94" s="216"/>
      <c r="CDF94" s="216"/>
      <c r="CDG94" s="216"/>
      <c r="CDH94" s="216"/>
      <c r="CDI94" s="216"/>
      <c r="CDJ94" s="216"/>
      <c r="CDK94" s="216"/>
      <c r="CDL94" s="216"/>
      <c r="CDM94" s="216"/>
      <c r="CDN94" s="216"/>
      <c r="CDO94" s="216"/>
      <c r="CDP94" s="216"/>
      <c r="CDQ94" s="216"/>
      <c r="CDR94" s="216"/>
      <c r="CDS94" s="216"/>
      <c r="CDT94" s="216"/>
      <c r="CDU94" s="216"/>
      <c r="CDV94" s="216"/>
      <c r="CDW94" s="216"/>
      <c r="CDX94" s="216"/>
      <c r="CDY94" s="216"/>
      <c r="CDZ94" s="216"/>
      <c r="CEA94" s="216"/>
      <c r="CEB94" s="216"/>
      <c r="CEC94" s="216"/>
      <c r="CED94" s="216"/>
      <c r="CEE94" s="216"/>
      <c r="CEF94" s="216"/>
      <c r="CEG94" s="216"/>
      <c r="CEH94" s="216"/>
      <c r="CEI94" s="216"/>
      <c r="CEJ94" s="216"/>
      <c r="CEK94" s="216"/>
      <c r="CEL94" s="216"/>
      <c r="CEM94" s="216"/>
      <c r="CEN94" s="216"/>
      <c r="CEO94" s="216"/>
      <c r="CEP94" s="216"/>
      <c r="CEQ94" s="216"/>
      <c r="CER94" s="216"/>
      <c r="CES94" s="216"/>
      <c r="CET94" s="216"/>
      <c r="CEU94" s="216"/>
      <c r="CEV94" s="216"/>
      <c r="CEW94" s="216"/>
      <c r="CEX94" s="216"/>
      <c r="CEY94" s="216"/>
      <c r="CEZ94" s="216"/>
      <c r="CFA94" s="216"/>
      <c r="CFB94" s="216"/>
      <c r="CFC94" s="216"/>
      <c r="CFD94" s="216"/>
      <c r="CFE94" s="216"/>
      <c r="CFF94" s="216"/>
      <c r="CFG94" s="216"/>
      <c r="CFH94" s="216"/>
      <c r="CFI94" s="216"/>
      <c r="CFJ94" s="216"/>
      <c r="CFK94" s="216"/>
      <c r="CFL94" s="216"/>
      <c r="CFM94" s="216"/>
      <c r="CFN94" s="216"/>
      <c r="CFO94" s="216"/>
      <c r="CFP94" s="216"/>
      <c r="CFQ94" s="216"/>
      <c r="CFR94" s="216"/>
      <c r="CFS94" s="216"/>
      <c r="CFT94" s="216"/>
      <c r="CFU94" s="216"/>
      <c r="CFV94" s="216"/>
      <c r="CFW94" s="216"/>
      <c r="CFX94" s="216"/>
      <c r="CFY94" s="216"/>
      <c r="CFZ94" s="216"/>
      <c r="CGA94" s="216"/>
      <c r="CGB94" s="216"/>
      <c r="CGC94" s="216"/>
      <c r="CGD94" s="216"/>
      <c r="CGE94" s="216"/>
      <c r="CGF94" s="216"/>
      <c r="CGG94" s="216"/>
      <c r="CGH94" s="216"/>
      <c r="CGI94" s="216"/>
      <c r="CGJ94" s="216"/>
      <c r="CGK94" s="216"/>
      <c r="CGL94" s="216"/>
      <c r="CGM94" s="216"/>
      <c r="CGN94" s="216"/>
      <c r="CGO94" s="216"/>
      <c r="CGP94" s="216"/>
      <c r="CGQ94" s="216"/>
      <c r="CGR94" s="216"/>
      <c r="CGS94" s="216"/>
      <c r="CGT94" s="216"/>
      <c r="CGU94" s="216"/>
      <c r="CGV94" s="216"/>
      <c r="CGW94" s="216"/>
      <c r="CGX94" s="216"/>
      <c r="CGY94" s="216"/>
      <c r="CGZ94" s="216"/>
      <c r="CHA94" s="216"/>
      <c r="CHB94" s="216"/>
      <c r="CHC94" s="216"/>
      <c r="CHD94" s="216"/>
      <c r="CHE94" s="216"/>
      <c r="CHF94" s="216"/>
      <c r="CHG94" s="216"/>
      <c r="CHH94" s="216"/>
      <c r="CHI94" s="216"/>
      <c r="CHJ94" s="216"/>
      <c r="CHK94" s="216"/>
      <c r="CHL94" s="216"/>
      <c r="CHM94" s="216"/>
      <c r="CHN94" s="216"/>
      <c r="CHO94" s="216"/>
      <c r="CHP94" s="216"/>
      <c r="CHQ94" s="216"/>
      <c r="CHR94" s="216"/>
      <c r="CHS94" s="216"/>
      <c r="CHT94" s="216"/>
      <c r="CHU94" s="216"/>
      <c r="CHV94" s="216"/>
      <c r="CHW94" s="216"/>
      <c r="CHX94" s="216"/>
      <c r="CHY94" s="216"/>
      <c r="CHZ94" s="216"/>
      <c r="CIA94" s="216"/>
      <c r="CIB94" s="216"/>
      <c r="CIC94" s="216"/>
      <c r="CID94" s="216"/>
      <c r="CIE94" s="216"/>
      <c r="CIF94" s="216"/>
      <c r="CIG94" s="216"/>
      <c r="CIH94" s="216"/>
      <c r="CII94" s="216"/>
      <c r="CIJ94" s="216"/>
      <c r="CIK94" s="216"/>
      <c r="CIL94" s="216"/>
      <c r="CIM94" s="216"/>
      <c r="CIN94" s="216"/>
      <c r="CIO94" s="216"/>
      <c r="CIP94" s="216"/>
      <c r="CIQ94" s="216"/>
      <c r="CIR94" s="216"/>
      <c r="CIS94" s="216"/>
      <c r="CIT94" s="216"/>
      <c r="CIU94" s="216"/>
      <c r="CIV94" s="216"/>
      <c r="CIW94" s="216"/>
      <c r="CIX94" s="216"/>
      <c r="CIY94" s="216"/>
      <c r="CIZ94" s="216"/>
      <c r="CJA94" s="216"/>
      <c r="CJB94" s="216"/>
      <c r="CJC94" s="216"/>
      <c r="CJD94" s="216"/>
      <c r="CJE94" s="216"/>
      <c r="CJF94" s="216"/>
      <c r="CJG94" s="216"/>
      <c r="CJH94" s="216"/>
      <c r="CJI94" s="216"/>
      <c r="CJJ94" s="216"/>
      <c r="CJK94" s="216"/>
      <c r="CJL94" s="216"/>
      <c r="CJM94" s="216"/>
      <c r="CJN94" s="216"/>
      <c r="CJO94" s="216"/>
      <c r="CJP94" s="216"/>
      <c r="CJQ94" s="216"/>
      <c r="CJR94" s="216"/>
      <c r="CJS94" s="216"/>
      <c r="CJT94" s="216"/>
      <c r="CJU94" s="216"/>
      <c r="CJV94" s="216"/>
      <c r="CJW94" s="216"/>
      <c r="CJX94" s="216"/>
      <c r="CJY94" s="216"/>
      <c r="CJZ94" s="216"/>
      <c r="CKA94" s="216"/>
      <c r="CKB94" s="216"/>
      <c r="CKC94" s="216"/>
      <c r="CKD94" s="216"/>
      <c r="CKE94" s="216"/>
      <c r="CKF94" s="216"/>
      <c r="CKG94" s="216"/>
      <c r="CKH94" s="216"/>
      <c r="CKI94" s="216"/>
      <c r="CKJ94" s="216"/>
      <c r="CKK94" s="216"/>
      <c r="CKL94" s="216"/>
      <c r="CKM94" s="216"/>
      <c r="CKN94" s="216"/>
      <c r="CKO94" s="216"/>
      <c r="CKP94" s="216"/>
      <c r="CKQ94" s="216"/>
      <c r="CKR94" s="216"/>
      <c r="CKS94" s="216"/>
      <c r="CKT94" s="216"/>
      <c r="CKU94" s="216"/>
      <c r="CKV94" s="216"/>
      <c r="CKW94" s="216"/>
      <c r="CKX94" s="216"/>
      <c r="CKY94" s="216"/>
      <c r="CKZ94" s="216"/>
      <c r="CLA94" s="216"/>
      <c r="CLB94" s="216"/>
      <c r="CLC94" s="216"/>
      <c r="CLD94" s="216"/>
      <c r="CLE94" s="216"/>
      <c r="CLF94" s="216"/>
      <c r="CLG94" s="216"/>
      <c r="CLH94" s="216"/>
      <c r="CLI94" s="216"/>
      <c r="CLJ94" s="216"/>
      <c r="CLK94" s="216"/>
      <c r="CLL94" s="216"/>
      <c r="CLM94" s="216"/>
      <c r="CLN94" s="216"/>
      <c r="CLO94" s="216"/>
      <c r="CLP94" s="216"/>
      <c r="CLQ94" s="216"/>
      <c r="CLR94" s="216"/>
      <c r="CLS94" s="216"/>
      <c r="CLT94" s="216"/>
      <c r="CLU94" s="216"/>
      <c r="CLV94" s="216"/>
      <c r="CLW94" s="216"/>
      <c r="CLX94" s="216"/>
      <c r="CLY94" s="216"/>
      <c r="CLZ94" s="216"/>
      <c r="CMA94" s="216"/>
      <c r="CMB94" s="216"/>
      <c r="CMC94" s="216"/>
      <c r="CMD94" s="216"/>
      <c r="CME94" s="216"/>
      <c r="CMF94" s="216"/>
      <c r="CMG94" s="216"/>
      <c r="CMH94" s="216"/>
      <c r="CMI94" s="216"/>
      <c r="CMJ94" s="216"/>
      <c r="CMK94" s="216"/>
      <c r="CML94" s="216"/>
      <c r="CMM94" s="216"/>
      <c r="CMN94" s="216"/>
      <c r="CMO94" s="216"/>
      <c r="CMP94" s="216"/>
      <c r="CMQ94" s="216"/>
      <c r="CMR94" s="216"/>
      <c r="CMS94" s="216"/>
      <c r="CMT94" s="216"/>
      <c r="CMU94" s="216"/>
      <c r="CMV94" s="216"/>
      <c r="CMW94" s="216"/>
      <c r="CMX94" s="216"/>
      <c r="CMY94" s="216"/>
      <c r="CMZ94" s="216"/>
      <c r="CNA94" s="216"/>
      <c r="CNB94" s="216"/>
      <c r="CNC94" s="216"/>
      <c r="CND94" s="216"/>
      <c r="CNE94" s="216"/>
      <c r="CNF94" s="216"/>
      <c r="CNG94" s="216"/>
      <c r="CNH94" s="216"/>
      <c r="CNI94" s="216"/>
      <c r="CNJ94" s="216"/>
      <c r="CNK94" s="216"/>
      <c r="CNL94" s="216"/>
      <c r="CNM94" s="216"/>
      <c r="CNN94" s="216"/>
      <c r="CNO94" s="216"/>
      <c r="CNP94" s="216"/>
      <c r="CNQ94" s="216"/>
      <c r="CNR94" s="216"/>
      <c r="CNS94" s="216"/>
      <c r="CNT94" s="216"/>
      <c r="CNU94" s="216"/>
      <c r="CNV94" s="216"/>
      <c r="CNW94" s="216"/>
      <c r="CNX94" s="216"/>
      <c r="CNY94" s="216"/>
      <c r="CNZ94" s="216"/>
      <c r="COA94" s="216"/>
      <c r="COB94" s="216"/>
      <c r="COC94" s="216"/>
      <c r="COD94" s="216"/>
      <c r="COE94" s="216"/>
      <c r="COF94" s="216"/>
      <c r="COG94" s="216"/>
      <c r="COH94" s="216"/>
      <c r="COI94" s="216"/>
      <c r="COJ94" s="216"/>
      <c r="COK94" s="216"/>
      <c r="COL94" s="216"/>
      <c r="COM94" s="216"/>
      <c r="CON94" s="216"/>
      <c r="COO94" s="216"/>
      <c r="COP94" s="216"/>
      <c r="COQ94" s="216"/>
      <c r="COR94" s="216"/>
      <c r="COS94" s="216"/>
      <c r="COT94" s="216"/>
      <c r="COU94" s="216"/>
      <c r="COV94" s="216"/>
      <c r="COW94" s="216"/>
      <c r="COX94" s="216"/>
      <c r="COY94" s="216"/>
      <c r="COZ94" s="216"/>
      <c r="CPA94" s="216"/>
      <c r="CPB94" s="216"/>
      <c r="CPC94" s="216"/>
      <c r="CPD94" s="216"/>
      <c r="CPE94" s="216"/>
      <c r="CPF94" s="216"/>
    </row>
    <row r="95" spans="1:2450" s="175" customFormat="1" ht="25.5" x14ac:dyDescent="0.25">
      <c r="A95" s="712" t="s">
        <v>249</v>
      </c>
      <c r="B95" s="173">
        <f t="shared" si="12"/>
        <v>3</v>
      </c>
      <c r="C95" s="240" t="s">
        <v>54</v>
      </c>
      <c r="D95" s="218">
        <f>ROUND($I$99*8.8*1.08*55.97%/15*12,0)*1.06</f>
        <v>3959630</v>
      </c>
      <c r="E95" s="160">
        <f t="shared" si="13"/>
        <v>395963</v>
      </c>
      <c r="F95" s="160">
        <f t="shared" si="15"/>
        <v>75233</v>
      </c>
      <c r="G95" s="231">
        <f t="shared" si="14"/>
        <v>12104589</v>
      </c>
      <c r="H95" s="336"/>
      <c r="I95" s="216"/>
      <c r="J95" s="349">
        <f t="shared" si="10"/>
        <v>11878890</v>
      </c>
      <c r="K95" s="349">
        <f t="shared" si="11"/>
        <v>225699</v>
      </c>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c r="HX95" s="216"/>
      <c r="HY95" s="216"/>
      <c r="HZ95" s="216"/>
      <c r="IA95" s="216"/>
      <c r="IB95" s="216"/>
      <c r="IC95" s="216"/>
      <c r="ID95" s="216"/>
      <c r="IE95" s="216"/>
      <c r="IF95" s="216"/>
      <c r="IG95" s="216"/>
      <c r="IH95" s="216"/>
      <c r="II95" s="216"/>
      <c r="IJ95" s="216"/>
      <c r="IK95" s="216"/>
      <c r="IL95" s="216"/>
      <c r="IM95" s="216"/>
      <c r="IN95" s="216"/>
      <c r="IO95" s="216"/>
      <c r="IP95" s="216"/>
      <c r="IQ95" s="216"/>
      <c r="IR95" s="216"/>
      <c r="IS95" s="216"/>
      <c r="IT95" s="216"/>
      <c r="IU95" s="216"/>
      <c r="IV95" s="216"/>
      <c r="IW95" s="216"/>
      <c r="IX95" s="216"/>
      <c r="IY95" s="216"/>
      <c r="IZ95" s="216"/>
      <c r="JA95" s="216"/>
      <c r="JB95" s="216"/>
      <c r="JC95" s="216"/>
      <c r="JD95" s="216"/>
      <c r="JE95" s="216"/>
      <c r="JF95" s="216"/>
      <c r="JG95" s="216"/>
      <c r="JH95" s="216"/>
      <c r="JI95" s="216"/>
      <c r="JJ95" s="216"/>
      <c r="JK95" s="216"/>
      <c r="JL95" s="216"/>
      <c r="JM95" s="216"/>
      <c r="JN95" s="216"/>
      <c r="JO95" s="216"/>
      <c r="JP95" s="216"/>
      <c r="JQ95" s="216"/>
      <c r="JR95" s="216"/>
      <c r="JS95" s="216"/>
      <c r="JT95" s="216"/>
      <c r="JU95" s="216"/>
      <c r="JV95" s="216"/>
      <c r="JW95" s="216"/>
      <c r="JX95" s="216"/>
      <c r="JY95" s="216"/>
      <c r="JZ95" s="216"/>
      <c r="KA95" s="216"/>
      <c r="KB95" s="216"/>
      <c r="KC95" s="216"/>
      <c r="KD95" s="216"/>
      <c r="KE95" s="216"/>
      <c r="KF95" s="216"/>
      <c r="KG95" s="216"/>
      <c r="KH95" s="216"/>
      <c r="KI95" s="216"/>
      <c r="KJ95" s="216"/>
      <c r="KK95" s="216"/>
      <c r="KL95" s="216"/>
      <c r="KM95" s="216"/>
      <c r="KN95" s="216"/>
      <c r="KO95" s="216"/>
      <c r="KP95" s="216"/>
      <c r="KQ95" s="216"/>
      <c r="KR95" s="216"/>
      <c r="KS95" s="216"/>
      <c r="KT95" s="216"/>
      <c r="KU95" s="216"/>
      <c r="KV95" s="216"/>
      <c r="KW95" s="216"/>
      <c r="KX95" s="216"/>
      <c r="KY95" s="216"/>
      <c r="KZ95" s="216"/>
      <c r="LA95" s="216"/>
      <c r="LB95" s="216"/>
      <c r="LC95" s="216"/>
      <c r="LD95" s="216"/>
      <c r="LE95" s="216"/>
      <c r="LF95" s="216"/>
      <c r="LG95" s="216"/>
      <c r="LH95" s="216"/>
      <c r="LI95" s="216"/>
      <c r="LJ95" s="216"/>
      <c r="LK95" s="216"/>
      <c r="LL95" s="216"/>
      <c r="LM95" s="216"/>
      <c r="LN95" s="216"/>
      <c r="LO95" s="216"/>
      <c r="LP95" s="216"/>
      <c r="LQ95" s="216"/>
      <c r="LR95" s="216"/>
      <c r="LS95" s="216"/>
      <c r="LT95" s="216"/>
      <c r="LU95" s="216"/>
      <c r="LV95" s="216"/>
      <c r="LW95" s="216"/>
      <c r="LX95" s="216"/>
      <c r="LY95" s="216"/>
      <c r="LZ95" s="216"/>
      <c r="MA95" s="216"/>
      <c r="MB95" s="216"/>
      <c r="MC95" s="216"/>
      <c r="MD95" s="216"/>
      <c r="ME95" s="216"/>
      <c r="MF95" s="216"/>
      <c r="MG95" s="216"/>
      <c r="MH95" s="216"/>
      <c r="MI95" s="216"/>
      <c r="MJ95" s="216"/>
      <c r="MK95" s="216"/>
      <c r="ML95" s="216"/>
      <c r="MM95" s="216"/>
      <c r="MN95" s="216"/>
      <c r="MO95" s="216"/>
      <c r="MP95" s="216"/>
      <c r="MQ95" s="216"/>
      <c r="MR95" s="216"/>
      <c r="MS95" s="216"/>
      <c r="MT95" s="216"/>
      <c r="MU95" s="216"/>
      <c r="MV95" s="216"/>
      <c r="MW95" s="216"/>
      <c r="MX95" s="216"/>
      <c r="MY95" s="216"/>
      <c r="MZ95" s="216"/>
      <c r="NA95" s="216"/>
      <c r="NB95" s="216"/>
      <c r="NC95" s="216"/>
      <c r="ND95" s="216"/>
      <c r="NE95" s="216"/>
      <c r="NF95" s="216"/>
      <c r="NG95" s="216"/>
      <c r="NH95" s="216"/>
      <c r="NI95" s="216"/>
      <c r="NJ95" s="216"/>
      <c r="NK95" s="216"/>
      <c r="NL95" s="216"/>
      <c r="NM95" s="216"/>
      <c r="NN95" s="216"/>
      <c r="NO95" s="216"/>
      <c r="NP95" s="216"/>
      <c r="NQ95" s="216"/>
      <c r="NR95" s="216"/>
      <c r="NS95" s="216"/>
      <c r="NT95" s="216"/>
      <c r="NU95" s="216"/>
      <c r="NV95" s="216"/>
      <c r="NW95" s="216"/>
      <c r="NX95" s="216"/>
      <c r="NY95" s="216"/>
      <c r="NZ95" s="216"/>
      <c r="OA95" s="216"/>
      <c r="OB95" s="216"/>
      <c r="OC95" s="216"/>
      <c r="OD95" s="216"/>
      <c r="OE95" s="216"/>
      <c r="OF95" s="216"/>
      <c r="OG95" s="216"/>
      <c r="OH95" s="216"/>
      <c r="OI95" s="216"/>
      <c r="OJ95" s="216"/>
      <c r="OK95" s="216"/>
      <c r="OL95" s="216"/>
      <c r="OM95" s="216"/>
      <c r="ON95" s="216"/>
      <c r="OO95" s="216"/>
      <c r="OP95" s="216"/>
      <c r="OQ95" s="216"/>
      <c r="OR95" s="216"/>
      <c r="OS95" s="216"/>
      <c r="OT95" s="216"/>
      <c r="OU95" s="216"/>
      <c r="OV95" s="216"/>
      <c r="OW95" s="216"/>
      <c r="OX95" s="216"/>
      <c r="OY95" s="216"/>
      <c r="OZ95" s="216"/>
      <c r="PA95" s="216"/>
      <c r="PB95" s="216"/>
      <c r="PC95" s="216"/>
      <c r="PD95" s="216"/>
      <c r="PE95" s="216"/>
      <c r="PF95" s="216"/>
      <c r="PG95" s="216"/>
      <c r="PH95" s="216"/>
      <c r="PI95" s="216"/>
      <c r="PJ95" s="216"/>
      <c r="PK95" s="216"/>
      <c r="PL95" s="216"/>
      <c r="PM95" s="216"/>
      <c r="PN95" s="216"/>
      <c r="PO95" s="216"/>
      <c r="PP95" s="216"/>
      <c r="PQ95" s="216"/>
      <c r="PR95" s="216"/>
      <c r="PS95" s="216"/>
      <c r="PT95" s="216"/>
      <c r="PU95" s="216"/>
      <c r="PV95" s="216"/>
      <c r="PW95" s="216"/>
      <c r="PX95" s="216"/>
      <c r="PY95" s="216"/>
      <c r="PZ95" s="216"/>
      <c r="QA95" s="216"/>
      <c r="QB95" s="216"/>
      <c r="QC95" s="216"/>
      <c r="QD95" s="216"/>
      <c r="QE95" s="216"/>
      <c r="QF95" s="216"/>
      <c r="QG95" s="216"/>
      <c r="QH95" s="216"/>
      <c r="QI95" s="216"/>
      <c r="QJ95" s="216"/>
      <c r="QK95" s="216"/>
      <c r="QL95" s="216"/>
      <c r="QM95" s="216"/>
      <c r="QN95" s="216"/>
      <c r="QO95" s="216"/>
      <c r="QP95" s="216"/>
      <c r="QQ95" s="216"/>
      <c r="QR95" s="216"/>
      <c r="QS95" s="216"/>
      <c r="QT95" s="216"/>
      <c r="QU95" s="216"/>
      <c r="QV95" s="216"/>
      <c r="QW95" s="216"/>
      <c r="QX95" s="216"/>
      <c r="QY95" s="216"/>
      <c r="QZ95" s="216"/>
      <c r="RA95" s="216"/>
      <c r="RB95" s="216"/>
      <c r="RC95" s="216"/>
      <c r="RD95" s="216"/>
      <c r="RE95" s="216"/>
      <c r="RF95" s="216"/>
      <c r="RG95" s="216"/>
      <c r="RH95" s="216"/>
      <c r="RI95" s="216"/>
      <c r="RJ95" s="216"/>
      <c r="RK95" s="216"/>
      <c r="RL95" s="216"/>
      <c r="RM95" s="216"/>
      <c r="RN95" s="216"/>
      <c r="RO95" s="216"/>
      <c r="RP95" s="216"/>
      <c r="RQ95" s="216"/>
      <c r="RR95" s="216"/>
      <c r="RS95" s="216"/>
      <c r="RT95" s="216"/>
      <c r="RU95" s="216"/>
      <c r="RV95" s="216"/>
      <c r="RW95" s="216"/>
      <c r="RX95" s="216"/>
      <c r="RY95" s="216"/>
      <c r="RZ95" s="216"/>
      <c r="SA95" s="216"/>
      <c r="SB95" s="216"/>
      <c r="SC95" s="216"/>
      <c r="SD95" s="216"/>
      <c r="SE95" s="216"/>
      <c r="SF95" s="216"/>
      <c r="SG95" s="216"/>
      <c r="SH95" s="216"/>
      <c r="SI95" s="216"/>
      <c r="SJ95" s="216"/>
      <c r="SK95" s="216"/>
      <c r="SL95" s="216"/>
      <c r="SM95" s="216"/>
      <c r="SN95" s="216"/>
      <c r="SO95" s="216"/>
      <c r="SP95" s="216"/>
      <c r="SQ95" s="216"/>
      <c r="SR95" s="216"/>
      <c r="SS95" s="216"/>
      <c r="ST95" s="216"/>
      <c r="SU95" s="216"/>
      <c r="SV95" s="216"/>
      <c r="SW95" s="216"/>
      <c r="SX95" s="216"/>
      <c r="SY95" s="216"/>
      <c r="SZ95" s="216"/>
      <c r="TA95" s="216"/>
      <c r="TB95" s="216"/>
      <c r="TC95" s="216"/>
      <c r="TD95" s="216"/>
      <c r="TE95" s="216"/>
      <c r="TF95" s="216"/>
      <c r="TG95" s="216"/>
      <c r="TH95" s="216"/>
      <c r="TI95" s="216"/>
      <c r="TJ95" s="216"/>
      <c r="TK95" s="216"/>
      <c r="TL95" s="216"/>
      <c r="TM95" s="216"/>
      <c r="TN95" s="216"/>
      <c r="TO95" s="216"/>
      <c r="TP95" s="216"/>
      <c r="TQ95" s="216"/>
      <c r="TR95" s="216"/>
      <c r="TS95" s="216"/>
      <c r="TT95" s="216"/>
      <c r="TU95" s="216"/>
      <c r="TV95" s="216"/>
      <c r="TW95" s="216"/>
      <c r="TX95" s="216"/>
      <c r="TY95" s="216"/>
      <c r="TZ95" s="216"/>
      <c r="UA95" s="216"/>
      <c r="UB95" s="216"/>
      <c r="UC95" s="216"/>
      <c r="UD95" s="216"/>
      <c r="UE95" s="216"/>
      <c r="UF95" s="216"/>
      <c r="UG95" s="216"/>
      <c r="UH95" s="216"/>
      <c r="UI95" s="216"/>
      <c r="UJ95" s="216"/>
      <c r="UK95" s="216"/>
      <c r="UL95" s="216"/>
      <c r="UM95" s="216"/>
      <c r="UN95" s="216"/>
      <c r="UO95" s="216"/>
      <c r="UP95" s="216"/>
      <c r="UQ95" s="216"/>
      <c r="UR95" s="216"/>
      <c r="US95" s="216"/>
      <c r="UT95" s="216"/>
      <c r="UU95" s="216"/>
      <c r="UV95" s="216"/>
      <c r="UW95" s="216"/>
      <c r="UX95" s="216"/>
      <c r="UY95" s="216"/>
      <c r="UZ95" s="216"/>
      <c r="VA95" s="216"/>
      <c r="VB95" s="216"/>
      <c r="VC95" s="216"/>
      <c r="VD95" s="216"/>
      <c r="VE95" s="216"/>
      <c r="VF95" s="216"/>
      <c r="VG95" s="216"/>
      <c r="VH95" s="216"/>
      <c r="VI95" s="216"/>
      <c r="VJ95" s="216"/>
      <c r="VK95" s="216"/>
      <c r="VL95" s="216"/>
      <c r="VM95" s="216"/>
      <c r="VN95" s="216"/>
      <c r="VO95" s="216"/>
      <c r="VP95" s="216"/>
      <c r="VQ95" s="216"/>
      <c r="VR95" s="216"/>
      <c r="VS95" s="216"/>
      <c r="VT95" s="216"/>
      <c r="VU95" s="216"/>
      <c r="VV95" s="216"/>
      <c r="VW95" s="216"/>
      <c r="VX95" s="216"/>
      <c r="VY95" s="216"/>
      <c r="VZ95" s="216"/>
      <c r="WA95" s="216"/>
      <c r="WB95" s="216"/>
      <c r="WC95" s="216"/>
      <c r="WD95" s="216"/>
      <c r="WE95" s="216"/>
      <c r="WF95" s="216"/>
      <c r="WG95" s="216"/>
      <c r="WH95" s="216"/>
      <c r="WI95" s="216"/>
      <c r="WJ95" s="216"/>
      <c r="WK95" s="216"/>
      <c r="WL95" s="216"/>
      <c r="WM95" s="216"/>
      <c r="WN95" s="216"/>
      <c r="WO95" s="216"/>
      <c r="WP95" s="216"/>
      <c r="WQ95" s="216"/>
      <c r="WR95" s="216"/>
      <c r="WS95" s="216"/>
      <c r="WT95" s="216"/>
      <c r="WU95" s="216"/>
      <c r="WV95" s="216"/>
      <c r="WW95" s="216"/>
      <c r="WX95" s="216"/>
      <c r="WY95" s="216"/>
      <c r="WZ95" s="216"/>
      <c r="XA95" s="216"/>
      <c r="XB95" s="216"/>
      <c r="XC95" s="216"/>
      <c r="XD95" s="216"/>
      <c r="XE95" s="216"/>
      <c r="XF95" s="216"/>
      <c r="XG95" s="216"/>
      <c r="XH95" s="216"/>
      <c r="XI95" s="216"/>
      <c r="XJ95" s="216"/>
      <c r="XK95" s="216"/>
      <c r="XL95" s="216"/>
      <c r="XM95" s="216"/>
      <c r="XN95" s="216"/>
      <c r="XO95" s="216"/>
      <c r="XP95" s="216"/>
      <c r="XQ95" s="216"/>
      <c r="XR95" s="216"/>
      <c r="XS95" s="216"/>
      <c r="XT95" s="216"/>
      <c r="XU95" s="216"/>
      <c r="XV95" s="216"/>
      <c r="XW95" s="216"/>
      <c r="XX95" s="216"/>
      <c r="XY95" s="216"/>
      <c r="XZ95" s="216"/>
      <c r="YA95" s="216"/>
      <c r="YB95" s="216"/>
      <c r="YC95" s="216"/>
      <c r="YD95" s="216"/>
      <c r="YE95" s="216"/>
      <c r="YF95" s="216"/>
      <c r="YG95" s="216"/>
      <c r="YH95" s="216"/>
      <c r="YI95" s="216"/>
      <c r="YJ95" s="216"/>
      <c r="YK95" s="216"/>
      <c r="YL95" s="216"/>
      <c r="YM95" s="216"/>
      <c r="YN95" s="216"/>
      <c r="YO95" s="216"/>
      <c r="YP95" s="216"/>
      <c r="YQ95" s="216"/>
      <c r="YR95" s="216"/>
      <c r="YS95" s="216"/>
      <c r="YT95" s="216"/>
      <c r="YU95" s="216"/>
      <c r="YV95" s="216"/>
      <c r="YW95" s="216"/>
      <c r="YX95" s="216"/>
      <c r="YY95" s="216"/>
      <c r="YZ95" s="216"/>
      <c r="ZA95" s="216"/>
      <c r="ZB95" s="216"/>
      <c r="ZC95" s="216"/>
      <c r="ZD95" s="216"/>
      <c r="ZE95" s="216"/>
      <c r="ZF95" s="216"/>
      <c r="ZG95" s="216"/>
      <c r="ZH95" s="216"/>
      <c r="ZI95" s="216"/>
      <c r="ZJ95" s="216"/>
      <c r="ZK95" s="216"/>
      <c r="ZL95" s="216"/>
      <c r="ZM95" s="216"/>
      <c r="ZN95" s="216"/>
      <c r="ZO95" s="216"/>
      <c r="ZP95" s="216"/>
      <c r="ZQ95" s="216"/>
      <c r="ZR95" s="216"/>
      <c r="ZS95" s="216"/>
      <c r="ZT95" s="216"/>
      <c r="ZU95" s="216"/>
      <c r="ZV95" s="216"/>
      <c r="ZW95" s="216"/>
      <c r="ZX95" s="216"/>
      <c r="ZY95" s="216"/>
      <c r="ZZ95" s="216"/>
      <c r="AAA95" s="216"/>
      <c r="AAB95" s="216"/>
      <c r="AAC95" s="216"/>
      <c r="AAD95" s="216"/>
      <c r="AAE95" s="216"/>
      <c r="AAF95" s="216"/>
      <c r="AAG95" s="216"/>
      <c r="AAH95" s="216"/>
      <c r="AAI95" s="216"/>
      <c r="AAJ95" s="216"/>
      <c r="AAK95" s="216"/>
      <c r="AAL95" s="216"/>
      <c r="AAM95" s="216"/>
      <c r="AAN95" s="216"/>
      <c r="AAO95" s="216"/>
      <c r="AAP95" s="216"/>
      <c r="AAQ95" s="216"/>
      <c r="AAR95" s="216"/>
      <c r="AAS95" s="216"/>
      <c r="AAT95" s="216"/>
      <c r="AAU95" s="216"/>
      <c r="AAV95" s="216"/>
      <c r="AAW95" s="216"/>
      <c r="AAX95" s="216"/>
      <c r="AAY95" s="216"/>
      <c r="AAZ95" s="216"/>
      <c r="ABA95" s="216"/>
      <c r="ABB95" s="216"/>
      <c r="ABC95" s="216"/>
      <c r="ABD95" s="216"/>
      <c r="ABE95" s="216"/>
      <c r="ABF95" s="216"/>
      <c r="ABG95" s="216"/>
      <c r="ABH95" s="216"/>
      <c r="ABI95" s="216"/>
      <c r="ABJ95" s="216"/>
      <c r="ABK95" s="216"/>
      <c r="ABL95" s="216"/>
      <c r="ABM95" s="216"/>
      <c r="ABN95" s="216"/>
      <c r="ABO95" s="216"/>
      <c r="ABP95" s="216"/>
      <c r="ABQ95" s="216"/>
      <c r="ABR95" s="216"/>
      <c r="ABS95" s="216"/>
      <c r="ABT95" s="216"/>
      <c r="ABU95" s="216"/>
      <c r="ABV95" s="216"/>
      <c r="ABW95" s="216"/>
      <c r="ABX95" s="216"/>
      <c r="ABY95" s="216"/>
      <c r="ABZ95" s="216"/>
      <c r="ACA95" s="216"/>
      <c r="ACB95" s="216"/>
      <c r="ACC95" s="216"/>
      <c r="ACD95" s="216"/>
      <c r="ACE95" s="216"/>
      <c r="ACF95" s="216"/>
      <c r="ACG95" s="216"/>
      <c r="ACH95" s="216"/>
      <c r="ACI95" s="216"/>
      <c r="ACJ95" s="216"/>
      <c r="ACK95" s="216"/>
      <c r="ACL95" s="216"/>
      <c r="ACM95" s="216"/>
      <c r="ACN95" s="216"/>
      <c r="ACO95" s="216"/>
      <c r="ACP95" s="216"/>
      <c r="ACQ95" s="216"/>
      <c r="ACR95" s="216"/>
      <c r="ACS95" s="216"/>
      <c r="ACT95" s="216"/>
      <c r="ACU95" s="216"/>
      <c r="ACV95" s="216"/>
      <c r="ACW95" s="216"/>
      <c r="ACX95" s="216"/>
      <c r="ACY95" s="216"/>
      <c r="ACZ95" s="216"/>
      <c r="ADA95" s="216"/>
      <c r="ADB95" s="216"/>
      <c r="ADC95" s="216"/>
      <c r="ADD95" s="216"/>
      <c r="ADE95" s="216"/>
      <c r="ADF95" s="216"/>
      <c r="ADG95" s="216"/>
      <c r="ADH95" s="216"/>
      <c r="ADI95" s="216"/>
      <c r="ADJ95" s="216"/>
      <c r="ADK95" s="216"/>
      <c r="ADL95" s="216"/>
      <c r="ADM95" s="216"/>
      <c r="ADN95" s="216"/>
      <c r="ADO95" s="216"/>
      <c r="ADP95" s="216"/>
      <c r="ADQ95" s="216"/>
      <c r="ADR95" s="216"/>
      <c r="ADS95" s="216"/>
      <c r="ADT95" s="216"/>
      <c r="ADU95" s="216"/>
      <c r="ADV95" s="216"/>
      <c r="ADW95" s="216"/>
      <c r="ADX95" s="216"/>
      <c r="ADY95" s="216"/>
      <c r="ADZ95" s="216"/>
      <c r="AEA95" s="216"/>
      <c r="AEB95" s="216"/>
      <c r="AEC95" s="216"/>
      <c r="AED95" s="216"/>
      <c r="AEE95" s="216"/>
      <c r="AEF95" s="216"/>
      <c r="AEG95" s="216"/>
      <c r="AEH95" s="216"/>
      <c r="AEI95" s="216"/>
      <c r="AEJ95" s="216"/>
      <c r="AEK95" s="216"/>
      <c r="AEL95" s="216"/>
      <c r="AEM95" s="216"/>
      <c r="AEN95" s="216"/>
      <c r="AEO95" s="216"/>
      <c r="AEP95" s="216"/>
      <c r="AEQ95" s="216"/>
      <c r="AER95" s="216"/>
      <c r="AES95" s="216"/>
      <c r="AET95" s="216"/>
      <c r="AEU95" s="216"/>
      <c r="AEV95" s="216"/>
      <c r="AEW95" s="216"/>
      <c r="AEX95" s="216"/>
      <c r="AEY95" s="216"/>
      <c r="AEZ95" s="216"/>
      <c r="AFA95" s="216"/>
      <c r="AFB95" s="216"/>
      <c r="AFC95" s="216"/>
      <c r="AFD95" s="216"/>
      <c r="AFE95" s="216"/>
      <c r="AFF95" s="216"/>
      <c r="AFG95" s="216"/>
      <c r="AFH95" s="216"/>
      <c r="AFI95" s="216"/>
      <c r="AFJ95" s="216"/>
      <c r="AFK95" s="216"/>
      <c r="AFL95" s="216"/>
      <c r="AFM95" s="216"/>
      <c r="AFN95" s="216"/>
      <c r="AFO95" s="216"/>
      <c r="AFP95" s="216"/>
      <c r="AFQ95" s="216"/>
      <c r="AFR95" s="216"/>
      <c r="AFS95" s="216"/>
      <c r="AFT95" s="216"/>
      <c r="AFU95" s="216"/>
      <c r="AFV95" s="216"/>
      <c r="AFW95" s="216"/>
      <c r="AFX95" s="216"/>
      <c r="AFY95" s="216"/>
      <c r="AFZ95" s="216"/>
      <c r="AGA95" s="216"/>
      <c r="AGB95" s="216"/>
      <c r="AGC95" s="216"/>
      <c r="AGD95" s="216"/>
      <c r="AGE95" s="216"/>
      <c r="AGF95" s="216"/>
      <c r="AGG95" s="216"/>
      <c r="AGH95" s="216"/>
      <c r="AGI95" s="216"/>
      <c r="AGJ95" s="216"/>
      <c r="AGK95" s="216"/>
      <c r="AGL95" s="216"/>
      <c r="AGM95" s="216"/>
      <c r="AGN95" s="216"/>
      <c r="AGO95" s="216"/>
      <c r="AGP95" s="216"/>
      <c r="AGQ95" s="216"/>
      <c r="AGR95" s="216"/>
      <c r="AGS95" s="216"/>
      <c r="AGT95" s="216"/>
      <c r="AGU95" s="216"/>
      <c r="AGV95" s="216"/>
      <c r="AGW95" s="216"/>
      <c r="AGX95" s="216"/>
      <c r="AGY95" s="216"/>
      <c r="AGZ95" s="216"/>
      <c r="AHA95" s="216"/>
      <c r="AHB95" s="216"/>
      <c r="AHC95" s="216"/>
      <c r="AHD95" s="216"/>
      <c r="AHE95" s="216"/>
      <c r="AHF95" s="216"/>
      <c r="AHG95" s="216"/>
      <c r="AHH95" s="216"/>
      <c r="AHI95" s="216"/>
      <c r="AHJ95" s="216"/>
      <c r="AHK95" s="216"/>
      <c r="AHL95" s="216"/>
      <c r="AHM95" s="216"/>
      <c r="AHN95" s="216"/>
      <c r="AHO95" s="216"/>
      <c r="AHP95" s="216"/>
      <c r="AHQ95" s="216"/>
      <c r="AHR95" s="216"/>
      <c r="AHS95" s="216"/>
      <c r="AHT95" s="216"/>
      <c r="AHU95" s="216"/>
      <c r="AHV95" s="216"/>
      <c r="AHW95" s="216"/>
      <c r="AHX95" s="216"/>
      <c r="AHY95" s="216"/>
      <c r="AHZ95" s="216"/>
      <c r="AIA95" s="216"/>
      <c r="AIB95" s="216"/>
      <c r="AIC95" s="216"/>
      <c r="AID95" s="216"/>
      <c r="AIE95" s="216"/>
      <c r="AIF95" s="216"/>
      <c r="AIG95" s="216"/>
      <c r="AIH95" s="216"/>
      <c r="AII95" s="216"/>
      <c r="AIJ95" s="216"/>
      <c r="AIK95" s="216"/>
      <c r="AIL95" s="216"/>
      <c r="AIM95" s="216"/>
      <c r="AIN95" s="216"/>
      <c r="AIO95" s="216"/>
      <c r="AIP95" s="216"/>
      <c r="AIQ95" s="216"/>
      <c r="AIR95" s="216"/>
      <c r="AIS95" s="216"/>
      <c r="AIT95" s="216"/>
      <c r="AIU95" s="216"/>
      <c r="AIV95" s="216"/>
      <c r="AIW95" s="216"/>
      <c r="AIX95" s="216"/>
      <c r="AIY95" s="216"/>
      <c r="AIZ95" s="216"/>
      <c r="AJA95" s="216"/>
      <c r="AJB95" s="216"/>
      <c r="AJC95" s="216"/>
      <c r="AJD95" s="216"/>
      <c r="AJE95" s="216"/>
      <c r="AJF95" s="216"/>
      <c r="AJG95" s="216"/>
      <c r="AJH95" s="216"/>
      <c r="AJI95" s="216"/>
      <c r="AJJ95" s="216"/>
      <c r="AJK95" s="216"/>
      <c r="AJL95" s="216"/>
      <c r="AJM95" s="216"/>
      <c r="AJN95" s="216"/>
      <c r="AJO95" s="216"/>
      <c r="AJP95" s="216"/>
      <c r="AJQ95" s="216"/>
      <c r="AJR95" s="216"/>
      <c r="AJS95" s="216"/>
      <c r="AJT95" s="216"/>
      <c r="AJU95" s="216"/>
      <c r="AJV95" s="216"/>
      <c r="AJW95" s="216"/>
      <c r="AJX95" s="216"/>
      <c r="AJY95" s="216"/>
      <c r="AJZ95" s="216"/>
      <c r="AKA95" s="216"/>
      <c r="AKB95" s="216"/>
      <c r="AKC95" s="216"/>
      <c r="AKD95" s="216"/>
      <c r="AKE95" s="216"/>
      <c r="AKF95" s="216"/>
      <c r="AKG95" s="216"/>
      <c r="AKH95" s="216"/>
      <c r="AKI95" s="216"/>
      <c r="AKJ95" s="216"/>
      <c r="AKK95" s="216"/>
      <c r="AKL95" s="216"/>
      <c r="AKM95" s="216"/>
      <c r="AKN95" s="216"/>
      <c r="AKO95" s="216"/>
      <c r="AKP95" s="216"/>
      <c r="AKQ95" s="216"/>
      <c r="AKR95" s="216"/>
      <c r="AKS95" s="216"/>
      <c r="AKT95" s="216"/>
      <c r="AKU95" s="216"/>
      <c r="AKV95" s="216"/>
      <c r="AKW95" s="216"/>
      <c r="AKX95" s="216"/>
      <c r="AKY95" s="216"/>
      <c r="AKZ95" s="216"/>
      <c r="ALA95" s="216"/>
      <c r="ALB95" s="216"/>
      <c r="ALC95" s="216"/>
      <c r="ALD95" s="216"/>
      <c r="ALE95" s="216"/>
      <c r="ALF95" s="216"/>
      <c r="ALG95" s="216"/>
      <c r="ALH95" s="216"/>
      <c r="ALI95" s="216"/>
      <c r="ALJ95" s="216"/>
      <c r="ALK95" s="216"/>
      <c r="ALL95" s="216"/>
      <c r="ALM95" s="216"/>
      <c r="ALN95" s="216"/>
      <c r="ALO95" s="216"/>
      <c r="ALP95" s="216"/>
      <c r="ALQ95" s="216"/>
      <c r="ALR95" s="216"/>
      <c r="ALS95" s="216"/>
      <c r="ALT95" s="216"/>
      <c r="ALU95" s="216"/>
      <c r="ALV95" s="216"/>
      <c r="ALW95" s="216"/>
      <c r="ALX95" s="216"/>
      <c r="ALY95" s="216"/>
      <c r="ALZ95" s="216"/>
      <c r="AMA95" s="216"/>
      <c r="AMB95" s="216"/>
      <c r="AMC95" s="216"/>
      <c r="AMD95" s="216"/>
      <c r="AME95" s="216"/>
      <c r="AMF95" s="216"/>
      <c r="AMG95" s="216"/>
      <c r="AMH95" s="216"/>
      <c r="AMI95" s="216"/>
      <c r="AMJ95" s="216"/>
      <c r="AMK95" s="216"/>
      <c r="AML95" s="216"/>
      <c r="AMM95" s="216"/>
      <c r="AMN95" s="216"/>
      <c r="AMO95" s="216"/>
      <c r="AMP95" s="216"/>
      <c r="AMQ95" s="216"/>
      <c r="AMR95" s="216"/>
      <c r="AMS95" s="216"/>
      <c r="AMT95" s="216"/>
      <c r="AMU95" s="216"/>
      <c r="AMV95" s="216"/>
      <c r="AMW95" s="216"/>
      <c r="AMX95" s="216"/>
      <c r="AMY95" s="216"/>
      <c r="AMZ95" s="216"/>
      <c r="ANA95" s="216"/>
      <c r="ANB95" s="216"/>
      <c r="ANC95" s="216"/>
      <c r="AND95" s="216"/>
      <c r="ANE95" s="216"/>
      <c r="ANF95" s="216"/>
      <c r="ANG95" s="216"/>
      <c r="ANH95" s="216"/>
      <c r="ANI95" s="216"/>
      <c r="ANJ95" s="216"/>
      <c r="ANK95" s="216"/>
      <c r="ANL95" s="216"/>
      <c r="ANM95" s="216"/>
      <c r="ANN95" s="216"/>
      <c r="ANO95" s="216"/>
      <c r="ANP95" s="216"/>
      <c r="ANQ95" s="216"/>
      <c r="ANR95" s="216"/>
      <c r="ANS95" s="216"/>
      <c r="ANT95" s="216"/>
      <c r="ANU95" s="216"/>
      <c r="ANV95" s="216"/>
      <c r="ANW95" s="216"/>
      <c r="ANX95" s="216"/>
      <c r="ANY95" s="216"/>
      <c r="ANZ95" s="216"/>
      <c r="AOA95" s="216"/>
      <c r="AOB95" s="216"/>
      <c r="AOC95" s="216"/>
      <c r="AOD95" s="216"/>
      <c r="AOE95" s="216"/>
      <c r="AOF95" s="216"/>
      <c r="AOG95" s="216"/>
      <c r="AOH95" s="216"/>
      <c r="AOI95" s="216"/>
      <c r="AOJ95" s="216"/>
      <c r="AOK95" s="216"/>
      <c r="AOL95" s="216"/>
      <c r="AOM95" s="216"/>
      <c r="AON95" s="216"/>
      <c r="AOO95" s="216"/>
      <c r="AOP95" s="216"/>
      <c r="AOQ95" s="216"/>
      <c r="AOR95" s="216"/>
      <c r="AOS95" s="216"/>
      <c r="AOT95" s="216"/>
      <c r="AOU95" s="216"/>
      <c r="AOV95" s="216"/>
      <c r="AOW95" s="216"/>
      <c r="AOX95" s="216"/>
      <c r="AOY95" s="216"/>
      <c r="AOZ95" s="216"/>
      <c r="APA95" s="216"/>
      <c r="APB95" s="216"/>
      <c r="APC95" s="216"/>
      <c r="APD95" s="216"/>
      <c r="APE95" s="216"/>
      <c r="APF95" s="216"/>
      <c r="APG95" s="216"/>
      <c r="APH95" s="216"/>
      <c r="API95" s="216"/>
      <c r="APJ95" s="216"/>
      <c r="APK95" s="216"/>
      <c r="APL95" s="216"/>
      <c r="APM95" s="216"/>
      <c r="APN95" s="216"/>
      <c r="APO95" s="216"/>
      <c r="APP95" s="216"/>
      <c r="APQ95" s="216"/>
      <c r="APR95" s="216"/>
      <c r="APS95" s="216"/>
      <c r="APT95" s="216"/>
      <c r="APU95" s="216"/>
      <c r="APV95" s="216"/>
      <c r="APW95" s="216"/>
      <c r="APX95" s="216"/>
      <c r="APY95" s="216"/>
      <c r="APZ95" s="216"/>
      <c r="AQA95" s="216"/>
      <c r="AQB95" s="216"/>
      <c r="AQC95" s="216"/>
      <c r="AQD95" s="216"/>
      <c r="AQE95" s="216"/>
      <c r="AQF95" s="216"/>
      <c r="AQG95" s="216"/>
      <c r="AQH95" s="216"/>
      <c r="AQI95" s="216"/>
      <c r="AQJ95" s="216"/>
      <c r="AQK95" s="216"/>
      <c r="AQL95" s="216"/>
      <c r="AQM95" s="216"/>
      <c r="AQN95" s="216"/>
      <c r="AQO95" s="216"/>
      <c r="AQP95" s="216"/>
      <c r="AQQ95" s="216"/>
      <c r="AQR95" s="216"/>
      <c r="AQS95" s="216"/>
      <c r="AQT95" s="216"/>
      <c r="AQU95" s="216"/>
      <c r="AQV95" s="216"/>
      <c r="AQW95" s="216"/>
      <c r="AQX95" s="216"/>
      <c r="AQY95" s="216"/>
      <c r="AQZ95" s="216"/>
      <c r="ARA95" s="216"/>
      <c r="ARB95" s="216"/>
      <c r="ARC95" s="216"/>
      <c r="ARD95" s="216"/>
      <c r="ARE95" s="216"/>
      <c r="ARF95" s="216"/>
      <c r="ARG95" s="216"/>
      <c r="ARH95" s="216"/>
      <c r="ARI95" s="216"/>
      <c r="ARJ95" s="216"/>
      <c r="ARK95" s="216"/>
      <c r="ARL95" s="216"/>
      <c r="ARM95" s="216"/>
      <c r="ARN95" s="216"/>
      <c r="ARO95" s="216"/>
      <c r="ARP95" s="216"/>
      <c r="ARQ95" s="216"/>
      <c r="ARR95" s="216"/>
      <c r="ARS95" s="216"/>
      <c r="ART95" s="216"/>
      <c r="ARU95" s="216"/>
      <c r="ARV95" s="216"/>
      <c r="ARW95" s="216"/>
      <c r="ARX95" s="216"/>
      <c r="ARY95" s="216"/>
      <c r="ARZ95" s="216"/>
      <c r="ASA95" s="216"/>
      <c r="ASB95" s="216"/>
      <c r="ASC95" s="216"/>
      <c r="ASD95" s="216"/>
      <c r="ASE95" s="216"/>
      <c r="ASF95" s="216"/>
      <c r="ASG95" s="216"/>
      <c r="ASH95" s="216"/>
      <c r="ASI95" s="216"/>
      <c r="ASJ95" s="216"/>
      <c r="ASK95" s="216"/>
      <c r="ASL95" s="216"/>
      <c r="ASM95" s="216"/>
      <c r="ASN95" s="216"/>
      <c r="ASO95" s="216"/>
      <c r="ASP95" s="216"/>
      <c r="ASQ95" s="216"/>
      <c r="ASR95" s="216"/>
      <c r="ASS95" s="216"/>
      <c r="AST95" s="216"/>
      <c r="ASU95" s="216"/>
      <c r="ASV95" s="216"/>
      <c r="ASW95" s="216"/>
      <c r="ASX95" s="216"/>
      <c r="ASY95" s="216"/>
      <c r="ASZ95" s="216"/>
      <c r="ATA95" s="216"/>
      <c r="ATB95" s="216"/>
      <c r="ATC95" s="216"/>
      <c r="ATD95" s="216"/>
      <c r="ATE95" s="216"/>
      <c r="ATF95" s="216"/>
      <c r="ATG95" s="216"/>
      <c r="ATH95" s="216"/>
      <c r="ATI95" s="216"/>
      <c r="ATJ95" s="216"/>
      <c r="ATK95" s="216"/>
      <c r="ATL95" s="216"/>
      <c r="ATM95" s="216"/>
      <c r="ATN95" s="216"/>
      <c r="ATO95" s="216"/>
      <c r="ATP95" s="216"/>
      <c r="ATQ95" s="216"/>
      <c r="ATR95" s="216"/>
      <c r="ATS95" s="216"/>
      <c r="ATT95" s="216"/>
      <c r="ATU95" s="216"/>
      <c r="ATV95" s="216"/>
      <c r="ATW95" s="216"/>
      <c r="ATX95" s="216"/>
      <c r="ATY95" s="216"/>
      <c r="ATZ95" s="216"/>
      <c r="AUA95" s="216"/>
      <c r="AUB95" s="216"/>
      <c r="AUC95" s="216"/>
      <c r="AUD95" s="216"/>
      <c r="AUE95" s="216"/>
      <c r="AUF95" s="216"/>
      <c r="AUG95" s="216"/>
      <c r="AUH95" s="216"/>
      <c r="AUI95" s="216"/>
      <c r="AUJ95" s="216"/>
      <c r="AUK95" s="216"/>
      <c r="AUL95" s="216"/>
      <c r="AUM95" s="216"/>
      <c r="AUN95" s="216"/>
      <c r="AUO95" s="216"/>
      <c r="AUP95" s="216"/>
      <c r="AUQ95" s="216"/>
      <c r="AUR95" s="216"/>
      <c r="AUS95" s="216"/>
      <c r="AUT95" s="216"/>
      <c r="AUU95" s="216"/>
      <c r="AUV95" s="216"/>
      <c r="AUW95" s="216"/>
      <c r="AUX95" s="216"/>
      <c r="AUY95" s="216"/>
      <c r="AUZ95" s="216"/>
      <c r="AVA95" s="216"/>
      <c r="AVB95" s="216"/>
      <c r="AVC95" s="216"/>
      <c r="AVD95" s="216"/>
      <c r="AVE95" s="216"/>
      <c r="AVF95" s="216"/>
      <c r="AVG95" s="216"/>
      <c r="AVH95" s="216"/>
      <c r="AVI95" s="216"/>
      <c r="AVJ95" s="216"/>
      <c r="AVK95" s="216"/>
      <c r="AVL95" s="216"/>
      <c r="AVM95" s="216"/>
      <c r="AVN95" s="216"/>
      <c r="AVO95" s="216"/>
      <c r="AVP95" s="216"/>
      <c r="AVQ95" s="216"/>
      <c r="AVR95" s="216"/>
      <c r="AVS95" s="216"/>
      <c r="AVT95" s="216"/>
      <c r="AVU95" s="216"/>
      <c r="AVV95" s="216"/>
      <c r="AVW95" s="216"/>
      <c r="AVX95" s="216"/>
      <c r="AVY95" s="216"/>
      <c r="AVZ95" s="216"/>
      <c r="AWA95" s="216"/>
      <c r="AWB95" s="216"/>
      <c r="AWC95" s="216"/>
      <c r="AWD95" s="216"/>
      <c r="AWE95" s="216"/>
      <c r="AWF95" s="216"/>
      <c r="AWG95" s="216"/>
      <c r="AWH95" s="216"/>
      <c r="AWI95" s="216"/>
      <c r="AWJ95" s="216"/>
      <c r="AWK95" s="216"/>
      <c r="AWL95" s="216"/>
      <c r="AWM95" s="216"/>
      <c r="AWN95" s="216"/>
      <c r="AWO95" s="216"/>
      <c r="AWP95" s="216"/>
      <c r="AWQ95" s="216"/>
      <c r="AWR95" s="216"/>
      <c r="AWS95" s="216"/>
      <c r="AWT95" s="216"/>
      <c r="AWU95" s="216"/>
      <c r="AWV95" s="216"/>
      <c r="AWW95" s="216"/>
      <c r="AWX95" s="216"/>
      <c r="AWY95" s="216"/>
      <c r="AWZ95" s="216"/>
      <c r="AXA95" s="216"/>
      <c r="AXB95" s="216"/>
      <c r="AXC95" s="216"/>
      <c r="AXD95" s="216"/>
      <c r="AXE95" s="216"/>
      <c r="AXF95" s="216"/>
      <c r="AXG95" s="216"/>
      <c r="AXH95" s="216"/>
      <c r="AXI95" s="216"/>
      <c r="AXJ95" s="216"/>
      <c r="AXK95" s="216"/>
      <c r="AXL95" s="216"/>
      <c r="AXM95" s="216"/>
      <c r="AXN95" s="216"/>
      <c r="AXO95" s="216"/>
      <c r="AXP95" s="216"/>
      <c r="AXQ95" s="216"/>
      <c r="AXR95" s="216"/>
      <c r="AXS95" s="216"/>
      <c r="AXT95" s="216"/>
      <c r="AXU95" s="216"/>
      <c r="AXV95" s="216"/>
      <c r="AXW95" s="216"/>
      <c r="AXX95" s="216"/>
      <c r="AXY95" s="216"/>
      <c r="AXZ95" s="216"/>
      <c r="AYA95" s="216"/>
      <c r="AYB95" s="216"/>
      <c r="AYC95" s="216"/>
      <c r="AYD95" s="216"/>
      <c r="AYE95" s="216"/>
      <c r="AYF95" s="216"/>
      <c r="AYG95" s="216"/>
      <c r="AYH95" s="216"/>
      <c r="AYI95" s="216"/>
      <c r="AYJ95" s="216"/>
      <c r="AYK95" s="216"/>
      <c r="AYL95" s="216"/>
      <c r="AYM95" s="216"/>
      <c r="AYN95" s="216"/>
      <c r="AYO95" s="216"/>
      <c r="AYP95" s="216"/>
      <c r="AYQ95" s="216"/>
      <c r="AYR95" s="216"/>
      <c r="AYS95" s="216"/>
      <c r="AYT95" s="216"/>
      <c r="AYU95" s="216"/>
      <c r="AYV95" s="216"/>
      <c r="AYW95" s="216"/>
      <c r="AYX95" s="216"/>
      <c r="AYY95" s="216"/>
      <c r="AYZ95" s="216"/>
      <c r="AZA95" s="216"/>
      <c r="AZB95" s="216"/>
      <c r="AZC95" s="216"/>
      <c r="AZD95" s="216"/>
      <c r="AZE95" s="216"/>
      <c r="AZF95" s="216"/>
      <c r="AZG95" s="216"/>
      <c r="AZH95" s="216"/>
      <c r="AZI95" s="216"/>
      <c r="AZJ95" s="216"/>
      <c r="AZK95" s="216"/>
      <c r="AZL95" s="216"/>
      <c r="AZM95" s="216"/>
      <c r="AZN95" s="216"/>
      <c r="AZO95" s="216"/>
      <c r="AZP95" s="216"/>
      <c r="AZQ95" s="216"/>
      <c r="AZR95" s="216"/>
      <c r="AZS95" s="216"/>
      <c r="AZT95" s="216"/>
      <c r="AZU95" s="216"/>
      <c r="AZV95" s="216"/>
      <c r="AZW95" s="216"/>
      <c r="AZX95" s="216"/>
      <c r="AZY95" s="216"/>
      <c r="AZZ95" s="216"/>
      <c r="BAA95" s="216"/>
      <c r="BAB95" s="216"/>
      <c r="BAC95" s="216"/>
      <c r="BAD95" s="216"/>
      <c r="BAE95" s="216"/>
      <c r="BAF95" s="216"/>
      <c r="BAG95" s="216"/>
      <c r="BAH95" s="216"/>
      <c r="BAI95" s="216"/>
      <c r="BAJ95" s="216"/>
      <c r="BAK95" s="216"/>
      <c r="BAL95" s="216"/>
      <c r="BAM95" s="216"/>
      <c r="BAN95" s="216"/>
      <c r="BAO95" s="216"/>
      <c r="BAP95" s="216"/>
      <c r="BAQ95" s="216"/>
      <c r="BAR95" s="216"/>
      <c r="BAS95" s="216"/>
      <c r="BAT95" s="216"/>
      <c r="BAU95" s="216"/>
      <c r="BAV95" s="216"/>
      <c r="BAW95" s="216"/>
      <c r="BAX95" s="216"/>
      <c r="BAY95" s="216"/>
      <c r="BAZ95" s="216"/>
      <c r="BBA95" s="216"/>
      <c r="BBB95" s="216"/>
      <c r="BBC95" s="216"/>
      <c r="BBD95" s="216"/>
      <c r="BBE95" s="216"/>
      <c r="BBF95" s="216"/>
      <c r="BBG95" s="216"/>
      <c r="BBH95" s="216"/>
      <c r="BBI95" s="216"/>
      <c r="BBJ95" s="216"/>
      <c r="BBK95" s="216"/>
      <c r="BBL95" s="216"/>
      <c r="BBM95" s="216"/>
      <c r="BBN95" s="216"/>
      <c r="BBO95" s="216"/>
      <c r="BBP95" s="216"/>
      <c r="BBQ95" s="216"/>
      <c r="BBR95" s="216"/>
      <c r="BBS95" s="216"/>
      <c r="BBT95" s="216"/>
      <c r="BBU95" s="216"/>
      <c r="BBV95" s="216"/>
      <c r="BBW95" s="216"/>
      <c r="BBX95" s="216"/>
      <c r="BBY95" s="216"/>
      <c r="BBZ95" s="216"/>
      <c r="BCA95" s="216"/>
      <c r="BCB95" s="216"/>
      <c r="BCC95" s="216"/>
      <c r="BCD95" s="216"/>
      <c r="BCE95" s="216"/>
      <c r="BCF95" s="216"/>
      <c r="BCG95" s="216"/>
      <c r="BCH95" s="216"/>
      <c r="BCI95" s="216"/>
      <c r="BCJ95" s="216"/>
      <c r="BCK95" s="216"/>
      <c r="BCL95" s="216"/>
      <c r="BCM95" s="216"/>
      <c r="BCN95" s="216"/>
      <c r="BCO95" s="216"/>
      <c r="BCP95" s="216"/>
      <c r="BCQ95" s="216"/>
      <c r="BCR95" s="216"/>
      <c r="BCS95" s="216"/>
      <c r="BCT95" s="216"/>
      <c r="BCU95" s="216"/>
      <c r="BCV95" s="216"/>
      <c r="BCW95" s="216"/>
      <c r="BCX95" s="216"/>
      <c r="BCY95" s="216"/>
      <c r="BCZ95" s="216"/>
      <c r="BDA95" s="216"/>
      <c r="BDB95" s="216"/>
      <c r="BDC95" s="216"/>
      <c r="BDD95" s="216"/>
      <c r="BDE95" s="216"/>
      <c r="BDF95" s="216"/>
      <c r="BDG95" s="216"/>
      <c r="BDH95" s="216"/>
      <c r="BDI95" s="216"/>
      <c r="BDJ95" s="216"/>
      <c r="BDK95" s="216"/>
      <c r="BDL95" s="216"/>
      <c r="BDM95" s="216"/>
      <c r="BDN95" s="216"/>
      <c r="BDO95" s="216"/>
      <c r="BDP95" s="216"/>
      <c r="BDQ95" s="216"/>
      <c r="BDR95" s="216"/>
      <c r="BDS95" s="216"/>
      <c r="BDT95" s="216"/>
      <c r="BDU95" s="216"/>
      <c r="BDV95" s="216"/>
      <c r="BDW95" s="216"/>
      <c r="BDX95" s="216"/>
      <c r="BDY95" s="216"/>
      <c r="BDZ95" s="216"/>
      <c r="BEA95" s="216"/>
      <c r="BEB95" s="216"/>
      <c r="BEC95" s="216"/>
      <c r="BED95" s="216"/>
      <c r="BEE95" s="216"/>
      <c r="BEF95" s="216"/>
      <c r="BEG95" s="216"/>
      <c r="BEH95" s="216"/>
      <c r="BEI95" s="216"/>
      <c r="BEJ95" s="216"/>
      <c r="BEK95" s="216"/>
      <c r="BEL95" s="216"/>
      <c r="BEM95" s="216"/>
      <c r="BEN95" s="216"/>
      <c r="BEO95" s="216"/>
      <c r="BEP95" s="216"/>
      <c r="BEQ95" s="216"/>
      <c r="BER95" s="216"/>
      <c r="BES95" s="216"/>
      <c r="BET95" s="216"/>
      <c r="BEU95" s="216"/>
      <c r="BEV95" s="216"/>
      <c r="BEW95" s="216"/>
      <c r="BEX95" s="216"/>
      <c r="BEY95" s="216"/>
      <c r="BEZ95" s="216"/>
      <c r="BFA95" s="216"/>
      <c r="BFB95" s="216"/>
      <c r="BFC95" s="216"/>
      <c r="BFD95" s="216"/>
      <c r="BFE95" s="216"/>
      <c r="BFF95" s="216"/>
      <c r="BFG95" s="216"/>
      <c r="BFH95" s="216"/>
      <c r="BFI95" s="216"/>
      <c r="BFJ95" s="216"/>
      <c r="BFK95" s="216"/>
      <c r="BFL95" s="216"/>
      <c r="BFM95" s="216"/>
      <c r="BFN95" s="216"/>
      <c r="BFO95" s="216"/>
      <c r="BFP95" s="216"/>
      <c r="BFQ95" s="216"/>
      <c r="BFR95" s="216"/>
      <c r="BFS95" s="216"/>
      <c r="BFT95" s="216"/>
      <c r="BFU95" s="216"/>
      <c r="BFV95" s="216"/>
      <c r="BFW95" s="216"/>
      <c r="BFX95" s="216"/>
      <c r="BFY95" s="216"/>
      <c r="BFZ95" s="216"/>
      <c r="BGA95" s="216"/>
      <c r="BGB95" s="216"/>
      <c r="BGC95" s="216"/>
      <c r="BGD95" s="216"/>
      <c r="BGE95" s="216"/>
      <c r="BGF95" s="216"/>
      <c r="BGG95" s="216"/>
      <c r="BGH95" s="216"/>
      <c r="BGI95" s="216"/>
      <c r="BGJ95" s="216"/>
      <c r="BGK95" s="216"/>
      <c r="BGL95" s="216"/>
      <c r="BGM95" s="216"/>
      <c r="BGN95" s="216"/>
      <c r="BGO95" s="216"/>
      <c r="BGP95" s="216"/>
      <c r="BGQ95" s="216"/>
      <c r="BGR95" s="216"/>
      <c r="BGS95" s="216"/>
      <c r="BGT95" s="216"/>
      <c r="BGU95" s="216"/>
      <c r="BGV95" s="216"/>
      <c r="BGW95" s="216"/>
      <c r="BGX95" s="216"/>
      <c r="BGY95" s="216"/>
      <c r="BGZ95" s="216"/>
      <c r="BHA95" s="216"/>
      <c r="BHB95" s="216"/>
      <c r="BHC95" s="216"/>
      <c r="BHD95" s="216"/>
      <c r="BHE95" s="216"/>
      <c r="BHF95" s="216"/>
      <c r="BHG95" s="216"/>
      <c r="BHH95" s="216"/>
      <c r="BHI95" s="216"/>
      <c r="BHJ95" s="216"/>
      <c r="BHK95" s="216"/>
      <c r="BHL95" s="216"/>
      <c r="BHM95" s="216"/>
      <c r="BHN95" s="216"/>
      <c r="BHO95" s="216"/>
      <c r="BHP95" s="216"/>
      <c r="BHQ95" s="216"/>
      <c r="BHR95" s="216"/>
      <c r="BHS95" s="216"/>
      <c r="BHT95" s="216"/>
      <c r="BHU95" s="216"/>
      <c r="BHV95" s="216"/>
      <c r="BHW95" s="216"/>
      <c r="BHX95" s="216"/>
      <c r="BHY95" s="216"/>
      <c r="BHZ95" s="216"/>
      <c r="BIA95" s="216"/>
      <c r="BIB95" s="216"/>
      <c r="BIC95" s="216"/>
      <c r="BID95" s="216"/>
      <c r="BIE95" s="216"/>
      <c r="BIF95" s="216"/>
      <c r="BIG95" s="216"/>
      <c r="BIH95" s="216"/>
      <c r="BII95" s="216"/>
      <c r="BIJ95" s="216"/>
      <c r="BIK95" s="216"/>
      <c r="BIL95" s="216"/>
      <c r="BIM95" s="216"/>
      <c r="BIN95" s="216"/>
      <c r="BIO95" s="216"/>
      <c r="BIP95" s="216"/>
      <c r="BIQ95" s="216"/>
      <c r="BIR95" s="216"/>
      <c r="BIS95" s="216"/>
      <c r="BIT95" s="216"/>
      <c r="BIU95" s="216"/>
      <c r="BIV95" s="216"/>
      <c r="BIW95" s="216"/>
      <c r="BIX95" s="216"/>
      <c r="BIY95" s="216"/>
      <c r="BIZ95" s="216"/>
      <c r="BJA95" s="216"/>
      <c r="BJB95" s="216"/>
      <c r="BJC95" s="216"/>
      <c r="BJD95" s="216"/>
      <c r="BJE95" s="216"/>
      <c r="BJF95" s="216"/>
      <c r="BJG95" s="216"/>
      <c r="BJH95" s="216"/>
      <c r="BJI95" s="216"/>
      <c r="BJJ95" s="216"/>
      <c r="BJK95" s="216"/>
      <c r="BJL95" s="216"/>
      <c r="BJM95" s="216"/>
      <c r="BJN95" s="216"/>
      <c r="BJO95" s="216"/>
      <c r="BJP95" s="216"/>
      <c r="BJQ95" s="216"/>
      <c r="BJR95" s="216"/>
      <c r="BJS95" s="216"/>
      <c r="BJT95" s="216"/>
      <c r="BJU95" s="216"/>
      <c r="BJV95" s="216"/>
      <c r="BJW95" s="216"/>
      <c r="BJX95" s="216"/>
      <c r="BJY95" s="216"/>
      <c r="BJZ95" s="216"/>
      <c r="BKA95" s="216"/>
      <c r="BKB95" s="216"/>
      <c r="BKC95" s="216"/>
      <c r="BKD95" s="216"/>
      <c r="BKE95" s="216"/>
      <c r="BKF95" s="216"/>
      <c r="BKG95" s="216"/>
      <c r="BKH95" s="216"/>
      <c r="BKI95" s="216"/>
      <c r="BKJ95" s="216"/>
      <c r="BKK95" s="216"/>
      <c r="BKL95" s="216"/>
      <c r="BKM95" s="216"/>
      <c r="BKN95" s="216"/>
      <c r="BKO95" s="216"/>
      <c r="BKP95" s="216"/>
      <c r="BKQ95" s="216"/>
      <c r="BKR95" s="216"/>
      <c r="BKS95" s="216"/>
      <c r="BKT95" s="216"/>
      <c r="BKU95" s="216"/>
      <c r="BKV95" s="216"/>
      <c r="BKW95" s="216"/>
      <c r="BKX95" s="216"/>
      <c r="BKY95" s="216"/>
      <c r="BKZ95" s="216"/>
      <c r="BLA95" s="216"/>
      <c r="BLB95" s="216"/>
      <c r="BLC95" s="216"/>
      <c r="BLD95" s="216"/>
      <c r="BLE95" s="216"/>
      <c r="BLF95" s="216"/>
      <c r="BLG95" s="216"/>
      <c r="BLH95" s="216"/>
      <c r="BLI95" s="216"/>
      <c r="BLJ95" s="216"/>
      <c r="BLK95" s="216"/>
      <c r="BLL95" s="216"/>
      <c r="BLM95" s="216"/>
      <c r="BLN95" s="216"/>
      <c r="BLO95" s="216"/>
      <c r="BLP95" s="216"/>
      <c r="BLQ95" s="216"/>
      <c r="BLR95" s="216"/>
      <c r="BLS95" s="216"/>
      <c r="BLT95" s="216"/>
      <c r="BLU95" s="216"/>
      <c r="BLV95" s="216"/>
      <c r="BLW95" s="216"/>
      <c r="BLX95" s="216"/>
      <c r="BLY95" s="216"/>
      <c r="BLZ95" s="216"/>
      <c r="BMA95" s="216"/>
      <c r="BMB95" s="216"/>
      <c r="BMC95" s="216"/>
      <c r="BMD95" s="216"/>
      <c r="BME95" s="216"/>
      <c r="BMF95" s="216"/>
      <c r="BMG95" s="216"/>
      <c r="BMH95" s="216"/>
      <c r="BMI95" s="216"/>
      <c r="BMJ95" s="216"/>
      <c r="BMK95" s="216"/>
      <c r="BML95" s="216"/>
      <c r="BMM95" s="216"/>
      <c r="BMN95" s="216"/>
      <c r="BMO95" s="216"/>
      <c r="BMP95" s="216"/>
      <c r="BMQ95" s="216"/>
      <c r="BMR95" s="216"/>
      <c r="BMS95" s="216"/>
      <c r="BMT95" s="216"/>
      <c r="BMU95" s="216"/>
      <c r="BMV95" s="216"/>
      <c r="BMW95" s="216"/>
      <c r="BMX95" s="216"/>
      <c r="BMY95" s="216"/>
      <c r="BMZ95" s="216"/>
      <c r="BNA95" s="216"/>
      <c r="BNB95" s="216"/>
      <c r="BNC95" s="216"/>
      <c r="BND95" s="216"/>
      <c r="BNE95" s="216"/>
      <c r="BNF95" s="216"/>
      <c r="BNG95" s="216"/>
      <c r="BNH95" s="216"/>
      <c r="BNI95" s="216"/>
      <c r="BNJ95" s="216"/>
      <c r="BNK95" s="216"/>
      <c r="BNL95" s="216"/>
      <c r="BNM95" s="216"/>
      <c r="BNN95" s="216"/>
      <c r="BNO95" s="216"/>
      <c r="BNP95" s="216"/>
      <c r="BNQ95" s="216"/>
      <c r="BNR95" s="216"/>
      <c r="BNS95" s="216"/>
      <c r="BNT95" s="216"/>
      <c r="BNU95" s="216"/>
      <c r="BNV95" s="216"/>
      <c r="BNW95" s="216"/>
      <c r="BNX95" s="216"/>
      <c r="BNY95" s="216"/>
      <c r="BNZ95" s="216"/>
      <c r="BOA95" s="216"/>
      <c r="BOB95" s="216"/>
      <c r="BOC95" s="216"/>
      <c r="BOD95" s="216"/>
      <c r="BOE95" s="216"/>
      <c r="BOF95" s="216"/>
      <c r="BOG95" s="216"/>
      <c r="BOH95" s="216"/>
      <c r="BOI95" s="216"/>
      <c r="BOJ95" s="216"/>
      <c r="BOK95" s="216"/>
      <c r="BOL95" s="216"/>
      <c r="BOM95" s="216"/>
      <c r="BON95" s="216"/>
      <c r="BOO95" s="216"/>
      <c r="BOP95" s="216"/>
      <c r="BOQ95" s="216"/>
      <c r="BOR95" s="216"/>
      <c r="BOS95" s="216"/>
      <c r="BOT95" s="216"/>
      <c r="BOU95" s="216"/>
      <c r="BOV95" s="216"/>
      <c r="BOW95" s="216"/>
      <c r="BOX95" s="216"/>
      <c r="BOY95" s="216"/>
      <c r="BOZ95" s="216"/>
      <c r="BPA95" s="216"/>
      <c r="BPB95" s="216"/>
      <c r="BPC95" s="216"/>
      <c r="BPD95" s="216"/>
      <c r="BPE95" s="216"/>
      <c r="BPF95" s="216"/>
      <c r="BPG95" s="216"/>
      <c r="BPH95" s="216"/>
      <c r="BPI95" s="216"/>
      <c r="BPJ95" s="216"/>
      <c r="BPK95" s="216"/>
      <c r="BPL95" s="216"/>
      <c r="BPM95" s="216"/>
      <c r="BPN95" s="216"/>
      <c r="BPO95" s="216"/>
      <c r="BPP95" s="216"/>
      <c r="BPQ95" s="216"/>
      <c r="BPR95" s="216"/>
      <c r="BPS95" s="216"/>
      <c r="BPT95" s="216"/>
      <c r="BPU95" s="216"/>
      <c r="BPV95" s="216"/>
      <c r="BPW95" s="216"/>
      <c r="BPX95" s="216"/>
      <c r="BPY95" s="216"/>
      <c r="BPZ95" s="216"/>
      <c r="BQA95" s="216"/>
      <c r="BQB95" s="216"/>
      <c r="BQC95" s="216"/>
      <c r="BQD95" s="216"/>
      <c r="BQE95" s="216"/>
      <c r="BQF95" s="216"/>
      <c r="BQG95" s="216"/>
      <c r="BQH95" s="216"/>
      <c r="BQI95" s="216"/>
      <c r="BQJ95" s="216"/>
      <c r="BQK95" s="216"/>
      <c r="BQL95" s="216"/>
      <c r="BQM95" s="216"/>
      <c r="BQN95" s="216"/>
      <c r="BQO95" s="216"/>
      <c r="BQP95" s="216"/>
      <c r="BQQ95" s="216"/>
      <c r="BQR95" s="216"/>
      <c r="BQS95" s="216"/>
      <c r="BQT95" s="216"/>
      <c r="BQU95" s="216"/>
      <c r="BQV95" s="216"/>
      <c r="BQW95" s="216"/>
      <c r="BQX95" s="216"/>
      <c r="BQY95" s="216"/>
      <c r="BQZ95" s="216"/>
      <c r="BRA95" s="216"/>
      <c r="BRB95" s="216"/>
      <c r="BRC95" s="216"/>
      <c r="BRD95" s="216"/>
      <c r="BRE95" s="216"/>
      <c r="BRF95" s="216"/>
      <c r="BRG95" s="216"/>
      <c r="BRH95" s="216"/>
      <c r="BRI95" s="216"/>
      <c r="BRJ95" s="216"/>
      <c r="BRK95" s="216"/>
      <c r="BRL95" s="216"/>
      <c r="BRM95" s="216"/>
      <c r="BRN95" s="216"/>
      <c r="BRO95" s="216"/>
      <c r="BRP95" s="216"/>
      <c r="BRQ95" s="216"/>
      <c r="BRR95" s="216"/>
      <c r="BRS95" s="216"/>
      <c r="BRT95" s="216"/>
      <c r="BRU95" s="216"/>
      <c r="BRV95" s="216"/>
      <c r="BRW95" s="216"/>
      <c r="BRX95" s="216"/>
      <c r="BRY95" s="216"/>
      <c r="BRZ95" s="216"/>
      <c r="BSA95" s="216"/>
      <c r="BSB95" s="216"/>
      <c r="BSC95" s="216"/>
      <c r="BSD95" s="216"/>
      <c r="BSE95" s="216"/>
      <c r="BSF95" s="216"/>
      <c r="BSG95" s="216"/>
      <c r="BSH95" s="216"/>
      <c r="BSI95" s="216"/>
      <c r="BSJ95" s="216"/>
      <c r="BSK95" s="216"/>
      <c r="BSL95" s="216"/>
      <c r="BSM95" s="216"/>
      <c r="BSN95" s="216"/>
      <c r="BSO95" s="216"/>
      <c r="BSP95" s="216"/>
      <c r="BSQ95" s="216"/>
      <c r="BSR95" s="216"/>
      <c r="BSS95" s="216"/>
      <c r="BST95" s="216"/>
      <c r="BSU95" s="216"/>
      <c r="BSV95" s="216"/>
      <c r="BSW95" s="216"/>
      <c r="BSX95" s="216"/>
      <c r="BSY95" s="216"/>
      <c r="BSZ95" s="216"/>
      <c r="BTA95" s="216"/>
      <c r="BTB95" s="216"/>
      <c r="BTC95" s="216"/>
      <c r="BTD95" s="216"/>
      <c r="BTE95" s="216"/>
      <c r="BTF95" s="216"/>
      <c r="BTG95" s="216"/>
      <c r="BTH95" s="216"/>
      <c r="BTI95" s="216"/>
      <c r="BTJ95" s="216"/>
      <c r="BTK95" s="216"/>
      <c r="BTL95" s="216"/>
      <c r="BTM95" s="216"/>
      <c r="BTN95" s="216"/>
      <c r="BTO95" s="216"/>
      <c r="BTP95" s="216"/>
      <c r="BTQ95" s="216"/>
      <c r="BTR95" s="216"/>
      <c r="BTS95" s="216"/>
      <c r="BTT95" s="216"/>
      <c r="BTU95" s="216"/>
      <c r="BTV95" s="216"/>
      <c r="BTW95" s="216"/>
      <c r="BTX95" s="216"/>
      <c r="BTY95" s="216"/>
      <c r="BTZ95" s="216"/>
      <c r="BUA95" s="216"/>
      <c r="BUB95" s="216"/>
      <c r="BUC95" s="216"/>
      <c r="BUD95" s="216"/>
      <c r="BUE95" s="216"/>
      <c r="BUF95" s="216"/>
      <c r="BUG95" s="216"/>
      <c r="BUH95" s="216"/>
      <c r="BUI95" s="216"/>
      <c r="BUJ95" s="216"/>
      <c r="BUK95" s="216"/>
      <c r="BUL95" s="216"/>
      <c r="BUM95" s="216"/>
      <c r="BUN95" s="216"/>
      <c r="BUO95" s="216"/>
      <c r="BUP95" s="216"/>
      <c r="BUQ95" s="216"/>
      <c r="BUR95" s="216"/>
      <c r="BUS95" s="216"/>
      <c r="BUT95" s="216"/>
      <c r="BUU95" s="216"/>
      <c r="BUV95" s="216"/>
      <c r="BUW95" s="216"/>
      <c r="BUX95" s="216"/>
      <c r="BUY95" s="216"/>
      <c r="BUZ95" s="216"/>
      <c r="BVA95" s="216"/>
      <c r="BVB95" s="216"/>
      <c r="BVC95" s="216"/>
      <c r="BVD95" s="216"/>
      <c r="BVE95" s="216"/>
      <c r="BVF95" s="216"/>
      <c r="BVG95" s="216"/>
      <c r="BVH95" s="216"/>
      <c r="BVI95" s="216"/>
      <c r="BVJ95" s="216"/>
      <c r="BVK95" s="216"/>
      <c r="BVL95" s="216"/>
      <c r="BVM95" s="216"/>
      <c r="BVN95" s="216"/>
      <c r="BVO95" s="216"/>
      <c r="BVP95" s="216"/>
      <c r="BVQ95" s="216"/>
      <c r="BVR95" s="216"/>
      <c r="BVS95" s="216"/>
      <c r="BVT95" s="216"/>
      <c r="BVU95" s="216"/>
      <c r="BVV95" s="216"/>
      <c r="BVW95" s="216"/>
      <c r="BVX95" s="216"/>
      <c r="BVY95" s="216"/>
      <c r="BVZ95" s="216"/>
      <c r="BWA95" s="216"/>
      <c r="BWB95" s="216"/>
      <c r="BWC95" s="216"/>
      <c r="BWD95" s="216"/>
      <c r="BWE95" s="216"/>
      <c r="BWF95" s="216"/>
      <c r="BWG95" s="216"/>
      <c r="BWH95" s="216"/>
      <c r="BWI95" s="216"/>
      <c r="BWJ95" s="216"/>
      <c r="BWK95" s="216"/>
      <c r="BWL95" s="216"/>
      <c r="BWM95" s="216"/>
      <c r="BWN95" s="216"/>
      <c r="BWO95" s="216"/>
      <c r="BWP95" s="216"/>
      <c r="BWQ95" s="216"/>
      <c r="BWR95" s="216"/>
      <c r="BWS95" s="216"/>
      <c r="BWT95" s="216"/>
      <c r="BWU95" s="216"/>
      <c r="BWV95" s="216"/>
      <c r="BWW95" s="216"/>
      <c r="BWX95" s="216"/>
      <c r="BWY95" s="216"/>
      <c r="BWZ95" s="216"/>
      <c r="BXA95" s="216"/>
      <c r="BXB95" s="216"/>
      <c r="BXC95" s="216"/>
      <c r="BXD95" s="216"/>
      <c r="BXE95" s="216"/>
      <c r="BXF95" s="216"/>
      <c r="BXG95" s="216"/>
      <c r="BXH95" s="216"/>
      <c r="BXI95" s="216"/>
      <c r="BXJ95" s="216"/>
      <c r="BXK95" s="216"/>
      <c r="BXL95" s="216"/>
      <c r="BXM95" s="216"/>
      <c r="BXN95" s="216"/>
      <c r="BXO95" s="216"/>
      <c r="BXP95" s="216"/>
      <c r="BXQ95" s="216"/>
      <c r="BXR95" s="216"/>
      <c r="BXS95" s="216"/>
      <c r="BXT95" s="216"/>
      <c r="BXU95" s="216"/>
      <c r="BXV95" s="216"/>
      <c r="BXW95" s="216"/>
      <c r="BXX95" s="216"/>
      <c r="BXY95" s="216"/>
      <c r="BXZ95" s="216"/>
      <c r="BYA95" s="216"/>
      <c r="BYB95" s="216"/>
      <c r="BYC95" s="216"/>
      <c r="BYD95" s="216"/>
      <c r="BYE95" s="216"/>
      <c r="BYF95" s="216"/>
      <c r="BYG95" s="216"/>
      <c r="BYH95" s="216"/>
      <c r="BYI95" s="216"/>
      <c r="BYJ95" s="216"/>
      <c r="BYK95" s="216"/>
      <c r="BYL95" s="216"/>
      <c r="BYM95" s="216"/>
      <c r="BYN95" s="216"/>
      <c r="BYO95" s="216"/>
      <c r="BYP95" s="216"/>
      <c r="BYQ95" s="216"/>
      <c r="BYR95" s="216"/>
      <c r="BYS95" s="216"/>
      <c r="BYT95" s="216"/>
      <c r="BYU95" s="216"/>
      <c r="BYV95" s="216"/>
      <c r="BYW95" s="216"/>
      <c r="BYX95" s="216"/>
      <c r="BYY95" s="216"/>
      <c r="BYZ95" s="216"/>
      <c r="BZA95" s="216"/>
      <c r="BZB95" s="216"/>
      <c r="BZC95" s="216"/>
      <c r="BZD95" s="216"/>
      <c r="BZE95" s="216"/>
      <c r="BZF95" s="216"/>
      <c r="BZG95" s="216"/>
      <c r="BZH95" s="216"/>
      <c r="BZI95" s="216"/>
      <c r="BZJ95" s="216"/>
      <c r="BZK95" s="216"/>
      <c r="BZL95" s="216"/>
      <c r="BZM95" s="216"/>
      <c r="BZN95" s="216"/>
      <c r="BZO95" s="216"/>
      <c r="BZP95" s="216"/>
      <c r="BZQ95" s="216"/>
      <c r="BZR95" s="216"/>
      <c r="BZS95" s="216"/>
      <c r="BZT95" s="216"/>
      <c r="BZU95" s="216"/>
      <c r="BZV95" s="216"/>
      <c r="BZW95" s="216"/>
      <c r="BZX95" s="216"/>
      <c r="BZY95" s="216"/>
      <c r="BZZ95" s="216"/>
      <c r="CAA95" s="216"/>
      <c r="CAB95" s="216"/>
      <c r="CAC95" s="216"/>
      <c r="CAD95" s="216"/>
      <c r="CAE95" s="216"/>
      <c r="CAF95" s="216"/>
      <c r="CAG95" s="216"/>
      <c r="CAH95" s="216"/>
      <c r="CAI95" s="216"/>
      <c r="CAJ95" s="216"/>
      <c r="CAK95" s="216"/>
      <c r="CAL95" s="216"/>
      <c r="CAM95" s="216"/>
      <c r="CAN95" s="216"/>
      <c r="CAO95" s="216"/>
      <c r="CAP95" s="216"/>
      <c r="CAQ95" s="216"/>
      <c r="CAR95" s="216"/>
      <c r="CAS95" s="216"/>
      <c r="CAT95" s="216"/>
      <c r="CAU95" s="216"/>
      <c r="CAV95" s="216"/>
      <c r="CAW95" s="216"/>
      <c r="CAX95" s="216"/>
      <c r="CAY95" s="216"/>
      <c r="CAZ95" s="216"/>
      <c r="CBA95" s="216"/>
      <c r="CBB95" s="216"/>
      <c r="CBC95" s="216"/>
      <c r="CBD95" s="216"/>
      <c r="CBE95" s="216"/>
      <c r="CBF95" s="216"/>
      <c r="CBG95" s="216"/>
      <c r="CBH95" s="216"/>
      <c r="CBI95" s="216"/>
      <c r="CBJ95" s="216"/>
      <c r="CBK95" s="216"/>
      <c r="CBL95" s="216"/>
      <c r="CBM95" s="216"/>
      <c r="CBN95" s="216"/>
      <c r="CBO95" s="216"/>
      <c r="CBP95" s="216"/>
      <c r="CBQ95" s="216"/>
      <c r="CBR95" s="216"/>
      <c r="CBS95" s="216"/>
      <c r="CBT95" s="216"/>
      <c r="CBU95" s="216"/>
      <c r="CBV95" s="216"/>
      <c r="CBW95" s="216"/>
      <c r="CBX95" s="216"/>
      <c r="CBY95" s="216"/>
      <c r="CBZ95" s="216"/>
      <c r="CCA95" s="216"/>
      <c r="CCB95" s="216"/>
      <c r="CCC95" s="216"/>
      <c r="CCD95" s="216"/>
      <c r="CCE95" s="216"/>
      <c r="CCF95" s="216"/>
      <c r="CCG95" s="216"/>
      <c r="CCH95" s="216"/>
      <c r="CCI95" s="216"/>
      <c r="CCJ95" s="216"/>
      <c r="CCK95" s="216"/>
      <c r="CCL95" s="216"/>
      <c r="CCM95" s="216"/>
      <c r="CCN95" s="216"/>
      <c r="CCO95" s="216"/>
      <c r="CCP95" s="216"/>
      <c r="CCQ95" s="216"/>
      <c r="CCR95" s="216"/>
      <c r="CCS95" s="216"/>
      <c r="CCT95" s="216"/>
      <c r="CCU95" s="216"/>
      <c r="CCV95" s="216"/>
      <c r="CCW95" s="216"/>
      <c r="CCX95" s="216"/>
      <c r="CCY95" s="216"/>
      <c r="CCZ95" s="216"/>
      <c r="CDA95" s="216"/>
      <c r="CDB95" s="216"/>
      <c r="CDC95" s="216"/>
      <c r="CDD95" s="216"/>
      <c r="CDE95" s="216"/>
      <c r="CDF95" s="216"/>
      <c r="CDG95" s="216"/>
      <c r="CDH95" s="216"/>
      <c r="CDI95" s="216"/>
      <c r="CDJ95" s="216"/>
      <c r="CDK95" s="216"/>
      <c r="CDL95" s="216"/>
      <c r="CDM95" s="216"/>
      <c r="CDN95" s="216"/>
      <c r="CDO95" s="216"/>
      <c r="CDP95" s="216"/>
      <c r="CDQ95" s="216"/>
      <c r="CDR95" s="216"/>
      <c r="CDS95" s="216"/>
      <c r="CDT95" s="216"/>
      <c r="CDU95" s="216"/>
      <c r="CDV95" s="216"/>
      <c r="CDW95" s="216"/>
      <c r="CDX95" s="216"/>
      <c r="CDY95" s="216"/>
      <c r="CDZ95" s="216"/>
      <c r="CEA95" s="216"/>
      <c r="CEB95" s="216"/>
      <c r="CEC95" s="216"/>
      <c r="CED95" s="216"/>
      <c r="CEE95" s="216"/>
      <c r="CEF95" s="216"/>
      <c r="CEG95" s="216"/>
      <c r="CEH95" s="216"/>
      <c r="CEI95" s="216"/>
      <c r="CEJ95" s="216"/>
      <c r="CEK95" s="216"/>
      <c r="CEL95" s="216"/>
      <c r="CEM95" s="216"/>
      <c r="CEN95" s="216"/>
      <c r="CEO95" s="216"/>
      <c r="CEP95" s="216"/>
      <c r="CEQ95" s="216"/>
      <c r="CER95" s="216"/>
      <c r="CES95" s="216"/>
      <c r="CET95" s="216"/>
      <c r="CEU95" s="216"/>
      <c r="CEV95" s="216"/>
      <c r="CEW95" s="216"/>
      <c r="CEX95" s="216"/>
      <c r="CEY95" s="216"/>
      <c r="CEZ95" s="216"/>
      <c r="CFA95" s="216"/>
      <c r="CFB95" s="216"/>
      <c r="CFC95" s="216"/>
      <c r="CFD95" s="216"/>
      <c r="CFE95" s="216"/>
      <c r="CFF95" s="216"/>
      <c r="CFG95" s="216"/>
      <c r="CFH95" s="216"/>
      <c r="CFI95" s="216"/>
      <c r="CFJ95" s="216"/>
      <c r="CFK95" s="216"/>
      <c r="CFL95" s="216"/>
      <c r="CFM95" s="216"/>
      <c r="CFN95" s="216"/>
      <c r="CFO95" s="216"/>
      <c r="CFP95" s="216"/>
      <c r="CFQ95" s="216"/>
      <c r="CFR95" s="216"/>
      <c r="CFS95" s="216"/>
      <c r="CFT95" s="216"/>
      <c r="CFU95" s="216"/>
      <c r="CFV95" s="216"/>
      <c r="CFW95" s="216"/>
      <c r="CFX95" s="216"/>
      <c r="CFY95" s="216"/>
      <c r="CFZ95" s="216"/>
      <c r="CGA95" s="216"/>
      <c r="CGB95" s="216"/>
      <c r="CGC95" s="216"/>
      <c r="CGD95" s="216"/>
      <c r="CGE95" s="216"/>
      <c r="CGF95" s="216"/>
      <c r="CGG95" s="216"/>
      <c r="CGH95" s="216"/>
      <c r="CGI95" s="216"/>
      <c r="CGJ95" s="216"/>
      <c r="CGK95" s="216"/>
      <c r="CGL95" s="216"/>
      <c r="CGM95" s="216"/>
      <c r="CGN95" s="216"/>
      <c r="CGO95" s="216"/>
      <c r="CGP95" s="216"/>
      <c r="CGQ95" s="216"/>
      <c r="CGR95" s="216"/>
      <c r="CGS95" s="216"/>
      <c r="CGT95" s="216"/>
      <c r="CGU95" s="216"/>
      <c r="CGV95" s="216"/>
      <c r="CGW95" s="216"/>
      <c r="CGX95" s="216"/>
      <c r="CGY95" s="216"/>
      <c r="CGZ95" s="216"/>
      <c r="CHA95" s="216"/>
      <c r="CHB95" s="216"/>
      <c r="CHC95" s="216"/>
      <c r="CHD95" s="216"/>
      <c r="CHE95" s="216"/>
      <c r="CHF95" s="216"/>
      <c r="CHG95" s="216"/>
      <c r="CHH95" s="216"/>
      <c r="CHI95" s="216"/>
      <c r="CHJ95" s="216"/>
      <c r="CHK95" s="216"/>
      <c r="CHL95" s="216"/>
      <c r="CHM95" s="216"/>
      <c r="CHN95" s="216"/>
      <c r="CHO95" s="216"/>
      <c r="CHP95" s="216"/>
      <c r="CHQ95" s="216"/>
      <c r="CHR95" s="216"/>
      <c r="CHS95" s="216"/>
      <c r="CHT95" s="216"/>
      <c r="CHU95" s="216"/>
      <c r="CHV95" s="216"/>
      <c r="CHW95" s="216"/>
      <c r="CHX95" s="216"/>
      <c r="CHY95" s="216"/>
      <c r="CHZ95" s="216"/>
      <c r="CIA95" s="216"/>
      <c r="CIB95" s="216"/>
      <c r="CIC95" s="216"/>
      <c r="CID95" s="216"/>
      <c r="CIE95" s="216"/>
      <c r="CIF95" s="216"/>
      <c r="CIG95" s="216"/>
      <c r="CIH95" s="216"/>
      <c r="CII95" s="216"/>
      <c r="CIJ95" s="216"/>
      <c r="CIK95" s="216"/>
      <c r="CIL95" s="216"/>
      <c r="CIM95" s="216"/>
      <c r="CIN95" s="216"/>
      <c r="CIO95" s="216"/>
      <c r="CIP95" s="216"/>
      <c r="CIQ95" s="216"/>
      <c r="CIR95" s="216"/>
      <c r="CIS95" s="216"/>
      <c r="CIT95" s="216"/>
      <c r="CIU95" s="216"/>
      <c r="CIV95" s="216"/>
      <c r="CIW95" s="216"/>
      <c r="CIX95" s="216"/>
      <c r="CIY95" s="216"/>
      <c r="CIZ95" s="216"/>
      <c r="CJA95" s="216"/>
      <c r="CJB95" s="216"/>
      <c r="CJC95" s="216"/>
      <c r="CJD95" s="216"/>
      <c r="CJE95" s="216"/>
      <c r="CJF95" s="216"/>
      <c r="CJG95" s="216"/>
      <c r="CJH95" s="216"/>
      <c r="CJI95" s="216"/>
      <c r="CJJ95" s="216"/>
      <c r="CJK95" s="216"/>
      <c r="CJL95" s="216"/>
      <c r="CJM95" s="216"/>
      <c r="CJN95" s="216"/>
      <c r="CJO95" s="216"/>
      <c r="CJP95" s="216"/>
      <c r="CJQ95" s="216"/>
      <c r="CJR95" s="216"/>
      <c r="CJS95" s="216"/>
      <c r="CJT95" s="216"/>
      <c r="CJU95" s="216"/>
      <c r="CJV95" s="216"/>
      <c r="CJW95" s="216"/>
      <c r="CJX95" s="216"/>
      <c r="CJY95" s="216"/>
      <c r="CJZ95" s="216"/>
      <c r="CKA95" s="216"/>
      <c r="CKB95" s="216"/>
      <c r="CKC95" s="216"/>
      <c r="CKD95" s="216"/>
      <c r="CKE95" s="216"/>
      <c r="CKF95" s="216"/>
      <c r="CKG95" s="216"/>
      <c r="CKH95" s="216"/>
      <c r="CKI95" s="216"/>
      <c r="CKJ95" s="216"/>
      <c r="CKK95" s="216"/>
      <c r="CKL95" s="216"/>
      <c r="CKM95" s="216"/>
      <c r="CKN95" s="216"/>
      <c r="CKO95" s="216"/>
      <c r="CKP95" s="216"/>
      <c r="CKQ95" s="216"/>
      <c r="CKR95" s="216"/>
      <c r="CKS95" s="216"/>
      <c r="CKT95" s="216"/>
      <c r="CKU95" s="216"/>
      <c r="CKV95" s="216"/>
      <c r="CKW95" s="216"/>
      <c r="CKX95" s="216"/>
      <c r="CKY95" s="216"/>
      <c r="CKZ95" s="216"/>
      <c r="CLA95" s="216"/>
      <c r="CLB95" s="216"/>
      <c r="CLC95" s="216"/>
      <c r="CLD95" s="216"/>
      <c r="CLE95" s="216"/>
      <c r="CLF95" s="216"/>
      <c r="CLG95" s="216"/>
      <c r="CLH95" s="216"/>
      <c r="CLI95" s="216"/>
      <c r="CLJ95" s="216"/>
      <c r="CLK95" s="216"/>
      <c r="CLL95" s="216"/>
      <c r="CLM95" s="216"/>
      <c r="CLN95" s="216"/>
      <c r="CLO95" s="216"/>
      <c r="CLP95" s="216"/>
      <c r="CLQ95" s="216"/>
      <c r="CLR95" s="216"/>
      <c r="CLS95" s="216"/>
      <c r="CLT95" s="216"/>
      <c r="CLU95" s="216"/>
      <c r="CLV95" s="216"/>
      <c r="CLW95" s="216"/>
      <c r="CLX95" s="216"/>
      <c r="CLY95" s="216"/>
      <c r="CLZ95" s="216"/>
      <c r="CMA95" s="216"/>
      <c r="CMB95" s="216"/>
      <c r="CMC95" s="216"/>
      <c r="CMD95" s="216"/>
      <c r="CME95" s="216"/>
      <c r="CMF95" s="216"/>
      <c r="CMG95" s="216"/>
      <c r="CMH95" s="216"/>
      <c r="CMI95" s="216"/>
      <c r="CMJ95" s="216"/>
      <c r="CMK95" s="216"/>
      <c r="CML95" s="216"/>
      <c r="CMM95" s="216"/>
      <c r="CMN95" s="216"/>
      <c r="CMO95" s="216"/>
      <c r="CMP95" s="216"/>
      <c r="CMQ95" s="216"/>
      <c r="CMR95" s="216"/>
      <c r="CMS95" s="216"/>
      <c r="CMT95" s="216"/>
      <c r="CMU95" s="216"/>
      <c r="CMV95" s="216"/>
      <c r="CMW95" s="216"/>
      <c r="CMX95" s="216"/>
      <c r="CMY95" s="216"/>
      <c r="CMZ95" s="216"/>
      <c r="CNA95" s="216"/>
      <c r="CNB95" s="216"/>
      <c r="CNC95" s="216"/>
      <c r="CND95" s="216"/>
      <c r="CNE95" s="216"/>
      <c r="CNF95" s="216"/>
      <c r="CNG95" s="216"/>
      <c r="CNH95" s="216"/>
      <c r="CNI95" s="216"/>
      <c r="CNJ95" s="216"/>
      <c r="CNK95" s="216"/>
      <c r="CNL95" s="216"/>
      <c r="CNM95" s="216"/>
      <c r="CNN95" s="216"/>
      <c r="CNO95" s="216"/>
      <c r="CNP95" s="216"/>
      <c r="CNQ95" s="216"/>
      <c r="CNR95" s="216"/>
      <c r="CNS95" s="216"/>
      <c r="CNT95" s="216"/>
      <c r="CNU95" s="216"/>
      <c r="CNV95" s="216"/>
      <c r="CNW95" s="216"/>
      <c r="CNX95" s="216"/>
      <c r="CNY95" s="216"/>
      <c r="CNZ95" s="216"/>
      <c r="COA95" s="216"/>
      <c r="COB95" s="216"/>
      <c r="COC95" s="216"/>
      <c r="COD95" s="216"/>
      <c r="COE95" s="216"/>
      <c r="COF95" s="216"/>
      <c r="COG95" s="216"/>
      <c r="COH95" s="216"/>
      <c r="COI95" s="216"/>
      <c r="COJ95" s="216"/>
      <c r="COK95" s="216"/>
      <c r="COL95" s="216"/>
      <c r="COM95" s="216"/>
      <c r="CON95" s="216"/>
      <c r="COO95" s="216"/>
      <c r="COP95" s="216"/>
      <c r="COQ95" s="216"/>
      <c r="COR95" s="216"/>
      <c r="COS95" s="216"/>
      <c r="COT95" s="216"/>
      <c r="COU95" s="216"/>
      <c r="COV95" s="216"/>
      <c r="COW95" s="216"/>
      <c r="COX95" s="216"/>
      <c r="COY95" s="216"/>
      <c r="COZ95" s="216"/>
      <c r="CPA95" s="216"/>
      <c r="CPB95" s="216"/>
      <c r="CPC95" s="216"/>
      <c r="CPD95" s="216"/>
      <c r="CPE95" s="216"/>
      <c r="CPF95" s="216"/>
    </row>
    <row r="96" spans="1:2450" s="175" customFormat="1" ht="25.5" x14ac:dyDescent="0.25">
      <c r="A96" s="713"/>
      <c r="B96" s="171">
        <f t="shared" si="12"/>
        <v>0</v>
      </c>
      <c r="C96" s="234" t="s">
        <v>55</v>
      </c>
      <c r="D96" s="230">
        <f>ROUND($I$99*8.8*1.1*55.97%/15*12,0)*1.06</f>
        <v>4032956.56</v>
      </c>
      <c r="E96" s="163">
        <f t="shared" si="13"/>
        <v>403296</v>
      </c>
      <c r="F96" s="163">
        <f t="shared" si="15"/>
        <v>76626</v>
      </c>
      <c r="G96" s="232">
        <f t="shared" si="14"/>
        <v>0</v>
      </c>
      <c r="H96" s="336"/>
      <c r="I96" s="216"/>
      <c r="J96" s="349">
        <f t="shared" si="10"/>
        <v>0</v>
      </c>
      <c r="K96" s="349">
        <f t="shared" si="11"/>
        <v>0</v>
      </c>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c r="HX96" s="216"/>
      <c r="HY96" s="216"/>
      <c r="HZ96" s="216"/>
      <c r="IA96" s="216"/>
      <c r="IB96" s="216"/>
      <c r="IC96" s="216"/>
      <c r="ID96" s="216"/>
      <c r="IE96" s="216"/>
      <c r="IF96" s="216"/>
      <c r="IG96" s="216"/>
      <c r="IH96" s="216"/>
      <c r="II96" s="216"/>
      <c r="IJ96" s="216"/>
      <c r="IK96" s="216"/>
      <c r="IL96" s="216"/>
      <c r="IM96" s="216"/>
      <c r="IN96" s="216"/>
      <c r="IO96" s="216"/>
      <c r="IP96" s="216"/>
      <c r="IQ96" s="216"/>
      <c r="IR96" s="216"/>
      <c r="IS96" s="216"/>
      <c r="IT96" s="216"/>
      <c r="IU96" s="216"/>
      <c r="IV96" s="216"/>
      <c r="IW96" s="216"/>
      <c r="IX96" s="216"/>
      <c r="IY96" s="216"/>
      <c r="IZ96" s="216"/>
      <c r="JA96" s="216"/>
      <c r="JB96" s="216"/>
      <c r="JC96" s="216"/>
      <c r="JD96" s="216"/>
      <c r="JE96" s="216"/>
      <c r="JF96" s="216"/>
      <c r="JG96" s="216"/>
      <c r="JH96" s="216"/>
      <c r="JI96" s="216"/>
      <c r="JJ96" s="216"/>
      <c r="JK96" s="216"/>
      <c r="JL96" s="216"/>
      <c r="JM96" s="216"/>
      <c r="JN96" s="216"/>
      <c r="JO96" s="216"/>
      <c r="JP96" s="216"/>
      <c r="JQ96" s="216"/>
      <c r="JR96" s="216"/>
      <c r="JS96" s="216"/>
      <c r="JT96" s="216"/>
      <c r="JU96" s="216"/>
      <c r="JV96" s="216"/>
      <c r="JW96" s="216"/>
      <c r="JX96" s="216"/>
      <c r="JY96" s="216"/>
      <c r="JZ96" s="216"/>
      <c r="KA96" s="216"/>
      <c r="KB96" s="216"/>
      <c r="KC96" s="216"/>
      <c r="KD96" s="216"/>
      <c r="KE96" s="216"/>
      <c r="KF96" s="216"/>
      <c r="KG96" s="216"/>
      <c r="KH96" s="216"/>
      <c r="KI96" s="216"/>
      <c r="KJ96" s="216"/>
      <c r="KK96" s="216"/>
      <c r="KL96" s="216"/>
      <c r="KM96" s="216"/>
      <c r="KN96" s="216"/>
      <c r="KO96" s="216"/>
      <c r="KP96" s="216"/>
      <c r="KQ96" s="216"/>
      <c r="KR96" s="216"/>
      <c r="KS96" s="216"/>
      <c r="KT96" s="216"/>
      <c r="KU96" s="216"/>
      <c r="KV96" s="216"/>
      <c r="KW96" s="216"/>
      <c r="KX96" s="216"/>
      <c r="KY96" s="216"/>
      <c r="KZ96" s="216"/>
      <c r="LA96" s="216"/>
      <c r="LB96" s="216"/>
      <c r="LC96" s="216"/>
      <c r="LD96" s="216"/>
      <c r="LE96" s="216"/>
      <c r="LF96" s="216"/>
      <c r="LG96" s="216"/>
      <c r="LH96" s="216"/>
      <c r="LI96" s="216"/>
      <c r="LJ96" s="216"/>
      <c r="LK96" s="216"/>
      <c r="LL96" s="216"/>
      <c r="LM96" s="216"/>
      <c r="LN96" s="216"/>
      <c r="LO96" s="216"/>
      <c r="LP96" s="216"/>
      <c r="LQ96" s="216"/>
      <c r="LR96" s="216"/>
      <c r="LS96" s="216"/>
      <c r="LT96" s="216"/>
      <c r="LU96" s="216"/>
      <c r="LV96" s="216"/>
      <c r="LW96" s="216"/>
      <c r="LX96" s="216"/>
      <c r="LY96" s="216"/>
      <c r="LZ96" s="216"/>
      <c r="MA96" s="216"/>
      <c r="MB96" s="216"/>
      <c r="MC96" s="216"/>
      <c r="MD96" s="216"/>
      <c r="ME96" s="216"/>
      <c r="MF96" s="216"/>
      <c r="MG96" s="216"/>
      <c r="MH96" s="216"/>
      <c r="MI96" s="216"/>
      <c r="MJ96" s="216"/>
      <c r="MK96" s="216"/>
      <c r="ML96" s="216"/>
      <c r="MM96" s="216"/>
      <c r="MN96" s="216"/>
      <c r="MO96" s="216"/>
      <c r="MP96" s="216"/>
      <c r="MQ96" s="216"/>
      <c r="MR96" s="216"/>
      <c r="MS96" s="216"/>
      <c r="MT96" s="216"/>
      <c r="MU96" s="216"/>
      <c r="MV96" s="216"/>
      <c r="MW96" s="216"/>
      <c r="MX96" s="216"/>
      <c r="MY96" s="216"/>
      <c r="MZ96" s="216"/>
      <c r="NA96" s="216"/>
      <c r="NB96" s="216"/>
      <c r="NC96" s="216"/>
      <c r="ND96" s="216"/>
      <c r="NE96" s="216"/>
      <c r="NF96" s="216"/>
      <c r="NG96" s="216"/>
      <c r="NH96" s="216"/>
      <c r="NI96" s="216"/>
      <c r="NJ96" s="216"/>
      <c r="NK96" s="216"/>
      <c r="NL96" s="216"/>
      <c r="NM96" s="216"/>
      <c r="NN96" s="216"/>
      <c r="NO96" s="216"/>
      <c r="NP96" s="216"/>
      <c r="NQ96" s="216"/>
      <c r="NR96" s="216"/>
      <c r="NS96" s="216"/>
      <c r="NT96" s="216"/>
      <c r="NU96" s="216"/>
      <c r="NV96" s="216"/>
      <c r="NW96" s="216"/>
      <c r="NX96" s="216"/>
      <c r="NY96" s="216"/>
      <c r="NZ96" s="216"/>
      <c r="OA96" s="216"/>
      <c r="OB96" s="216"/>
      <c r="OC96" s="216"/>
      <c r="OD96" s="216"/>
      <c r="OE96" s="216"/>
      <c r="OF96" s="216"/>
      <c r="OG96" s="216"/>
      <c r="OH96" s="216"/>
      <c r="OI96" s="216"/>
      <c r="OJ96" s="216"/>
      <c r="OK96" s="216"/>
      <c r="OL96" s="216"/>
      <c r="OM96" s="216"/>
      <c r="ON96" s="216"/>
      <c r="OO96" s="216"/>
      <c r="OP96" s="216"/>
      <c r="OQ96" s="216"/>
      <c r="OR96" s="216"/>
      <c r="OS96" s="216"/>
      <c r="OT96" s="216"/>
      <c r="OU96" s="216"/>
      <c r="OV96" s="216"/>
      <c r="OW96" s="216"/>
      <c r="OX96" s="216"/>
      <c r="OY96" s="216"/>
      <c r="OZ96" s="216"/>
      <c r="PA96" s="216"/>
      <c r="PB96" s="216"/>
      <c r="PC96" s="216"/>
      <c r="PD96" s="216"/>
      <c r="PE96" s="216"/>
      <c r="PF96" s="216"/>
      <c r="PG96" s="216"/>
      <c r="PH96" s="216"/>
      <c r="PI96" s="216"/>
      <c r="PJ96" s="216"/>
      <c r="PK96" s="216"/>
      <c r="PL96" s="216"/>
      <c r="PM96" s="216"/>
      <c r="PN96" s="216"/>
      <c r="PO96" s="216"/>
      <c r="PP96" s="216"/>
      <c r="PQ96" s="216"/>
      <c r="PR96" s="216"/>
      <c r="PS96" s="216"/>
      <c r="PT96" s="216"/>
      <c r="PU96" s="216"/>
      <c r="PV96" s="216"/>
      <c r="PW96" s="216"/>
      <c r="PX96" s="216"/>
      <c r="PY96" s="216"/>
      <c r="PZ96" s="216"/>
      <c r="QA96" s="216"/>
      <c r="QB96" s="216"/>
      <c r="QC96" s="216"/>
      <c r="QD96" s="216"/>
      <c r="QE96" s="216"/>
      <c r="QF96" s="216"/>
      <c r="QG96" s="216"/>
      <c r="QH96" s="216"/>
      <c r="QI96" s="216"/>
      <c r="QJ96" s="216"/>
      <c r="QK96" s="216"/>
      <c r="QL96" s="216"/>
      <c r="QM96" s="216"/>
      <c r="QN96" s="216"/>
      <c r="QO96" s="216"/>
      <c r="QP96" s="216"/>
      <c r="QQ96" s="216"/>
      <c r="QR96" s="216"/>
      <c r="QS96" s="216"/>
      <c r="QT96" s="216"/>
      <c r="QU96" s="216"/>
      <c r="QV96" s="216"/>
      <c r="QW96" s="216"/>
      <c r="QX96" s="216"/>
      <c r="QY96" s="216"/>
      <c r="QZ96" s="216"/>
      <c r="RA96" s="216"/>
      <c r="RB96" s="216"/>
      <c r="RC96" s="216"/>
      <c r="RD96" s="216"/>
      <c r="RE96" s="216"/>
      <c r="RF96" s="216"/>
      <c r="RG96" s="216"/>
      <c r="RH96" s="216"/>
      <c r="RI96" s="216"/>
      <c r="RJ96" s="216"/>
      <c r="RK96" s="216"/>
      <c r="RL96" s="216"/>
      <c r="RM96" s="216"/>
      <c r="RN96" s="216"/>
      <c r="RO96" s="216"/>
      <c r="RP96" s="216"/>
      <c r="RQ96" s="216"/>
      <c r="RR96" s="216"/>
      <c r="RS96" s="216"/>
      <c r="RT96" s="216"/>
      <c r="RU96" s="216"/>
      <c r="RV96" s="216"/>
      <c r="RW96" s="216"/>
      <c r="RX96" s="216"/>
      <c r="RY96" s="216"/>
      <c r="RZ96" s="216"/>
      <c r="SA96" s="216"/>
      <c r="SB96" s="216"/>
      <c r="SC96" s="216"/>
      <c r="SD96" s="216"/>
      <c r="SE96" s="216"/>
      <c r="SF96" s="216"/>
      <c r="SG96" s="216"/>
      <c r="SH96" s="216"/>
      <c r="SI96" s="216"/>
      <c r="SJ96" s="216"/>
      <c r="SK96" s="216"/>
      <c r="SL96" s="216"/>
      <c r="SM96" s="216"/>
      <c r="SN96" s="216"/>
      <c r="SO96" s="216"/>
      <c r="SP96" s="216"/>
      <c r="SQ96" s="216"/>
      <c r="SR96" s="216"/>
      <c r="SS96" s="216"/>
      <c r="ST96" s="216"/>
      <c r="SU96" s="216"/>
      <c r="SV96" s="216"/>
      <c r="SW96" s="216"/>
      <c r="SX96" s="216"/>
      <c r="SY96" s="216"/>
      <c r="SZ96" s="216"/>
      <c r="TA96" s="216"/>
      <c r="TB96" s="216"/>
      <c r="TC96" s="216"/>
      <c r="TD96" s="216"/>
      <c r="TE96" s="216"/>
      <c r="TF96" s="216"/>
      <c r="TG96" s="216"/>
      <c r="TH96" s="216"/>
      <c r="TI96" s="216"/>
      <c r="TJ96" s="216"/>
      <c r="TK96" s="216"/>
      <c r="TL96" s="216"/>
      <c r="TM96" s="216"/>
      <c r="TN96" s="216"/>
      <c r="TO96" s="216"/>
      <c r="TP96" s="216"/>
      <c r="TQ96" s="216"/>
      <c r="TR96" s="216"/>
      <c r="TS96" s="216"/>
      <c r="TT96" s="216"/>
      <c r="TU96" s="216"/>
      <c r="TV96" s="216"/>
      <c r="TW96" s="216"/>
      <c r="TX96" s="216"/>
      <c r="TY96" s="216"/>
      <c r="TZ96" s="216"/>
      <c r="UA96" s="216"/>
      <c r="UB96" s="216"/>
      <c r="UC96" s="216"/>
      <c r="UD96" s="216"/>
      <c r="UE96" s="216"/>
      <c r="UF96" s="216"/>
      <c r="UG96" s="216"/>
      <c r="UH96" s="216"/>
      <c r="UI96" s="216"/>
      <c r="UJ96" s="216"/>
      <c r="UK96" s="216"/>
      <c r="UL96" s="216"/>
      <c r="UM96" s="216"/>
      <c r="UN96" s="216"/>
      <c r="UO96" s="216"/>
      <c r="UP96" s="216"/>
      <c r="UQ96" s="216"/>
      <c r="UR96" s="216"/>
      <c r="US96" s="216"/>
      <c r="UT96" s="216"/>
      <c r="UU96" s="216"/>
      <c r="UV96" s="216"/>
      <c r="UW96" s="216"/>
      <c r="UX96" s="216"/>
      <c r="UY96" s="216"/>
      <c r="UZ96" s="216"/>
      <c r="VA96" s="216"/>
      <c r="VB96" s="216"/>
      <c r="VC96" s="216"/>
      <c r="VD96" s="216"/>
      <c r="VE96" s="216"/>
      <c r="VF96" s="216"/>
      <c r="VG96" s="216"/>
      <c r="VH96" s="216"/>
      <c r="VI96" s="216"/>
      <c r="VJ96" s="216"/>
      <c r="VK96" s="216"/>
      <c r="VL96" s="216"/>
      <c r="VM96" s="216"/>
      <c r="VN96" s="216"/>
      <c r="VO96" s="216"/>
      <c r="VP96" s="216"/>
      <c r="VQ96" s="216"/>
      <c r="VR96" s="216"/>
      <c r="VS96" s="216"/>
      <c r="VT96" s="216"/>
      <c r="VU96" s="216"/>
      <c r="VV96" s="216"/>
      <c r="VW96" s="216"/>
      <c r="VX96" s="216"/>
      <c r="VY96" s="216"/>
      <c r="VZ96" s="216"/>
      <c r="WA96" s="216"/>
      <c r="WB96" s="216"/>
      <c r="WC96" s="216"/>
      <c r="WD96" s="216"/>
      <c r="WE96" s="216"/>
      <c r="WF96" s="216"/>
      <c r="WG96" s="216"/>
      <c r="WH96" s="216"/>
      <c r="WI96" s="216"/>
      <c r="WJ96" s="216"/>
      <c r="WK96" s="216"/>
      <c r="WL96" s="216"/>
      <c r="WM96" s="216"/>
      <c r="WN96" s="216"/>
      <c r="WO96" s="216"/>
      <c r="WP96" s="216"/>
      <c r="WQ96" s="216"/>
      <c r="WR96" s="216"/>
      <c r="WS96" s="216"/>
      <c r="WT96" s="216"/>
      <c r="WU96" s="216"/>
      <c r="WV96" s="216"/>
      <c r="WW96" s="216"/>
      <c r="WX96" s="216"/>
      <c r="WY96" s="216"/>
      <c r="WZ96" s="216"/>
      <c r="XA96" s="216"/>
      <c r="XB96" s="216"/>
      <c r="XC96" s="216"/>
      <c r="XD96" s="216"/>
      <c r="XE96" s="216"/>
      <c r="XF96" s="216"/>
      <c r="XG96" s="216"/>
      <c r="XH96" s="216"/>
      <c r="XI96" s="216"/>
      <c r="XJ96" s="216"/>
      <c r="XK96" s="216"/>
      <c r="XL96" s="216"/>
      <c r="XM96" s="216"/>
      <c r="XN96" s="216"/>
      <c r="XO96" s="216"/>
      <c r="XP96" s="216"/>
      <c r="XQ96" s="216"/>
      <c r="XR96" s="216"/>
      <c r="XS96" s="216"/>
      <c r="XT96" s="216"/>
      <c r="XU96" s="216"/>
      <c r="XV96" s="216"/>
      <c r="XW96" s="216"/>
      <c r="XX96" s="216"/>
      <c r="XY96" s="216"/>
      <c r="XZ96" s="216"/>
      <c r="YA96" s="216"/>
      <c r="YB96" s="216"/>
      <c r="YC96" s="216"/>
      <c r="YD96" s="216"/>
      <c r="YE96" s="216"/>
      <c r="YF96" s="216"/>
      <c r="YG96" s="216"/>
      <c r="YH96" s="216"/>
      <c r="YI96" s="216"/>
      <c r="YJ96" s="216"/>
      <c r="YK96" s="216"/>
      <c r="YL96" s="216"/>
      <c r="YM96" s="216"/>
      <c r="YN96" s="216"/>
      <c r="YO96" s="216"/>
      <c r="YP96" s="216"/>
      <c r="YQ96" s="216"/>
      <c r="YR96" s="216"/>
      <c r="YS96" s="216"/>
      <c r="YT96" s="216"/>
      <c r="YU96" s="216"/>
      <c r="YV96" s="216"/>
      <c r="YW96" s="216"/>
      <c r="YX96" s="216"/>
      <c r="YY96" s="216"/>
      <c r="YZ96" s="216"/>
      <c r="ZA96" s="216"/>
      <c r="ZB96" s="216"/>
      <c r="ZC96" s="216"/>
      <c r="ZD96" s="216"/>
      <c r="ZE96" s="216"/>
      <c r="ZF96" s="216"/>
      <c r="ZG96" s="216"/>
      <c r="ZH96" s="216"/>
      <c r="ZI96" s="216"/>
      <c r="ZJ96" s="216"/>
      <c r="ZK96" s="216"/>
      <c r="ZL96" s="216"/>
      <c r="ZM96" s="216"/>
      <c r="ZN96" s="216"/>
      <c r="ZO96" s="216"/>
      <c r="ZP96" s="216"/>
      <c r="ZQ96" s="216"/>
      <c r="ZR96" s="216"/>
      <c r="ZS96" s="216"/>
      <c r="ZT96" s="216"/>
      <c r="ZU96" s="216"/>
      <c r="ZV96" s="216"/>
      <c r="ZW96" s="216"/>
      <c r="ZX96" s="216"/>
      <c r="ZY96" s="216"/>
      <c r="ZZ96" s="216"/>
      <c r="AAA96" s="216"/>
      <c r="AAB96" s="216"/>
      <c r="AAC96" s="216"/>
      <c r="AAD96" s="216"/>
      <c r="AAE96" s="216"/>
      <c r="AAF96" s="216"/>
      <c r="AAG96" s="216"/>
      <c r="AAH96" s="216"/>
      <c r="AAI96" s="216"/>
      <c r="AAJ96" s="216"/>
      <c r="AAK96" s="216"/>
      <c r="AAL96" s="216"/>
      <c r="AAM96" s="216"/>
      <c r="AAN96" s="216"/>
      <c r="AAO96" s="216"/>
      <c r="AAP96" s="216"/>
      <c r="AAQ96" s="216"/>
      <c r="AAR96" s="216"/>
      <c r="AAS96" s="216"/>
      <c r="AAT96" s="216"/>
      <c r="AAU96" s="216"/>
      <c r="AAV96" s="216"/>
      <c r="AAW96" s="216"/>
      <c r="AAX96" s="216"/>
      <c r="AAY96" s="216"/>
      <c r="AAZ96" s="216"/>
      <c r="ABA96" s="216"/>
      <c r="ABB96" s="216"/>
      <c r="ABC96" s="216"/>
      <c r="ABD96" s="216"/>
      <c r="ABE96" s="216"/>
      <c r="ABF96" s="216"/>
      <c r="ABG96" s="216"/>
      <c r="ABH96" s="216"/>
      <c r="ABI96" s="216"/>
      <c r="ABJ96" s="216"/>
      <c r="ABK96" s="216"/>
      <c r="ABL96" s="216"/>
      <c r="ABM96" s="216"/>
      <c r="ABN96" s="216"/>
      <c r="ABO96" s="216"/>
      <c r="ABP96" s="216"/>
      <c r="ABQ96" s="216"/>
      <c r="ABR96" s="216"/>
      <c r="ABS96" s="216"/>
      <c r="ABT96" s="216"/>
      <c r="ABU96" s="216"/>
      <c r="ABV96" s="216"/>
      <c r="ABW96" s="216"/>
      <c r="ABX96" s="216"/>
      <c r="ABY96" s="216"/>
      <c r="ABZ96" s="216"/>
      <c r="ACA96" s="216"/>
      <c r="ACB96" s="216"/>
      <c r="ACC96" s="216"/>
      <c r="ACD96" s="216"/>
      <c r="ACE96" s="216"/>
      <c r="ACF96" s="216"/>
      <c r="ACG96" s="216"/>
      <c r="ACH96" s="216"/>
      <c r="ACI96" s="216"/>
      <c r="ACJ96" s="216"/>
      <c r="ACK96" s="216"/>
      <c r="ACL96" s="216"/>
      <c r="ACM96" s="216"/>
      <c r="ACN96" s="216"/>
      <c r="ACO96" s="216"/>
      <c r="ACP96" s="216"/>
      <c r="ACQ96" s="216"/>
      <c r="ACR96" s="216"/>
      <c r="ACS96" s="216"/>
      <c r="ACT96" s="216"/>
      <c r="ACU96" s="216"/>
      <c r="ACV96" s="216"/>
      <c r="ACW96" s="216"/>
      <c r="ACX96" s="216"/>
      <c r="ACY96" s="216"/>
      <c r="ACZ96" s="216"/>
      <c r="ADA96" s="216"/>
      <c r="ADB96" s="216"/>
      <c r="ADC96" s="216"/>
      <c r="ADD96" s="216"/>
      <c r="ADE96" s="216"/>
      <c r="ADF96" s="216"/>
      <c r="ADG96" s="216"/>
      <c r="ADH96" s="216"/>
      <c r="ADI96" s="216"/>
      <c r="ADJ96" s="216"/>
      <c r="ADK96" s="216"/>
      <c r="ADL96" s="216"/>
      <c r="ADM96" s="216"/>
      <c r="ADN96" s="216"/>
      <c r="ADO96" s="216"/>
      <c r="ADP96" s="216"/>
      <c r="ADQ96" s="216"/>
      <c r="ADR96" s="216"/>
      <c r="ADS96" s="216"/>
      <c r="ADT96" s="216"/>
      <c r="ADU96" s="216"/>
      <c r="ADV96" s="216"/>
      <c r="ADW96" s="216"/>
      <c r="ADX96" s="216"/>
      <c r="ADY96" s="216"/>
      <c r="ADZ96" s="216"/>
      <c r="AEA96" s="216"/>
      <c r="AEB96" s="216"/>
      <c r="AEC96" s="216"/>
      <c r="AED96" s="216"/>
      <c r="AEE96" s="216"/>
      <c r="AEF96" s="216"/>
      <c r="AEG96" s="216"/>
      <c r="AEH96" s="216"/>
      <c r="AEI96" s="216"/>
      <c r="AEJ96" s="216"/>
      <c r="AEK96" s="216"/>
      <c r="AEL96" s="216"/>
      <c r="AEM96" s="216"/>
      <c r="AEN96" s="216"/>
      <c r="AEO96" s="216"/>
      <c r="AEP96" s="216"/>
      <c r="AEQ96" s="216"/>
      <c r="AER96" s="216"/>
      <c r="AES96" s="216"/>
      <c r="AET96" s="216"/>
      <c r="AEU96" s="216"/>
      <c r="AEV96" s="216"/>
      <c r="AEW96" s="216"/>
      <c r="AEX96" s="216"/>
      <c r="AEY96" s="216"/>
      <c r="AEZ96" s="216"/>
      <c r="AFA96" s="216"/>
      <c r="AFB96" s="216"/>
      <c r="AFC96" s="216"/>
      <c r="AFD96" s="216"/>
      <c r="AFE96" s="216"/>
      <c r="AFF96" s="216"/>
      <c r="AFG96" s="216"/>
      <c r="AFH96" s="216"/>
      <c r="AFI96" s="216"/>
      <c r="AFJ96" s="216"/>
      <c r="AFK96" s="216"/>
      <c r="AFL96" s="216"/>
      <c r="AFM96" s="216"/>
      <c r="AFN96" s="216"/>
      <c r="AFO96" s="216"/>
      <c r="AFP96" s="216"/>
      <c r="AFQ96" s="216"/>
      <c r="AFR96" s="216"/>
      <c r="AFS96" s="216"/>
      <c r="AFT96" s="216"/>
      <c r="AFU96" s="216"/>
      <c r="AFV96" s="216"/>
      <c r="AFW96" s="216"/>
      <c r="AFX96" s="216"/>
      <c r="AFY96" s="216"/>
      <c r="AFZ96" s="216"/>
      <c r="AGA96" s="216"/>
      <c r="AGB96" s="216"/>
      <c r="AGC96" s="216"/>
      <c r="AGD96" s="216"/>
      <c r="AGE96" s="216"/>
      <c r="AGF96" s="216"/>
      <c r="AGG96" s="216"/>
      <c r="AGH96" s="216"/>
      <c r="AGI96" s="216"/>
      <c r="AGJ96" s="216"/>
      <c r="AGK96" s="216"/>
      <c r="AGL96" s="216"/>
      <c r="AGM96" s="216"/>
      <c r="AGN96" s="216"/>
      <c r="AGO96" s="216"/>
      <c r="AGP96" s="216"/>
      <c r="AGQ96" s="216"/>
      <c r="AGR96" s="216"/>
      <c r="AGS96" s="216"/>
      <c r="AGT96" s="216"/>
      <c r="AGU96" s="216"/>
      <c r="AGV96" s="216"/>
      <c r="AGW96" s="216"/>
      <c r="AGX96" s="216"/>
      <c r="AGY96" s="216"/>
      <c r="AGZ96" s="216"/>
      <c r="AHA96" s="216"/>
      <c r="AHB96" s="216"/>
      <c r="AHC96" s="216"/>
      <c r="AHD96" s="216"/>
      <c r="AHE96" s="216"/>
      <c r="AHF96" s="216"/>
      <c r="AHG96" s="216"/>
      <c r="AHH96" s="216"/>
      <c r="AHI96" s="216"/>
      <c r="AHJ96" s="216"/>
      <c r="AHK96" s="216"/>
      <c r="AHL96" s="216"/>
      <c r="AHM96" s="216"/>
      <c r="AHN96" s="216"/>
      <c r="AHO96" s="216"/>
      <c r="AHP96" s="216"/>
      <c r="AHQ96" s="216"/>
      <c r="AHR96" s="216"/>
      <c r="AHS96" s="216"/>
      <c r="AHT96" s="216"/>
      <c r="AHU96" s="216"/>
      <c r="AHV96" s="216"/>
      <c r="AHW96" s="216"/>
      <c r="AHX96" s="216"/>
      <c r="AHY96" s="216"/>
      <c r="AHZ96" s="216"/>
      <c r="AIA96" s="216"/>
      <c r="AIB96" s="216"/>
      <c r="AIC96" s="216"/>
      <c r="AID96" s="216"/>
      <c r="AIE96" s="216"/>
      <c r="AIF96" s="216"/>
      <c r="AIG96" s="216"/>
      <c r="AIH96" s="216"/>
      <c r="AII96" s="216"/>
      <c r="AIJ96" s="216"/>
      <c r="AIK96" s="216"/>
      <c r="AIL96" s="216"/>
      <c r="AIM96" s="216"/>
      <c r="AIN96" s="216"/>
      <c r="AIO96" s="216"/>
      <c r="AIP96" s="216"/>
      <c r="AIQ96" s="216"/>
      <c r="AIR96" s="216"/>
      <c r="AIS96" s="216"/>
      <c r="AIT96" s="216"/>
      <c r="AIU96" s="216"/>
      <c r="AIV96" s="216"/>
      <c r="AIW96" s="216"/>
      <c r="AIX96" s="216"/>
      <c r="AIY96" s="216"/>
      <c r="AIZ96" s="216"/>
      <c r="AJA96" s="216"/>
      <c r="AJB96" s="216"/>
      <c r="AJC96" s="216"/>
      <c r="AJD96" s="216"/>
      <c r="AJE96" s="216"/>
      <c r="AJF96" s="216"/>
      <c r="AJG96" s="216"/>
      <c r="AJH96" s="216"/>
      <c r="AJI96" s="216"/>
      <c r="AJJ96" s="216"/>
      <c r="AJK96" s="216"/>
      <c r="AJL96" s="216"/>
      <c r="AJM96" s="216"/>
      <c r="AJN96" s="216"/>
      <c r="AJO96" s="216"/>
      <c r="AJP96" s="216"/>
      <c r="AJQ96" s="216"/>
      <c r="AJR96" s="216"/>
      <c r="AJS96" s="216"/>
      <c r="AJT96" s="216"/>
      <c r="AJU96" s="216"/>
      <c r="AJV96" s="216"/>
      <c r="AJW96" s="216"/>
      <c r="AJX96" s="216"/>
      <c r="AJY96" s="216"/>
      <c r="AJZ96" s="216"/>
      <c r="AKA96" s="216"/>
      <c r="AKB96" s="216"/>
      <c r="AKC96" s="216"/>
      <c r="AKD96" s="216"/>
      <c r="AKE96" s="216"/>
      <c r="AKF96" s="216"/>
      <c r="AKG96" s="216"/>
      <c r="AKH96" s="216"/>
      <c r="AKI96" s="216"/>
      <c r="AKJ96" s="216"/>
      <c r="AKK96" s="216"/>
      <c r="AKL96" s="216"/>
      <c r="AKM96" s="216"/>
      <c r="AKN96" s="216"/>
      <c r="AKO96" s="216"/>
      <c r="AKP96" s="216"/>
      <c r="AKQ96" s="216"/>
      <c r="AKR96" s="216"/>
      <c r="AKS96" s="216"/>
      <c r="AKT96" s="216"/>
      <c r="AKU96" s="216"/>
      <c r="AKV96" s="216"/>
      <c r="AKW96" s="216"/>
      <c r="AKX96" s="216"/>
      <c r="AKY96" s="216"/>
      <c r="AKZ96" s="216"/>
      <c r="ALA96" s="216"/>
      <c r="ALB96" s="216"/>
      <c r="ALC96" s="216"/>
      <c r="ALD96" s="216"/>
      <c r="ALE96" s="216"/>
      <c r="ALF96" s="216"/>
      <c r="ALG96" s="216"/>
      <c r="ALH96" s="216"/>
      <c r="ALI96" s="216"/>
      <c r="ALJ96" s="216"/>
      <c r="ALK96" s="216"/>
      <c r="ALL96" s="216"/>
      <c r="ALM96" s="216"/>
      <c r="ALN96" s="216"/>
      <c r="ALO96" s="216"/>
      <c r="ALP96" s="216"/>
      <c r="ALQ96" s="216"/>
      <c r="ALR96" s="216"/>
      <c r="ALS96" s="216"/>
      <c r="ALT96" s="216"/>
      <c r="ALU96" s="216"/>
      <c r="ALV96" s="216"/>
      <c r="ALW96" s="216"/>
      <c r="ALX96" s="216"/>
      <c r="ALY96" s="216"/>
      <c r="ALZ96" s="216"/>
      <c r="AMA96" s="216"/>
      <c r="AMB96" s="216"/>
      <c r="AMC96" s="216"/>
      <c r="AMD96" s="216"/>
      <c r="AME96" s="216"/>
      <c r="AMF96" s="216"/>
      <c r="AMG96" s="216"/>
      <c r="AMH96" s="216"/>
      <c r="AMI96" s="216"/>
      <c r="AMJ96" s="216"/>
      <c r="AMK96" s="216"/>
      <c r="AML96" s="216"/>
      <c r="AMM96" s="216"/>
      <c r="AMN96" s="216"/>
      <c r="AMO96" s="216"/>
      <c r="AMP96" s="216"/>
      <c r="AMQ96" s="216"/>
      <c r="AMR96" s="216"/>
      <c r="AMS96" s="216"/>
      <c r="AMT96" s="216"/>
      <c r="AMU96" s="216"/>
      <c r="AMV96" s="216"/>
      <c r="AMW96" s="216"/>
      <c r="AMX96" s="216"/>
      <c r="AMY96" s="216"/>
      <c r="AMZ96" s="216"/>
      <c r="ANA96" s="216"/>
      <c r="ANB96" s="216"/>
      <c r="ANC96" s="216"/>
      <c r="AND96" s="216"/>
      <c r="ANE96" s="216"/>
      <c r="ANF96" s="216"/>
      <c r="ANG96" s="216"/>
      <c r="ANH96" s="216"/>
      <c r="ANI96" s="216"/>
      <c r="ANJ96" s="216"/>
      <c r="ANK96" s="216"/>
      <c r="ANL96" s="216"/>
      <c r="ANM96" s="216"/>
      <c r="ANN96" s="216"/>
      <c r="ANO96" s="216"/>
      <c r="ANP96" s="216"/>
      <c r="ANQ96" s="216"/>
      <c r="ANR96" s="216"/>
      <c r="ANS96" s="216"/>
      <c r="ANT96" s="216"/>
      <c r="ANU96" s="216"/>
      <c r="ANV96" s="216"/>
      <c r="ANW96" s="216"/>
      <c r="ANX96" s="216"/>
      <c r="ANY96" s="216"/>
      <c r="ANZ96" s="216"/>
      <c r="AOA96" s="216"/>
      <c r="AOB96" s="216"/>
      <c r="AOC96" s="216"/>
      <c r="AOD96" s="216"/>
      <c r="AOE96" s="216"/>
      <c r="AOF96" s="216"/>
      <c r="AOG96" s="216"/>
      <c r="AOH96" s="216"/>
      <c r="AOI96" s="216"/>
      <c r="AOJ96" s="216"/>
      <c r="AOK96" s="216"/>
      <c r="AOL96" s="216"/>
      <c r="AOM96" s="216"/>
      <c r="AON96" s="216"/>
      <c r="AOO96" s="216"/>
      <c r="AOP96" s="216"/>
      <c r="AOQ96" s="216"/>
      <c r="AOR96" s="216"/>
      <c r="AOS96" s="216"/>
      <c r="AOT96" s="216"/>
      <c r="AOU96" s="216"/>
      <c r="AOV96" s="216"/>
      <c r="AOW96" s="216"/>
      <c r="AOX96" s="216"/>
      <c r="AOY96" s="216"/>
      <c r="AOZ96" s="216"/>
      <c r="APA96" s="216"/>
      <c r="APB96" s="216"/>
      <c r="APC96" s="216"/>
      <c r="APD96" s="216"/>
      <c r="APE96" s="216"/>
      <c r="APF96" s="216"/>
      <c r="APG96" s="216"/>
      <c r="APH96" s="216"/>
      <c r="API96" s="216"/>
      <c r="APJ96" s="216"/>
      <c r="APK96" s="216"/>
      <c r="APL96" s="216"/>
      <c r="APM96" s="216"/>
      <c r="APN96" s="216"/>
      <c r="APO96" s="216"/>
      <c r="APP96" s="216"/>
      <c r="APQ96" s="216"/>
      <c r="APR96" s="216"/>
      <c r="APS96" s="216"/>
      <c r="APT96" s="216"/>
      <c r="APU96" s="216"/>
      <c r="APV96" s="216"/>
      <c r="APW96" s="216"/>
      <c r="APX96" s="216"/>
      <c r="APY96" s="216"/>
      <c r="APZ96" s="216"/>
      <c r="AQA96" s="216"/>
      <c r="AQB96" s="216"/>
      <c r="AQC96" s="216"/>
      <c r="AQD96" s="216"/>
      <c r="AQE96" s="216"/>
      <c r="AQF96" s="216"/>
      <c r="AQG96" s="216"/>
      <c r="AQH96" s="216"/>
      <c r="AQI96" s="216"/>
      <c r="AQJ96" s="216"/>
      <c r="AQK96" s="216"/>
      <c r="AQL96" s="216"/>
      <c r="AQM96" s="216"/>
      <c r="AQN96" s="216"/>
      <c r="AQO96" s="216"/>
      <c r="AQP96" s="216"/>
      <c r="AQQ96" s="216"/>
      <c r="AQR96" s="216"/>
      <c r="AQS96" s="216"/>
      <c r="AQT96" s="216"/>
      <c r="AQU96" s="216"/>
      <c r="AQV96" s="216"/>
      <c r="AQW96" s="216"/>
      <c r="AQX96" s="216"/>
      <c r="AQY96" s="216"/>
      <c r="AQZ96" s="216"/>
      <c r="ARA96" s="216"/>
      <c r="ARB96" s="216"/>
      <c r="ARC96" s="216"/>
      <c r="ARD96" s="216"/>
      <c r="ARE96" s="216"/>
      <c r="ARF96" s="216"/>
      <c r="ARG96" s="216"/>
      <c r="ARH96" s="216"/>
      <c r="ARI96" s="216"/>
      <c r="ARJ96" s="216"/>
      <c r="ARK96" s="216"/>
      <c r="ARL96" s="216"/>
      <c r="ARM96" s="216"/>
      <c r="ARN96" s="216"/>
      <c r="ARO96" s="216"/>
      <c r="ARP96" s="216"/>
      <c r="ARQ96" s="216"/>
      <c r="ARR96" s="216"/>
      <c r="ARS96" s="216"/>
      <c r="ART96" s="216"/>
      <c r="ARU96" s="216"/>
      <c r="ARV96" s="216"/>
      <c r="ARW96" s="216"/>
      <c r="ARX96" s="216"/>
      <c r="ARY96" s="216"/>
      <c r="ARZ96" s="216"/>
      <c r="ASA96" s="216"/>
      <c r="ASB96" s="216"/>
      <c r="ASC96" s="216"/>
      <c r="ASD96" s="216"/>
      <c r="ASE96" s="216"/>
      <c r="ASF96" s="216"/>
      <c r="ASG96" s="216"/>
      <c r="ASH96" s="216"/>
      <c r="ASI96" s="216"/>
      <c r="ASJ96" s="216"/>
      <c r="ASK96" s="216"/>
      <c r="ASL96" s="216"/>
      <c r="ASM96" s="216"/>
      <c r="ASN96" s="216"/>
      <c r="ASO96" s="216"/>
      <c r="ASP96" s="216"/>
      <c r="ASQ96" s="216"/>
      <c r="ASR96" s="216"/>
      <c r="ASS96" s="216"/>
      <c r="AST96" s="216"/>
      <c r="ASU96" s="216"/>
      <c r="ASV96" s="216"/>
      <c r="ASW96" s="216"/>
      <c r="ASX96" s="216"/>
      <c r="ASY96" s="216"/>
      <c r="ASZ96" s="216"/>
      <c r="ATA96" s="216"/>
      <c r="ATB96" s="216"/>
      <c r="ATC96" s="216"/>
      <c r="ATD96" s="216"/>
      <c r="ATE96" s="216"/>
      <c r="ATF96" s="216"/>
      <c r="ATG96" s="216"/>
      <c r="ATH96" s="216"/>
      <c r="ATI96" s="216"/>
      <c r="ATJ96" s="216"/>
      <c r="ATK96" s="216"/>
      <c r="ATL96" s="216"/>
      <c r="ATM96" s="216"/>
      <c r="ATN96" s="216"/>
      <c r="ATO96" s="216"/>
      <c r="ATP96" s="216"/>
      <c r="ATQ96" s="216"/>
      <c r="ATR96" s="216"/>
      <c r="ATS96" s="216"/>
      <c r="ATT96" s="216"/>
      <c r="ATU96" s="216"/>
      <c r="ATV96" s="216"/>
      <c r="ATW96" s="216"/>
      <c r="ATX96" s="216"/>
      <c r="ATY96" s="216"/>
      <c r="ATZ96" s="216"/>
      <c r="AUA96" s="216"/>
      <c r="AUB96" s="216"/>
      <c r="AUC96" s="216"/>
      <c r="AUD96" s="216"/>
      <c r="AUE96" s="216"/>
      <c r="AUF96" s="216"/>
      <c r="AUG96" s="216"/>
      <c r="AUH96" s="216"/>
      <c r="AUI96" s="216"/>
      <c r="AUJ96" s="216"/>
      <c r="AUK96" s="216"/>
      <c r="AUL96" s="216"/>
      <c r="AUM96" s="216"/>
      <c r="AUN96" s="216"/>
      <c r="AUO96" s="216"/>
      <c r="AUP96" s="216"/>
      <c r="AUQ96" s="216"/>
      <c r="AUR96" s="216"/>
      <c r="AUS96" s="216"/>
      <c r="AUT96" s="216"/>
      <c r="AUU96" s="216"/>
      <c r="AUV96" s="216"/>
      <c r="AUW96" s="216"/>
      <c r="AUX96" s="216"/>
      <c r="AUY96" s="216"/>
      <c r="AUZ96" s="216"/>
      <c r="AVA96" s="216"/>
      <c r="AVB96" s="216"/>
      <c r="AVC96" s="216"/>
      <c r="AVD96" s="216"/>
      <c r="AVE96" s="216"/>
      <c r="AVF96" s="216"/>
      <c r="AVG96" s="216"/>
      <c r="AVH96" s="216"/>
      <c r="AVI96" s="216"/>
      <c r="AVJ96" s="216"/>
      <c r="AVK96" s="216"/>
      <c r="AVL96" s="216"/>
      <c r="AVM96" s="216"/>
      <c r="AVN96" s="216"/>
      <c r="AVO96" s="216"/>
      <c r="AVP96" s="216"/>
      <c r="AVQ96" s="216"/>
      <c r="AVR96" s="216"/>
      <c r="AVS96" s="216"/>
      <c r="AVT96" s="216"/>
      <c r="AVU96" s="216"/>
      <c r="AVV96" s="216"/>
      <c r="AVW96" s="216"/>
      <c r="AVX96" s="216"/>
      <c r="AVY96" s="216"/>
      <c r="AVZ96" s="216"/>
      <c r="AWA96" s="216"/>
      <c r="AWB96" s="216"/>
      <c r="AWC96" s="216"/>
      <c r="AWD96" s="216"/>
      <c r="AWE96" s="216"/>
      <c r="AWF96" s="216"/>
      <c r="AWG96" s="216"/>
      <c r="AWH96" s="216"/>
      <c r="AWI96" s="216"/>
      <c r="AWJ96" s="216"/>
      <c r="AWK96" s="216"/>
      <c r="AWL96" s="216"/>
      <c r="AWM96" s="216"/>
      <c r="AWN96" s="216"/>
      <c r="AWO96" s="216"/>
      <c r="AWP96" s="216"/>
      <c r="AWQ96" s="216"/>
      <c r="AWR96" s="216"/>
      <c r="AWS96" s="216"/>
      <c r="AWT96" s="216"/>
      <c r="AWU96" s="216"/>
      <c r="AWV96" s="216"/>
      <c r="AWW96" s="216"/>
      <c r="AWX96" s="216"/>
      <c r="AWY96" s="216"/>
      <c r="AWZ96" s="216"/>
      <c r="AXA96" s="216"/>
      <c r="AXB96" s="216"/>
      <c r="AXC96" s="216"/>
      <c r="AXD96" s="216"/>
      <c r="AXE96" s="216"/>
      <c r="AXF96" s="216"/>
      <c r="AXG96" s="216"/>
      <c r="AXH96" s="216"/>
      <c r="AXI96" s="216"/>
      <c r="AXJ96" s="216"/>
      <c r="AXK96" s="216"/>
      <c r="AXL96" s="216"/>
      <c r="AXM96" s="216"/>
      <c r="AXN96" s="216"/>
      <c r="AXO96" s="216"/>
      <c r="AXP96" s="216"/>
      <c r="AXQ96" s="216"/>
      <c r="AXR96" s="216"/>
      <c r="AXS96" s="216"/>
      <c r="AXT96" s="216"/>
      <c r="AXU96" s="216"/>
      <c r="AXV96" s="216"/>
      <c r="AXW96" s="216"/>
      <c r="AXX96" s="216"/>
      <c r="AXY96" s="216"/>
      <c r="AXZ96" s="216"/>
      <c r="AYA96" s="216"/>
      <c r="AYB96" s="216"/>
      <c r="AYC96" s="216"/>
      <c r="AYD96" s="216"/>
      <c r="AYE96" s="216"/>
      <c r="AYF96" s="216"/>
      <c r="AYG96" s="216"/>
      <c r="AYH96" s="216"/>
      <c r="AYI96" s="216"/>
      <c r="AYJ96" s="216"/>
      <c r="AYK96" s="216"/>
      <c r="AYL96" s="216"/>
      <c r="AYM96" s="216"/>
      <c r="AYN96" s="216"/>
      <c r="AYO96" s="216"/>
      <c r="AYP96" s="216"/>
      <c r="AYQ96" s="216"/>
      <c r="AYR96" s="216"/>
      <c r="AYS96" s="216"/>
      <c r="AYT96" s="216"/>
      <c r="AYU96" s="216"/>
      <c r="AYV96" s="216"/>
      <c r="AYW96" s="216"/>
      <c r="AYX96" s="216"/>
      <c r="AYY96" s="216"/>
      <c r="AYZ96" s="216"/>
      <c r="AZA96" s="216"/>
      <c r="AZB96" s="216"/>
      <c r="AZC96" s="216"/>
      <c r="AZD96" s="216"/>
      <c r="AZE96" s="216"/>
      <c r="AZF96" s="216"/>
      <c r="AZG96" s="216"/>
      <c r="AZH96" s="216"/>
      <c r="AZI96" s="216"/>
      <c r="AZJ96" s="216"/>
      <c r="AZK96" s="216"/>
      <c r="AZL96" s="216"/>
      <c r="AZM96" s="216"/>
      <c r="AZN96" s="216"/>
      <c r="AZO96" s="216"/>
      <c r="AZP96" s="216"/>
      <c r="AZQ96" s="216"/>
      <c r="AZR96" s="216"/>
      <c r="AZS96" s="216"/>
      <c r="AZT96" s="216"/>
      <c r="AZU96" s="216"/>
      <c r="AZV96" s="216"/>
      <c r="AZW96" s="216"/>
      <c r="AZX96" s="216"/>
      <c r="AZY96" s="216"/>
      <c r="AZZ96" s="216"/>
      <c r="BAA96" s="216"/>
      <c r="BAB96" s="216"/>
      <c r="BAC96" s="216"/>
      <c r="BAD96" s="216"/>
      <c r="BAE96" s="216"/>
      <c r="BAF96" s="216"/>
      <c r="BAG96" s="216"/>
      <c r="BAH96" s="216"/>
      <c r="BAI96" s="216"/>
      <c r="BAJ96" s="216"/>
      <c r="BAK96" s="216"/>
      <c r="BAL96" s="216"/>
      <c r="BAM96" s="216"/>
      <c r="BAN96" s="216"/>
      <c r="BAO96" s="216"/>
      <c r="BAP96" s="216"/>
      <c r="BAQ96" s="216"/>
      <c r="BAR96" s="216"/>
      <c r="BAS96" s="216"/>
      <c r="BAT96" s="216"/>
      <c r="BAU96" s="216"/>
      <c r="BAV96" s="216"/>
      <c r="BAW96" s="216"/>
      <c r="BAX96" s="216"/>
      <c r="BAY96" s="216"/>
      <c r="BAZ96" s="216"/>
      <c r="BBA96" s="216"/>
      <c r="BBB96" s="216"/>
      <c r="BBC96" s="216"/>
      <c r="BBD96" s="216"/>
      <c r="BBE96" s="216"/>
      <c r="BBF96" s="216"/>
      <c r="BBG96" s="216"/>
      <c r="BBH96" s="216"/>
      <c r="BBI96" s="216"/>
      <c r="BBJ96" s="216"/>
      <c r="BBK96" s="216"/>
      <c r="BBL96" s="216"/>
      <c r="BBM96" s="216"/>
      <c r="BBN96" s="216"/>
      <c r="BBO96" s="216"/>
      <c r="BBP96" s="216"/>
      <c r="BBQ96" s="216"/>
      <c r="BBR96" s="216"/>
      <c r="BBS96" s="216"/>
      <c r="BBT96" s="216"/>
      <c r="BBU96" s="216"/>
      <c r="BBV96" s="216"/>
      <c r="BBW96" s="216"/>
      <c r="BBX96" s="216"/>
      <c r="BBY96" s="216"/>
      <c r="BBZ96" s="216"/>
      <c r="BCA96" s="216"/>
      <c r="BCB96" s="216"/>
      <c r="BCC96" s="216"/>
      <c r="BCD96" s="216"/>
      <c r="BCE96" s="216"/>
      <c r="BCF96" s="216"/>
      <c r="BCG96" s="216"/>
      <c r="BCH96" s="216"/>
      <c r="BCI96" s="216"/>
      <c r="BCJ96" s="216"/>
      <c r="BCK96" s="216"/>
      <c r="BCL96" s="216"/>
      <c r="BCM96" s="216"/>
      <c r="BCN96" s="216"/>
      <c r="BCO96" s="216"/>
      <c r="BCP96" s="216"/>
      <c r="BCQ96" s="216"/>
      <c r="BCR96" s="216"/>
      <c r="BCS96" s="216"/>
      <c r="BCT96" s="216"/>
      <c r="BCU96" s="216"/>
      <c r="BCV96" s="216"/>
      <c r="BCW96" s="216"/>
      <c r="BCX96" s="216"/>
      <c r="BCY96" s="216"/>
      <c r="BCZ96" s="216"/>
      <c r="BDA96" s="216"/>
      <c r="BDB96" s="216"/>
      <c r="BDC96" s="216"/>
      <c r="BDD96" s="216"/>
      <c r="BDE96" s="216"/>
      <c r="BDF96" s="216"/>
      <c r="BDG96" s="216"/>
      <c r="BDH96" s="216"/>
      <c r="BDI96" s="216"/>
      <c r="BDJ96" s="216"/>
      <c r="BDK96" s="216"/>
      <c r="BDL96" s="216"/>
      <c r="BDM96" s="216"/>
      <c r="BDN96" s="216"/>
      <c r="BDO96" s="216"/>
      <c r="BDP96" s="216"/>
      <c r="BDQ96" s="216"/>
      <c r="BDR96" s="216"/>
      <c r="BDS96" s="216"/>
      <c r="BDT96" s="216"/>
      <c r="BDU96" s="216"/>
      <c r="BDV96" s="216"/>
      <c r="BDW96" s="216"/>
      <c r="BDX96" s="216"/>
      <c r="BDY96" s="216"/>
      <c r="BDZ96" s="216"/>
      <c r="BEA96" s="216"/>
      <c r="BEB96" s="216"/>
      <c r="BEC96" s="216"/>
      <c r="BED96" s="216"/>
      <c r="BEE96" s="216"/>
      <c r="BEF96" s="216"/>
      <c r="BEG96" s="216"/>
      <c r="BEH96" s="216"/>
      <c r="BEI96" s="216"/>
      <c r="BEJ96" s="216"/>
      <c r="BEK96" s="216"/>
      <c r="BEL96" s="216"/>
      <c r="BEM96" s="216"/>
      <c r="BEN96" s="216"/>
      <c r="BEO96" s="216"/>
      <c r="BEP96" s="216"/>
      <c r="BEQ96" s="216"/>
      <c r="BER96" s="216"/>
      <c r="BES96" s="216"/>
      <c r="BET96" s="216"/>
      <c r="BEU96" s="216"/>
      <c r="BEV96" s="216"/>
      <c r="BEW96" s="216"/>
      <c r="BEX96" s="216"/>
      <c r="BEY96" s="216"/>
      <c r="BEZ96" s="216"/>
      <c r="BFA96" s="216"/>
      <c r="BFB96" s="216"/>
      <c r="BFC96" s="216"/>
      <c r="BFD96" s="216"/>
      <c r="BFE96" s="216"/>
      <c r="BFF96" s="216"/>
      <c r="BFG96" s="216"/>
      <c r="BFH96" s="216"/>
      <c r="BFI96" s="216"/>
      <c r="BFJ96" s="216"/>
      <c r="BFK96" s="216"/>
      <c r="BFL96" s="216"/>
      <c r="BFM96" s="216"/>
      <c r="BFN96" s="216"/>
      <c r="BFO96" s="216"/>
      <c r="BFP96" s="216"/>
      <c r="BFQ96" s="216"/>
      <c r="BFR96" s="216"/>
      <c r="BFS96" s="216"/>
      <c r="BFT96" s="216"/>
      <c r="BFU96" s="216"/>
      <c r="BFV96" s="216"/>
      <c r="BFW96" s="216"/>
      <c r="BFX96" s="216"/>
      <c r="BFY96" s="216"/>
      <c r="BFZ96" s="216"/>
      <c r="BGA96" s="216"/>
      <c r="BGB96" s="216"/>
      <c r="BGC96" s="216"/>
      <c r="BGD96" s="216"/>
      <c r="BGE96" s="216"/>
      <c r="BGF96" s="216"/>
      <c r="BGG96" s="216"/>
      <c r="BGH96" s="216"/>
      <c r="BGI96" s="216"/>
      <c r="BGJ96" s="216"/>
      <c r="BGK96" s="216"/>
      <c r="BGL96" s="216"/>
      <c r="BGM96" s="216"/>
      <c r="BGN96" s="216"/>
      <c r="BGO96" s="216"/>
      <c r="BGP96" s="216"/>
      <c r="BGQ96" s="216"/>
      <c r="BGR96" s="216"/>
      <c r="BGS96" s="216"/>
      <c r="BGT96" s="216"/>
      <c r="BGU96" s="216"/>
      <c r="BGV96" s="216"/>
      <c r="BGW96" s="216"/>
      <c r="BGX96" s="216"/>
      <c r="BGY96" s="216"/>
      <c r="BGZ96" s="216"/>
      <c r="BHA96" s="216"/>
      <c r="BHB96" s="216"/>
      <c r="BHC96" s="216"/>
      <c r="BHD96" s="216"/>
      <c r="BHE96" s="216"/>
      <c r="BHF96" s="216"/>
      <c r="BHG96" s="216"/>
      <c r="BHH96" s="216"/>
      <c r="BHI96" s="216"/>
      <c r="BHJ96" s="216"/>
      <c r="BHK96" s="216"/>
      <c r="BHL96" s="216"/>
      <c r="BHM96" s="216"/>
      <c r="BHN96" s="216"/>
      <c r="BHO96" s="216"/>
      <c r="BHP96" s="216"/>
      <c r="BHQ96" s="216"/>
      <c r="BHR96" s="216"/>
      <c r="BHS96" s="216"/>
      <c r="BHT96" s="216"/>
      <c r="BHU96" s="216"/>
      <c r="BHV96" s="216"/>
      <c r="BHW96" s="216"/>
      <c r="BHX96" s="216"/>
      <c r="BHY96" s="216"/>
      <c r="BHZ96" s="216"/>
      <c r="BIA96" s="216"/>
      <c r="BIB96" s="216"/>
      <c r="BIC96" s="216"/>
      <c r="BID96" s="216"/>
      <c r="BIE96" s="216"/>
      <c r="BIF96" s="216"/>
      <c r="BIG96" s="216"/>
      <c r="BIH96" s="216"/>
      <c r="BII96" s="216"/>
      <c r="BIJ96" s="216"/>
      <c r="BIK96" s="216"/>
      <c r="BIL96" s="216"/>
      <c r="BIM96" s="216"/>
      <c r="BIN96" s="216"/>
      <c r="BIO96" s="216"/>
      <c r="BIP96" s="216"/>
      <c r="BIQ96" s="216"/>
      <c r="BIR96" s="216"/>
      <c r="BIS96" s="216"/>
      <c r="BIT96" s="216"/>
      <c r="BIU96" s="216"/>
      <c r="BIV96" s="216"/>
      <c r="BIW96" s="216"/>
      <c r="BIX96" s="216"/>
      <c r="BIY96" s="216"/>
      <c r="BIZ96" s="216"/>
      <c r="BJA96" s="216"/>
      <c r="BJB96" s="216"/>
      <c r="BJC96" s="216"/>
      <c r="BJD96" s="216"/>
      <c r="BJE96" s="216"/>
      <c r="BJF96" s="216"/>
      <c r="BJG96" s="216"/>
      <c r="BJH96" s="216"/>
      <c r="BJI96" s="216"/>
      <c r="BJJ96" s="216"/>
      <c r="BJK96" s="216"/>
      <c r="BJL96" s="216"/>
      <c r="BJM96" s="216"/>
      <c r="BJN96" s="216"/>
      <c r="BJO96" s="216"/>
      <c r="BJP96" s="216"/>
      <c r="BJQ96" s="216"/>
      <c r="BJR96" s="216"/>
      <c r="BJS96" s="216"/>
      <c r="BJT96" s="216"/>
      <c r="BJU96" s="216"/>
      <c r="BJV96" s="216"/>
      <c r="BJW96" s="216"/>
      <c r="BJX96" s="216"/>
      <c r="BJY96" s="216"/>
      <c r="BJZ96" s="216"/>
      <c r="BKA96" s="216"/>
      <c r="BKB96" s="216"/>
      <c r="BKC96" s="216"/>
      <c r="BKD96" s="216"/>
      <c r="BKE96" s="216"/>
      <c r="BKF96" s="216"/>
      <c r="BKG96" s="216"/>
      <c r="BKH96" s="216"/>
      <c r="BKI96" s="216"/>
      <c r="BKJ96" s="216"/>
      <c r="BKK96" s="216"/>
      <c r="BKL96" s="216"/>
      <c r="BKM96" s="216"/>
      <c r="BKN96" s="216"/>
      <c r="BKO96" s="216"/>
      <c r="BKP96" s="216"/>
      <c r="BKQ96" s="216"/>
      <c r="BKR96" s="216"/>
      <c r="BKS96" s="216"/>
      <c r="BKT96" s="216"/>
      <c r="BKU96" s="216"/>
      <c r="BKV96" s="216"/>
      <c r="BKW96" s="216"/>
      <c r="BKX96" s="216"/>
      <c r="BKY96" s="216"/>
      <c r="BKZ96" s="216"/>
      <c r="BLA96" s="216"/>
      <c r="BLB96" s="216"/>
      <c r="BLC96" s="216"/>
      <c r="BLD96" s="216"/>
      <c r="BLE96" s="216"/>
      <c r="BLF96" s="216"/>
      <c r="BLG96" s="216"/>
      <c r="BLH96" s="216"/>
      <c r="BLI96" s="216"/>
      <c r="BLJ96" s="216"/>
      <c r="BLK96" s="216"/>
      <c r="BLL96" s="216"/>
      <c r="BLM96" s="216"/>
      <c r="BLN96" s="216"/>
      <c r="BLO96" s="216"/>
      <c r="BLP96" s="216"/>
      <c r="BLQ96" s="216"/>
      <c r="BLR96" s="216"/>
      <c r="BLS96" s="216"/>
      <c r="BLT96" s="216"/>
      <c r="BLU96" s="216"/>
      <c r="BLV96" s="216"/>
      <c r="BLW96" s="216"/>
      <c r="BLX96" s="216"/>
      <c r="BLY96" s="216"/>
      <c r="BLZ96" s="216"/>
      <c r="BMA96" s="216"/>
      <c r="BMB96" s="216"/>
      <c r="BMC96" s="216"/>
      <c r="BMD96" s="216"/>
      <c r="BME96" s="216"/>
      <c r="BMF96" s="216"/>
      <c r="BMG96" s="216"/>
      <c r="BMH96" s="216"/>
      <c r="BMI96" s="216"/>
      <c r="BMJ96" s="216"/>
      <c r="BMK96" s="216"/>
      <c r="BML96" s="216"/>
      <c r="BMM96" s="216"/>
      <c r="BMN96" s="216"/>
      <c r="BMO96" s="216"/>
      <c r="BMP96" s="216"/>
      <c r="BMQ96" s="216"/>
      <c r="BMR96" s="216"/>
      <c r="BMS96" s="216"/>
      <c r="BMT96" s="216"/>
      <c r="BMU96" s="216"/>
      <c r="BMV96" s="216"/>
      <c r="BMW96" s="216"/>
      <c r="BMX96" s="216"/>
      <c r="BMY96" s="216"/>
      <c r="BMZ96" s="216"/>
      <c r="BNA96" s="216"/>
      <c r="BNB96" s="216"/>
      <c r="BNC96" s="216"/>
      <c r="BND96" s="216"/>
      <c r="BNE96" s="216"/>
      <c r="BNF96" s="216"/>
      <c r="BNG96" s="216"/>
      <c r="BNH96" s="216"/>
      <c r="BNI96" s="216"/>
      <c r="BNJ96" s="216"/>
      <c r="BNK96" s="216"/>
      <c r="BNL96" s="216"/>
      <c r="BNM96" s="216"/>
      <c r="BNN96" s="216"/>
      <c r="BNO96" s="216"/>
      <c r="BNP96" s="216"/>
      <c r="BNQ96" s="216"/>
      <c r="BNR96" s="216"/>
      <c r="BNS96" s="216"/>
      <c r="BNT96" s="216"/>
      <c r="BNU96" s="216"/>
      <c r="BNV96" s="216"/>
      <c r="BNW96" s="216"/>
      <c r="BNX96" s="216"/>
      <c r="BNY96" s="216"/>
      <c r="BNZ96" s="216"/>
      <c r="BOA96" s="216"/>
      <c r="BOB96" s="216"/>
      <c r="BOC96" s="216"/>
      <c r="BOD96" s="216"/>
      <c r="BOE96" s="216"/>
      <c r="BOF96" s="216"/>
      <c r="BOG96" s="216"/>
      <c r="BOH96" s="216"/>
      <c r="BOI96" s="216"/>
      <c r="BOJ96" s="216"/>
      <c r="BOK96" s="216"/>
      <c r="BOL96" s="216"/>
      <c r="BOM96" s="216"/>
      <c r="BON96" s="216"/>
      <c r="BOO96" s="216"/>
      <c r="BOP96" s="216"/>
      <c r="BOQ96" s="216"/>
      <c r="BOR96" s="216"/>
      <c r="BOS96" s="216"/>
      <c r="BOT96" s="216"/>
      <c r="BOU96" s="216"/>
      <c r="BOV96" s="216"/>
      <c r="BOW96" s="216"/>
      <c r="BOX96" s="216"/>
      <c r="BOY96" s="216"/>
      <c r="BOZ96" s="216"/>
      <c r="BPA96" s="216"/>
      <c r="BPB96" s="216"/>
      <c r="BPC96" s="216"/>
      <c r="BPD96" s="216"/>
      <c r="BPE96" s="216"/>
      <c r="BPF96" s="216"/>
      <c r="BPG96" s="216"/>
      <c r="BPH96" s="216"/>
      <c r="BPI96" s="216"/>
      <c r="BPJ96" s="216"/>
      <c r="BPK96" s="216"/>
      <c r="BPL96" s="216"/>
      <c r="BPM96" s="216"/>
      <c r="BPN96" s="216"/>
      <c r="BPO96" s="216"/>
      <c r="BPP96" s="216"/>
      <c r="BPQ96" s="216"/>
      <c r="BPR96" s="216"/>
      <c r="BPS96" s="216"/>
      <c r="BPT96" s="216"/>
      <c r="BPU96" s="216"/>
      <c r="BPV96" s="216"/>
      <c r="BPW96" s="216"/>
      <c r="BPX96" s="216"/>
      <c r="BPY96" s="216"/>
      <c r="BPZ96" s="216"/>
      <c r="BQA96" s="216"/>
      <c r="BQB96" s="216"/>
      <c r="BQC96" s="216"/>
      <c r="BQD96" s="216"/>
      <c r="BQE96" s="216"/>
      <c r="BQF96" s="216"/>
      <c r="BQG96" s="216"/>
      <c r="BQH96" s="216"/>
      <c r="BQI96" s="216"/>
      <c r="BQJ96" s="216"/>
      <c r="BQK96" s="216"/>
      <c r="BQL96" s="216"/>
      <c r="BQM96" s="216"/>
      <c r="BQN96" s="216"/>
      <c r="BQO96" s="216"/>
      <c r="BQP96" s="216"/>
      <c r="BQQ96" s="216"/>
      <c r="BQR96" s="216"/>
      <c r="BQS96" s="216"/>
      <c r="BQT96" s="216"/>
      <c r="BQU96" s="216"/>
      <c r="BQV96" s="216"/>
      <c r="BQW96" s="216"/>
      <c r="BQX96" s="216"/>
      <c r="BQY96" s="216"/>
      <c r="BQZ96" s="216"/>
      <c r="BRA96" s="216"/>
      <c r="BRB96" s="216"/>
      <c r="BRC96" s="216"/>
      <c r="BRD96" s="216"/>
      <c r="BRE96" s="216"/>
      <c r="BRF96" s="216"/>
      <c r="BRG96" s="216"/>
      <c r="BRH96" s="216"/>
      <c r="BRI96" s="216"/>
      <c r="BRJ96" s="216"/>
      <c r="BRK96" s="216"/>
      <c r="BRL96" s="216"/>
      <c r="BRM96" s="216"/>
      <c r="BRN96" s="216"/>
      <c r="BRO96" s="216"/>
      <c r="BRP96" s="216"/>
      <c r="BRQ96" s="216"/>
      <c r="BRR96" s="216"/>
      <c r="BRS96" s="216"/>
      <c r="BRT96" s="216"/>
      <c r="BRU96" s="216"/>
      <c r="BRV96" s="216"/>
      <c r="BRW96" s="216"/>
      <c r="BRX96" s="216"/>
      <c r="BRY96" s="216"/>
      <c r="BRZ96" s="216"/>
      <c r="BSA96" s="216"/>
      <c r="BSB96" s="216"/>
      <c r="BSC96" s="216"/>
      <c r="BSD96" s="216"/>
      <c r="BSE96" s="216"/>
      <c r="BSF96" s="216"/>
      <c r="BSG96" s="216"/>
      <c r="BSH96" s="216"/>
      <c r="BSI96" s="216"/>
      <c r="BSJ96" s="216"/>
      <c r="BSK96" s="216"/>
      <c r="BSL96" s="216"/>
      <c r="BSM96" s="216"/>
      <c r="BSN96" s="216"/>
      <c r="BSO96" s="216"/>
      <c r="BSP96" s="216"/>
      <c r="BSQ96" s="216"/>
      <c r="BSR96" s="216"/>
      <c r="BSS96" s="216"/>
      <c r="BST96" s="216"/>
      <c r="BSU96" s="216"/>
      <c r="BSV96" s="216"/>
      <c r="BSW96" s="216"/>
      <c r="BSX96" s="216"/>
      <c r="BSY96" s="216"/>
      <c r="BSZ96" s="216"/>
      <c r="BTA96" s="216"/>
      <c r="BTB96" s="216"/>
      <c r="BTC96" s="216"/>
      <c r="BTD96" s="216"/>
      <c r="BTE96" s="216"/>
      <c r="BTF96" s="216"/>
      <c r="BTG96" s="216"/>
      <c r="BTH96" s="216"/>
      <c r="BTI96" s="216"/>
      <c r="BTJ96" s="216"/>
      <c r="BTK96" s="216"/>
      <c r="BTL96" s="216"/>
      <c r="BTM96" s="216"/>
      <c r="BTN96" s="216"/>
      <c r="BTO96" s="216"/>
      <c r="BTP96" s="216"/>
      <c r="BTQ96" s="216"/>
      <c r="BTR96" s="216"/>
      <c r="BTS96" s="216"/>
      <c r="BTT96" s="216"/>
      <c r="BTU96" s="216"/>
      <c r="BTV96" s="216"/>
      <c r="BTW96" s="216"/>
      <c r="BTX96" s="216"/>
      <c r="BTY96" s="216"/>
      <c r="BTZ96" s="216"/>
      <c r="BUA96" s="216"/>
      <c r="BUB96" s="216"/>
      <c r="BUC96" s="216"/>
      <c r="BUD96" s="216"/>
      <c r="BUE96" s="216"/>
      <c r="BUF96" s="216"/>
      <c r="BUG96" s="216"/>
      <c r="BUH96" s="216"/>
      <c r="BUI96" s="216"/>
      <c r="BUJ96" s="216"/>
      <c r="BUK96" s="216"/>
      <c r="BUL96" s="216"/>
      <c r="BUM96" s="216"/>
      <c r="BUN96" s="216"/>
      <c r="BUO96" s="216"/>
      <c r="BUP96" s="216"/>
      <c r="BUQ96" s="216"/>
      <c r="BUR96" s="216"/>
      <c r="BUS96" s="216"/>
      <c r="BUT96" s="216"/>
      <c r="BUU96" s="216"/>
      <c r="BUV96" s="216"/>
      <c r="BUW96" s="216"/>
      <c r="BUX96" s="216"/>
      <c r="BUY96" s="216"/>
      <c r="BUZ96" s="216"/>
      <c r="BVA96" s="216"/>
      <c r="BVB96" s="216"/>
      <c r="BVC96" s="216"/>
      <c r="BVD96" s="216"/>
      <c r="BVE96" s="216"/>
      <c r="BVF96" s="216"/>
      <c r="BVG96" s="216"/>
      <c r="BVH96" s="216"/>
      <c r="BVI96" s="216"/>
      <c r="BVJ96" s="216"/>
      <c r="BVK96" s="216"/>
      <c r="BVL96" s="216"/>
      <c r="BVM96" s="216"/>
      <c r="BVN96" s="216"/>
      <c r="BVO96" s="216"/>
      <c r="BVP96" s="216"/>
      <c r="BVQ96" s="216"/>
      <c r="BVR96" s="216"/>
      <c r="BVS96" s="216"/>
      <c r="BVT96" s="216"/>
      <c r="BVU96" s="216"/>
      <c r="BVV96" s="216"/>
      <c r="BVW96" s="216"/>
      <c r="BVX96" s="216"/>
      <c r="BVY96" s="216"/>
      <c r="BVZ96" s="216"/>
      <c r="BWA96" s="216"/>
      <c r="BWB96" s="216"/>
      <c r="BWC96" s="216"/>
      <c r="BWD96" s="216"/>
      <c r="BWE96" s="216"/>
      <c r="BWF96" s="216"/>
      <c r="BWG96" s="216"/>
      <c r="BWH96" s="216"/>
      <c r="BWI96" s="216"/>
      <c r="BWJ96" s="216"/>
      <c r="BWK96" s="216"/>
      <c r="BWL96" s="216"/>
      <c r="BWM96" s="216"/>
      <c r="BWN96" s="216"/>
      <c r="BWO96" s="216"/>
      <c r="BWP96" s="216"/>
      <c r="BWQ96" s="216"/>
      <c r="BWR96" s="216"/>
      <c r="BWS96" s="216"/>
      <c r="BWT96" s="216"/>
      <c r="BWU96" s="216"/>
      <c r="BWV96" s="216"/>
      <c r="BWW96" s="216"/>
      <c r="BWX96" s="216"/>
      <c r="BWY96" s="216"/>
      <c r="BWZ96" s="216"/>
      <c r="BXA96" s="216"/>
      <c r="BXB96" s="216"/>
      <c r="BXC96" s="216"/>
      <c r="BXD96" s="216"/>
      <c r="BXE96" s="216"/>
      <c r="BXF96" s="216"/>
      <c r="BXG96" s="216"/>
      <c r="BXH96" s="216"/>
      <c r="BXI96" s="216"/>
      <c r="BXJ96" s="216"/>
      <c r="BXK96" s="216"/>
      <c r="BXL96" s="216"/>
      <c r="BXM96" s="216"/>
      <c r="BXN96" s="216"/>
      <c r="BXO96" s="216"/>
      <c r="BXP96" s="216"/>
      <c r="BXQ96" s="216"/>
      <c r="BXR96" s="216"/>
      <c r="BXS96" s="216"/>
      <c r="BXT96" s="216"/>
      <c r="BXU96" s="216"/>
      <c r="BXV96" s="216"/>
      <c r="BXW96" s="216"/>
      <c r="BXX96" s="216"/>
      <c r="BXY96" s="216"/>
      <c r="BXZ96" s="216"/>
      <c r="BYA96" s="216"/>
      <c r="BYB96" s="216"/>
      <c r="BYC96" s="216"/>
      <c r="BYD96" s="216"/>
      <c r="BYE96" s="216"/>
      <c r="BYF96" s="216"/>
      <c r="BYG96" s="216"/>
      <c r="BYH96" s="216"/>
      <c r="BYI96" s="216"/>
      <c r="BYJ96" s="216"/>
      <c r="BYK96" s="216"/>
      <c r="BYL96" s="216"/>
      <c r="BYM96" s="216"/>
      <c r="BYN96" s="216"/>
      <c r="BYO96" s="216"/>
      <c r="BYP96" s="216"/>
      <c r="BYQ96" s="216"/>
      <c r="BYR96" s="216"/>
      <c r="BYS96" s="216"/>
      <c r="BYT96" s="216"/>
      <c r="BYU96" s="216"/>
      <c r="BYV96" s="216"/>
      <c r="BYW96" s="216"/>
      <c r="BYX96" s="216"/>
      <c r="BYY96" s="216"/>
      <c r="BYZ96" s="216"/>
      <c r="BZA96" s="216"/>
      <c r="BZB96" s="216"/>
      <c r="BZC96" s="216"/>
      <c r="BZD96" s="216"/>
      <c r="BZE96" s="216"/>
      <c r="BZF96" s="216"/>
      <c r="BZG96" s="216"/>
      <c r="BZH96" s="216"/>
      <c r="BZI96" s="216"/>
      <c r="BZJ96" s="216"/>
      <c r="BZK96" s="216"/>
      <c r="BZL96" s="216"/>
      <c r="BZM96" s="216"/>
      <c r="BZN96" s="216"/>
      <c r="BZO96" s="216"/>
      <c r="BZP96" s="216"/>
      <c r="BZQ96" s="216"/>
      <c r="BZR96" s="216"/>
      <c r="BZS96" s="216"/>
      <c r="BZT96" s="216"/>
      <c r="BZU96" s="216"/>
      <c r="BZV96" s="216"/>
      <c r="BZW96" s="216"/>
      <c r="BZX96" s="216"/>
      <c r="BZY96" s="216"/>
      <c r="BZZ96" s="216"/>
      <c r="CAA96" s="216"/>
      <c r="CAB96" s="216"/>
      <c r="CAC96" s="216"/>
      <c r="CAD96" s="216"/>
      <c r="CAE96" s="216"/>
      <c r="CAF96" s="216"/>
      <c r="CAG96" s="216"/>
      <c r="CAH96" s="216"/>
      <c r="CAI96" s="216"/>
      <c r="CAJ96" s="216"/>
      <c r="CAK96" s="216"/>
      <c r="CAL96" s="216"/>
      <c r="CAM96" s="216"/>
      <c r="CAN96" s="216"/>
      <c r="CAO96" s="216"/>
      <c r="CAP96" s="216"/>
      <c r="CAQ96" s="216"/>
      <c r="CAR96" s="216"/>
      <c r="CAS96" s="216"/>
      <c r="CAT96" s="216"/>
      <c r="CAU96" s="216"/>
      <c r="CAV96" s="216"/>
      <c r="CAW96" s="216"/>
      <c r="CAX96" s="216"/>
      <c r="CAY96" s="216"/>
      <c r="CAZ96" s="216"/>
      <c r="CBA96" s="216"/>
      <c r="CBB96" s="216"/>
      <c r="CBC96" s="216"/>
      <c r="CBD96" s="216"/>
      <c r="CBE96" s="216"/>
      <c r="CBF96" s="216"/>
      <c r="CBG96" s="216"/>
      <c r="CBH96" s="216"/>
      <c r="CBI96" s="216"/>
      <c r="CBJ96" s="216"/>
      <c r="CBK96" s="216"/>
      <c r="CBL96" s="216"/>
      <c r="CBM96" s="216"/>
      <c r="CBN96" s="216"/>
      <c r="CBO96" s="216"/>
      <c r="CBP96" s="216"/>
      <c r="CBQ96" s="216"/>
      <c r="CBR96" s="216"/>
      <c r="CBS96" s="216"/>
      <c r="CBT96" s="216"/>
      <c r="CBU96" s="216"/>
      <c r="CBV96" s="216"/>
      <c r="CBW96" s="216"/>
      <c r="CBX96" s="216"/>
      <c r="CBY96" s="216"/>
      <c r="CBZ96" s="216"/>
      <c r="CCA96" s="216"/>
      <c r="CCB96" s="216"/>
      <c r="CCC96" s="216"/>
      <c r="CCD96" s="216"/>
      <c r="CCE96" s="216"/>
      <c r="CCF96" s="216"/>
      <c r="CCG96" s="216"/>
      <c r="CCH96" s="216"/>
      <c r="CCI96" s="216"/>
      <c r="CCJ96" s="216"/>
      <c r="CCK96" s="216"/>
      <c r="CCL96" s="216"/>
      <c r="CCM96" s="216"/>
      <c r="CCN96" s="216"/>
      <c r="CCO96" s="216"/>
      <c r="CCP96" s="216"/>
      <c r="CCQ96" s="216"/>
      <c r="CCR96" s="216"/>
      <c r="CCS96" s="216"/>
      <c r="CCT96" s="216"/>
      <c r="CCU96" s="216"/>
      <c r="CCV96" s="216"/>
      <c r="CCW96" s="216"/>
      <c r="CCX96" s="216"/>
      <c r="CCY96" s="216"/>
      <c r="CCZ96" s="216"/>
      <c r="CDA96" s="216"/>
      <c r="CDB96" s="216"/>
      <c r="CDC96" s="216"/>
      <c r="CDD96" s="216"/>
      <c r="CDE96" s="216"/>
      <c r="CDF96" s="216"/>
      <c r="CDG96" s="216"/>
      <c r="CDH96" s="216"/>
      <c r="CDI96" s="216"/>
      <c r="CDJ96" s="216"/>
      <c r="CDK96" s="216"/>
      <c r="CDL96" s="216"/>
      <c r="CDM96" s="216"/>
      <c r="CDN96" s="216"/>
      <c r="CDO96" s="216"/>
      <c r="CDP96" s="216"/>
      <c r="CDQ96" s="216"/>
      <c r="CDR96" s="216"/>
      <c r="CDS96" s="216"/>
      <c r="CDT96" s="216"/>
      <c r="CDU96" s="216"/>
      <c r="CDV96" s="216"/>
      <c r="CDW96" s="216"/>
      <c r="CDX96" s="216"/>
      <c r="CDY96" s="216"/>
      <c r="CDZ96" s="216"/>
      <c r="CEA96" s="216"/>
      <c r="CEB96" s="216"/>
      <c r="CEC96" s="216"/>
      <c r="CED96" s="216"/>
      <c r="CEE96" s="216"/>
      <c r="CEF96" s="216"/>
      <c r="CEG96" s="216"/>
      <c r="CEH96" s="216"/>
      <c r="CEI96" s="216"/>
      <c r="CEJ96" s="216"/>
      <c r="CEK96" s="216"/>
      <c r="CEL96" s="216"/>
      <c r="CEM96" s="216"/>
      <c r="CEN96" s="216"/>
      <c r="CEO96" s="216"/>
      <c r="CEP96" s="216"/>
      <c r="CEQ96" s="216"/>
      <c r="CER96" s="216"/>
      <c r="CES96" s="216"/>
      <c r="CET96" s="216"/>
      <c r="CEU96" s="216"/>
      <c r="CEV96" s="216"/>
      <c r="CEW96" s="216"/>
      <c r="CEX96" s="216"/>
      <c r="CEY96" s="216"/>
      <c r="CEZ96" s="216"/>
      <c r="CFA96" s="216"/>
      <c r="CFB96" s="216"/>
      <c r="CFC96" s="216"/>
      <c r="CFD96" s="216"/>
      <c r="CFE96" s="216"/>
      <c r="CFF96" s="216"/>
      <c r="CFG96" s="216"/>
      <c r="CFH96" s="216"/>
      <c r="CFI96" s="216"/>
      <c r="CFJ96" s="216"/>
      <c r="CFK96" s="216"/>
      <c r="CFL96" s="216"/>
      <c r="CFM96" s="216"/>
      <c r="CFN96" s="216"/>
      <c r="CFO96" s="216"/>
      <c r="CFP96" s="216"/>
      <c r="CFQ96" s="216"/>
      <c r="CFR96" s="216"/>
      <c r="CFS96" s="216"/>
      <c r="CFT96" s="216"/>
      <c r="CFU96" s="216"/>
      <c r="CFV96" s="216"/>
      <c r="CFW96" s="216"/>
      <c r="CFX96" s="216"/>
      <c r="CFY96" s="216"/>
      <c r="CFZ96" s="216"/>
      <c r="CGA96" s="216"/>
      <c r="CGB96" s="216"/>
      <c r="CGC96" s="216"/>
      <c r="CGD96" s="216"/>
      <c r="CGE96" s="216"/>
      <c r="CGF96" s="216"/>
      <c r="CGG96" s="216"/>
      <c r="CGH96" s="216"/>
      <c r="CGI96" s="216"/>
      <c r="CGJ96" s="216"/>
      <c r="CGK96" s="216"/>
      <c r="CGL96" s="216"/>
      <c r="CGM96" s="216"/>
      <c r="CGN96" s="216"/>
      <c r="CGO96" s="216"/>
      <c r="CGP96" s="216"/>
      <c r="CGQ96" s="216"/>
      <c r="CGR96" s="216"/>
      <c r="CGS96" s="216"/>
      <c r="CGT96" s="216"/>
      <c r="CGU96" s="216"/>
      <c r="CGV96" s="216"/>
      <c r="CGW96" s="216"/>
      <c r="CGX96" s="216"/>
      <c r="CGY96" s="216"/>
      <c r="CGZ96" s="216"/>
      <c r="CHA96" s="216"/>
      <c r="CHB96" s="216"/>
      <c r="CHC96" s="216"/>
      <c r="CHD96" s="216"/>
      <c r="CHE96" s="216"/>
      <c r="CHF96" s="216"/>
      <c r="CHG96" s="216"/>
      <c r="CHH96" s="216"/>
      <c r="CHI96" s="216"/>
      <c r="CHJ96" s="216"/>
      <c r="CHK96" s="216"/>
      <c r="CHL96" s="216"/>
      <c r="CHM96" s="216"/>
      <c r="CHN96" s="216"/>
      <c r="CHO96" s="216"/>
      <c r="CHP96" s="216"/>
      <c r="CHQ96" s="216"/>
      <c r="CHR96" s="216"/>
      <c r="CHS96" s="216"/>
      <c r="CHT96" s="216"/>
      <c r="CHU96" s="216"/>
      <c r="CHV96" s="216"/>
      <c r="CHW96" s="216"/>
      <c r="CHX96" s="216"/>
      <c r="CHY96" s="216"/>
      <c r="CHZ96" s="216"/>
      <c r="CIA96" s="216"/>
      <c r="CIB96" s="216"/>
      <c r="CIC96" s="216"/>
      <c r="CID96" s="216"/>
      <c r="CIE96" s="216"/>
      <c r="CIF96" s="216"/>
      <c r="CIG96" s="216"/>
      <c r="CIH96" s="216"/>
      <c r="CII96" s="216"/>
      <c r="CIJ96" s="216"/>
      <c r="CIK96" s="216"/>
      <c r="CIL96" s="216"/>
      <c r="CIM96" s="216"/>
      <c r="CIN96" s="216"/>
      <c r="CIO96" s="216"/>
      <c r="CIP96" s="216"/>
      <c r="CIQ96" s="216"/>
      <c r="CIR96" s="216"/>
      <c r="CIS96" s="216"/>
      <c r="CIT96" s="216"/>
      <c r="CIU96" s="216"/>
      <c r="CIV96" s="216"/>
      <c r="CIW96" s="216"/>
      <c r="CIX96" s="216"/>
      <c r="CIY96" s="216"/>
      <c r="CIZ96" s="216"/>
      <c r="CJA96" s="216"/>
      <c r="CJB96" s="216"/>
      <c r="CJC96" s="216"/>
      <c r="CJD96" s="216"/>
      <c r="CJE96" s="216"/>
      <c r="CJF96" s="216"/>
      <c r="CJG96" s="216"/>
      <c r="CJH96" s="216"/>
      <c r="CJI96" s="216"/>
      <c r="CJJ96" s="216"/>
      <c r="CJK96" s="216"/>
      <c r="CJL96" s="216"/>
      <c r="CJM96" s="216"/>
      <c r="CJN96" s="216"/>
      <c r="CJO96" s="216"/>
      <c r="CJP96" s="216"/>
      <c r="CJQ96" s="216"/>
      <c r="CJR96" s="216"/>
      <c r="CJS96" s="216"/>
      <c r="CJT96" s="216"/>
      <c r="CJU96" s="216"/>
      <c r="CJV96" s="216"/>
      <c r="CJW96" s="216"/>
      <c r="CJX96" s="216"/>
      <c r="CJY96" s="216"/>
      <c r="CJZ96" s="216"/>
      <c r="CKA96" s="216"/>
      <c r="CKB96" s="216"/>
      <c r="CKC96" s="216"/>
      <c r="CKD96" s="216"/>
      <c r="CKE96" s="216"/>
      <c r="CKF96" s="216"/>
      <c r="CKG96" s="216"/>
      <c r="CKH96" s="216"/>
      <c r="CKI96" s="216"/>
      <c r="CKJ96" s="216"/>
      <c r="CKK96" s="216"/>
      <c r="CKL96" s="216"/>
      <c r="CKM96" s="216"/>
      <c r="CKN96" s="216"/>
      <c r="CKO96" s="216"/>
      <c r="CKP96" s="216"/>
      <c r="CKQ96" s="216"/>
      <c r="CKR96" s="216"/>
      <c r="CKS96" s="216"/>
      <c r="CKT96" s="216"/>
      <c r="CKU96" s="216"/>
      <c r="CKV96" s="216"/>
      <c r="CKW96" s="216"/>
      <c r="CKX96" s="216"/>
      <c r="CKY96" s="216"/>
      <c r="CKZ96" s="216"/>
      <c r="CLA96" s="216"/>
      <c r="CLB96" s="216"/>
      <c r="CLC96" s="216"/>
      <c r="CLD96" s="216"/>
      <c r="CLE96" s="216"/>
      <c r="CLF96" s="216"/>
      <c r="CLG96" s="216"/>
      <c r="CLH96" s="216"/>
      <c r="CLI96" s="216"/>
      <c r="CLJ96" s="216"/>
      <c r="CLK96" s="216"/>
      <c r="CLL96" s="216"/>
      <c r="CLM96" s="216"/>
      <c r="CLN96" s="216"/>
      <c r="CLO96" s="216"/>
      <c r="CLP96" s="216"/>
      <c r="CLQ96" s="216"/>
      <c r="CLR96" s="216"/>
      <c r="CLS96" s="216"/>
      <c r="CLT96" s="216"/>
      <c r="CLU96" s="216"/>
      <c r="CLV96" s="216"/>
      <c r="CLW96" s="216"/>
      <c r="CLX96" s="216"/>
      <c r="CLY96" s="216"/>
      <c r="CLZ96" s="216"/>
      <c r="CMA96" s="216"/>
      <c r="CMB96" s="216"/>
      <c r="CMC96" s="216"/>
      <c r="CMD96" s="216"/>
      <c r="CME96" s="216"/>
      <c r="CMF96" s="216"/>
      <c r="CMG96" s="216"/>
      <c r="CMH96" s="216"/>
      <c r="CMI96" s="216"/>
      <c r="CMJ96" s="216"/>
      <c r="CMK96" s="216"/>
      <c r="CML96" s="216"/>
      <c r="CMM96" s="216"/>
      <c r="CMN96" s="216"/>
      <c r="CMO96" s="216"/>
      <c r="CMP96" s="216"/>
      <c r="CMQ96" s="216"/>
      <c r="CMR96" s="216"/>
      <c r="CMS96" s="216"/>
      <c r="CMT96" s="216"/>
      <c r="CMU96" s="216"/>
      <c r="CMV96" s="216"/>
      <c r="CMW96" s="216"/>
      <c r="CMX96" s="216"/>
      <c r="CMY96" s="216"/>
      <c r="CMZ96" s="216"/>
      <c r="CNA96" s="216"/>
      <c r="CNB96" s="216"/>
      <c r="CNC96" s="216"/>
      <c r="CND96" s="216"/>
      <c r="CNE96" s="216"/>
      <c r="CNF96" s="216"/>
      <c r="CNG96" s="216"/>
      <c r="CNH96" s="216"/>
      <c r="CNI96" s="216"/>
      <c r="CNJ96" s="216"/>
      <c r="CNK96" s="216"/>
      <c r="CNL96" s="216"/>
      <c r="CNM96" s="216"/>
      <c r="CNN96" s="216"/>
      <c r="CNO96" s="216"/>
      <c r="CNP96" s="216"/>
      <c r="CNQ96" s="216"/>
      <c r="CNR96" s="216"/>
      <c r="CNS96" s="216"/>
      <c r="CNT96" s="216"/>
      <c r="CNU96" s="216"/>
      <c r="CNV96" s="216"/>
      <c r="CNW96" s="216"/>
      <c r="CNX96" s="216"/>
      <c r="CNY96" s="216"/>
      <c r="CNZ96" s="216"/>
      <c r="COA96" s="216"/>
      <c r="COB96" s="216"/>
      <c r="COC96" s="216"/>
      <c r="COD96" s="216"/>
      <c r="COE96" s="216"/>
      <c r="COF96" s="216"/>
      <c r="COG96" s="216"/>
      <c r="COH96" s="216"/>
      <c r="COI96" s="216"/>
      <c r="COJ96" s="216"/>
      <c r="COK96" s="216"/>
      <c r="COL96" s="216"/>
      <c r="COM96" s="216"/>
      <c r="CON96" s="216"/>
      <c r="COO96" s="216"/>
      <c r="COP96" s="216"/>
      <c r="COQ96" s="216"/>
      <c r="COR96" s="216"/>
      <c r="COS96" s="216"/>
      <c r="COT96" s="216"/>
      <c r="COU96" s="216"/>
      <c r="COV96" s="216"/>
      <c r="COW96" s="216"/>
      <c r="COX96" s="216"/>
      <c r="COY96" s="216"/>
      <c r="COZ96" s="216"/>
      <c r="CPA96" s="216"/>
      <c r="CPB96" s="216"/>
      <c r="CPC96" s="216"/>
      <c r="CPD96" s="216"/>
      <c r="CPE96" s="216"/>
      <c r="CPF96" s="216"/>
    </row>
    <row r="97" spans="1:2450" s="175" customFormat="1" ht="25.5" x14ac:dyDescent="0.25">
      <c r="A97" s="713"/>
      <c r="B97" s="171">
        <f t="shared" si="12"/>
        <v>1</v>
      </c>
      <c r="C97" s="234" t="s">
        <v>236</v>
      </c>
      <c r="D97" s="227">
        <f>+ROUND(($I$99*8.8*1.08*55.97%/15*3)+($I$99*8.8*44.03%*1.08),0)*1.06</f>
        <v>4883567.34</v>
      </c>
      <c r="E97" s="163">
        <f t="shared" si="13"/>
        <v>488357</v>
      </c>
      <c r="F97" s="163">
        <f t="shared" si="15"/>
        <v>92788</v>
      </c>
      <c r="G97" s="232">
        <f t="shared" si="14"/>
        <v>4976355.34</v>
      </c>
      <c r="H97" s="336"/>
      <c r="I97" s="216"/>
      <c r="J97" s="349">
        <f t="shared" si="10"/>
        <v>4883567.34</v>
      </c>
      <c r="K97" s="349">
        <f t="shared" si="11"/>
        <v>92788</v>
      </c>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c r="HX97" s="216"/>
      <c r="HY97" s="216"/>
      <c r="HZ97" s="216"/>
      <c r="IA97" s="216"/>
      <c r="IB97" s="216"/>
      <c r="IC97" s="216"/>
      <c r="ID97" s="216"/>
      <c r="IE97" s="216"/>
      <c r="IF97" s="216"/>
      <c r="IG97" s="216"/>
      <c r="IH97" s="216"/>
      <c r="II97" s="216"/>
      <c r="IJ97" s="216"/>
      <c r="IK97" s="216"/>
      <c r="IL97" s="216"/>
      <c r="IM97" s="216"/>
      <c r="IN97" s="216"/>
      <c r="IO97" s="216"/>
      <c r="IP97" s="216"/>
      <c r="IQ97" s="216"/>
      <c r="IR97" s="216"/>
      <c r="IS97" s="216"/>
      <c r="IT97" s="216"/>
      <c r="IU97" s="216"/>
      <c r="IV97" s="216"/>
      <c r="IW97" s="216"/>
      <c r="IX97" s="216"/>
      <c r="IY97" s="216"/>
      <c r="IZ97" s="216"/>
      <c r="JA97" s="216"/>
      <c r="JB97" s="216"/>
      <c r="JC97" s="216"/>
      <c r="JD97" s="216"/>
      <c r="JE97" s="216"/>
      <c r="JF97" s="216"/>
      <c r="JG97" s="216"/>
      <c r="JH97" s="216"/>
      <c r="JI97" s="216"/>
      <c r="JJ97" s="216"/>
      <c r="JK97" s="216"/>
      <c r="JL97" s="216"/>
      <c r="JM97" s="216"/>
      <c r="JN97" s="216"/>
      <c r="JO97" s="216"/>
      <c r="JP97" s="216"/>
      <c r="JQ97" s="216"/>
      <c r="JR97" s="216"/>
      <c r="JS97" s="216"/>
      <c r="JT97" s="216"/>
      <c r="JU97" s="216"/>
      <c r="JV97" s="216"/>
      <c r="JW97" s="216"/>
      <c r="JX97" s="216"/>
      <c r="JY97" s="216"/>
      <c r="JZ97" s="216"/>
      <c r="KA97" s="216"/>
      <c r="KB97" s="216"/>
      <c r="KC97" s="216"/>
      <c r="KD97" s="216"/>
      <c r="KE97" s="216"/>
      <c r="KF97" s="216"/>
      <c r="KG97" s="216"/>
      <c r="KH97" s="216"/>
      <c r="KI97" s="216"/>
      <c r="KJ97" s="216"/>
      <c r="KK97" s="216"/>
      <c r="KL97" s="216"/>
      <c r="KM97" s="216"/>
      <c r="KN97" s="216"/>
      <c r="KO97" s="216"/>
      <c r="KP97" s="216"/>
      <c r="KQ97" s="216"/>
      <c r="KR97" s="216"/>
      <c r="KS97" s="216"/>
      <c r="KT97" s="216"/>
      <c r="KU97" s="216"/>
      <c r="KV97" s="216"/>
      <c r="KW97" s="216"/>
      <c r="KX97" s="216"/>
      <c r="KY97" s="216"/>
      <c r="KZ97" s="216"/>
      <c r="LA97" s="216"/>
      <c r="LB97" s="216"/>
      <c r="LC97" s="216"/>
      <c r="LD97" s="216"/>
      <c r="LE97" s="216"/>
      <c r="LF97" s="216"/>
      <c r="LG97" s="216"/>
      <c r="LH97" s="216"/>
      <c r="LI97" s="216"/>
      <c r="LJ97" s="216"/>
      <c r="LK97" s="216"/>
      <c r="LL97" s="216"/>
      <c r="LM97" s="216"/>
      <c r="LN97" s="216"/>
      <c r="LO97" s="216"/>
      <c r="LP97" s="216"/>
      <c r="LQ97" s="216"/>
      <c r="LR97" s="216"/>
      <c r="LS97" s="216"/>
      <c r="LT97" s="216"/>
      <c r="LU97" s="216"/>
      <c r="LV97" s="216"/>
      <c r="LW97" s="216"/>
      <c r="LX97" s="216"/>
      <c r="LY97" s="216"/>
      <c r="LZ97" s="216"/>
      <c r="MA97" s="216"/>
      <c r="MB97" s="216"/>
      <c r="MC97" s="216"/>
      <c r="MD97" s="216"/>
      <c r="ME97" s="216"/>
      <c r="MF97" s="216"/>
      <c r="MG97" s="216"/>
      <c r="MH97" s="216"/>
      <c r="MI97" s="216"/>
      <c r="MJ97" s="216"/>
      <c r="MK97" s="216"/>
      <c r="ML97" s="216"/>
      <c r="MM97" s="216"/>
      <c r="MN97" s="216"/>
      <c r="MO97" s="216"/>
      <c r="MP97" s="216"/>
      <c r="MQ97" s="216"/>
      <c r="MR97" s="216"/>
      <c r="MS97" s="216"/>
      <c r="MT97" s="216"/>
      <c r="MU97" s="216"/>
      <c r="MV97" s="216"/>
      <c r="MW97" s="216"/>
      <c r="MX97" s="216"/>
      <c r="MY97" s="216"/>
      <c r="MZ97" s="216"/>
      <c r="NA97" s="216"/>
      <c r="NB97" s="216"/>
      <c r="NC97" s="216"/>
      <c r="ND97" s="216"/>
      <c r="NE97" s="216"/>
      <c r="NF97" s="216"/>
      <c r="NG97" s="216"/>
      <c r="NH97" s="216"/>
      <c r="NI97" s="216"/>
      <c r="NJ97" s="216"/>
      <c r="NK97" s="216"/>
      <c r="NL97" s="216"/>
      <c r="NM97" s="216"/>
      <c r="NN97" s="216"/>
      <c r="NO97" s="216"/>
      <c r="NP97" s="216"/>
      <c r="NQ97" s="216"/>
      <c r="NR97" s="216"/>
      <c r="NS97" s="216"/>
      <c r="NT97" s="216"/>
      <c r="NU97" s="216"/>
      <c r="NV97" s="216"/>
      <c r="NW97" s="216"/>
      <c r="NX97" s="216"/>
      <c r="NY97" s="216"/>
      <c r="NZ97" s="216"/>
      <c r="OA97" s="216"/>
      <c r="OB97" s="216"/>
      <c r="OC97" s="216"/>
      <c r="OD97" s="216"/>
      <c r="OE97" s="216"/>
      <c r="OF97" s="216"/>
      <c r="OG97" s="216"/>
      <c r="OH97" s="216"/>
      <c r="OI97" s="216"/>
      <c r="OJ97" s="216"/>
      <c r="OK97" s="216"/>
      <c r="OL97" s="216"/>
      <c r="OM97" s="216"/>
      <c r="ON97" s="216"/>
      <c r="OO97" s="216"/>
      <c r="OP97" s="216"/>
      <c r="OQ97" s="216"/>
      <c r="OR97" s="216"/>
      <c r="OS97" s="216"/>
      <c r="OT97" s="216"/>
      <c r="OU97" s="216"/>
      <c r="OV97" s="216"/>
      <c r="OW97" s="216"/>
      <c r="OX97" s="216"/>
      <c r="OY97" s="216"/>
      <c r="OZ97" s="216"/>
      <c r="PA97" s="216"/>
      <c r="PB97" s="216"/>
      <c r="PC97" s="216"/>
      <c r="PD97" s="216"/>
      <c r="PE97" s="216"/>
      <c r="PF97" s="216"/>
      <c r="PG97" s="216"/>
      <c r="PH97" s="216"/>
      <c r="PI97" s="216"/>
      <c r="PJ97" s="216"/>
      <c r="PK97" s="216"/>
      <c r="PL97" s="216"/>
      <c r="PM97" s="216"/>
      <c r="PN97" s="216"/>
      <c r="PO97" s="216"/>
      <c r="PP97" s="216"/>
      <c r="PQ97" s="216"/>
      <c r="PR97" s="216"/>
      <c r="PS97" s="216"/>
      <c r="PT97" s="216"/>
      <c r="PU97" s="216"/>
      <c r="PV97" s="216"/>
      <c r="PW97" s="216"/>
      <c r="PX97" s="216"/>
      <c r="PY97" s="216"/>
      <c r="PZ97" s="216"/>
      <c r="QA97" s="216"/>
      <c r="QB97" s="216"/>
      <c r="QC97" s="216"/>
      <c r="QD97" s="216"/>
      <c r="QE97" s="216"/>
      <c r="QF97" s="216"/>
      <c r="QG97" s="216"/>
      <c r="QH97" s="216"/>
      <c r="QI97" s="216"/>
      <c r="QJ97" s="216"/>
      <c r="QK97" s="216"/>
      <c r="QL97" s="216"/>
      <c r="QM97" s="216"/>
      <c r="QN97" s="216"/>
      <c r="QO97" s="216"/>
      <c r="QP97" s="216"/>
      <c r="QQ97" s="216"/>
      <c r="QR97" s="216"/>
      <c r="QS97" s="216"/>
      <c r="QT97" s="216"/>
      <c r="QU97" s="216"/>
      <c r="QV97" s="216"/>
      <c r="QW97" s="216"/>
      <c r="QX97" s="216"/>
      <c r="QY97" s="216"/>
      <c r="QZ97" s="216"/>
      <c r="RA97" s="216"/>
      <c r="RB97" s="216"/>
      <c r="RC97" s="216"/>
      <c r="RD97" s="216"/>
      <c r="RE97" s="216"/>
      <c r="RF97" s="216"/>
      <c r="RG97" s="216"/>
      <c r="RH97" s="216"/>
      <c r="RI97" s="216"/>
      <c r="RJ97" s="216"/>
      <c r="RK97" s="216"/>
      <c r="RL97" s="216"/>
      <c r="RM97" s="216"/>
      <c r="RN97" s="216"/>
      <c r="RO97" s="216"/>
      <c r="RP97" s="216"/>
      <c r="RQ97" s="216"/>
      <c r="RR97" s="216"/>
      <c r="RS97" s="216"/>
      <c r="RT97" s="216"/>
      <c r="RU97" s="216"/>
      <c r="RV97" s="216"/>
      <c r="RW97" s="216"/>
      <c r="RX97" s="216"/>
      <c r="RY97" s="216"/>
      <c r="RZ97" s="216"/>
      <c r="SA97" s="216"/>
      <c r="SB97" s="216"/>
      <c r="SC97" s="216"/>
      <c r="SD97" s="216"/>
      <c r="SE97" s="216"/>
      <c r="SF97" s="216"/>
      <c r="SG97" s="216"/>
      <c r="SH97" s="216"/>
      <c r="SI97" s="216"/>
      <c r="SJ97" s="216"/>
      <c r="SK97" s="216"/>
      <c r="SL97" s="216"/>
      <c r="SM97" s="216"/>
      <c r="SN97" s="216"/>
      <c r="SO97" s="216"/>
      <c r="SP97" s="216"/>
      <c r="SQ97" s="216"/>
      <c r="SR97" s="216"/>
      <c r="SS97" s="216"/>
      <c r="ST97" s="216"/>
      <c r="SU97" s="216"/>
      <c r="SV97" s="216"/>
      <c r="SW97" s="216"/>
      <c r="SX97" s="216"/>
      <c r="SY97" s="216"/>
      <c r="SZ97" s="216"/>
      <c r="TA97" s="216"/>
      <c r="TB97" s="216"/>
      <c r="TC97" s="216"/>
      <c r="TD97" s="216"/>
      <c r="TE97" s="216"/>
      <c r="TF97" s="216"/>
      <c r="TG97" s="216"/>
      <c r="TH97" s="216"/>
      <c r="TI97" s="216"/>
      <c r="TJ97" s="216"/>
      <c r="TK97" s="216"/>
      <c r="TL97" s="216"/>
      <c r="TM97" s="216"/>
      <c r="TN97" s="216"/>
      <c r="TO97" s="216"/>
      <c r="TP97" s="216"/>
      <c r="TQ97" s="216"/>
      <c r="TR97" s="216"/>
      <c r="TS97" s="216"/>
      <c r="TT97" s="216"/>
      <c r="TU97" s="216"/>
      <c r="TV97" s="216"/>
      <c r="TW97" s="216"/>
      <c r="TX97" s="216"/>
      <c r="TY97" s="216"/>
      <c r="TZ97" s="216"/>
      <c r="UA97" s="216"/>
      <c r="UB97" s="216"/>
      <c r="UC97" s="216"/>
      <c r="UD97" s="216"/>
      <c r="UE97" s="216"/>
      <c r="UF97" s="216"/>
      <c r="UG97" s="216"/>
      <c r="UH97" s="216"/>
      <c r="UI97" s="216"/>
      <c r="UJ97" s="216"/>
      <c r="UK97" s="216"/>
      <c r="UL97" s="216"/>
      <c r="UM97" s="216"/>
      <c r="UN97" s="216"/>
      <c r="UO97" s="216"/>
      <c r="UP97" s="216"/>
      <c r="UQ97" s="216"/>
      <c r="UR97" s="216"/>
      <c r="US97" s="216"/>
      <c r="UT97" s="216"/>
      <c r="UU97" s="216"/>
      <c r="UV97" s="216"/>
      <c r="UW97" s="216"/>
      <c r="UX97" s="216"/>
      <c r="UY97" s="216"/>
      <c r="UZ97" s="216"/>
      <c r="VA97" s="216"/>
      <c r="VB97" s="216"/>
      <c r="VC97" s="216"/>
      <c r="VD97" s="216"/>
      <c r="VE97" s="216"/>
      <c r="VF97" s="216"/>
      <c r="VG97" s="216"/>
      <c r="VH97" s="216"/>
      <c r="VI97" s="216"/>
      <c r="VJ97" s="216"/>
      <c r="VK97" s="216"/>
      <c r="VL97" s="216"/>
      <c r="VM97" s="216"/>
      <c r="VN97" s="216"/>
      <c r="VO97" s="216"/>
      <c r="VP97" s="216"/>
      <c r="VQ97" s="216"/>
      <c r="VR97" s="216"/>
      <c r="VS97" s="216"/>
      <c r="VT97" s="216"/>
      <c r="VU97" s="216"/>
      <c r="VV97" s="216"/>
      <c r="VW97" s="216"/>
      <c r="VX97" s="216"/>
      <c r="VY97" s="216"/>
      <c r="VZ97" s="216"/>
      <c r="WA97" s="216"/>
      <c r="WB97" s="216"/>
      <c r="WC97" s="216"/>
      <c r="WD97" s="216"/>
      <c r="WE97" s="216"/>
      <c r="WF97" s="216"/>
      <c r="WG97" s="216"/>
      <c r="WH97" s="216"/>
      <c r="WI97" s="216"/>
      <c r="WJ97" s="216"/>
      <c r="WK97" s="216"/>
      <c r="WL97" s="216"/>
      <c r="WM97" s="216"/>
      <c r="WN97" s="216"/>
      <c r="WO97" s="216"/>
      <c r="WP97" s="216"/>
      <c r="WQ97" s="216"/>
      <c r="WR97" s="216"/>
      <c r="WS97" s="216"/>
      <c r="WT97" s="216"/>
      <c r="WU97" s="216"/>
      <c r="WV97" s="216"/>
      <c r="WW97" s="216"/>
      <c r="WX97" s="216"/>
      <c r="WY97" s="216"/>
      <c r="WZ97" s="216"/>
      <c r="XA97" s="216"/>
      <c r="XB97" s="216"/>
      <c r="XC97" s="216"/>
      <c r="XD97" s="216"/>
      <c r="XE97" s="216"/>
      <c r="XF97" s="216"/>
      <c r="XG97" s="216"/>
      <c r="XH97" s="216"/>
      <c r="XI97" s="216"/>
      <c r="XJ97" s="216"/>
      <c r="XK97" s="216"/>
      <c r="XL97" s="216"/>
      <c r="XM97" s="216"/>
      <c r="XN97" s="216"/>
      <c r="XO97" s="216"/>
      <c r="XP97" s="216"/>
      <c r="XQ97" s="216"/>
      <c r="XR97" s="216"/>
      <c r="XS97" s="216"/>
      <c r="XT97" s="216"/>
      <c r="XU97" s="216"/>
      <c r="XV97" s="216"/>
      <c r="XW97" s="216"/>
      <c r="XX97" s="216"/>
      <c r="XY97" s="216"/>
      <c r="XZ97" s="216"/>
      <c r="YA97" s="216"/>
      <c r="YB97" s="216"/>
      <c r="YC97" s="216"/>
      <c r="YD97" s="216"/>
      <c r="YE97" s="216"/>
      <c r="YF97" s="216"/>
      <c r="YG97" s="216"/>
      <c r="YH97" s="216"/>
      <c r="YI97" s="216"/>
      <c r="YJ97" s="216"/>
      <c r="YK97" s="216"/>
      <c r="YL97" s="216"/>
      <c r="YM97" s="216"/>
      <c r="YN97" s="216"/>
      <c r="YO97" s="216"/>
      <c r="YP97" s="216"/>
      <c r="YQ97" s="216"/>
      <c r="YR97" s="216"/>
      <c r="YS97" s="216"/>
      <c r="YT97" s="216"/>
      <c r="YU97" s="216"/>
      <c r="YV97" s="216"/>
      <c r="YW97" s="216"/>
      <c r="YX97" s="216"/>
      <c r="YY97" s="216"/>
      <c r="YZ97" s="216"/>
      <c r="ZA97" s="216"/>
      <c r="ZB97" s="216"/>
      <c r="ZC97" s="216"/>
      <c r="ZD97" s="216"/>
      <c r="ZE97" s="216"/>
      <c r="ZF97" s="216"/>
      <c r="ZG97" s="216"/>
      <c r="ZH97" s="216"/>
      <c r="ZI97" s="216"/>
      <c r="ZJ97" s="216"/>
      <c r="ZK97" s="216"/>
      <c r="ZL97" s="216"/>
      <c r="ZM97" s="216"/>
      <c r="ZN97" s="216"/>
      <c r="ZO97" s="216"/>
      <c r="ZP97" s="216"/>
      <c r="ZQ97" s="216"/>
      <c r="ZR97" s="216"/>
      <c r="ZS97" s="216"/>
      <c r="ZT97" s="216"/>
      <c r="ZU97" s="216"/>
      <c r="ZV97" s="216"/>
      <c r="ZW97" s="216"/>
      <c r="ZX97" s="216"/>
      <c r="ZY97" s="216"/>
      <c r="ZZ97" s="216"/>
      <c r="AAA97" s="216"/>
      <c r="AAB97" s="216"/>
      <c r="AAC97" s="216"/>
      <c r="AAD97" s="216"/>
      <c r="AAE97" s="216"/>
      <c r="AAF97" s="216"/>
      <c r="AAG97" s="216"/>
      <c r="AAH97" s="216"/>
      <c r="AAI97" s="216"/>
      <c r="AAJ97" s="216"/>
      <c r="AAK97" s="216"/>
      <c r="AAL97" s="216"/>
      <c r="AAM97" s="216"/>
      <c r="AAN97" s="216"/>
      <c r="AAO97" s="216"/>
      <c r="AAP97" s="216"/>
      <c r="AAQ97" s="216"/>
      <c r="AAR97" s="216"/>
      <c r="AAS97" s="216"/>
      <c r="AAT97" s="216"/>
      <c r="AAU97" s="216"/>
      <c r="AAV97" s="216"/>
      <c r="AAW97" s="216"/>
      <c r="AAX97" s="216"/>
      <c r="AAY97" s="216"/>
      <c r="AAZ97" s="216"/>
      <c r="ABA97" s="216"/>
      <c r="ABB97" s="216"/>
      <c r="ABC97" s="216"/>
      <c r="ABD97" s="216"/>
      <c r="ABE97" s="216"/>
      <c r="ABF97" s="216"/>
      <c r="ABG97" s="216"/>
      <c r="ABH97" s="216"/>
      <c r="ABI97" s="216"/>
      <c r="ABJ97" s="216"/>
      <c r="ABK97" s="216"/>
      <c r="ABL97" s="216"/>
      <c r="ABM97" s="216"/>
      <c r="ABN97" s="216"/>
      <c r="ABO97" s="216"/>
      <c r="ABP97" s="216"/>
      <c r="ABQ97" s="216"/>
      <c r="ABR97" s="216"/>
      <c r="ABS97" s="216"/>
      <c r="ABT97" s="216"/>
      <c r="ABU97" s="216"/>
      <c r="ABV97" s="216"/>
      <c r="ABW97" s="216"/>
      <c r="ABX97" s="216"/>
      <c r="ABY97" s="216"/>
      <c r="ABZ97" s="216"/>
      <c r="ACA97" s="216"/>
      <c r="ACB97" s="216"/>
      <c r="ACC97" s="216"/>
      <c r="ACD97" s="216"/>
      <c r="ACE97" s="216"/>
      <c r="ACF97" s="216"/>
      <c r="ACG97" s="216"/>
      <c r="ACH97" s="216"/>
      <c r="ACI97" s="216"/>
      <c r="ACJ97" s="216"/>
      <c r="ACK97" s="216"/>
      <c r="ACL97" s="216"/>
      <c r="ACM97" s="216"/>
      <c r="ACN97" s="216"/>
      <c r="ACO97" s="216"/>
      <c r="ACP97" s="216"/>
      <c r="ACQ97" s="216"/>
      <c r="ACR97" s="216"/>
      <c r="ACS97" s="216"/>
      <c r="ACT97" s="216"/>
      <c r="ACU97" s="216"/>
      <c r="ACV97" s="216"/>
      <c r="ACW97" s="216"/>
      <c r="ACX97" s="216"/>
      <c r="ACY97" s="216"/>
      <c r="ACZ97" s="216"/>
      <c r="ADA97" s="216"/>
      <c r="ADB97" s="216"/>
      <c r="ADC97" s="216"/>
      <c r="ADD97" s="216"/>
      <c r="ADE97" s="216"/>
      <c r="ADF97" s="216"/>
      <c r="ADG97" s="216"/>
      <c r="ADH97" s="216"/>
      <c r="ADI97" s="216"/>
      <c r="ADJ97" s="216"/>
      <c r="ADK97" s="216"/>
      <c r="ADL97" s="216"/>
      <c r="ADM97" s="216"/>
      <c r="ADN97" s="216"/>
      <c r="ADO97" s="216"/>
      <c r="ADP97" s="216"/>
      <c r="ADQ97" s="216"/>
      <c r="ADR97" s="216"/>
      <c r="ADS97" s="216"/>
      <c r="ADT97" s="216"/>
      <c r="ADU97" s="216"/>
      <c r="ADV97" s="216"/>
      <c r="ADW97" s="216"/>
      <c r="ADX97" s="216"/>
      <c r="ADY97" s="216"/>
      <c r="ADZ97" s="216"/>
      <c r="AEA97" s="216"/>
      <c r="AEB97" s="216"/>
      <c r="AEC97" s="216"/>
      <c r="AED97" s="216"/>
      <c r="AEE97" s="216"/>
      <c r="AEF97" s="216"/>
      <c r="AEG97" s="216"/>
      <c r="AEH97" s="216"/>
      <c r="AEI97" s="216"/>
      <c r="AEJ97" s="216"/>
      <c r="AEK97" s="216"/>
      <c r="AEL97" s="216"/>
      <c r="AEM97" s="216"/>
      <c r="AEN97" s="216"/>
      <c r="AEO97" s="216"/>
      <c r="AEP97" s="216"/>
      <c r="AEQ97" s="216"/>
      <c r="AER97" s="216"/>
      <c r="AES97" s="216"/>
      <c r="AET97" s="216"/>
      <c r="AEU97" s="216"/>
      <c r="AEV97" s="216"/>
      <c r="AEW97" s="216"/>
      <c r="AEX97" s="216"/>
      <c r="AEY97" s="216"/>
      <c r="AEZ97" s="216"/>
      <c r="AFA97" s="216"/>
      <c r="AFB97" s="216"/>
      <c r="AFC97" s="216"/>
      <c r="AFD97" s="216"/>
      <c r="AFE97" s="216"/>
      <c r="AFF97" s="216"/>
      <c r="AFG97" s="216"/>
      <c r="AFH97" s="216"/>
      <c r="AFI97" s="216"/>
      <c r="AFJ97" s="216"/>
      <c r="AFK97" s="216"/>
      <c r="AFL97" s="216"/>
      <c r="AFM97" s="216"/>
      <c r="AFN97" s="216"/>
      <c r="AFO97" s="216"/>
      <c r="AFP97" s="216"/>
      <c r="AFQ97" s="216"/>
      <c r="AFR97" s="216"/>
      <c r="AFS97" s="216"/>
      <c r="AFT97" s="216"/>
      <c r="AFU97" s="216"/>
      <c r="AFV97" s="216"/>
      <c r="AFW97" s="216"/>
      <c r="AFX97" s="216"/>
      <c r="AFY97" s="216"/>
      <c r="AFZ97" s="216"/>
      <c r="AGA97" s="216"/>
      <c r="AGB97" s="216"/>
      <c r="AGC97" s="216"/>
      <c r="AGD97" s="216"/>
      <c r="AGE97" s="216"/>
      <c r="AGF97" s="216"/>
      <c r="AGG97" s="216"/>
      <c r="AGH97" s="216"/>
      <c r="AGI97" s="216"/>
      <c r="AGJ97" s="216"/>
      <c r="AGK97" s="216"/>
      <c r="AGL97" s="216"/>
      <c r="AGM97" s="216"/>
      <c r="AGN97" s="216"/>
      <c r="AGO97" s="216"/>
      <c r="AGP97" s="216"/>
      <c r="AGQ97" s="216"/>
      <c r="AGR97" s="216"/>
      <c r="AGS97" s="216"/>
      <c r="AGT97" s="216"/>
      <c r="AGU97" s="216"/>
      <c r="AGV97" s="216"/>
      <c r="AGW97" s="216"/>
      <c r="AGX97" s="216"/>
      <c r="AGY97" s="216"/>
      <c r="AGZ97" s="216"/>
      <c r="AHA97" s="216"/>
      <c r="AHB97" s="216"/>
      <c r="AHC97" s="216"/>
      <c r="AHD97" s="216"/>
      <c r="AHE97" s="216"/>
      <c r="AHF97" s="216"/>
      <c r="AHG97" s="216"/>
      <c r="AHH97" s="216"/>
      <c r="AHI97" s="216"/>
      <c r="AHJ97" s="216"/>
      <c r="AHK97" s="216"/>
      <c r="AHL97" s="216"/>
      <c r="AHM97" s="216"/>
      <c r="AHN97" s="216"/>
      <c r="AHO97" s="216"/>
      <c r="AHP97" s="216"/>
      <c r="AHQ97" s="216"/>
      <c r="AHR97" s="216"/>
      <c r="AHS97" s="216"/>
      <c r="AHT97" s="216"/>
      <c r="AHU97" s="216"/>
      <c r="AHV97" s="216"/>
      <c r="AHW97" s="216"/>
      <c r="AHX97" s="216"/>
      <c r="AHY97" s="216"/>
      <c r="AHZ97" s="216"/>
      <c r="AIA97" s="216"/>
      <c r="AIB97" s="216"/>
      <c r="AIC97" s="216"/>
      <c r="AID97" s="216"/>
      <c r="AIE97" s="216"/>
      <c r="AIF97" s="216"/>
      <c r="AIG97" s="216"/>
      <c r="AIH97" s="216"/>
      <c r="AII97" s="216"/>
      <c r="AIJ97" s="216"/>
      <c r="AIK97" s="216"/>
      <c r="AIL97" s="216"/>
      <c r="AIM97" s="216"/>
      <c r="AIN97" s="216"/>
      <c r="AIO97" s="216"/>
      <c r="AIP97" s="216"/>
      <c r="AIQ97" s="216"/>
      <c r="AIR97" s="216"/>
      <c r="AIS97" s="216"/>
      <c r="AIT97" s="216"/>
      <c r="AIU97" s="216"/>
      <c r="AIV97" s="216"/>
      <c r="AIW97" s="216"/>
      <c r="AIX97" s="216"/>
      <c r="AIY97" s="216"/>
      <c r="AIZ97" s="216"/>
      <c r="AJA97" s="216"/>
      <c r="AJB97" s="216"/>
      <c r="AJC97" s="216"/>
      <c r="AJD97" s="216"/>
      <c r="AJE97" s="216"/>
      <c r="AJF97" s="216"/>
      <c r="AJG97" s="216"/>
      <c r="AJH97" s="216"/>
      <c r="AJI97" s="216"/>
      <c r="AJJ97" s="216"/>
      <c r="AJK97" s="216"/>
      <c r="AJL97" s="216"/>
      <c r="AJM97" s="216"/>
      <c r="AJN97" s="216"/>
      <c r="AJO97" s="216"/>
      <c r="AJP97" s="216"/>
      <c r="AJQ97" s="216"/>
      <c r="AJR97" s="216"/>
      <c r="AJS97" s="216"/>
      <c r="AJT97" s="216"/>
      <c r="AJU97" s="216"/>
      <c r="AJV97" s="216"/>
      <c r="AJW97" s="216"/>
      <c r="AJX97" s="216"/>
      <c r="AJY97" s="216"/>
      <c r="AJZ97" s="216"/>
      <c r="AKA97" s="216"/>
      <c r="AKB97" s="216"/>
      <c r="AKC97" s="216"/>
      <c r="AKD97" s="216"/>
      <c r="AKE97" s="216"/>
      <c r="AKF97" s="216"/>
      <c r="AKG97" s="216"/>
      <c r="AKH97" s="216"/>
      <c r="AKI97" s="216"/>
      <c r="AKJ97" s="216"/>
      <c r="AKK97" s="216"/>
      <c r="AKL97" s="216"/>
      <c r="AKM97" s="216"/>
      <c r="AKN97" s="216"/>
      <c r="AKO97" s="216"/>
      <c r="AKP97" s="216"/>
      <c r="AKQ97" s="216"/>
      <c r="AKR97" s="216"/>
      <c r="AKS97" s="216"/>
      <c r="AKT97" s="216"/>
      <c r="AKU97" s="216"/>
      <c r="AKV97" s="216"/>
      <c r="AKW97" s="216"/>
      <c r="AKX97" s="216"/>
      <c r="AKY97" s="216"/>
      <c r="AKZ97" s="216"/>
      <c r="ALA97" s="216"/>
      <c r="ALB97" s="216"/>
      <c r="ALC97" s="216"/>
      <c r="ALD97" s="216"/>
      <c r="ALE97" s="216"/>
      <c r="ALF97" s="216"/>
      <c r="ALG97" s="216"/>
      <c r="ALH97" s="216"/>
      <c r="ALI97" s="216"/>
      <c r="ALJ97" s="216"/>
      <c r="ALK97" s="216"/>
      <c r="ALL97" s="216"/>
      <c r="ALM97" s="216"/>
      <c r="ALN97" s="216"/>
      <c r="ALO97" s="216"/>
      <c r="ALP97" s="216"/>
      <c r="ALQ97" s="216"/>
      <c r="ALR97" s="216"/>
      <c r="ALS97" s="216"/>
      <c r="ALT97" s="216"/>
      <c r="ALU97" s="216"/>
      <c r="ALV97" s="216"/>
      <c r="ALW97" s="216"/>
      <c r="ALX97" s="216"/>
      <c r="ALY97" s="216"/>
      <c r="ALZ97" s="216"/>
      <c r="AMA97" s="216"/>
      <c r="AMB97" s="216"/>
      <c r="AMC97" s="216"/>
      <c r="AMD97" s="216"/>
      <c r="AME97" s="216"/>
      <c r="AMF97" s="216"/>
      <c r="AMG97" s="216"/>
      <c r="AMH97" s="216"/>
      <c r="AMI97" s="216"/>
      <c r="AMJ97" s="216"/>
      <c r="AMK97" s="216"/>
      <c r="AML97" s="216"/>
      <c r="AMM97" s="216"/>
      <c r="AMN97" s="216"/>
      <c r="AMO97" s="216"/>
      <c r="AMP97" s="216"/>
      <c r="AMQ97" s="216"/>
      <c r="AMR97" s="216"/>
      <c r="AMS97" s="216"/>
      <c r="AMT97" s="216"/>
      <c r="AMU97" s="216"/>
      <c r="AMV97" s="216"/>
      <c r="AMW97" s="216"/>
      <c r="AMX97" s="216"/>
      <c r="AMY97" s="216"/>
      <c r="AMZ97" s="216"/>
      <c r="ANA97" s="216"/>
      <c r="ANB97" s="216"/>
      <c r="ANC97" s="216"/>
      <c r="AND97" s="216"/>
      <c r="ANE97" s="216"/>
      <c r="ANF97" s="216"/>
      <c r="ANG97" s="216"/>
      <c r="ANH97" s="216"/>
      <c r="ANI97" s="216"/>
      <c r="ANJ97" s="216"/>
      <c r="ANK97" s="216"/>
      <c r="ANL97" s="216"/>
      <c r="ANM97" s="216"/>
      <c r="ANN97" s="216"/>
      <c r="ANO97" s="216"/>
      <c r="ANP97" s="216"/>
      <c r="ANQ97" s="216"/>
      <c r="ANR97" s="216"/>
      <c r="ANS97" s="216"/>
      <c r="ANT97" s="216"/>
      <c r="ANU97" s="216"/>
      <c r="ANV97" s="216"/>
      <c r="ANW97" s="216"/>
      <c r="ANX97" s="216"/>
      <c r="ANY97" s="216"/>
      <c r="ANZ97" s="216"/>
      <c r="AOA97" s="216"/>
      <c r="AOB97" s="216"/>
      <c r="AOC97" s="216"/>
      <c r="AOD97" s="216"/>
      <c r="AOE97" s="216"/>
      <c r="AOF97" s="216"/>
      <c r="AOG97" s="216"/>
      <c r="AOH97" s="216"/>
      <c r="AOI97" s="216"/>
      <c r="AOJ97" s="216"/>
      <c r="AOK97" s="216"/>
      <c r="AOL97" s="216"/>
      <c r="AOM97" s="216"/>
      <c r="AON97" s="216"/>
      <c r="AOO97" s="216"/>
      <c r="AOP97" s="216"/>
      <c r="AOQ97" s="216"/>
      <c r="AOR97" s="216"/>
      <c r="AOS97" s="216"/>
      <c r="AOT97" s="216"/>
      <c r="AOU97" s="216"/>
      <c r="AOV97" s="216"/>
      <c r="AOW97" s="216"/>
      <c r="AOX97" s="216"/>
      <c r="AOY97" s="216"/>
      <c r="AOZ97" s="216"/>
      <c r="APA97" s="216"/>
      <c r="APB97" s="216"/>
      <c r="APC97" s="216"/>
      <c r="APD97" s="216"/>
      <c r="APE97" s="216"/>
      <c r="APF97" s="216"/>
      <c r="APG97" s="216"/>
      <c r="APH97" s="216"/>
      <c r="API97" s="216"/>
      <c r="APJ97" s="216"/>
      <c r="APK97" s="216"/>
      <c r="APL97" s="216"/>
      <c r="APM97" s="216"/>
      <c r="APN97" s="216"/>
      <c r="APO97" s="216"/>
      <c r="APP97" s="216"/>
      <c r="APQ97" s="216"/>
      <c r="APR97" s="216"/>
      <c r="APS97" s="216"/>
      <c r="APT97" s="216"/>
      <c r="APU97" s="216"/>
      <c r="APV97" s="216"/>
      <c r="APW97" s="216"/>
      <c r="APX97" s="216"/>
      <c r="APY97" s="216"/>
      <c r="APZ97" s="216"/>
      <c r="AQA97" s="216"/>
      <c r="AQB97" s="216"/>
      <c r="AQC97" s="216"/>
      <c r="AQD97" s="216"/>
      <c r="AQE97" s="216"/>
      <c r="AQF97" s="216"/>
      <c r="AQG97" s="216"/>
      <c r="AQH97" s="216"/>
      <c r="AQI97" s="216"/>
      <c r="AQJ97" s="216"/>
      <c r="AQK97" s="216"/>
      <c r="AQL97" s="216"/>
      <c r="AQM97" s="216"/>
      <c r="AQN97" s="216"/>
      <c r="AQO97" s="216"/>
      <c r="AQP97" s="216"/>
      <c r="AQQ97" s="216"/>
      <c r="AQR97" s="216"/>
      <c r="AQS97" s="216"/>
      <c r="AQT97" s="216"/>
      <c r="AQU97" s="216"/>
      <c r="AQV97" s="216"/>
      <c r="AQW97" s="216"/>
      <c r="AQX97" s="216"/>
      <c r="AQY97" s="216"/>
      <c r="AQZ97" s="216"/>
      <c r="ARA97" s="216"/>
      <c r="ARB97" s="216"/>
      <c r="ARC97" s="216"/>
      <c r="ARD97" s="216"/>
      <c r="ARE97" s="216"/>
      <c r="ARF97" s="216"/>
      <c r="ARG97" s="216"/>
      <c r="ARH97" s="216"/>
      <c r="ARI97" s="216"/>
      <c r="ARJ97" s="216"/>
      <c r="ARK97" s="216"/>
      <c r="ARL97" s="216"/>
      <c r="ARM97" s="216"/>
      <c r="ARN97" s="216"/>
      <c r="ARO97" s="216"/>
      <c r="ARP97" s="216"/>
      <c r="ARQ97" s="216"/>
      <c r="ARR97" s="216"/>
      <c r="ARS97" s="216"/>
      <c r="ART97" s="216"/>
      <c r="ARU97" s="216"/>
      <c r="ARV97" s="216"/>
      <c r="ARW97" s="216"/>
      <c r="ARX97" s="216"/>
      <c r="ARY97" s="216"/>
      <c r="ARZ97" s="216"/>
      <c r="ASA97" s="216"/>
      <c r="ASB97" s="216"/>
      <c r="ASC97" s="216"/>
      <c r="ASD97" s="216"/>
      <c r="ASE97" s="216"/>
      <c r="ASF97" s="216"/>
      <c r="ASG97" s="216"/>
      <c r="ASH97" s="216"/>
      <c r="ASI97" s="216"/>
      <c r="ASJ97" s="216"/>
      <c r="ASK97" s="216"/>
      <c r="ASL97" s="216"/>
      <c r="ASM97" s="216"/>
      <c r="ASN97" s="216"/>
      <c r="ASO97" s="216"/>
      <c r="ASP97" s="216"/>
      <c r="ASQ97" s="216"/>
      <c r="ASR97" s="216"/>
      <c r="ASS97" s="216"/>
      <c r="AST97" s="216"/>
      <c r="ASU97" s="216"/>
      <c r="ASV97" s="216"/>
      <c r="ASW97" s="216"/>
      <c r="ASX97" s="216"/>
      <c r="ASY97" s="216"/>
      <c r="ASZ97" s="216"/>
      <c r="ATA97" s="216"/>
      <c r="ATB97" s="216"/>
      <c r="ATC97" s="216"/>
      <c r="ATD97" s="216"/>
      <c r="ATE97" s="216"/>
      <c r="ATF97" s="216"/>
      <c r="ATG97" s="216"/>
      <c r="ATH97" s="216"/>
      <c r="ATI97" s="216"/>
      <c r="ATJ97" s="216"/>
      <c r="ATK97" s="216"/>
      <c r="ATL97" s="216"/>
      <c r="ATM97" s="216"/>
      <c r="ATN97" s="216"/>
      <c r="ATO97" s="216"/>
      <c r="ATP97" s="216"/>
      <c r="ATQ97" s="216"/>
      <c r="ATR97" s="216"/>
      <c r="ATS97" s="216"/>
      <c r="ATT97" s="216"/>
      <c r="ATU97" s="216"/>
      <c r="ATV97" s="216"/>
      <c r="ATW97" s="216"/>
      <c r="ATX97" s="216"/>
      <c r="ATY97" s="216"/>
      <c r="ATZ97" s="216"/>
      <c r="AUA97" s="216"/>
      <c r="AUB97" s="216"/>
      <c r="AUC97" s="216"/>
      <c r="AUD97" s="216"/>
      <c r="AUE97" s="216"/>
      <c r="AUF97" s="216"/>
      <c r="AUG97" s="216"/>
      <c r="AUH97" s="216"/>
      <c r="AUI97" s="216"/>
      <c r="AUJ97" s="216"/>
      <c r="AUK97" s="216"/>
      <c r="AUL97" s="216"/>
      <c r="AUM97" s="216"/>
      <c r="AUN97" s="216"/>
      <c r="AUO97" s="216"/>
      <c r="AUP97" s="216"/>
      <c r="AUQ97" s="216"/>
      <c r="AUR97" s="216"/>
      <c r="AUS97" s="216"/>
      <c r="AUT97" s="216"/>
      <c r="AUU97" s="216"/>
      <c r="AUV97" s="216"/>
      <c r="AUW97" s="216"/>
      <c r="AUX97" s="216"/>
      <c r="AUY97" s="216"/>
      <c r="AUZ97" s="216"/>
      <c r="AVA97" s="216"/>
      <c r="AVB97" s="216"/>
      <c r="AVC97" s="216"/>
      <c r="AVD97" s="216"/>
      <c r="AVE97" s="216"/>
      <c r="AVF97" s="216"/>
      <c r="AVG97" s="216"/>
      <c r="AVH97" s="216"/>
      <c r="AVI97" s="216"/>
      <c r="AVJ97" s="216"/>
      <c r="AVK97" s="216"/>
      <c r="AVL97" s="216"/>
      <c r="AVM97" s="216"/>
      <c r="AVN97" s="216"/>
      <c r="AVO97" s="216"/>
      <c r="AVP97" s="216"/>
      <c r="AVQ97" s="216"/>
      <c r="AVR97" s="216"/>
      <c r="AVS97" s="216"/>
      <c r="AVT97" s="216"/>
      <c r="AVU97" s="216"/>
      <c r="AVV97" s="216"/>
      <c r="AVW97" s="216"/>
      <c r="AVX97" s="216"/>
      <c r="AVY97" s="216"/>
      <c r="AVZ97" s="216"/>
      <c r="AWA97" s="216"/>
      <c r="AWB97" s="216"/>
      <c r="AWC97" s="216"/>
      <c r="AWD97" s="216"/>
      <c r="AWE97" s="216"/>
      <c r="AWF97" s="216"/>
      <c r="AWG97" s="216"/>
      <c r="AWH97" s="216"/>
      <c r="AWI97" s="216"/>
      <c r="AWJ97" s="216"/>
      <c r="AWK97" s="216"/>
      <c r="AWL97" s="216"/>
      <c r="AWM97" s="216"/>
      <c r="AWN97" s="216"/>
      <c r="AWO97" s="216"/>
      <c r="AWP97" s="216"/>
      <c r="AWQ97" s="216"/>
      <c r="AWR97" s="216"/>
      <c r="AWS97" s="216"/>
      <c r="AWT97" s="216"/>
      <c r="AWU97" s="216"/>
      <c r="AWV97" s="216"/>
      <c r="AWW97" s="216"/>
      <c r="AWX97" s="216"/>
      <c r="AWY97" s="216"/>
      <c r="AWZ97" s="216"/>
      <c r="AXA97" s="216"/>
      <c r="AXB97" s="216"/>
      <c r="AXC97" s="216"/>
      <c r="AXD97" s="216"/>
      <c r="AXE97" s="216"/>
      <c r="AXF97" s="216"/>
      <c r="AXG97" s="216"/>
      <c r="AXH97" s="216"/>
      <c r="AXI97" s="216"/>
      <c r="AXJ97" s="216"/>
      <c r="AXK97" s="216"/>
      <c r="AXL97" s="216"/>
      <c r="AXM97" s="216"/>
      <c r="AXN97" s="216"/>
      <c r="AXO97" s="216"/>
      <c r="AXP97" s="216"/>
      <c r="AXQ97" s="216"/>
      <c r="AXR97" s="216"/>
      <c r="AXS97" s="216"/>
      <c r="AXT97" s="216"/>
      <c r="AXU97" s="216"/>
      <c r="AXV97" s="216"/>
      <c r="AXW97" s="216"/>
      <c r="AXX97" s="216"/>
      <c r="AXY97" s="216"/>
      <c r="AXZ97" s="216"/>
      <c r="AYA97" s="216"/>
      <c r="AYB97" s="216"/>
      <c r="AYC97" s="216"/>
      <c r="AYD97" s="216"/>
      <c r="AYE97" s="216"/>
      <c r="AYF97" s="216"/>
      <c r="AYG97" s="216"/>
      <c r="AYH97" s="216"/>
      <c r="AYI97" s="216"/>
      <c r="AYJ97" s="216"/>
      <c r="AYK97" s="216"/>
      <c r="AYL97" s="216"/>
      <c r="AYM97" s="216"/>
      <c r="AYN97" s="216"/>
      <c r="AYO97" s="216"/>
      <c r="AYP97" s="216"/>
      <c r="AYQ97" s="216"/>
      <c r="AYR97" s="216"/>
      <c r="AYS97" s="216"/>
      <c r="AYT97" s="216"/>
      <c r="AYU97" s="216"/>
      <c r="AYV97" s="216"/>
      <c r="AYW97" s="216"/>
      <c r="AYX97" s="216"/>
      <c r="AYY97" s="216"/>
      <c r="AYZ97" s="216"/>
      <c r="AZA97" s="216"/>
      <c r="AZB97" s="216"/>
      <c r="AZC97" s="216"/>
      <c r="AZD97" s="216"/>
      <c r="AZE97" s="216"/>
      <c r="AZF97" s="216"/>
      <c r="AZG97" s="216"/>
      <c r="AZH97" s="216"/>
      <c r="AZI97" s="216"/>
      <c r="AZJ97" s="216"/>
      <c r="AZK97" s="216"/>
      <c r="AZL97" s="216"/>
      <c r="AZM97" s="216"/>
      <c r="AZN97" s="216"/>
      <c r="AZO97" s="216"/>
      <c r="AZP97" s="216"/>
      <c r="AZQ97" s="216"/>
      <c r="AZR97" s="216"/>
      <c r="AZS97" s="216"/>
      <c r="AZT97" s="216"/>
      <c r="AZU97" s="216"/>
      <c r="AZV97" s="216"/>
      <c r="AZW97" s="216"/>
      <c r="AZX97" s="216"/>
      <c r="AZY97" s="216"/>
      <c r="AZZ97" s="216"/>
      <c r="BAA97" s="216"/>
      <c r="BAB97" s="216"/>
      <c r="BAC97" s="216"/>
      <c r="BAD97" s="216"/>
      <c r="BAE97" s="216"/>
      <c r="BAF97" s="216"/>
      <c r="BAG97" s="216"/>
      <c r="BAH97" s="216"/>
      <c r="BAI97" s="216"/>
      <c r="BAJ97" s="216"/>
      <c r="BAK97" s="216"/>
      <c r="BAL97" s="216"/>
      <c r="BAM97" s="216"/>
      <c r="BAN97" s="216"/>
      <c r="BAO97" s="216"/>
      <c r="BAP97" s="216"/>
      <c r="BAQ97" s="216"/>
      <c r="BAR97" s="216"/>
      <c r="BAS97" s="216"/>
      <c r="BAT97" s="216"/>
      <c r="BAU97" s="216"/>
      <c r="BAV97" s="216"/>
      <c r="BAW97" s="216"/>
      <c r="BAX97" s="216"/>
      <c r="BAY97" s="216"/>
      <c r="BAZ97" s="216"/>
      <c r="BBA97" s="216"/>
      <c r="BBB97" s="216"/>
      <c r="BBC97" s="216"/>
      <c r="BBD97" s="216"/>
      <c r="BBE97" s="216"/>
      <c r="BBF97" s="216"/>
      <c r="BBG97" s="216"/>
      <c r="BBH97" s="216"/>
      <c r="BBI97" s="216"/>
      <c r="BBJ97" s="216"/>
      <c r="BBK97" s="216"/>
      <c r="BBL97" s="216"/>
      <c r="BBM97" s="216"/>
      <c r="BBN97" s="216"/>
      <c r="BBO97" s="216"/>
      <c r="BBP97" s="216"/>
      <c r="BBQ97" s="216"/>
      <c r="BBR97" s="216"/>
      <c r="BBS97" s="216"/>
      <c r="BBT97" s="216"/>
      <c r="BBU97" s="216"/>
      <c r="BBV97" s="216"/>
      <c r="BBW97" s="216"/>
      <c r="BBX97" s="216"/>
      <c r="BBY97" s="216"/>
      <c r="BBZ97" s="216"/>
      <c r="BCA97" s="216"/>
      <c r="BCB97" s="216"/>
      <c r="BCC97" s="216"/>
      <c r="BCD97" s="216"/>
      <c r="BCE97" s="216"/>
      <c r="BCF97" s="216"/>
      <c r="BCG97" s="216"/>
      <c r="BCH97" s="216"/>
      <c r="BCI97" s="216"/>
      <c r="BCJ97" s="216"/>
      <c r="BCK97" s="216"/>
      <c r="BCL97" s="216"/>
      <c r="BCM97" s="216"/>
      <c r="BCN97" s="216"/>
      <c r="BCO97" s="216"/>
      <c r="BCP97" s="216"/>
      <c r="BCQ97" s="216"/>
      <c r="BCR97" s="216"/>
      <c r="BCS97" s="216"/>
      <c r="BCT97" s="216"/>
      <c r="BCU97" s="216"/>
      <c r="BCV97" s="216"/>
      <c r="BCW97" s="216"/>
      <c r="BCX97" s="216"/>
      <c r="BCY97" s="216"/>
      <c r="BCZ97" s="216"/>
      <c r="BDA97" s="216"/>
      <c r="BDB97" s="216"/>
      <c r="BDC97" s="216"/>
      <c r="BDD97" s="216"/>
      <c r="BDE97" s="216"/>
      <c r="BDF97" s="216"/>
      <c r="BDG97" s="216"/>
      <c r="BDH97" s="216"/>
      <c r="BDI97" s="216"/>
      <c r="BDJ97" s="216"/>
      <c r="BDK97" s="216"/>
      <c r="BDL97" s="216"/>
      <c r="BDM97" s="216"/>
      <c r="BDN97" s="216"/>
      <c r="BDO97" s="216"/>
      <c r="BDP97" s="216"/>
      <c r="BDQ97" s="216"/>
      <c r="BDR97" s="216"/>
      <c r="BDS97" s="216"/>
      <c r="BDT97" s="216"/>
      <c r="BDU97" s="216"/>
      <c r="BDV97" s="216"/>
      <c r="BDW97" s="216"/>
      <c r="BDX97" s="216"/>
      <c r="BDY97" s="216"/>
      <c r="BDZ97" s="216"/>
      <c r="BEA97" s="216"/>
      <c r="BEB97" s="216"/>
      <c r="BEC97" s="216"/>
      <c r="BED97" s="216"/>
      <c r="BEE97" s="216"/>
      <c r="BEF97" s="216"/>
      <c r="BEG97" s="216"/>
      <c r="BEH97" s="216"/>
      <c r="BEI97" s="216"/>
      <c r="BEJ97" s="216"/>
      <c r="BEK97" s="216"/>
      <c r="BEL97" s="216"/>
      <c r="BEM97" s="216"/>
      <c r="BEN97" s="216"/>
      <c r="BEO97" s="216"/>
      <c r="BEP97" s="216"/>
      <c r="BEQ97" s="216"/>
      <c r="BER97" s="216"/>
      <c r="BES97" s="216"/>
      <c r="BET97" s="216"/>
      <c r="BEU97" s="216"/>
      <c r="BEV97" s="216"/>
      <c r="BEW97" s="216"/>
      <c r="BEX97" s="216"/>
      <c r="BEY97" s="216"/>
      <c r="BEZ97" s="216"/>
      <c r="BFA97" s="216"/>
      <c r="BFB97" s="216"/>
      <c r="BFC97" s="216"/>
      <c r="BFD97" s="216"/>
      <c r="BFE97" s="216"/>
      <c r="BFF97" s="216"/>
      <c r="BFG97" s="216"/>
      <c r="BFH97" s="216"/>
      <c r="BFI97" s="216"/>
      <c r="BFJ97" s="216"/>
      <c r="BFK97" s="216"/>
      <c r="BFL97" s="216"/>
      <c r="BFM97" s="216"/>
      <c r="BFN97" s="216"/>
      <c r="BFO97" s="216"/>
      <c r="BFP97" s="216"/>
      <c r="BFQ97" s="216"/>
      <c r="BFR97" s="216"/>
      <c r="BFS97" s="216"/>
      <c r="BFT97" s="216"/>
      <c r="BFU97" s="216"/>
      <c r="BFV97" s="216"/>
      <c r="BFW97" s="216"/>
      <c r="BFX97" s="216"/>
      <c r="BFY97" s="216"/>
      <c r="BFZ97" s="216"/>
      <c r="BGA97" s="216"/>
      <c r="BGB97" s="216"/>
      <c r="BGC97" s="216"/>
      <c r="BGD97" s="216"/>
      <c r="BGE97" s="216"/>
      <c r="BGF97" s="216"/>
      <c r="BGG97" s="216"/>
      <c r="BGH97" s="216"/>
      <c r="BGI97" s="216"/>
      <c r="BGJ97" s="216"/>
      <c r="BGK97" s="216"/>
      <c r="BGL97" s="216"/>
      <c r="BGM97" s="216"/>
      <c r="BGN97" s="216"/>
      <c r="BGO97" s="216"/>
      <c r="BGP97" s="216"/>
      <c r="BGQ97" s="216"/>
      <c r="BGR97" s="216"/>
      <c r="BGS97" s="216"/>
      <c r="BGT97" s="216"/>
      <c r="BGU97" s="216"/>
      <c r="BGV97" s="216"/>
      <c r="BGW97" s="216"/>
      <c r="BGX97" s="216"/>
      <c r="BGY97" s="216"/>
      <c r="BGZ97" s="216"/>
      <c r="BHA97" s="216"/>
      <c r="BHB97" s="216"/>
      <c r="BHC97" s="216"/>
      <c r="BHD97" s="216"/>
      <c r="BHE97" s="216"/>
      <c r="BHF97" s="216"/>
      <c r="BHG97" s="216"/>
      <c r="BHH97" s="216"/>
      <c r="BHI97" s="216"/>
      <c r="BHJ97" s="216"/>
      <c r="BHK97" s="216"/>
      <c r="BHL97" s="216"/>
      <c r="BHM97" s="216"/>
      <c r="BHN97" s="216"/>
      <c r="BHO97" s="216"/>
      <c r="BHP97" s="216"/>
      <c r="BHQ97" s="216"/>
      <c r="BHR97" s="216"/>
      <c r="BHS97" s="216"/>
      <c r="BHT97" s="216"/>
      <c r="BHU97" s="216"/>
      <c r="BHV97" s="216"/>
      <c r="BHW97" s="216"/>
      <c r="BHX97" s="216"/>
      <c r="BHY97" s="216"/>
      <c r="BHZ97" s="216"/>
      <c r="BIA97" s="216"/>
      <c r="BIB97" s="216"/>
      <c r="BIC97" s="216"/>
      <c r="BID97" s="216"/>
      <c r="BIE97" s="216"/>
      <c r="BIF97" s="216"/>
      <c r="BIG97" s="216"/>
      <c r="BIH97" s="216"/>
      <c r="BII97" s="216"/>
      <c r="BIJ97" s="216"/>
      <c r="BIK97" s="216"/>
      <c r="BIL97" s="216"/>
      <c r="BIM97" s="216"/>
      <c r="BIN97" s="216"/>
      <c r="BIO97" s="216"/>
      <c r="BIP97" s="216"/>
      <c r="BIQ97" s="216"/>
      <c r="BIR97" s="216"/>
      <c r="BIS97" s="216"/>
      <c r="BIT97" s="216"/>
      <c r="BIU97" s="216"/>
      <c r="BIV97" s="216"/>
      <c r="BIW97" s="216"/>
      <c r="BIX97" s="216"/>
      <c r="BIY97" s="216"/>
      <c r="BIZ97" s="216"/>
      <c r="BJA97" s="216"/>
      <c r="BJB97" s="216"/>
      <c r="BJC97" s="216"/>
      <c r="BJD97" s="216"/>
      <c r="BJE97" s="216"/>
      <c r="BJF97" s="216"/>
      <c r="BJG97" s="216"/>
      <c r="BJH97" s="216"/>
      <c r="BJI97" s="216"/>
      <c r="BJJ97" s="216"/>
      <c r="BJK97" s="216"/>
      <c r="BJL97" s="216"/>
      <c r="BJM97" s="216"/>
      <c r="BJN97" s="216"/>
      <c r="BJO97" s="216"/>
      <c r="BJP97" s="216"/>
      <c r="BJQ97" s="216"/>
      <c r="BJR97" s="216"/>
      <c r="BJS97" s="216"/>
      <c r="BJT97" s="216"/>
      <c r="BJU97" s="216"/>
      <c r="BJV97" s="216"/>
      <c r="BJW97" s="216"/>
      <c r="BJX97" s="216"/>
      <c r="BJY97" s="216"/>
      <c r="BJZ97" s="216"/>
      <c r="BKA97" s="216"/>
      <c r="BKB97" s="216"/>
      <c r="BKC97" s="216"/>
      <c r="BKD97" s="216"/>
      <c r="BKE97" s="216"/>
      <c r="BKF97" s="216"/>
      <c r="BKG97" s="216"/>
      <c r="BKH97" s="216"/>
      <c r="BKI97" s="216"/>
      <c r="BKJ97" s="216"/>
      <c r="BKK97" s="216"/>
      <c r="BKL97" s="216"/>
      <c r="BKM97" s="216"/>
      <c r="BKN97" s="216"/>
      <c r="BKO97" s="216"/>
      <c r="BKP97" s="216"/>
      <c r="BKQ97" s="216"/>
      <c r="BKR97" s="216"/>
      <c r="BKS97" s="216"/>
      <c r="BKT97" s="216"/>
      <c r="BKU97" s="216"/>
      <c r="BKV97" s="216"/>
      <c r="BKW97" s="216"/>
      <c r="BKX97" s="216"/>
      <c r="BKY97" s="216"/>
      <c r="BKZ97" s="216"/>
      <c r="BLA97" s="216"/>
      <c r="BLB97" s="216"/>
      <c r="BLC97" s="216"/>
      <c r="BLD97" s="216"/>
      <c r="BLE97" s="216"/>
      <c r="BLF97" s="216"/>
      <c r="BLG97" s="216"/>
      <c r="BLH97" s="216"/>
      <c r="BLI97" s="216"/>
      <c r="BLJ97" s="216"/>
      <c r="BLK97" s="216"/>
      <c r="BLL97" s="216"/>
      <c r="BLM97" s="216"/>
      <c r="BLN97" s="216"/>
      <c r="BLO97" s="216"/>
      <c r="BLP97" s="216"/>
      <c r="BLQ97" s="216"/>
      <c r="BLR97" s="216"/>
      <c r="BLS97" s="216"/>
      <c r="BLT97" s="216"/>
      <c r="BLU97" s="216"/>
      <c r="BLV97" s="216"/>
      <c r="BLW97" s="216"/>
      <c r="BLX97" s="216"/>
      <c r="BLY97" s="216"/>
      <c r="BLZ97" s="216"/>
      <c r="BMA97" s="216"/>
      <c r="BMB97" s="216"/>
      <c r="BMC97" s="216"/>
      <c r="BMD97" s="216"/>
      <c r="BME97" s="216"/>
      <c r="BMF97" s="216"/>
      <c r="BMG97" s="216"/>
      <c r="BMH97" s="216"/>
      <c r="BMI97" s="216"/>
      <c r="BMJ97" s="216"/>
      <c r="BMK97" s="216"/>
      <c r="BML97" s="216"/>
      <c r="BMM97" s="216"/>
      <c r="BMN97" s="216"/>
      <c r="BMO97" s="216"/>
      <c r="BMP97" s="216"/>
      <c r="BMQ97" s="216"/>
      <c r="BMR97" s="216"/>
      <c r="BMS97" s="216"/>
      <c r="BMT97" s="216"/>
      <c r="BMU97" s="216"/>
      <c r="BMV97" s="216"/>
      <c r="BMW97" s="216"/>
      <c r="BMX97" s="216"/>
      <c r="BMY97" s="216"/>
      <c r="BMZ97" s="216"/>
      <c r="BNA97" s="216"/>
      <c r="BNB97" s="216"/>
      <c r="BNC97" s="216"/>
      <c r="BND97" s="216"/>
      <c r="BNE97" s="216"/>
      <c r="BNF97" s="216"/>
      <c r="BNG97" s="216"/>
      <c r="BNH97" s="216"/>
      <c r="BNI97" s="216"/>
      <c r="BNJ97" s="216"/>
      <c r="BNK97" s="216"/>
      <c r="BNL97" s="216"/>
      <c r="BNM97" s="216"/>
      <c r="BNN97" s="216"/>
      <c r="BNO97" s="216"/>
      <c r="BNP97" s="216"/>
      <c r="BNQ97" s="216"/>
      <c r="BNR97" s="216"/>
      <c r="BNS97" s="216"/>
      <c r="BNT97" s="216"/>
      <c r="BNU97" s="216"/>
      <c r="BNV97" s="216"/>
      <c r="BNW97" s="216"/>
      <c r="BNX97" s="216"/>
      <c r="BNY97" s="216"/>
      <c r="BNZ97" s="216"/>
      <c r="BOA97" s="216"/>
      <c r="BOB97" s="216"/>
      <c r="BOC97" s="216"/>
      <c r="BOD97" s="216"/>
      <c r="BOE97" s="216"/>
      <c r="BOF97" s="216"/>
      <c r="BOG97" s="216"/>
      <c r="BOH97" s="216"/>
      <c r="BOI97" s="216"/>
      <c r="BOJ97" s="216"/>
      <c r="BOK97" s="216"/>
      <c r="BOL97" s="216"/>
      <c r="BOM97" s="216"/>
      <c r="BON97" s="216"/>
      <c r="BOO97" s="216"/>
      <c r="BOP97" s="216"/>
      <c r="BOQ97" s="216"/>
      <c r="BOR97" s="216"/>
      <c r="BOS97" s="216"/>
      <c r="BOT97" s="216"/>
      <c r="BOU97" s="216"/>
      <c r="BOV97" s="216"/>
      <c r="BOW97" s="216"/>
      <c r="BOX97" s="216"/>
      <c r="BOY97" s="216"/>
      <c r="BOZ97" s="216"/>
      <c r="BPA97" s="216"/>
      <c r="BPB97" s="216"/>
      <c r="BPC97" s="216"/>
      <c r="BPD97" s="216"/>
      <c r="BPE97" s="216"/>
      <c r="BPF97" s="216"/>
      <c r="BPG97" s="216"/>
      <c r="BPH97" s="216"/>
      <c r="BPI97" s="216"/>
      <c r="BPJ97" s="216"/>
      <c r="BPK97" s="216"/>
      <c r="BPL97" s="216"/>
      <c r="BPM97" s="216"/>
      <c r="BPN97" s="216"/>
      <c r="BPO97" s="216"/>
      <c r="BPP97" s="216"/>
      <c r="BPQ97" s="216"/>
      <c r="BPR97" s="216"/>
      <c r="BPS97" s="216"/>
      <c r="BPT97" s="216"/>
      <c r="BPU97" s="216"/>
      <c r="BPV97" s="216"/>
      <c r="BPW97" s="216"/>
      <c r="BPX97" s="216"/>
      <c r="BPY97" s="216"/>
      <c r="BPZ97" s="216"/>
      <c r="BQA97" s="216"/>
      <c r="BQB97" s="216"/>
      <c r="BQC97" s="216"/>
      <c r="BQD97" s="216"/>
      <c r="BQE97" s="216"/>
      <c r="BQF97" s="216"/>
      <c r="BQG97" s="216"/>
      <c r="BQH97" s="216"/>
      <c r="BQI97" s="216"/>
      <c r="BQJ97" s="216"/>
      <c r="BQK97" s="216"/>
      <c r="BQL97" s="216"/>
      <c r="BQM97" s="216"/>
      <c r="BQN97" s="216"/>
      <c r="BQO97" s="216"/>
      <c r="BQP97" s="216"/>
      <c r="BQQ97" s="216"/>
      <c r="BQR97" s="216"/>
      <c r="BQS97" s="216"/>
      <c r="BQT97" s="216"/>
      <c r="BQU97" s="216"/>
      <c r="BQV97" s="216"/>
      <c r="BQW97" s="216"/>
      <c r="BQX97" s="216"/>
      <c r="BQY97" s="216"/>
      <c r="BQZ97" s="216"/>
      <c r="BRA97" s="216"/>
      <c r="BRB97" s="216"/>
      <c r="BRC97" s="216"/>
      <c r="BRD97" s="216"/>
      <c r="BRE97" s="216"/>
      <c r="BRF97" s="216"/>
      <c r="BRG97" s="216"/>
      <c r="BRH97" s="216"/>
      <c r="BRI97" s="216"/>
      <c r="BRJ97" s="216"/>
      <c r="BRK97" s="216"/>
      <c r="BRL97" s="216"/>
      <c r="BRM97" s="216"/>
      <c r="BRN97" s="216"/>
      <c r="BRO97" s="216"/>
      <c r="BRP97" s="216"/>
      <c r="BRQ97" s="216"/>
      <c r="BRR97" s="216"/>
      <c r="BRS97" s="216"/>
      <c r="BRT97" s="216"/>
      <c r="BRU97" s="216"/>
      <c r="BRV97" s="216"/>
      <c r="BRW97" s="216"/>
      <c r="BRX97" s="216"/>
      <c r="BRY97" s="216"/>
      <c r="BRZ97" s="216"/>
      <c r="BSA97" s="216"/>
      <c r="BSB97" s="216"/>
      <c r="BSC97" s="216"/>
      <c r="BSD97" s="216"/>
      <c r="BSE97" s="216"/>
      <c r="BSF97" s="216"/>
      <c r="BSG97" s="216"/>
      <c r="BSH97" s="216"/>
      <c r="BSI97" s="216"/>
      <c r="BSJ97" s="216"/>
      <c r="BSK97" s="216"/>
      <c r="BSL97" s="216"/>
      <c r="BSM97" s="216"/>
      <c r="BSN97" s="216"/>
      <c r="BSO97" s="216"/>
      <c r="BSP97" s="216"/>
      <c r="BSQ97" s="216"/>
      <c r="BSR97" s="216"/>
      <c r="BSS97" s="216"/>
      <c r="BST97" s="216"/>
      <c r="BSU97" s="216"/>
      <c r="BSV97" s="216"/>
      <c r="BSW97" s="216"/>
      <c r="BSX97" s="216"/>
      <c r="BSY97" s="216"/>
      <c r="BSZ97" s="216"/>
      <c r="BTA97" s="216"/>
      <c r="BTB97" s="216"/>
      <c r="BTC97" s="216"/>
      <c r="BTD97" s="216"/>
      <c r="BTE97" s="216"/>
      <c r="BTF97" s="216"/>
      <c r="BTG97" s="216"/>
      <c r="BTH97" s="216"/>
      <c r="BTI97" s="216"/>
      <c r="BTJ97" s="216"/>
      <c r="BTK97" s="216"/>
      <c r="BTL97" s="216"/>
      <c r="BTM97" s="216"/>
      <c r="BTN97" s="216"/>
      <c r="BTO97" s="216"/>
      <c r="BTP97" s="216"/>
      <c r="BTQ97" s="216"/>
      <c r="BTR97" s="216"/>
      <c r="BTS97" s="216"/>
      <c r="BTT97" s="216"/>
      <c r="BTU97" s="216"/>
      <c r="BTV97" s="216"/>
      <c r="BTW97" s="216"/>
      <c r="BTX97" s="216"/>
      <c r="BTY97" s="216"/>
      <c r="BTZ97" s="216"/>
      <c r="BUA97" s="216"/>
      <c r="BUB97" s="216"/>
      <c r="BUC97" s="216"/>
      <c r="BUD97" s="216"/>
      <c r="BUE97" s="216"/>
      <c r="BUF97" s="216"/>
      <c r="BUG97" s="216"/>
      <c r="BUH97" s="216"/>
      <c r="BUI97" s="216"/>
      <c r="BUJ97" s="216"/>
      <c r="BUK97" s="216"/>
      <c r="BUL97" s="216"/>
      <c r="BUM97" s="216"/>
      <c r="BUN97" s="216"/>
      <c r="BUO97" s="216"/>
      <c r="BUP97" s="216"/>
      <c r="BUQ97" s="216"/>
      <c r="BUR97" s="216"/>
      <c r="BUS97" s="216"/>
      <c r="BUT97" s="216"/>
      <c r="BUU97" s="216"/>
      <c r="BUV97" s="216"/>
      <c r="BUW97" s="216"/>
      <c r="BUX97" s="216"/>
      <c r="BUY97" s="216"/>
      <c r="BUZ97" s="216"/>
      <c r="BVA97" s="216"/>
      <c r="BVB97" s="216"/>
      <c r="BVC97" s="216"/>
      <c r="BVD97" s="216"/>
      <c r="BVE97" s="216"/>
      <c r="BVF97" s="216"/>
      <c r="BVG97" s="216"/>
      <c r="BVH97" s="216"/>
      <c r="BVI97" s="216"/>
      <c r="BVJ97" s="216"/>
      <c r="BVK97" s="216"/>
      <c r="BVL97" s="216"/>
      <c r="BVM97" s="216"/>
      <c r="BVN97" s="216"/>
      <c r="BVO97" s="216"/>
      <c r="BVP97" s="216"/>
      <c r="BVQ97" s="216"/>
      <c r="BVR97" s="216"/>
      <c r="BVS97" s="216"/>
      <c r="BVT97" s="216"/>
      <c r="BVU97" s="216"/>
      <c r="BVV97" s="216"/>
      <c r="BVW97" s="216"/>
      <c r="BVX97" s="216"/>
      <c r="BVY97" s="216"/>
      <c r="BVZ97" s="216"/>
      <c r="BWA97" s="216"/>
      <c r="BWB97" s="216"/>
      <c r="BWC97" s="216"/>
      <c r="BWD97" s="216"/>
      <c r="BWE97" s="216"/>
      <c r="BWF97" s="216"/>
      <c r="BWG97" s="216"/>
      <c r="BWH97" s="216"/>
      <c r="BWI97" s="216"/>
      <c r="BWJ97" s="216"/>
      <c r="BWK97" s="216"/>
      <c r="BWL97" s="216"/>
      <c r="BWM97" s="216"/>
      <c r="BWN97" s="216"/>
      <c r="BWO97" s="216"/>
      <c r="BWP97" s="216"/>
      <c r="BWQ97" s="216"/>
      <c r="BWR97" s="216"/>
      <c r="BWS97" s="216"/>
      <c r="BWT97" s="216"/>
      <c r="BWU97" s="216"/>
      <c r="BWV97" s="216"/>
      <c r="BWW97" s="216"/>
      <c r="BWX97" s="216"/>
      <c r="BWY97" s="216"/>
      <c r="BWZ97" s="216"/>
      <c r="BXA97" s="216"/>
      <c r="BXB97" s="216"/>
      <c r="BXC97" s="216"/>
      <c r="BXD97" s="216"/>
      <c r="BXE97" s="216"/>
      <c r="BXF97" s="216"/>
      <c r="BXG97" s="216"/>
      <c r="BXH97" s="216"/>
      <c r="BXI97" s="216"/>
      <c r="BXJ97" s="216"/>
      <c r="BXK97" s="216"/>
      <c r="BXL97" s="216"/>
      <c r="BXM97" s="216"/>
      <c r="BXN97" s="216"/>
      <c r="BXO97" s="216"/>
      <c r="BXP97" s="216"/>
      <c r="BXQ97" s="216"/>
      <c r="BXR97" s="216"/>
      <c r="BXS97" s="216"/>
      <c r="BXT97" s="216"/>
      <c r="BXU97" s="216"/>
      <c r="BXV97" s="216"/>
      <c r="BXW97" s="216"/>
      <c r="BXX97" s="216"/>
      <c r="BXY97" s="216"/>
      <c r="BXZ97" s="216"/>
      <c r="BYA97" s="216"/>
      <c r="BYB97" s="216"/>
      <c r="BYC97" s="216"/>
      <c r="BYD97" s="216"/>
      <c r="BYE97" s="216"/>
      <c r="BYF97" s="216"/>
      <c r="BYG97" s="216"/>
      <c r="BYH97" s="216"/>
      <c r="BYI97" s="216"/>
      <c r="BYJ97" s="216"/>
      <c r="BYK97" s="216"/>
      <c r="BYL97" s="216"/>
      <c r="BYM97" s="216"/>
      <c r="BYN97" s="216"/>
      <c r="BYO97" s="216"/>
      <c r="BYP97" s="216"/>
      <c r="BYQ97" s="216"/>
      <c r="BYR97" s="216"/>
      <c r="BYS97" s="216"/>
      <c r="BYT97" s="216"/>
      <c r="BYU97" s="216"/>
      <c r="BYV97" s="216"/>
      <c r="BYW97" s="216"/>
      <c r="BYX97" s="216"/>
      <c r="BYY97" s="216"/>
      <c r="BYZ97" s="216"/>
      <c r="BZA97" s="216"/>
      <c r="BZB97" s="216"/>
      <c r="BZC97" s="216"/>
      <c r="BZD97" s="216"/>
      <c r="BZE97" s="216"/>
      <c r="BZF97" s="216"/>
      <c r="BZG97" s="216"/>
      <c r="BZH97" s="216"/>
      <c r="BZI97" s="216"/>
      <c r="BZJ97" s="216"/>
      <c r="BZK97" s="216"/>
      <c r="BZL97" s="216"/>
      <c r="BZM97" s="216"/>
      <c r="BZN97" s="216"/>
      <c r="BZO97" s="216"/>
      <c r="BZP97" s="216"/>
      <c r="BZQ97" s="216"/>
      <c r="BZR97" s="216"/>
      <c r="BZS97" s="216"/>
      <c r="BZT97" s="216"/>
      <c r="BZU97" s="216"/>
      <c r="BZV97" s="216"/>
      <c r="BZW97" s="216"/>
      <c r="BZX97" s="216"/>
      <c r="BZY97" s="216"/>
      <c r="BZZ97" s="216"/>
      <c r="CAA97" s="216"/>
      <c r="CAB97" s="216"/>
      <c r="CAC97" s="216"/>
      <c r="CAD97" s="216"/>
      <c r="CAE97" s="216"/>
      <c r="CAF97" s="216"/>
      <c r="CAG97" s="216"/>
      <c r="CAH97" s="216"/>
      <c r="CAI97" s="216"/>
      <c r="CAJ97" s="216"/>
      <c r="CAK97" s="216"/>
      <c r="CAL97" s="216"/>
      <c r="CAM97" s="216"/>
      <c r="CAN97" s="216"/>
      <c r="CAO97" s="216"/>
      <c r="CAP97" s="216"/>
      <c r="CAQ97" s="216"/>
      <c r="CAR97" s="216"/>
      <c r="CAS97" s="216"/>
      <c r="CAT97" s="216"/>
      <c r="CAU97" s="216"/>
      <c r="CAV97" s="216"/>
      <c r="CAW97" s="216"/>
      <c r="CAX97" s="216"/>
      <c r="CAY97" s="216"/>
      <c r="CAZ97" s="216"/>
      <c r="CBA97" s="216"/>
      <c r="CBB97" s="216"/>
      <c r="CBC97" s="216"/>
      <c r="CBD97" s="216"/>
      <c r="CBE97" s="216"/>
      <c r="CBF97" s="216"/>
      <c r="CBG97" s="216"/>
      <c r="CBH97" s="216"/>
      <c r="CBI97" s="216"/>
      <c r="CBJ97" s="216"/>
      <c r="CBK97" s="216"/>
      <c r="CBL97" s="216"/>
      <c r="CBM97" s="216"/>
      <c r="CBN97" s="216"/>
      <c r="CBO97" s="216"/>
      <c r="CBP97" s="216"/>
      <c r="CBQ97" s="216"/>
      <c r="CBR97" s="216"/>
      <c r="CBS97" s="216"/>
      <c r="CBT97" s="216"/>
      <c r="CBU97" s="216"/>
      <c r="CBV97" s="216"/>
      <c r="CBW97" s="216"/>
      <c r="CBX97" s="216"/>
      <c r="CBY97" s="216"/>
      <c r="CBZ97" s="216"/>
      <c r="CCA97" s="216"/>
      <c r="CCB97" s="216"/>
      <c r="CCC97" s="216"/>
      <c r="CCD97" s="216"/>
      <c r="CCE97" s="216"/>
      <c r="CCF97" s="216"/>
      <c r="CCG97" s="216"/>
      <c r="CCH97" s="216"/>
      <c r="CCI97" s="216"/>
      <c r="CCJ97" s="216"/>
      <c r="CCK97" s="216"/>
      <c r="CCL97" s="216"/>
      <c r="CCM97" s="216"/>
      <c r="CCN97" s="216"/>
      <c r="CCO97" s="216"/>
      <c r="CCP97" s="216"/>
      <c r="CCQ97" s="216"/>
      <c r="CCR97" s="216"/>
      <c r="CCS97" s="216"/>
      <c r="CCT97" s="216"/>
      <c r="CCU97" s="216"/>
      <c r="CCV97" s="216"/>
      <c r="CCW97" s="216"/>
      <c r="CCX97" s="216"/>
      <c r="CCY97" s="216"/>
      <c r="CCZ97" s="216"/>
      <c r="CDA97" s="216"/>
      <c r="CDB97" s="216"/>
      <c r="CDC97" s="216"/>
      <c r="CDD97" s="216"/>
      <c r="CDE97" s="216"/>
      <c r="CDF97" s="216"/>
      <c r="CDG97" s="216"/>
      <c r="CDH97" s="216"/>
      <c r="CDI97" s="216"/>
      <c r="CDJ97" s="216"/>
      <c r="CDK97" s="216"/>
      <c r="CDL97" s="216"/>
      <c r="CDM97" s="216"/>
      <c r="CDN97" s="216"/>
      <c r="CDO97" s="216"/>
      <c r="CDP97" s="216"/>
      <c r="CDQ97" s="216"/>
      <c r="CDR97" s="216"/>
      <c r="CDS97" s="216"/>
      <c r="CDT97" s="216"/>
      <c r="CDU97" s="216"/>
      <c r="CDV97" s="216"/>
      <c r="CDW97" s="216"/>
      <c r="CDX97" s="216"/>
      <c r="CDY97" s="216"/>
      <c r="CDZ97" s="216"/>
      <c r="CEA97" s="216"/>
      <c r="CEB97" s="216"/>
      <c r="CEC97" s="216"/>
      <c r="CED97" s="216"/>
      <c r="CEE97" s="216"/>
      <c r="CEF97" s="216"/>
      <c r="CEG97" s="216"/>
      <c r="CEH97" s="216"/>
      <c r="CEI97" s="216"/>
      <c r="CEJ97" s="216"/>
      <c r="CEK97" s="216"/>
      <c r="CEL97" s="216"/>
      <c r="CEM97" s="216"/>
      <c r="CEN97" s="216"/>
      <c r="CEO97" s="216"/>
      <c r="CEP97" s="216"/>
      <c r="CEQ97" s="216"/>
      <c r="CER97" s="216"/>
      <c r="CES97" s="216"/>
      <c r="CET97" s="216"/>
      <c r="CEU97" s="216"/>
      <c r="CEV97" s="216"/>
      <c r="CEW97" s="216"/>
      <c r="CEX97" s="216"/>
      <c r="CEY97" s="216"/>
      <c r="CEZ97" s="216"/>
      <c r="CFA97" s="216"/>
      <c r="CFB97" s="216"/>
      <c r="CFC97" s="216"/>
      <c r="CFD97" s="216"/>
      <c r="CFE97" s="216"/>
      <c r="CFF97" s="216"/>
      <c r="CFG97" s="216"/>
      <c r="CFH97" s="216"/>
      <c r="CFI97" s="216"/>
      <c r="CFJ97" s="216"/>
      <c r="CFK97" s="216"/>
      <c r="CFL97" s="216"/>
      <c r="CFM97" s="216"/>
      <c r="CFN97" s="216"/>
      <c r="CFO97" s="216"/>
      <c r="CFP97" s="216"/>
      <c r="CFQ97" s="216"/>
      <c r="CFR97" s="216"/>
      <c r="CFS97" s="216"/>
      <c r="CFT97" s="216"/>
      <c r="CFU97" s="216"/>
      <c r="CFV97" s="216"/>
      <c r="CFW97" s="216"/>
      <c r="CFX97" s="216"/>
      <c r="CFY97" s="216"/>
      <c r="CFZ97" s="216"/>
      <c r="CGA97" s="216"/>
      <c r="CGB97" s="216"/>
      <c r="CGC97" s="216"/>
      <c r="CGD97" s="216"/>
      <c r="CGE97" s="216"/>
      <c r="CGF97" s="216"/>
      <c r="CGG97" s="216"/>
      <c r="CGH97" s="216"/>
      <c r="CGI97" s="216"/>
      <c r="CGJ97" s="216"/>
      <c r="CGK97" s="216"/>
      <c r="CGL97" s="216"/>
      <c r="CGM97" s="216"/>
      <c r="CGN97" s="216"/>
      <c r="CGO97" s="216"/>
      <c r="CGP97" s="216"/>
      <c r="CGQ97" s="216"/>
      <c r="CGR97" s="216"/>
      <c r="CGS97" s="216"/>
      <c r="CGT97" s="216"/>
      <c r="CGU97" s="216"/>
      <c r="CGV97" s="216"/>
      <c r="CGW97" s="216"/>
      <c r="CGX97" s="216"/>
      <c r="CGY97" s="216"/>
      <c r="CGZ97" s="216"/>
      <c r="CHA97" s="216"/>
      <c r="CHB97" s="216"/>
      <c r="CHC97" s="216"/>
      <c r="CHD97" s="216"/>
      <c r="CHE97" s="216"/>
      <c r="CHF97" s="216"/>
      <c r="CHG97" s="216"/>
      <c r="CHH97" s="216"/>
      <c r="CHI97" s="216"/>
      <c r="CHJ97" s="216"/>
      <c r="CHK97" s="216"/>
      <c r="CHL97" s="216"/>
      <c r="CHM97" s="216"/>
      <c r="CHN97" s="216"/>
      <c r="CHO97" s="216"/>
      <c r="CHP97" s="216"/>
      <c r="CHQ97" s="216"/>
      <c r="CHR97" s="216"/>
      <c r="CHS97" s="216"/>
      <c r="CHT97" s="216"/>
      <c r="CHU97" s="216"/>
      <c r="CHV97" s="216"/>
      <c r="CHW97" s="216"/>
      <c r="CHX97" s="216"/>
      <c r="CHY97" s="216"/>
      <c r="CHZ97" s="216"/>
      <c r="CIA97" s="216"/>
      <c r="CIB97" s="216"/>
      <c r="CIC97" s="216"/>
      <c r="CID97" s="216"/>
      <c r="CIE97" s="216"/>
      <c r="CIF97" s="216"/>
      <c r="CIG97" s="216"/>
      <c r="CIH97" s="216"/>
      <c r="CII97" s="216"/>
      <c r="CIJ97" s="216"/>
      <c r="CIK97" s="216"/>
      <c r="CIL97" s="216"/>
      <c r="CIM97" s="216"/>
      <c r="CIN97" s="216"/>
      <c r="CIO97" s="216"/>
      <c r="CIP97" s="216"/>
      <c r="CIQ97" s="216"/>
      <c r="CIR97" s="216"/>
      <c r="CIS97" s="216"/>
      <c r="CIT97" s="216"/>
      <c r="CIU97" s="216"/>
      <c r="CIV97" s="216"/>
      <c r="CIW97" s="216"/>
      <c r="CIX97" s="216"/>
      <c r="CIY97" s="216"/>
      <c r="CIZ97" s="216"/>
      <c r="CJA97" s="216"/>
      <c r="CJB97" s="216"/>
      <c r="CJC97" s="216"/>
      <c r="CJD97" s="216"/>
      <c r="CJE97" s="216"/>
      <c r="CJF97" s="216"/>
      <c r="CJG97" s="216"/>
      <c r="CJH97" s="216"/>
      <c r="CJI97" s="216"/>
      <c r="CJJ97" s="216"/>
      <c r="CJK97" s="216"/>
      <c r="CJL97" s="216"/>
      <c r="CJM97" s="216"/>
      <c r="CJN97" s="216"/>
      <c r="CJO97" s="216"/>
      <c r="CJP97" s="216"/>
      <c r="CJQ97" s="216"/>
      <c r="CJR97" s="216"/>
      <c r="CJS97" s="216"/>
      <c r="CJT97" s="216"/>
      <c r="CJU97" s="216"/>
      <c r="CJV97" s="216"/>
      <c r="CJW97" s="216"/>
      <c r="CJX97" s="216"/>
      <c r="CJY97" s="216"/>
      <c r="CJZ97" s="216"/>
      <c r="CKA97" s="216"/>
      <c r="CKB97" s="216"/>
      <c r="CKC97" s="216"/>
      <c r="CKD97" s="216"/>
      <c r="CKE97" s="216"/>
      <c r="CKF97" s="216"/>
      <c r="CKG97" s="216"/>
      <c r="CKH97" s="216"/>
      <c r="CKI97" s="216"/>
      <c r="CKJ97" s="216"/>
      <c r="CKK97" s="216"/>
      <c r="CKL97" s="216"/>
      <c r="CKM97" s="216"/>
      <c r="CKN97" s="216"/>
      <c r="CKO97" s="216"/>
      <c r="CKP97" s="216"/>
      <c r="CKQ97" s="216"/>
      <c r="CKR97" s="216"/>
      <c r="CKS97" s="216"/>
      <c r="CKT97" s="216"/>
      <c r="CKU97" s="216"/>
      <c r="CKV97" s="216"/>
      <c r="CKW97" s="216"/>
      <c r="CKX97" s="216"/>
      <c r="CKY97" s="216"/>
      <c r="CKZ97" s="216"/>
      <c r="CLA97" s="216"/>
      <c r="CLB97" s="216"/>
      <c r="CLC97" s="216"/>
      <c r="CLD97" s="216"/>
      <c r="CLE97" s="216"/>
      <c r="CLF97" s="216"/>
      <c r="CLG97" s="216"/>
      <c r="CLH97" s="216"/>
      <c r="CLI97" s="216"/>
      <c r="CLJ97" s="216"/>
      <c r="CLK97" s="216"/>
      <c r="CLL97" s="216"/>
      <c r="CLM97" s="216"/>
      <c r="CLN97" s="216"/>
      <c r="CLO97" s="216"/>
      <c r="CLP97" s="216"/>
      <c r="CLQ97" s="216"/>
      <c r="CLR97" s="216"/>
      <c r="CLS97" s="216"/>
      <c r="CLT97" s="216"/>
      <c r="CLU97" s="216"/>
      <c r="CLV97" s="216"/>
      <c r="CLW97" s="216"/>
      <c r="CLX97" s="216"/>
      <c r="CLY97" s="216"/>
      <c r="CLZ97" s="216"/>
      <c r="CMA97" s="216"/>
      <c r="CMB97" s="216"/>
      <c r="CMC97" s="216"/>
      <c r="CMD97" s="216"/>
      <c r="CME97" s="216"/>
      <c r="CMF97" s="216"/>
      <c r="CMG97" s="216"/>
      <c r="CMH97" s="216"/>
      <c r="CMI97" s="216"/>
      <c r="CMJ97" s="216"/>
      <c r="CMK97" s="216"/>
      <c r="CML97" s="216"/>
      <c r="CMM97" s="216"/>
      <c r="CMN97" s="216"/>
      <c r="CMO97" s="216"/>
      <c r="CMP97" s="216"/>
      <c r="CMQ97" s="216"/>
      <c r="CMR97" s="216"/>
      <c r="CMS97" s="216"/>
      <c r="CMT97" s="216"/>
      <c r="CMU97" s="216"/>
      <c r="CMV97" s="216"/>
      <c r="CMW97" s="216"/>
      <c r="CMX97" s="216"/>
      <c r="CMY97" s="216"/>
      <c r="CMZ97" s="216"/>
      <c r="CNA97" s="216"/>
      <c r="CNB97" s="216"/>
      <c r="CNC97" s="216"/>
      <c r="CND97" s="216"/>
      <c r="CNE97" s="216"/>
      <c r="CNF97" s="216"/>
      <c r="CNG97" s="216"/>
      <c r="CNH97" s="216"/>
      <c r="CNI97" s="216"/>
      <c r="CNJ97" s="216"/>
      <c r="CNK97" s="216"/>
      <c r="CNL97" s="216"/>
      <c r="CNM97" s="216"/>
      <c r="CNN97" s="216"/>
      <c r="CNO97" s="216"/>
      <c r="CNP97" s="216"/>
      <c r="CNQ97" s="216"/>
      <c r="CNR97" s="216"/>
      <c r="CNS97" s="216"/>
      <c r="CNT97" s="216"/>
      <c r="CNU97" s="216"/>
      <c r="CNV97" s="216"/>
      <c r="CNW97" s="216"/>
      <c r="CNX97" s="216"/>
      <c r="CNY97" s="216"/>
      <c r="CNZ97" s="216"/>
      <c r="COA97" s="216"/>
      <c r="COB97" s="216"/>
      <c r="COC97" s="216"/>
      <c r="COD97" s="216"/>
      <c r="COE97" s="216"/>
      <c r="COF97" s="216"/>
      <c r="COG97" s="216"/>
      <c r="COH97" s="216"/>
      <c r="COI97" s="216"/>
      <c r="COJ97" s="216"/>
      <c r="COK97" s="216"/>
      <c r="COL97" s="216"/>
      <c r="COM97" s="216"/>
      <c r="CON97" s="216"/>
      <c r="COO97" s="216"/>
      <c r="COP97" s="216"/>
      <c r="COQ97" s="216"/>
      <c r="COR97" s="216"/>
      <c r="COS97" s="216"/>
      <c r="COT97" s="216"/>
      <c r="COU97" s="216"/>
      <c r="COV97" s="216"/>
      <c r="COW97" s="216"/>
      <c r="COX97" s="216"/>
      <c r="COY97" s="216"/>
      <c r="COZ97" s="216"/>
      <c r="CPA97" s="216"/>
      <c r="CPB97" s="216"/>
      <c r="CPC97" s="216"/>
      <c r="CPD97" s="216"/>
      <c r="CPE97" s="216"/>
      <c r="CPF97" s="216"/>
    </row>
    <row r="98" spans="1:2450" s="175" customFormat="1" ht="26.25" thickBot="1" x14ac:dyDescent="0.3">
      <c r="A98" s="722"/>
      <c r="B98" s="172">
        <f t="shared" si="12"/>
        <v>2</v>
      </c>
      <c r="C98" s="235" t="s">
        <v>57</v>
      </c>
      <c r="D98" s="221">
        <f>+ROUND(($I$99*8.8*1.1*55.97%/15*3)+($I$99*8.8*44.03%*1.1),0)*1.06</f>
        <v>4974004.42</v>
      </c>
      <c r="E98" s="166">
        <f t="shared" si="13"/>
        <v>497400</v>
      </c>
      <c r="F98" s="166">
        <f t="shared" si="15"/>
        <v>94506</v>
      </c>
      <c r="G98" s="222">
        <f t="shared" si="14"/>
        <v>10137020.84</v>
      </c>
      <c r="H98" s="334"/>
      <c r="I98" s="216"/>
      <c r="J98" s="349">
        <f t="shared" si="10"/>
        <v>9948008.8399999999</v>
      </c>
      <c r="K98" s="349">
        <f t="shared" si="11"/>
        <v>189012</v>
      </c>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c r="HX98" s="216"/>
      <c r="HY98" s="216"/>
      <c r="HZ98" s="216"/>
      <c r="IA98" s="216"/>
      <c r="IB98" s="216"/>
      <c r="IC98" s="216"/>
      <c r="ID98" s="216"/>
      <c r="IE98" s="216"/>
      <c r="IF98" s="216"/>
      <c r="IG98" s="216"/>
      <c r="IH98" s="216"/>
      <c r="II98" s="216"/>
      <c r="IJ98" s="216"/>
      <c r="IK98" s="216"/>
      <c r="IL98" s="216"/>
      <c r="IM98" s="216"/>
      <c r="IN98" s="216"/>
      <c r="IO98" s="216"/>
      <c r="IP98" s="216"/>
      <c r="IQ98" s="216"/>
      <c r="IR98" s="216"/>
      <c r="IS98" s="216"/>
      <c r="IT98" s="216"/>
      <c r="IU98" s="216"/>
      <c r="IV98" s="216"/>
      <c r="IW98" s="216"/>
      <c r="IX98" s="216"/>
      <c r="IY98" s="216"/>
      <c r="IZ98" s="216"/>
      <c r="JA98" s="216"/>
      <c r="JB98" s="216"/>
      <c r="JC98" s="216"/>
      <c r="JD98" s="216"/>
      <c r="JE98" s="216"/>
      <c r="JF98" s="216"/>
      <c r="JG98" s="216"/>
      <c r="JH98" s="216"/>
      <c r="JI98" s="216"/>
      <c r="JJ98" s="216"/>
      <c r="JK98" s="216"/>
      <c r="JL98" s="216"/>
      <c r="JM98" s="216"/>
      <c r="JN98" s="216"/>
      <c r="JO98" s="216"/>
      <c r="JP98" s="216"/>
      <c r="JQ98" s="216"/>
      <c r="JR98" s="216"/>
      <c r="JS98" s="216"/>
      <c r="JT98" s="216"/>
      <c r="JU98" s="216"/>
      <c r="JV98" s="216"/>
      <c r="JW98" s="216"/>
      <c r="JX98" s="216"/>
      <c r="JY98" s="216"/>
      <c r="JZ98" s="216"/>
      <c r="KA98" s="216"/>
      <c r="KB98" s="216"/>
      <c r="KC98" s="216"/>
      <c r="KD98" s="216"/>
      <c r="KE98" s="216"/>
      <c r="KF98" s="216"/>
      <c r="KG98" s="216"/>
      <c r="KH98" s="216"/>
      <c r="KI98" s="216"/>
      <c r="KJ98" s="216"/>
      <c r="KK98" s="216"/>
      <c r="KL98" s="216"/>
      <c r="KM98" s="216"/>
      <c r="KN98" s="216"/>
      <c r="KO98" s="216"/>
      <c r="KP98" s="216"/>
      <c r="KQ98" s="216"/>
      <c r="KR98" s="216"/>
      <c r="KS98" s="216"/>
      <c r="KT98" s="216"/>
      <c r="KU98" s="216"/>
      <c r="KV98" s="216"/>
      <c r="KW98" s="216"/>
      <c r="KX98" s="216"/>
      <c r="KY98" s="216"/>
      <c r="KZ98" s="216"/>
      <c r="LA98" s="216"/>
      <c r="LB98" s="216"/>
      <c r="LC98" s="216"/>
      <c r="LD98" s="216"/>
      <c r="LE98" s="216"/>
      <c r="LF98" s="216"/>
      <c r="LG98" s="216"/>
      <c r="LH98" s="216"/>
      <c r="LI98" s="216"/>
      <c r="LJ98" s="216"/>
      <c r="LK98" s="216"/>
      <c r="LL98" s="216"/>
      <c r="LM98" s="216"/>
      <c r="LN98" s="216"/>
      <c r="LO98" s="216"/>
      <c r="LP98" s="216"/>
      <c r="LQ98" s="216"/>
      <c r="LR98" s="216"/>
      <c r="LS98" s="216"/>
      <c r="LT98" s="216"/>
      <c r="LU98" s="216"/>
      <c r="LV98" s="216"/>
      <c r="LW98" s="216"/>
      <c r="LX98" s="216"/>
      <c r="LY98" s="216"/>
      <c r="LZ98" s="216"/>
      <c r="MA98" s="216"/>
      <c r="MB98" s="216"/>
      <c r="MC98" s="216"/>
      <c r="MD98" s="216"/>
      <c r="ME98" s="216"/>
      <c r="MF98" s="216"/>
      <c r="MG98" s="216"/>
      <c r="MH98" s="216"/>
      <c r="MI98" s="216"/>
      <c r="MJ98" s="216"/>
      <c r="MK98" s="216"/>
      <c r="ML98" s="216"/>
      <c r="MM98" s="216"/>
      <c r="MN98" s="216"/>
      <c r="MO98" s="216"/>
      <c r="MP98" s="216"/>
      <c r="MQ98" s="216"/>
      <c r="MR98" s="216"/>
      <c r="MS98" s="216"/>
      <c r="MT98" s="216"/>
      <c r="MU98" s="216"/>
      <c r="MV98" s="216"/>
      <c r="MW98" s="216"/>
      <c r="MX98" s="216"/>
      <c r="MY98" s="216"/>
      <c r="MZ98" s="216"/>
      <c r="NA98" s="216"/>
      <c r="NB98" s="216"/>
      <c r="NC98" s="216"/>
      <c r="ND98" s="216"/>
      <c r="NE98" s="216"/>
      <c r="NF98" s="216"/>
      <c r="NG98" s="216"/>
      <c r="NH98" s="216"/>
      <c r="NI98" s="216"/>
      <c r="NJ98" s="216"/>
      <c r="NK98" s="216"/>
      <c r="NL98" s="216"/>
      <c r="NM98" s="216"/>
      <c r="NN98" s="216"/>
      <c r="NO98" s="216"/>
      <c r="NP98" s="216"/>
      <c r="NQ98" s="216"/>
      <c r="NR98" s="216"/>
      <c r="NS98" s="216"/>
      <c r="NT98" s="216"/>
      <c r="NU98" s="216"/>
      <c r="NV98" s="216"/>
      <c r="NW98" s="216"/>
      <c r="NX98" s="216"/>
      <c r="NY98" s="216"/>
      <c r="NZ98" s="216"/>
      <c r="OA98" s="216"/>
      <c r="OB98" s="216"/>
      <c r="OC98" s="216"/>
      <c r="OD98" s="216"/>
      <c r="OE98" s="216"/>
      <c r="OF98" s="216"/>
      <c r="OG98" s="216"/>
      <c r="OH98" s="216"/>
      <c r="OI98" s="216"/>
      <c r="OJ98" s="216"/>
      <c r="OK98" s="216"/>
      <c r="OL98" s="216"/>
      <c r="OM98" s="216"/>
      <c r="ON98" s="216"/>
      <c r="OO98" s="216"/>
      <c r="OP98" s="216"/>
      <c r="OQ98" s="216"/>
      <c r="OR98" s="216"/>
      <c r="OS98" s="216"/>
      <c r="OT98" s="216"/>
      <c r="OU98" s="216"/>
      <c r="OV98" s="216"/>
      <c r="OW98" s="216"/>
      <c r="OX98" s="216"/>
      <c r="OY98" s="216"/>
      <c r="OZ98" s="216"/>
      <c r="PA98" s="216"/>
      <c r="PB98" s="216"/>
      <c r="PC98" s="216"/>
      <c r="PD98" s="216"/>
      <c r="PE98" s="216"/>
      <c r="PF98" s="216"/>
      <c r="PG98" s="216"/>
      <c r="PH98" s="216"/>
      <c r="PI98" s="216"/>
      <c r="PJ98" s="216"/>
      <c r="PK98" s="216"/>
      <c r="PL98" s="216"/>
      <c r="PM98" s="216"/>
      <c r="PN98" s="216"/>
      <c r="PO98" s="216"/>
      <c r="PP98" s="216"/>
      <c r="PQ98" s="216"/>
      <c r="PR98" s="216"/>
      <c r="PS98" s="216"/>
      <c r="PT98" s="216"/>
      <c r="PU98" s="216"/>
      <c r="PV98" s="216"/>
      <c r="PW98" s="216"/>
      <c r="PX98" s="216"/>
      <c r="PY98" s="216"/>
      <c r="PZ98" s="216"/>
      <c r="QA98" s="216"/>
      <c r="QB98" s="216"/>
      <c r="QC98" s="216"/>
      <c r="QD98" s="216"/>
      <c r="QE98" s="216"/>
      <c r="QF98" s="216"/>
      <c r="QG98" s="216"/>
      <c r="QH98" s="216"/>
      <c r="QI98" s="216"/>
      <c r="QJ98" s="216"/>
      <c r="QK98" s="216"/>
      <c r="QL98" s="216"/>
      <c r="QM98" s="216"/>
      <c r="QN98" s="216"/>
      <c r="QO98" s="216"/>
      <c r="QP98" s="216"/>
      <c r="QQ98" s="216"/>
      <c r="QR98" s="216"/>
      <c r="QS98" s="216"/>
      <c r="QT98" s="216"/>
      <c r="QU98" s="216"/>
      <c r="QV98" s="216"/>
      <c r="QW98" s="216"/>
      <c r="QX98" s="216"/>
      <c r="QY98" s="216"/>
      <c r="QZ98" s="216"/>
      <c r="RA98" s="216"/>
      <c r="RB98" s="216"/>
      <c r="RC98" s="216"/>
      <c r="RD98" s="216"/>
      <c r="RE98" s="216"/>
      <c r="RF98" s="216"/>
      <c r="RG98" s="216"/>
      <c r="RH98" s="216"/>
      <c r="RI98" s="216"/>
      <c r="RJ98" s="216"/>
      <c r="RK98" s="216"/>
      <c r="RL98" s="216"/>
      <c r="RM98" s="216"/>
      <c r="RN98" s="216"/>
      <c r="RO98" s="216"/>
      <c r="RP98" s="216"/>
      <c r="RQ98" s="216"/>
      <c r="RR98" s="216"/>
      <c r="RS98" s="216"/>
      <c r="RT98" s="216"/>
      <c r="RU98" s="216"/>
      <c r="RV98" s="216"/>
      <c r="RW98" s="216"/>
      <c r="RX98" s="216"/>
      <c r="RY98" s="216"/>
      <c r="RZ98" s="216"/>
      <c r="SA98" s="216"/>
      <c r="SB98" s="216"/>
      <c r="SC98" s="216"/>
      <c r="SD98" s="216"/>
      <c r="SE98" s="216"/>
      <c r="SF98" s="216"/>
      <c r="SG98" s="216"/>
      <c r="SH98" s="216"/>
      <c r="SI98" s="216"/>
      <c r="SJ98" s="216"/>
      <c r="SK98" s="216"/>
      <c r="SL98" s="216"/>
      <c r="SM98" s="216"/>
      <c r="SN98" s="216"/>
      <c r="SO98" s="216"/>
      <c r="SP98" s="216"/>
      <c r="SQ98" s="216"/>
      <c r="SR98" s="216"/>
      <c r="SS98" s="216"/>
      <c r="ST98" s="216"/>
      <c r="SU98" s="216"/>
      <c r="SV98" s="216"/>
      <c r="SW98" s="216"/>
      <c r="SX98" s="216"/>
      <c r="SY98" s="216"/>
      <c r="SZ98" s="216"/>
      <c r="TA98" s="216"/>
      <c r="TB98" s="216"/>
      <c r="TC98" s="216"/>
      <c r="TD98" s="216"/>
      <c r="TE98" s="216"/>
      <c r="TF98" s="216"/>
      <c r="TG98" s="216"/>
      <c r="TH98" s="216"/>
      <c r="TI98" s="216"/>
      <c r="TJ98" s="216"/>
      <c r="TK98" s="216"/>
      <c r="TL98" s="216"/>
      <c r="TM98" s="216"/>
      <c r="TN98" s="216"/>
      <c r="TO98" s="216"/>
      <c r="TP98" s="216"/>
      <c r="TQ98" s="216"/>
      <c r="TR98" s="216"/>
      <c r="TS98" s="216"/>
      <c r="TT98" s="216"/>
      <c r="TU98" s="216"/>
      <c r="TV98" s="216"/>
      <c r="TW98" s="216"/>
      <c r="TX98" s="216"/>
      <c r="TY98" s="216"/>
      <c r="TZ98" s="216"/>
      <c r="UA98" s="216"/>
      <c r="UB98" s="216"/>
      <c r="UC98" s="216"/>
      <c r="UD98" s="216"/>
      <c r="UE98" s="216"/>
      <c r="UF98" s="216"/>
      <c r="UG98" s="216"/>
      <c r="UH98" s="216"/>
      <c r="UI98" s="216"/>
      <c r="UJ98" s="216"/>
      <c r="UK98" s="216"/>
      <c r="UL98" s="216"/>
      <c r="UM98" s="216"/>
      <c r="UN98" s="216"/>
      <c r="UO98" s="216"/>
      <c r="UP98" s="216"/>
      <c r="UQ98" s="216"/>
      <c r="UR98" s="216"/>
      <c r="US98" s="216"/>
      <c r="UT98" s="216"/>
      <c r="UU98" s="216"/>
      <c r="UV98" s="216"/>
      <c r="UW98" s="216"/>
      <c r="UX98" s="216"/>
      <c r="UY98" s="216"/>
      <c r="UZ98" s="216"/>
      <c r="VA98" s="216"/>
      <c r="VB98" s="216"/>
      <c r="VC98" s="216"/>
      <c r="VD98" s="216"/>
      <c r="VE98" s="216"/>
      <c r="VF98" s="216"/>
      <c r="VG98" s="216"/>
      <c r="VH98" s="216"/>
      <c r="VI98" s="216"/>
      <c r="VJ98" s="216"/>
      <c r="VK98" s="216"/>
      <c r="VL98" s="216"/>
      <c r="VM98" s="216"/>
      <c r="VN98" s="216"/>
      <c r="VO98" s="216"/>
      <c r="VP98" s="216"/>
      <c r="VQ98" s="216"/>
      <c r="VR98" s="216"/>
      <c r="VS98" s="216"/>
      <c r="VT98" s="216"/>
      <c r="VU98" s="216"/>
      <c r="VV98" s="216"/>
      <c r="VW98" s="216"/>
      <c r="VX98" s="216"/>
      <c r="VY98" s="216"/>
      <c r="VZ98" s="216"/>
      <c r="WA98" s="216"/>
      <c r="WB98" s="216"/>
      <c r="WC98" s="216"/>
      <c r="WD98" s="216"/>
      <c r="WE98" s="216"/>
      <c r="WF98" s="216"/>
      <c r="WG98" s="216"/>
      <c r="WH98" s="216"/>
      <c r="WI98" s="216"/>
      <c r="WJ98" s="216"/>
      <c r="WK98" s="216"/>
      <c r="WL98" s="216"/>
      <c r="WM98" s="216"/>
      <c r="WN98" s="216"/>
      <c r="WO98" s="216"/>
      <c r="WP98" s="216"/>
      <c r="WQ98" s="216"/>
      <c r="WR98" s="216"/>
      <c r="WS98" s="216"/>
      <c r="WT98" s="216"/>
      <c r="WU98" s="216"/>
      <c r="WV98" s="216"/>
      <c r="WW98" s="216"/>
      <c r="WX98" s="216"/>
      <c r="WY98" s="216"/>
      <c r="WZ98" s="216"/>
      <c r="XA98" s="216"/>
      <c r="XB98" s="216"/>
      <c r="XC98" s="216"/>
      <c r="XD98" s="216"/>
      <c r="XE98" s="216"/>
      <c r="XF98" s="216"/>
      <c r="XG98" s="216"/>
      <c r="XH98" s="216"/>
      <c r="XI98" s="216"/>
      <c r="XJ98" s="216"/>
      <c r="XK98" s="216"/>
      <c r="XL98" s="216"/>
      <c r="XM98" s="216"/>
      <c r="XN98" s="216"/>
      <c r="XO98" s="216"/>
      <c r="XP98" s="216"/>
      <c r="XQ98" s="216"/>
      <c r="XR98" s="216"/>
      <c r="XS98" s="216"/>
      <c r="XT98" s="216"/>
      <c r="XU98" s="216"/>
      <c r="XV98" s="216"/>
      <c r="XW98" s="216"/>
      <c r="XX98" s="216"/>
      <c r="XY98" s="216"/>
      <c r="XZ98" s="216"/>
      <c r="YA98" s="216"/>
      <c r="YB98" s="216"/>
      <c r="YC98" s="216"/>
      <c r="YD98" s="216"/>
      <c r="YE98" s="216"/>
      <c r="YF98" s="216"/>
      <c r="YG98" s="216"/>
      <c r="YH98" s="216"/>
      <c r="YI98" s="216"/>
      <c r="YJ98" s="216"/>
      <c r="YK98" s="216"/>
      <c r="YL98" s="216"/>
      <c r="YM98" s="216"/>
      <c r="YN98" s="216"/>
      <c r="YO98" s="216"/>
      <c r="YP98" s="216"/>
      <c r="YQ98" s="216"/>
      <c r="YR98" s="216"/>
      <c r="YS98" s="216"/>
      <c r="YT98" s="216"/>
      <c r="YU98" s="216"/>
      <c r="YV98" s="216"/>
      <c r="YW98" s="216"/>
      <c r="YX98" s="216"/>
      <c r="YY98" s="216"/>
      <c r="YZ98" s="216"/>
      <c r="ZA98" s="216"/>
      <c r="ZB98" s="216"/>
      <c r="ZC98" s="216"/>
      <c r="ZD98" s="216"/>
      <c r="ZE98" s="216"/>
      <c r="ZF98" s="216"/>
      <c r="ZG98" s="216"/>
      <c r="ZH98" s="216"/>
      <c r="ZI98" s="216"/>
      <c r="ZJ98" s="216"/>
      <c r="ZK98" s="216"/>
      <c r="ZL98" s="216"/>
      <c r="ZM98" s="216"/>
      <c r="ZN98" s="216"/>
      <c r="ZO98" s="216"/>
      <c r="ZP98" s="216"/>
      <c r="ZQ98" s="216"/>
      <c r="ZR98" s="216"/>
      <c r="ZS98" s="216"/>
      <c r="ZT98" s="216"/>
      <c r="ZU98" s="216"/>
      <c r="ZV98" s="216"/>
      <c r="ZW98" s="216"/>
      <c r="ZX98" s="216"/>
      <c r="ZY98" s="216"/>
      <c r="ZZ98" s="216"/>
      <c r="AAA98" s="216"/>
      <c r="AAB98" s="216"/>
      <c r="AAC98" s="216"/>
      <c r="AAD98" s="216"/>
      <c r="AAE98" s="216"/>
      <c r="AAF98" s="216"/>
      <c r="AAG98" s="216"/>
      <c r="AAH98" s="216"/>
      <c r="AAI98" s="216"/>
      <c r="AAJ98" s="216"/>
      <c r="AAK98" s="216"/>
      <c r="AAL98" s="216"/>
      <c r="AAM98" s="216"/>
      <c r="AAN98" s="216"/>
      <c r="AAO98" s="216"/>
      <c r="AAP98" s="216"/>
      <c r="AAQ98" s="216"/>
      <c r="AAR98" s="216"/>
      <c r="AAS98" s="216"/>
      <c r="AAT98" s="216"/>
      <c r="AAU98" s="216"/>
      <c r="AAV98" s="216"/>
      <c r="AAW98" s="216"/>
      <c r="AAX98" s="216"/>
      <c r="AAY98" s="216"/>
      <c r="AAZ98" s="216"/>
      <c r="ABA98" s="216"/>
      <c r="ABB98" s="216"/>
      <c r="ABC98" s="216"/>
      <c r="ABD98" s="216"/>
      <c r="ABE98" s="216"/>
      <c r="ABF98" s="216"/>
      <c r="ABG98" s="216"/>
      <c r="ABH98" s="216"/>
      <c r="ABI98" s="216"/>
      <c r="ABJ98" s="216"/>
      <c r="ABK98" s="216"/>
      <c r="ABL98" s="216"/>
      <c r="ABM98" s="216"/>
      <c r="ABN98" s="216"/>
      <c r="ABO98" s="216"/>
      <c r="ABP98" s="216"/>
      <c r="ABQ98" s="216"/>
      <c r="ABR98" s="216"/>
      <c r="ABS98" s="216"/>
      <c r="ABT98" s="216"/>
      <c r="ABU98" s="216"/>
      <c r="ABV98" s="216"/>
      <c r="ABW98" s="216"/>
      <c r="ABX98" s="216"/>
      <c r="ABY98" s="216"/>
      <c r="ABZ98" s="216"/>
      <c r="ACA98" s="216"/>
      <c r="ACB98" s="216"/>
      <c r="ACC98" s="216"/>
      <c r="ACD98" s="216"/>
      <c r="ACE98" s="216"/>
      <c r="ACF98" s="216"/>
      <c r="ACG98" s="216"/>
      <c r="ACH98" s="216"/>
      <c r="ACI98" s="216"/>
      <c r="ACJ98" s="216"/>
      <c r="ACK98" s="216"/>
      <c r="ACL98" s="216"/>
      <c r="ACM98" s="216"/>
      <c r="ACN98" s="216"/>
      <c r="ACO98" s="216"/>
      <c r="ACP98" s="216"/>
      <c r="ACQ98" s="216"/>
      <c r="ACR98" s="216"/>
      <c r="ACS98" s="216"/>
      <c r="ACT98" s="216"/>
      <c r="ACU98" s="216"/>
      <c r="ACV98" s="216"/>
      <c r="ACW98" s="216"/>
      <c r="ACX98" s="216"/>
      <c r="ACY98" s="216"/>
      <c r="ACZ98" s="216"/>
      <c r="ADA98" s="216"/>
      <c r="ADB98" s="216"/>
      <c r="ADC98" s="216"/>
      <c r="ADD98" s="216"/>
      <c r="ADE98" s="216"/>
      <c r="ADF98" s="216"/>
      <c r="ADG98" s="216"/>
      <c r="ADH98" s="216"/>
      <c r="ADI98" s="216"/>
      <c r="ADJ98" s="216"/>
      <c r="ADK98" s="216"/>
      <c r="ADL98" s="216"/>
      <c r="ADM98" s="216"/>
      <c r="ADN98" s="216"/>
      <c r="ADO98" s="216"/>
      <c r="ADP98" s="216"/>
      <c r="ADQ98" s="216"/>
      <c r="ADR98" s="216"/>
      <c r="ADS98" s="216"/>
      <c r="ADT98" s="216"/>
      <c r="ADU98" s="216"/>
      <c r="ADV98" s="216"/>
      <c r="ADW98" s="216"/>
      <c r="ADX98" s="216"/>
      <c r="ADY98" s="216"/>
      <c r="ADZ98" s="216"/>
      <c r="AEA98" s="216"/>
      <c r="AEB98" s="216"/>
      <c r="AEC98" s="216"/>
      <c r="AED98" s="216"/>
      <c r="AEE98" s="216"/>
      <c r="AEF98" s="216"/>
      <c r="AEG98" s="216"/>
      <c r="AEH98" s="216"/>
      <c r="AEI98" s="216"/>
      <c r="AEJ98" s="216"/>
      <c r="AEK98" s="216"/>
      <c r="AEL98" s="216"/>
      <c r="AEM98" s="216"/>
      <c r="AEN98" s="216"/>
      <c r="AEO98" s="216"/>
      <c r="AEP98" s="216"/>
      <c r="AEQ98" s="216"/>
      <c r="AER98" s="216"/>
      <c r="AES98" s="216"/>
      <c r="AET98" s="216"/>
      <c r="AEU98" s="216"/>
      <c r="AEV98" s="216"/>
      <c r="AEW98" s="216"/>
      <c r="AEX98" s="216"/>
      <c r="AEY98" s="216"/>
      <c r="AEZ98" s="216"/>
      <c r="AFA98" s="216"/>
      <c r="AFB98" s="216"/>
      <c r="AFC98" s="216"/>
      <c r="AFD98" s="216"/>
      <c r="AFE98" s="216"/>
      <c r="AFF98" s="216"/>
      <c r="AFG98" s="216"/>
      <c r="AFH98" s="216"/>
      <c r="AFI98" s="216"/>
      <c r="AFJ98" s="216"/>
      <c r="AFK98" s="216"/>
      <c r="AFL98" s="216"/>
      <c r="AFM98" s="216"/>
      <c r="AFN98" s="216"/>
      <c r="AFO98" s="216"/>
      <c r="AFP98" s="216"/>
      <c r="AFQ98" s="216"/>
      <c r="AFR98" s="216"/>
      <c r="AFS98" s="216"/>
      <c r="AFT98" s="216"/>
      <c r="AFU98" s="216"/>
      <c r="AFV98" s="216"/>
      <c r="AFW98" s="216"/>
      <c r="AFX98" s="216"/>
      <c r="AFY98" s="216"/>
      <c r="AFZ98" s="216"/>
      <c r="AGA98" s="216"/>
      <c r="AGB98" s="216"/>
      <c r="AGC98" s="216"/>
      <c r="AGD98" s="216"/>
      <c r="AGE98" s="216"/>
      <c r="AGF98" s="216"/>
      <c r="AGG98" s="216"/>
      <c r="AGH98" s="216"/>
      <c r="AGI98" s="216"/>
      <c r="AGJ98" s="216"/>
      <c r="AGK98" s="216"/>
      <c r="AGL98" s="216"/>
      <c r="AGM98" s="216"/>
      <c r="AGN98" s="216"/>
      <c r="AGO98" s="216"/>
      <c r="AGP98" s="216"/>
      <c r="AGQ98" s="216"/>
      <c r="AGR98" s="216"/>
      <c r="AGS98" s="216"/>
      <c r="AGT98" s="216"/>
      <c r="AGU98" s="216"/>
      <c r="AGV98" s="216"/>
      <c r="AGW98" s="216"/>
      <c r="AGX98" s="216"/>
      <c r="AGY98" s="216"/>
      <c r="AGZ98" s="216"/>
      <c r="AHA98" s="216"/>
      <c r="AHB98" s="216"/>
      <c r="AHC98" s="216"/>
      <c r="AHD98" s="216"/>
      <c r="AHE98" s="216"/>
      <c r="AHF98" s="216"/>
      <c r="AHG98" s="216"/>
      <c r="AHH98" s="216"/>
      <c r="AHI98" s="216"/>
      <c r="AHJ98" s="216"/>
      <c r="AHK98" s="216"/>
      <c r="AHL98" s="216"/>
      <c r="AHM98" s="216"/>
      <c r="AHN98" s="216"/>
      <c r="AHO98" s="216"/>
      <c r="AHP98" s="216"/>
      <c r="AHQ98" s="216"/>
      <c r="AHR98" s="216"/>
      <c r="AHS98" s="216"/>
      <c r="AHT98" s="216"/>
      <c r="AHU98" s="216"/>
      <c r="AHV98" s="216"/>
      <c r="AHW98" s="216"/>
      <c r="AHX98" s="216"/>
      <c r="AHY98" s="216"/>
      <c r="AHZ98" s="216"/>
      <c r="AIA98" s="216"/>
      <c r="AIB98" s="216"/>
      <c r="AIC98" s="216"/>
      <c r="AID98" s="216"/>
      <c r="AIE98" s="216"/>
      <c r="AIF98" s="216"/>
      <c r="AIG98" s="216"/>
      <c r="AIH98" s="216"/>
      <c r="AII98" s="216"/>
      <c r="AIJ98" s="216"/>
      <c r="AIK98" s="216"/>
      <c r="AIL98" s="216"/>
      <c r="AIM98" s="216"/>
      <c r="AIN98" s="216"/>
      <c r="AIO98" s="216"/>
      <c r="AIP98" s="216"/>
      <c r="AIQ98" s="216"/>
      <c r="AIR98" s="216"/>
      <c r="AIS98" s="216"/>
      <c r="AIT98" s="216"/>
      <c r="AIU98" s="216"/>
      <c r="AIV98" s="216"/>
      <c r="AIW98" s="216"/>
      <c r="AIX98" s="216"/>
      <c r="AIY98" s="216"/>
      <c r="AIZ98" s="216"/>
      <c r="AJA98" s="216"/>
      <c r="AJB98" s="216"/>
      <c r="AJC98" s="216"/>
      <c r="AJD98" s="216"/>
      <c r="AJE98" s="216"/>
      <c r="AJF98" s="216"/>
      <c r="AJG98" s="216"/>
      <c r="AJH98" s="216"/>
      <c r="AJI98" s="216"/>
      <c r="AJJ98" s="216"/>
      <c r="AJK98" s="216"/>
      <c r="AJL98" s="216"/>
      <c r="AJM98" s="216"/>
      <c r="AJN98" s="216"/>
      <c r="AJO98" s="216"/>
      <c r="AJP98" s="216"/>
      <c r="AJQ98" s="216"/>
      <c r="AJR98" s="216"/>
      <c r="AJS98" s="216"/>
      <c r="AJT98" s="216"/>
      <c r="AJU98" s="216"/>
      <c r="AJV98" s="216"/>
      <c r="AJW98" s="216"/>
      <c r="AJX98" s="216"/>
      <c r="AJY98" s="216"/>
      <c r="AJZ98" s="216"/>
      <c r="AKA98" s="216"/>
      <c r="AKB98" s="216"/>
      <c r="AKC98" s="216"/>
      <c r="AKD98" s="216"/>
      <c r="AKE98" s="216"/>
      <c r="AKF98" s="216"/>
      <c r="AKG98" s="216"/>
      <c r="AKH98" s="216"/>
      <c r="AKI98" s="216"/>
      <c r="AKJ98" s="216"/>
      <c r="AKK98" s="216"/>
      <c r="AKL98" s="216"/>
      <c r="AKM98" s="216"/>
      <c r="AKN98" s="216"/>
      <c r="AKO98" s="216"/>
      <c r="AKP98" s="216"/>
      <c r="AKQ98" s="216"/>
      <c r="AKR98" s="216"/>
      <c r="AKS98" s="216"/>
      <c r="AKT98" s="216"/>
      <c r="AKU98" s="216"/>
      <c r="AKV98" s="216"/>
      <c r="AKW98" s="216"/>
      <c r="AKX98" s="216"/>
      <c r="AKY98" s="216"/>
      <c r="AKZ98" s="216"/>
      <c r="ALA98" s="216"/>
      <c r="ALB98" s="216"/>
      <c r="ALC98" s="216"/>
      <c r="ALD98" s="216"/>
      <c r="ALE98" s="216"/>
      <c r="ALF98" s="216"/>
      <c r="ALG98" s="216"/>
      <c r="ALH98" s="216"/>
      <c r="ALI98" s="216"/>
      <c r="ALJ98" s="216"/>
      <c r="ALK98" s="216"/>
      <c r="ALL98" s="216"/>
      <c r="ALM98" s="216"/>
      <c r="ALN98" s="216"/>
      <c r="ALO98" s="216"/>
      <c r="ALP98" s="216"/>
      <c r="ALQ98" s="216"/>
      <c r="ALR98" s="216"/>
      <c r="ALS98" s="216"/>
      <c r="ALT98" s="216"/>
      <c r="ALU98" s="216"/>
      <c r="ALV98" s="216"/>
      <c r="ALW98" s="216"/>
      <c r="ALX98" s="216"/>
      <c r="ALY98" s="216"/>
      <c r="ALZ98" s="216"/>
      <c r="AMA98" s="216"/>
      <c r="AMB98" s="216"/>
      <c r="AMC98" s="216"/>
      <c r="AMD98" s="216"/>
      <c r="AME98" s="216"/>
      <c r="AMF98" s="216"/>
      <c r="AMG98" s="216"/>
      <c r="AMH98" s="216"/>
      <c r="AMI98" s="216"/>
      <c r="AMJ98" s="216"/>
      <c r="AMK98" s="216"/>
      <c r="AML98" s="216"/>
      <c r="AMM98" s="216"/>
      <c r="AMN98" s="216"/>
      <c r="AMO98" s="216"/>
      <c r="AMP98" s="216"/>
      <c r="AMQ98" s="216"/>
      <c r="AMR98" s="216"/>
      <c r="AMS98" s="216"/>
      <c r="AMT98" s="216"/>
      <c r="AMU98" s="216"/>
      <c r="AMV98" s="216"/>
      <c r="AMW98" s="216"/>
      <c r="AMX98" s="216"/>
      <c r="AMY98" s="216"/>
      <c r="AMZ98" s="216"/>
      <c r="ANA98" s="216"/>
      <c r="ANB98" s="216"/>
      <c r="ANC98" s="216"/>
      <c r="AND98" s="216"/>
      <c r="ANE98" s="216"/>
      <c r="ANF98" s="216"/>
      <c r="ANG98" s="216"/>
      <c r="ANH98" s="216"/>
      <c r="ANI98" s="216"/>
      <c r="ANJ98" s="216"/>
      <c r="ANK98" s="216"/>
      <c r="ANL98" s="216"/>
      <c r="ANM98" s="216"/>
      <c r="ANN98" s="216"/>
      <c r="ANO98" s="216"/>
      <c r="ANP98" s="216"/>
      <c r="ANQ98" s="216"/>
      <c r="ANR98" s="216"/>
      <c r="ANS98" s="216"/>
      <c r="ANT98" s="216"/>
      <c r="ANU98" s="216"/>
      <c r="ANV98" s="216"/>
      <c r="ANW98" s="216"/>
      <c r="ANX98" s="216"/>
      <c r="ANY98" s="216"/>
      <c r="ANZ98" s="216"/>
      <c r="AOA98" s="216"/>
      <c r="AOB98" s="216"/>
      <c r="AOC98" s="216"/>
      <c r="AOD98" s="216"/>
      <c r="AOE98" s="216"/>
      <c r="AOF98" s="216"/>
      <c r="AOG98" s="216"/>
      <c r="AOH98" s="216"/>
      <c r="AOI98" s="216"/>
      <c r="AOJ98" s="216"/>
      <c r="AOK98" s="216"/>
      <c r="AOL98" s="216"/>
      <c r="AOM98" s="216"/>
      <c r="AON98" s="216"/>
      <c r="AOO98" s="216"/>
      <c r="AOP98" s="216"/>
      <c r="AOQ98" s="216"/>
      <c r="AOR98" s="216"/>
      <c r="AOS98" s="216"/>
      <c r="AOT98" s="216"/>
      <c r="AOU98" s="216"/>
      <c r="AOV98" s="216"/>
      <c r="AOW98" s="216"/>
      <c r="AOX98" s="216"/>
      <c r="AOY98" s="216"/>
      <c r="AOZ98" s="216"/>
      <c r="APA98" s="216"/>
      <c r="APB98" s="216"/>
      <c r="APC98" s="216"/>
      <c r="APD98" s="216"/>
      <c r="APE98" s="216"/>
      <c r="APF98" s="216"/>
      <c r="APG98" s="216"/>
      <c r="APH98" s="216"/>
      <c r="API98" s="216"/>
      <c r="APJ98" s="216"/>
      <c r="APK98" s="216"/>
      <c r="APL98" s="216"/>
      <c r="APM98" s="216"/>
      <c r="APN98" s="216"/>
      <c r="APO98" s="216"/>
      <c r="APP98" s="216"/>
      <c r="APQ98" s="216"/>
      <c r="APR98" s="216"/>
      <c r="APS98" s="216"/>
      <c r="APT98" s="216"/>
      <c r="APU98" s="216"/>
      <c r="APV98" s="216"/>
      <c r="APW98" s="216"/>
      <c r="APX98" s="216"/>
      <c r="APY98" s="216"/>
      <c r="APZ98" s="216"/>
      <c r="AQA98" s="216"/>
      <c r="AQB98" s="216"/>
      <c r="AQC98" s="216"/>
      <c r="AQD98" s="216"/>
      <c r="AQE98" s="216"/>
      <c r="AQF98" s="216"/>
      <c r="AQG98" s="216"/>
      <c r="AQH98" s="216"/>
      <c r="AQI98" s="216"/>
      <c r="AQJ98" s="216"/>
      <c r="AQK98" s="216"/>
      <c r="AQL98" s="216"/>
      <c r="AQM98" s="216"/>
      <c r="AQN98" s="216"/>
      <c r="AQO98" s="216"/>
      <c r="AQP98" s="216"/>
      <c r="AQQ98" s="216"/>
      <c r="AQR98" s="216"/>
      <c r="AQS98" s="216"/>
      <c r="AQT98" s="216"/>
      <c r="AQU98" s="216"/>
      <c r="AQV98" s="216"/>
      <c r="AQW98" s="216"/>
      <c r="AQX98" s="216"/>
      <c r="AQY98" s="216"/>
      <c r="AQZ98" s="216"/>
      <c r="ARA98" s="216"/>
      <c r="ARB98" s="216"/>
      <c r="ARC98" s="216"/>
      <c r="ARD98" s="216"/>
      <c r="ARE98" s="216"/>
      <c r="ARF98" s="216"/>
      <c r="ARG98" s="216"/>
      <c r="ARH98" s="216"/>
      <c r="ARI98" s="216"/>
      <c r="ARJ98" s="216"/>
      <c r="ARK98" s="216"/>
      <c r="ARL98" s="216"/>
      <c r="ARM98" s="216"/>
      <c r="ARN98" s="216"/>
      <c r="ARO98" s="216"/>
      <c r="ARP98" s="216"/>
      <c r="ARQ98" s="216"/>
      <c r="ARR98" s="216"/>
      <c r="ARS98" s="216"/>
      <c r="ART98" s="216"/>
      <c r="ARU98" s="216"/>
      <c r="ARV98" s="216"/>
      <c r="ARW98" s="216"/>
      <c r="ARX98" s="216"/>
      <c r="ARY98" s="216"/>
      <c r="ARZ98" s="216"/>
      <c r="ASA98" s="216"/>
      <c r="ASB98" s="216"/>
      <c r="ASC98" s="216"/>
      <c r="ASD98" s="216"/>
      <c r="ASE98" s="216"/>
      <c r="ASF98" s="216"/>
      <c r="ASG98" s="216"/>
      <c r="ASH98" s="216"/>
      <c r="ASI98" s="216"/>
      <c r="ASJ98" s="216"/>
      <c r="ASK98" s="216"/>
      <c r="ASL98" s="216"/>
      <c r="ASM98" s="216"/>
      <c r="ASN98" s="216"/>
      <c r="ASO98" s="216"/>
      <c r="ASP98" s="216"/>
      <c r="ASQ98" s="216"/>
      <c r="ASR98" s="216"/>
      <c r="ASS98" s="216"/>
      <c r="AST98" s="216"/>
      <c r="ASU98" s="216"/>
      <c r="ASV98" s="216"/>
      <c r="ASW98" s="216"/>
      <c r="ASX98" s="216"/>
      <c r="ASY98" s="216"/>
      <c r="ASZ98" s="216"/>
      <c r="ATA98" s="216"/>
      <c r="ATB98" s="216"/>
      <c r="ATC98" s="216"/>
      <c r="ATD98" s="216"/>
      <c r="ATE98" s="216"/>
      <c r="ATF98" s="216"/>
      <c r="ATG98" s="216"/>
      <c r="ATH98" s="216"/>
      <c r="ATI98" s="216"/>
      <c r="ATJ98" s="216"/>
      <c r="ATK98" s="216"/>
      <c r="ATL98" s="216"/>
      <c r="ATM98" s="216"/>
      <c r="ATN98" s="216"/>
      <c r="ATO98" s="216"/>
      <c r="ATP98" s="216"/>
      <c r="ATQ98" s="216"/>
      <c r="ATR98" s="216"/>
      <c r="ATS98" s="216"/>
      <c r="ATT98" s="216"/>
      <c r="ATU98" s="216"/>
      <c r="ATV98" s="216"/>
      <c r="ATW98" s="216"/>
      <c r="ATX98" s="216"/>
      <c r="ATY98" s="216"/>
      <c r="ATZ98" s="216"/>
      <c r="AUA98" s="216"/>
      <c r="AUB98" s="216"/>
      <c r="AUC98" s="216"/>
      <c r="AUD98" s="216"/>
      <c r="AUE98" s="216"/>
      <c r="AUF98" s="216"/>
      <c r="AUG98" s="216"/>
      <c r="AUH98" s="216"/>
      <c r="AUI98" s="216"/>
      <c r="AUJ98" s="216"/>
      <c r="AUK98" s="216"/>
      <c r="AUL98" s="216"/>
      <c r="AUM98" s="216"/>
      <c r="AUN98" s="216"/>
      <c r="AUO98" s="216"/>
      <c r="AUP98" s="216"/>
      <c r="AUQ98" s="216"/>
      <c r="AUR98" s="216"/>
      <c r="AUS98" s="216"/>
      <c r="AUT98" s="216"/>
      <c r="AUU98" s="216"/>
      <c r="AUV98" s="216"/>
      <c r="AUW98" s="216"/>
      <c r="AUX98" s="216"/>
      <c r="AUY98" s="216"/>
      <c r="AUZ98" s="216"/>
      <c r="AVA98" s="216"/>
      <c r="AVB98" s="216"/>
      <c r="AVC98" s="216"/>
      <c r="AVD98" s="216"/>
      <c r="AVE98" s="216"/>
      <c r="AVF98" s="216"/>
      <c r="AVG98" s="216"/>
      <c r="AVH98" s="216"/>
      <c r="AVI98" s="216"/>
      <c r="AVJ98" s="216"/>
      <c r="AVK98" s="216"/>
      <c r="AVL98" s="216"/>
      <c r="AVM98" s="216"/>
      <c r="AVN98" s="216"/>
      <c r="AVO98" s="216"/>
      <c r="AVP98" s="216"/>
      <c r="AVQ98" s="216"/>
      <c r="AVR98" s="216"/>
      <c r="AVS98" s="216"/>
      <c r="AVT98" s="216"/>
      <c r="AVU98" s="216"/>
      <c r="AVV98" s="216"/>
      <c r="AVW98" s="216"/>
      <c r="AVX98" s="216"/>
      <c r="AVY98" s="216"/>
      <c r="AVZ98" s="216"/>
      <c r="AWA98" s="216"/>
      <c r="AWB98" s="216"/>
      <c r="AWC98" s="216"/>
      <c r="AWD98" s="216"/>
      <c r="AWE98" s="216"/>
      <c r="AWF98" s="216"/>
      <c r="AWG98" s="216"/>
      <c r="AWH98" s="216"/>
      <c r="AWI98" s="216"/>
      <c r="AWJ98" s="216"/>
      <c r="AWK98" s="216"/>
      <c r="AWL98" s="216"/>
      <c r="AWM98" s="216"/>
      <c r="AWN98" s="216"/>
      <c r="AWO98" s="216"/>
      <c r="AWP98" s="216"/>
      <c r="AWQ98" s="216"/>
      <c r="AWR98" s="216"/>
      <c r="AWS98" s="216"/>
      <c r="AWT98" s="216"/>
      <c r="AWU98" s="216"/>
      <c r="AWV98" s="216"/>
      <c r="AWW98" s="216"/>
      <c r="AWX98" s="216"/>
      <c r="AWY98" s="216"/>
      <c r="AWZ98" s="216"/>
      <c r="AXA98" s="216"/>
      <c r="AXB98" s="216"/>
      <c r="AXC98" s="216"/>
      <c r="AXD98" s="216"/>
      <c r="AXE98" s="216"/>
      <c r="AXF98" s="216"/>
      <c r="AXG98" s="216"/>
      <c r="AXH98" s="216"/>
      <c r="AXI98" s="216"/>
      <c r="AXJ98" s="216"/>
      <c r="AXK98" s="216"/>
      <c r="AXL98" s="216"/>
      <c r="AXM98" s="216"/>
      <c r="AXN98" s="216"/>
      <c r="AXO98" s="216"/>
      <c r="AXP98" s="216"/>
      <c r="AXQ98" s="216"/>
      <c r="AXR98" s="216"/>
      <c r="AXS98" s="216"/>
      <c r="AXT98" s="216"/>
      <c r="AXU98" s="216"/>
      <c r="AXV98" s="216"/>
      <c r="AXW98" s="216"/>
      <c r="AXX98" s="216"/>
      <c r="AXY98" s="216"/>
      <c r="AXZ98" s="216"/>
      <c r="AYA98" s="216"/>
      <c r="AYB98" s="216"/>
      <c r="AYC98" s="216"/>
      <c r="AYD98" s="216"/>
      <c r="AYE98" s="216"/>
      <c r="AYF98" s="216"/>
      <c r="AYG98" s="216"/>
      <c r="AYH98" s="216"/>
      <c r="AYI98" s="216"/>
      <c r="AYJ98" s="216"/>
      <c r="AYK98" s="216"/>
      <c r="AYL98" s="216"/>
      <c r="AYM98" s="216"/>
      <c r="AYN98" s="216"/>
      <c r="AYO98" s="216"/>
      <c r="AYP98" s="216"/>
      <c r="AYQ98" s="216"/>
      <c r="AYR98" s="216"/>
      <c r="AYS98" s="216"/>
      <c r="AYT98" s="216"/>
      <c r="AYU98" s="216"/>
      <c r="AYV98" s="216"/>
      <c r="AYW98" s="216"/>
      <c r="AYX98" s="216"/>
      <c r="AYY98" s="216"/>
      <c r="AYZ98" s="216"/>
      <c r="AZA98" s="216"/>
      <c r="AZB98" s="216"/>
      <c r="AZC98" s="216"/>
      <c r="AZD98" s="216"/>
      <c r="AZE98" s="216"/>
      <c r="AZF98" s="216"/>
      <c r="AZG98" s="216"/>
      <c r="AZH98" s="216"/>
      <c r="AZI98" s="216"/>
      <c r="AZJ98" s="216"/>
      <c r="AZK98" s="216"/>
      <c r="AZL98" s="216"/>
      <c r="AZM98" s="216"/>
      <c r="AZN98" s="216"/>
      <c r="AZO98" s="216"/>
      <c r="AZP98" s="216"/>
      <c r="AZQ98" s="216"/>
      <c r="AZR98" s="216"/>
      <c r="AZS98" s="216"/>
      <c r="AZT98" s="216"/>
      <c r="AZU98" s="216"/>
      <c r="AZV98" s="216"/>
      <c r="AZW98" s="216"/>
      <c r="AZX98" s="216"/>
      <c r="AZY98" s="216"/>
      <c r="AZZ98" s="216"/>
      <c r="BAA98" s="216"/>
      <c r="BAB98" s="216"/>
      <c r="BAC98" s="216"/>
      <c r="BAD98" s="216"/>
      <c r="BAE98" s="216"/>
      <c r="BAF98" s="216"/>
      <c r="BAG98" s="216"/>
      <c r="BAH98" s="216"/>
      <c r="BAI98" s="216"/>
      <c r="BAJ98" s="216"/>
      <c r="BAK98" s="216"/>
      <c r="BAL98" s="216"/>
      <c r="BAM98" s="216"/>
      <c r="BAN98" s="216"/>
      <c r="BAO98" s="216"/>
      <c r="BAP98" s="216"/>
      <c r="BAQ98" s="216"/>
      <c r="BAR98" s="216"/>
      <c r="BAS98" s="216"/>
      <c r="BAT98" s="216"/>
      <c r="BAU98" s="216"/>
      <c r="BAV98" s="216"/>
      <c r="BAW98" s="216"/>
      <c r="BAX98" s="216"/>
      <c r="BAY98" s="216"/>
      <c r="BAZ98" s="216"/>
      <c r="BBA98" s="216"/>
      <c r="BBB98" s="216"/>
      <c r="BBC98" s="216"/>
      <c r="BBD98" s="216"/>
      <c r="BBE98" s="216"/>
      <c r="BBF98" s="216"/>
      <c r="BBG98" s="216"/>
      <c r="BBH98" s="216"/>
      <c r="BBI98" s="216"/>
      <c r="BBJ98" s="216"/>
      <c r="BBK98" s="216"/>
      <c r="BBL98" s="216"/>
      <c r="BBM98" s="216"/>
      <c r="BBN98" s="216"/>
      <c r="BBO98" s="216"/>
      <c r="BBP98" s="216"/>
      <c r="BBQ98" s="216"/>
      <c r="BBR98" s="216"/>
      <c r="BBS98" s="216"/>
      <c r="BBT98" s="216"/>
      <c r="BBU98" s="216"/>
      <c r="BBV98" s="216"/>
      <c r="BBW98" s="216"/>
      <c r="BBX98" s="216"/>
      <c r="BBY98" s="216"/>
      <c r="BBZ98" s="216"/>
      <c r="BCA98" s="216"/>
      <c r="BCB98" s="216"/>
      <c r="BCC98" s="216"/>
      <c r="BCD98" s="216"/>
      <c r="BCE98" s="216"/>
      <c r="BCF98" s="216"/>
      <c r="BCG98" s="216"/>
      <c r="BCH98" s="216"/>
      <c r="BCI98" s="216"/>
      <c r="BCJ98" s="216"/>
      <c r="BCK98" s="216"/>
      <c r="BCL98" s="216"/>
      <c r="BCM98" s="216"/>
      <c r="BCN98" s="216"/>
      <c r="BCO98" s="216"/>
      <c r="BCP98" s="216"/>
      <c r="BCQ98" s="216"/>
      <c r="BCR98" s="216"/>
      <c r="BCS98" s="216"/>
      <c r="BCT98" s="216"/>
      <c r="BCU98" s="216"/>
      <c r="BCV98" s="216"/>
      <c r="BCW98" s="216"/>
      <c r="BCX98" s="216"/>
      <c r="BCY98" s="216"/>
      <c r="BCZ98" s="216"/>
      <c r="BDA98" s="216"/>
      <c r="BDB98" s="216"/>
      <c r="BDC98" s="216"/>
      <c r="BDD98" s="216"/>
      <c r="BDE98" s="216"/>
      <c r="BDF98" s="216"/>
      <c r="BDG98" s="216"/>
      <c r="BDH98" s="216"/>
      <c r="BDI98" s="216"/>
      <c r="BDJ98" s="216"/>
      <c r="BDK98" s="216"/>
      <c r="BDL98" s="216"/>
      <c r="BDM98" s="216"/>
      <c r="BDN98" s="216"/>
      <c r="BDO98" s="216"/>
      <c r="BDP98" s="216"/>
      <c r="BDQ98" s="216"/>
      <c r="BDR98" s="216"/>
      <c r="BDS98" s="216"/>
      <c r="BDT98" s="216"/>
      <c r="BDU98" s="216"/>
      <c r="BDV98" s="216"/>
      <c r="BDW98" s="216"/>
      <c r="BDX98" s="216"/>
      <c r="BDY98" s="216"/>
      <c r="BDZ98" s="216"/>
      <c r="BEA98" s="216"/>
      <c r="BEB98" s="216"/>
      <c r="BEC98" s="216"/>
      <c r="BED98" s="216"/>
      <c r="BEE98" s="216"/>
      <c r="BEF98" s="216"/>
      <c r="BEG98" s="216"/>
      <c r="BEH98" s="216"/>
      <c r="BEI98" s="216"/>
      <c r="BEJ98" s="216"/>
      <c r="BEK98" s="216"/>
      <c r="BEL98" s="216"/>
      <c r="BEM98" s="216"/>
      <c r="BEN98" s="216"/>
      <c r="BEO98" s="216"/>
      <c r="BEP98" s="216"/>
      <c r="BEQ98" s="216"/>
      <c r="BER98" s="216"/>
      <c r="BES98" s="216"/>
      <c r="BET98" s="216"/>
      <c r="BEU98" s="216"/>
      <c r="BEV98" s="216"/>
      <c r="BEW98" s="216"/>
      <c r="BEX98" s="216"/>
      <c r="BEY98" s="216"/>
      <c r="BEZ98" s="216"/>
      <c r="BFA98" s="216"/>
      <c r="BFB98" s="216"/>
      <c r="BFC98" s="216"/>
      <c r="BFD98" s="216"/>
      <c r="BFE98" s="216"/>
      <c r="BFF98" s="216"/>
      <c r="BFG98" s="216"/>
      <c r="BFH98" s="216"/>
      <c r="BFI98" s="216"/>
      <c r="BFJ98" s="216"/>
      <c r="BFK98" s="216"/>
      <c r="BFL98" s="216"/>
      <c r="BFM98" s="216"/>
      <c r="BFN98" s="216"/>
      <c r="BFO98" s="216"/>
      <c r="BFP98" s="216"/>
      <c r="BFQ98" s="216"/>
      <c r="BFR98" s="216"/>
      <c r="BFS98" s="216"/>
      <c r="BFT98" s="216"/>
      <c r="BFU98" s="216"/>
      <c r="BFV98" s="216"/>
      <c r="BFW98" s="216"/>
      <c r="BFX98" s="216"/>
      <c r="BFY98" s="216"/>
      <c r="BFZ98" s="216"/>
      <c r="BGA98" s="216"/>
      <c r="BGB98" s="216"/>
      <c r="BGC98" s="216"/>
      <c r="BGD98" s="216"/>
      <c r="BGE98" s="216"/>
      <c r="BGF98" s="216"/>
      <c r="BGG98" s="216"/>
      <c r="BGH98" s="216"/>
      <c r="BGI98" s="216"/>
      <c r="BGJ98" s="216"/>
      <c r="BGK98" s="216"/>
      <c r="BGL98" s="216"/>
      <c r="BGM98" s="216"/>
      <c r="BGN98" s="216"/>
      <c r="BGO98" s="216"/>
      <c r="BGP98" s="216"/>
      <c r="BGQ98" s="216"/>
      <c r="BGR98" s="216"/>
      <c r="BGS98" s="216"/>
      <c r="BGT98" s="216"/>
      <c r="BGU98" s="216"/>
      <c r="BGV98" s="216"/>
      <c r="BGW98" s="216"/>
      <c r="BGX98" s="216"/>
      <c r="BGY98" s="216"/>
      <c r="BGZ98" s="216"/>
      <c r="BHA98" s="216"/>
      <c r="BHB98" s="216"/>
      <c r="BHC98" s="216"/>
      <c r="BHD98" s="216"/>
      <c r="BHE98" s="216"/>
      <c r="BHF98" s="216"/>
      <c r="BHG98" s="216"/>
      <c r="BHH98" s="216"/>
      <c r="BHI98" s="216"/>
      <c r="BHJ98" s="216"/>
      <c r="BHK98" s="216"/>
      <c r="BHL98" s="216"/>
      <c r="BHM98" s="216"/>
      <c r="BHN98" s="216"/>
      <c r="BHO98" s="216"/>
      <c r="BHP98" s="216"/>
      <c r="BHQ98" s="216"/>
      <c r="BHR98" s="216"/>
      <c r="BHS98" s="216"/>
      <c r="BHT98" s="216"/>
      <c r="BHU98" s="216"/>
      <c r="BHV98" s="216"/>
      <c r="BHW98" s="216"/>
      <c r="BHX98" s="216"/>
      <c r="BHY98" s="216"/>
      <c r="BHZ98" s="216"/>
      <c r="BIA98" s="216"/>
      <c r="BIB98" s="216"/>
      <c r="BIC98" s="216"/>
      <c r="BID98" s="216"/>
      <c r="BIE98" s="216"/>
      <c r="BIF98" s="216"/>
      <c r="BIG98" s="216"/>
      <c r="BIH98" s="216"/>
      <c r="BII98" s="216"/>
      <c r="BIJ98" s="216"/>
      <c r="BIK98" s="216"/>
      <c r="BIL98" s="216"/>
      <c r="BIM98" s="216"/>
      <c r="BIN98" s="216"/>
      <c r="BIO98" s="216"/>
      <c r="BIP98" s="216"/>
      <c r="BIQ98" s="216"/>
      <c r="BIR98" s="216"/>
      <c r="BIS98" s="216"/>
      <c r="BIT98" s="216"/>
      <c r="BIU98" s="216"/>
      <c r="BIV98" s="216"/>
      <c r="BIW98" s="216"/>
      <c r="BIX98" s="216"/>
      <c r="BIY98" s="216"/>
      <c r="BIZ98" s="216"/>
      <c r="BJA98" s="216"/>
      <c r="BJB98" s="216"/>
      <c r="BJC98" s="216"/>
      <c r="BJD98" s="216"/>
      <c r="BJE98" s="216"/>
      <c r="BJF98" s="216"/>
      <c r="BJG98" s="216"/>
      <c r="BJH98" s="216"/>
      <c r="BJI98" s="216"/>
      <c r="BJJ98" s="216"/>
      <c r="BJK98" s="216"/>
      <c r="BJL98" s="216"/>
      <c r="BJM98" s="216"/>
      <c r="BJN98" s="216"/>
      <c r="BJO98" s="216"/>
      <c r="BJP98" s="216"/>
      <c r="BJQ98" s="216"/>
      <c r="BJR98" s="216"/>
      <c r="BJS98" s="216"/>
      <c r="BJT98" s="216"/>
      <c r="BJU98" s="216"/>
      <c r="BJV98" s="216"/>
      <c r="BJW98" s="216"/>
      <c r="BJX98" s="216"/>
      <c r="BJY98" s="216"/>
      <c r="BJZ98" s="216"/>
      <c r="BKA98" s="216"/>
      <c r="BKB98" s="216"/>
      <c r="BKC98" s="216"/>
      <c r="BKD98" s="216"/>
      <c r="BKE98" s="216"/>
      <c r="BKF98" s="216"/>
      <c r="BKG98" s="216"/>
      <c r="BKH98" s="216"/>
      <c r="BKI98" s="216"/>
      <c r="BKJ98" s="216"/>
      <c r="BKK98" s="216"/>
      <c r="BKL98" s="216"/>
      <c r="BKM98" s="216"/>
      <c r="BKN98" s="216"/>
      <c r="BKO98" s="216"/>
      <c r="BKP98" s="216"/>
      <c r="BKQ98" s="216"/>
      <c r="BKR98" s="216"/>
      <c r="BKS98" s="216"/>
      <c r="BKT98" s="216"/>
      <c r="BKU98" s="216"/>
      <c r="BKV98" s="216"/>
      <c r="BKW98" s="216"/>
      <c r="BKX98" s="216"/>
      <c r="BKY98" s="216"/>
      <c r="BKZ98" s="216"/>
      <c r="BLA98" s="216"/>
      <c r="BLB98" s="216"/>
      <c r="BLC98" s="216"/>
      <c r="BLD98" s="216"/>
      <c r="BLE98" s="216"/>
      <c r="BLF98" s="216"/>
      <c r="BLG98" s="216"/>
      <c r="BLH98" s="216"/>
      <c r="BLI98" s="216"/>
      <c r="BLJ98" s="216"/>
      <c r="BLK98" s="216"/>
      <c r="BLL98" s="216"/>
      <c r="BLM98" s="216"/>
      <c r="BLN98" s="216"/>
      <c r="BLO98" s="216"/>
      <c r="BLP98" s="216"/>
      <c r="BLQ98" s="216"/>
      <c r="BLR98" s="216"/>
      <c r="BLS98" s="216"/>
      <c r="BLT98" s="216"/>
      <c r="BLU98" s="216"/>
      <c r="BLV98" s="216"/>
      <c r="BLW98" s="216"/>
      <c r="BLX98" s="216"/>
      <c r="BLY98" s="216"/>
      <c r="BLZ98" s="216"/>
      <c r="BMA98" s="216"/>
      <c r="BMB98" s="216"/>
      <c r="BMC98" s="216"/>
      <c r="BMD98" s="216"/>
      <c r="BME98" s="216"/>
      <c r="BMF98" s="216"/>
      <c r="BMG98" s="216"/>
      <c r="BMH98" s="216"/>
      <c r="BMI98" s="216"/>
      <c r="BMJ98" s="216"/>
      <c r="BMK98" s="216"/>
      <c r="BML98" s="216"/>
      <c r="BMM98" s="216"/>
      <c r="BMN98" s="216"/>
      <c r="BMO98" s="216"/>
      <c r="BMP98" s="216"/>
      <c r="BMQ98" s="216"/>
      <c r="BMR98" s="216"/>
      <c r="BMS98" s="216"/>
      <c r="BMT98" s="216"/>
      <c r="BMU98" s="216"/>
      <c r="BMV98" s="216"/>
      <c r="BMW98" s="216"/>
      <c r="BMX98" s="216"/>
      <c r="BMY98" s="216"/>
      <c r="BMZ98" s="216"/>
      <c r="BNA98" s="216"/>
      <c r="BNB98" s="216"/>
      <c r="BNC98" s="216"/>
      <c r="BND98" s="216"/>
      <c r="BNE98" s="216"/>
      <c r="BNF98" s="216"/>
      <c r="BNG98" s="216"/>
      <c r="BNH98" s="216"/>
      <c r="BNI98" s="216"/>
      <c r="BNJ98" s="216"/>
      <c r="BNK98" s="216"/>
      <c r="BNL98" s="216"/>
      <c r="BNM98" s="216"/>
      <c r="BNN98" s="216"/>
      <c r="BNO98" s="216"/>
      <c r="BNP98" s="216"/>
      <c r="BNQ98" s="216"/>
      <c r="BNR98" s="216"/>
      <c r="BNS98" s="216"/>
      <c r="BNT98" s="216"/>
      <c r="BNU98" s="216"/>
      <c r="BNV98" s="216"/>
      <c r="BNW98" s="216"/>
      <c r="BNX98" s="216"/>
      <c r="BNY98" s="216"/>
      <c r="BNZ98" s="216"/>
      <c r="BOA98" s="216"/>
      <c r="BOB98" s="216"/>
      <c r="BOC98" s="216"/>
      <c r="BOD98" s="216"/>
      <c r="BOE98" s="216"/>
      <c r="BOF98" s="216"/>
      <c r="BOG98" s="216"/>
      <c r="BOH98" s="216"/>
      <c r="BOI98" s="216"/>
      <c r="BOJ98" s="216"/>
      <c r="BOK98" s="216"/>
      <c r="BOL98" s="216"/>
      <c r="BOM98" s="216"/>
      <c r="BON98" s="216"/>
      <c r="BOO98" s="216"/>
      <c r="BOP98" s="216"/>
      <c r="BOQ98" s="216"/>
      <c r="BOR98" s="216"/>
      <c r="BOS98" s="216"/>
      <c r="BOT98" s="216"/>
      <c r="BOU98" s="216"/>
      <c r="BOV98" s="216"/>
      <c r="BOW98" s="216"/>
      <c r="BOX98" s="216"/>
      <c r="BOY98" s="216"/>
      <c r="BOZ98" s="216"/>
      <c r="BPA98" s="216"/>
      <c r="BPB98" s="216"/>
      <c r="BPC98" s="216"/>
      <c r="BPD98" s="216"/>
      <c r="BPE98" s="216"/>
      <c r="BPF98" s="216"/>
      <c r="BPG98" s="216"/>
      <c r="BPH98" s="216"/>
      <c r="BPI98" s="216"/>
      <c r="BPJ98" s="216"/>
      <c r="BPK98" s="216"/>
      <c r="BPL98" s="216"/>
      <c r="BPM98" s="216"/>
      <c r="BPN98" s="216"/>
      <c r="BPO98" s="216"/>
      <c r="BPP98" s="216"/>
      <c r="BPQ98" s="216"/>
      <c r="BPR98" s="216"/>
      <c r="BPS98" s="216"/>
      <c r="BPT98" s="216"/>
      <c r="BPU98" s="216"/>
      <c r="BPV98" s="216"/>
      <c r="BPW98" s="216"/>
      <c r="BPX98" s="216"/>
      <c r="BPY98" s="216"/>
      <c r="BPZ98" s="216"/>
      <c r="BQA98" s="216"/>
      <c r="BQB98" s="216"/>
      <c r="BQC98" s="216"/>
      <c r="BQD98" s="216"/>
      <c r="BQE98" s="216"/>
      <c r="BQF98" s="216"/>
      <c r="BQG98" s="216"/>
      <c r="BQH98" s="216"/>
      <c r="BQI98" s="216"/>
      <c r="BQJ98" s="216"/>
      <c r="BQK98" s="216"/>
      <c r="BQL98" s="216"/>
      <c r="BQM98" s="216"/>
      <c r="BQN98" s="216"/>
      <c r="BQO98" s="216"/>
      <c r="BQP98" s="216"/>
      <c r="BQQ98" s="216"/>
      <c r="BQR98" s="216"/>
      <c r="BQS98" s="216"/>
      <c r="BQT98" s="216"/>
      <c r="BQU98" s="216"/>
      <c r="BQV98" s="216"/>
      <c r="BQW98" s="216"/>
      <c r="BQX98" s="216"/>
      <c r="BQY98" s="216"/>
      <c r="BQZ98" s="216"/>
      <c r="BRA98" s="216"/>
      <c r="BRB98" s="216"/>
      <c r="BRC98" s="216"/>
      <c r="BRD98" s="216"/>
      <c r="BRE98" s="216"/>
      <c r="BRF98" s="216"/>
      <c r="BRG98" s="216"/>
      <c r="BRH98" s="216"/>
      <c r="BRI98" s="216"/>
      <c r="BRJ98" s="216"/>
      <c r="BRK98" s="216"/>
      <c r="BRL98" s="216"/>
      <c r="BRM98" s="216"/>
      <c r="BRN98" s="216"/>
      <c r="BRO98" s="216"/>
      <c r="BRP98" s="216"/>
      <c r="BRQ98" s="216"/>
      <c r="BRR98" s="216"/>
      <c r="BRS98" s="216"/>
      <c r="BRT98" s="216"/>
      <c r="BRU98" s="216"/>
      <c r="BRV98" s="216"/>
      <c r="BRW98" s="216"/>
      <c r="BRX98" s="216"/>
      <c r="BRY98" s="216"/>
      <c r="BRZ98" s="216"/>
      <c r="BSA98" s="216"/>
      <c r="BSB98" s="216"/>
      <c r="BSC98" s="216"/>
      <c r="BSD98" s="216"/>
      <c r="BSE98" s="216"/>
      <c r="BSF98" s="216"/>
      <c r="BSG98" s="216"/>
      <c r="BSH98" s="216"/>
      <c r="BSI98" s="216"/>
      <c r="BSJ98" s="216"/>
      <c r="BSK98" s="216"/>
      <c r="BSL98" s="216"/>
      <c r="BSM98" s="216"/>
      <c r="BSN98" s="216"/>
      <c r="BSO98" s="216"/>
      <c r="BSP98" s="216"/>
      <c r="BSQ98" s="216"/>
      <c r="BSR98" s="216"/>
      <c r="BSS98" s="216"/>
      <c r="BST98" s="216"/>
      <c r="BSU98" s="216"/>
      <c r="BSV98" s="216"/>
      <c r="BSW98" s="216"/>
      <c r="BSX98" s="216"/>
      <c r="BSY98" s="216"/>
      <c r="BSZ98" s="216"/>
      <c r="BTA98" s="216"/>
      <c r="BTB98" s="216"/>
      <c r="BTC98" s="216"/>
      <c r="BTD98" s="216"/>
      <c r="BTE98" s="216"/>
      <c r="BTF98" s="216"/>
      <c r="BTG98" s="216"/>
      <c r="BTH98" s="216"/>
      <c r="BTI98" s="216"/>
      <c r="BTJ98" s="216"/>
      <c r="BTK98" s="216"/>
      <c r="BTL98" s="216"/>
      <c r="BTM98" s="216"/>
      <c r="BTN98" s="216"/>
      <c r="BTO98" s="216"/>
      <c r="BTP98" s="216"/>
      <c r="BTQ98" s="216"/>
      <c r="BTR98" s="216"/>
      <c r="BTS98" s="216"/>
      <c r="BTT98" s="216"/>
      <c r="BTU98" s="216"/>
      <c r="BTV98" s="216"/>
      <c r="BTW98" s="216"/>
      <c r="BTX98" s="216"/>
      <c r="BTY98" s="216"/>
      <c r="BTZ98" s="216"/>
      <c r="BUA98" s="216"/>
      <c r="BUB98" s="216"/>
      <c r="BUC98" s="216"/>
      <c r="BUD98" s="216"/>
      <c r="BUE98" s="216"/>
      <c r="BUF98" s="216"/>
      <c r="BUG98" s="216"/>
      <c r="BUH98" s="216"/>
      <c r="BUI98" s="216"/>
      <c r="BUJ98" s="216"/>
      <c r="BUK98" s="216"/>
      <c r="BUL98" s="216"/>
      <c r="BUM98" s="216"/>
      <c r="BUN98" s="216"/>
      <c r="BUO98" s="216"/>
      <c r="BUP98" s="216"/>
      <c r="BUQ98" s="216"/>
      <c r="BUR98" s="216"/>
      <c r="BUS98" s="216"/>
      <c r="BUT98" s="216"/>
      <c r="BUU98" s="216"/>
      <c r="BUV98" s="216"/>
      <c r="BUW98" s="216"/>
      <c r="BUX98" s="216"/>
      <c r="BUY98" s="216"/>
      <c r="BUZ98" s="216"/>
      <c r="BVA98" s="216"/>
      <c r="BVB98" s="216"/>
      <c r="BVC98" s="216"/>
      <c r="BVD98" s="216"/>
      <c r="BVE98" s="216"/>
      <c r="BVF98" s="216"/>
      <c r="BVG98" s="216"/>
      <c r="BVH98" s="216"/>
      <c r="BVI98" s="216"/>
      <c r="BVJ98" s="216"/>
      <c r="BVK98" s="216"/>
      <c r="BVL98" s="216"/>
      <c r="BVM98" s="216"/>
      <c r="BVN98" s="216"/>
      <c r="BVO98" s="216"/>
      <c r="BVP98" s="216"/>
      <c r="BVQ98" s="216"/>
      <c r="BVR98" s="216"/>
      <c r="BVS98" s="216"/>
      <c r="BVT98" s="216"/>
      <c r="BVU98" s="216"/>
      <c r="BVV98" s="216"/>
      <c r="BVW98" s="216"/>
      <c r="BVX98" s="216"/>
      <c r="BVY98" s="216"/>
      <c r="BVZ98" s="216"/>
      <c r="BWA98" s="216"/>
      <c r="BWB98" s="216"/>
      <c r="BWC98" s="216"/>
      <c r="BWD98" s="216"/>
      <c r="BWE98" s="216"/>
      <c r="BWF98" s="216"/>
      <c r="BWG98" s="216"/>
      <c r="BWH98" s="216"/>
      <c r="BWI98" s="216"/>
      <c r="BWJ98" s="216"/>
      <c r="BWK98" s="216"/>
      <c r="BWL98" s="216"/>
      <c r="BWM98" s="216"/>
      <c r="BWN98" s="216"/>
      <c r="BWO98" s="216"/>
      <c r="BWP98" s="216"/>
      <c r="BWQ98" s="216"/>
      <c r="BWR98" s="216"/>
      <c r="BWS98" s="216"/>
      <c r="BWT98" s="216"/>
      <c r="BWU98" s="216"/>
      <c r="BWV98" s="216"/>
      <c r="BWW98" s="216"/>
      <c r="BWX98" s="216"/>
      <c r="BWY98" s="216"/>
      <c r="BWZ98" s="216"/>
      <c r="BXA98" s="216"/>
      <c r="BXB98" s="216"/>
      <c r="BXC98" s="216"/>
      <c r="BXD98" s="216"/>
      <c r="BXE98" s="216"/>
      <c r="BXF98" s="216"/>
      <c r="BXG98" s="216"/>
      <c r="BXH98" s="216"/>
      <c r="BXI98" s="216"/>
      <c r="BXJ98" s="216"/>
      <c r="BXK98" s="216"/>
      <c r="BXL98" s="216"/>
      <c r="BXM98" s="216"/>
      <c r="BXN98" s="216"/>
      <c r="BXO98" s="216"/>
      <c r="BXP98" s="216"/>
      <c r="BXQ98" s="216"/>
      <c r="BXR98" s="216"/>
      <c r="BXS98" s="216"/>
      <c r="BXT98" s="216"/>
      <c r="BXU98" s="216"/>
      <c r="BXV98" s="216"/>
      <c r="BXW98" s="216"/>
      <c r="BXX98" s="216"/>
      <c r="BXY98" s="216"/>
      <c r="BXZ98" s="216"/>
      <c r="BYA98" s="216"/>
      <c r="BYB98" s="216"/>
      <c r="BYC98" s="216"/>
      <c r="BYD98" s="216"/>
      <c r="BYE98" s="216"/>
      <c r="BYF98" s="216"/>
      <c r="BYG98" s="216"/>
      <c r="BYH98" s="216"/>
      <c r="BYI98" s="216"/>
      <c r="BYJ98" s="216"/>
      <c r="BYK98" s="216"/>
      <c r="BYL98" s="216"/>
      <c r="BYM98" s="216"/>
      <c r="BYN98" s="216"/>
      <c r="BYO98" s="216"/>
      <c r="BYP98" s="216"/>
      <c r="BYQ98" s="216"/>
      <c r="BYR98" s="216"/>
      <c r="BYS98" s="216"/>
      <c r="BYT98" s="216"/>
      <c r="BYU98" s="216"/>
      <c r="BYV98" s="216"/>
      <c r="BYW98" s="216"/>
      <c r="BYX98" s="216"/>
      <c r="BYY98" s="216"/>
      <c r="BYZ98" s="216"/>
      <c r="BZA98" s="216"/>
      <c r="BZB98" s="216"/>
      <c r="BZC98" s="216"/>
      <c r="BZD98" s="216"/>
      <c r="BZE98" s="216"/>
      <c r="BZF98" s="216"/>
      <c r="BZG98" s="216"/>
      <c r="BZH98" s="216"/>
      <c r="BZI98" s="216"/>
      <c r="BZJ98" s="216"/>
      <c r="BZK98" s="216"/>
      <c r="BZL98" s="216"/>
      <c r="BZM98" s="216"/>
      <c r="BZN98" s="216"/>
      <c r="BZO98" s="216"/>
      <c r="BZP98" s="216"/>
      <c r="BZQ98" s="216"/>
      <c r="BZR98" s="216"/>
      <c r="BZS98" s="216"/>
      <c r="BZT98" s="216"/>
      <c r="BZU98" s="216"/>
      <c r="BZV98" s="216"/>
      <c r="BZW98" s="216"/>
      <c r="BZX98" s="216"/>
      <c r="BZY98" s="216"/>
      <c r="BZZ98" s="216"/>
      <c r="CAA98" s="216"/>
      <c r="CAB98" s="216"/>
      <c r="CAC98" s="216"/>
      <c r="CAD98" s="216"/>
      <c r="CAE98" s="216"/>
      <c r="CAF98" s="216"/>
      <c r="CAG98" s="216"/>
      <c r="CAH98" s="216"/>
      <c r="CAI98" s="216"/>
      <c r="CAJ98" s="216"/>
      <c r="CAK98" s="216"/>
      <c r="CAL98" s="216"/>
      <c r="CAM98" s="216"/>
      <c r="CAN98" s="216"/>
      <c r="CAO98" s="216"/>
      <c r="CAP98" s="216"/>
      <c r="CAQ98" s="216"/>
      <c r="CAR98" s="216"/>
      <c r="CAS98" s="216"/>
      <c r="CAT98" s="216"/>
      <c r="CAU98" s="216"/>
      <c r="CAV98" s="216"/>
      <c r="CAW98" s="216"/>
      <c r="CAX98" s="216"/>
      <c r="CAY98" s="216"/>
      <c r="CAZ98" s="216"/>
      <c r="CBA98" s="216"/>
      <c r="CBB98" s="216"/>
      <c r="CBC98" s="216"/>
      <c r="CBD98" s="216"/>
      <c r="CBE98" s="216"/>
      <c r="CBF98" s="216"/>
      <c r="CBG98" s="216"/>
      <c r="CBH98" s="216"/>
      <c r="CBI98" s="216"/>
      <c r="CBJ98" s="216"/>
      <c r="CBK98" s="216"/>
      <c r="CBL98" s="216"/>
      <c r="CBM98" s="216"/>
      <c r="CBN98" s="216"/>
      <c r="CBO98" s="216"/>
      <c r="CBP98" s="216"/>
      <c r="CBQ98" s="216"/>
      <c r="CBR98" s="216"/>
      <c r="CBS98" s="216"/>
      <c r="CBT98" s="216"/>
      <c r="CBU98" s="216"/>
      <c r="CBV98" s="216"/>
      <c r="CBW98" s="216"/>
      <c r="CBX98" s="216"/>
      <c r="CBY98" s="216"/>
      <c r="CBZ98" s="216"/>
      <c r="CCA98" s="216"/>
      <c r="CCB98" s="216"/>
      <c r="CCC98" s="216"/>
      <c r="CCD98" s="216"/>
      <c r="CCE98" s="216"/>
      <c r="CCF98" s="216"/>
      <c r="CCG98" s="216"/>
      <c r="CCH98" s="216"/>
      <c r="CCI98" s="216"/>
      <c r="CCJ98" s="216"/>
      <c r="CCK98" s="216"/>
      <c r="CCL98" s="216"/>
      <c r="CCM98" s="216"/>
      <c r="CCN98" s="216"/>
      <c r="CCO98" s="216"/>
      <c r="CCP98" s="216"/>
      <c r="CCQ98" s="216"/>
      <c r="CCR98" s="216"/>
      <c r="CCS98" s="216"/>
      <c r="CCT98" s="216"/>
      <c r="CCU98" s="216"/>
      <c r="CCV98" s="216"/>
      <c r="CCW98" s="216"/>
      <c r="CCX98" s="216"/>
      <c r="CCY98" s="216"/>
      <c r="CCZ98" s="216"/>
      <c r="CDA98" s="216"/>
      <c r="CDB98" s="216"/>
      <c r="CDC98" s="216"/>
      <c r="CDD98" s="216"/>
      <c r="CDE98" s="216"/>
      <c r="CDF98" s="216"/>
      <c r="CDG98" s="216"/>
      <c r="CDH98" s="216"/>
      <c r="CDI98" s="216"/>
      <c r="CDJ98" s="216"/>
      <c r="CDK98" s="216"/>
      <c r="CDL98" s="216"/>
      <c r="CDM98" s="216"/>
      <c r="CDN98" s="216"/>
      <c r="CDO98" s="216"/>
      <c r="CDP98" s="216"/>
      <c r="CDQ98" s="216"/>
      <c r="CDR98" s="216"/>
      <c r="CDS98" s="216"/>
      <c r="CDT98" s="216"/>
      <c r="CDU98" s="216"/>
      <c r="CDV98" s="216"/>
      <c r="CDW98" s="216"/>
      <c r="CDX98" s="216"/>
      <c r="CDY98" s="216"/>
      <c r="CDZ98" s="216"/>
      <c r="CEA98" s="216"/>
      <c r="CEB98" s="216"/>
      <c r="CEC98" s="216"/>
      <c r="CED98" s="216"/>
      <c r="CEE98" s="216"/>
      <c r="CEF98" s="216"/>
      <c r="CEG98" s="216"/>
      <c r="CEH98" s="216"/>
      <c r="CEI98" s="216"/>
      <c r="CEJ98" s="216"/>
      <c r="CEK98" s="216"/>
      <c r="CEL98" s="216"/>
      <c r="CEM98" s="216"/>
      <c r="CEN98" s="216"/>
      <c r="CEO98" s="216"/>
      <c r="CEP98" s="216"/>
      <c r="CEQ98" s="216"/>
      <c r="CER98" s="216"/>
      <c r="CES98" s="216"/>
      <c r="CET98" s="216"/>
      <c r="CEU98" s="216"/>
      <c r="CEV98" s="216"/>
      <c r="CEW98" s="216"/>
      <c r="CEX98" s="216"/>
      <c r="CEY98" s="216"/>
      <c r="CEZ98" s="216"/>
      <c r="CFA98" s="216"/>
      <c r="CFB98" s="216"/>
      <c r="CFC98" s="216"/>
      <c r="CFD98" s="216"/>
      <c r="CFE98" s="216"/>
      <c r="CFF98" s="216"/>
      <c r="CFG98" s="216"/>
      <c r="CFH98" s="216"/>
      <c r="CFI98" s="216"/>
      <c r="CFJ98" s="216"/>
      <c r="CFK98" s="216"/>
      <c r="CFL98" s="216"/>
      <c r="CFM98" s="216"/>
      <c r="CFN98" s="216"/>
      <c r="CFO98" s="216"/>
      <c r="CFP98" s="216"/>
      <c r="CFQ98" s="216"/>
      <c r="CFR98" s="216"/>
      <c r="CFS98" s="216"/>
      <c r="CFT98" s="216"/>
      <c r="CFU98" s="216"/>
      <c r="CFV98" s="216"/>
      <c r="CFW98" s="216"/>
      <c r="CFX98" s="216"/>
      <c r="CFY98" s="216"/>
      <c r="CFZ98" s="216"/>
      <c r="CGA98" s="216"/>
      <c r="CGB98" s="216"/>
      <c r="CGC98" s="216"/>
      <c r="CGD98" s="216"/>
      <c r="CGE98" s="216"/>
      <c r="CGF98" s="216"/>
      <c r="CGG98" s="216"/>
      <c r="CGH98" s="216"/>
      <c r="CGI98" s="216"/>
      <c r="CGJ98" s="216"/>
      <c r="CGK98" s="216"/>
      <c r="CGL98" s="216"/>
      <c r="CGM98" s="216"/>
      <c r="CGN98" s="216"/>
      <c r="CGO98" s="216"/>
      <c r="CGP98" s="216"/>
      <c r="CGQ98" s="216"/>
      <c r="CGR98" s="216"/>
      <c r="CGS98" s="216"/>
      <c r="CGT98" s="216"/>
      <c r="CGU98" s="216"/>
      <c r="CGV98" s="216"/>
      <c r="CGW98" s="216"/>
      <c r="CGX98" s="216"/>
      <c r="CGY98" s="216"/>
      <c r="CGZ98" s="216"/>
      <c r="CHA98" s="216"/>
      <c r="CHB98" s="216"/>
      <c r="CHC98" s="216"/>
      <c r="CHD98" s="216"/>
      <c r="CHE98" s="216"/>
      <c r="CHF98" s="216"/>
      <c r="CHG98" s="216"/>
      <c r="CHH98" s="216"/>
      <c r="CHI98" s="216"/>
      <c r="CHJ98" s="216"/>
      <c r="CHK98" s="216"/>
      <c r="CHL98" s="216"/>
      <c r="CHM98" s="216"/>
      <c r="CHN98" s="216"/>
      <c r="CHO98" s="216"/>
      <c r="CHP98" s="216"/>
      <c r="CHQ98" s="216"/>
      <c r="CHR98" s="216"/>
      <c r="CHS98" s="216"/>
      <c r="CHT98" s="216"/>
      <c r="CHU98" s="216"/>
      <c r="CHV98" s="216"/>
      <c r="CHW98" s="216"/>
      <c r="CHX98" s="216"/>
      <c r="CHY98" s="216"/>
      <c r="CHZ98" s="216"/>
      <c r="CIA98" s="216"/>
      <c r="CIB98" s="216"/>
      <c r="CIC98" s="216"/>
      <c r="CID98" s="216"/>
      <c r="CIE98" s="216"/>
      <c r="CIF98" s="216"/>
      <c r="CIG98" s="216"/>
      <c r="CIH98" s="216"/>
      <c r="CII98" s="216"/>
      <c r="CIJ98" s="216"/>
      <c r="CIK98" s="216"/>
      <c r="CIL98" s="216"/>
      <c r="CIM98" s="216"/>
      <c r="CIN98" s="216"/>
      <c r="CIO98" s="216"/>
      <c r="CIP98" s="216"/>
      <c r="CIQ98" s="216"/>
      <c r="CIR98" s="216"/>
      <c r="CIS98" s="216"/>
      <c r="CIT98" s="216"/>
      <c r="CIU98" s="216"/>
      <c r="CIV98" s="216"/>
      <c r="CIW98" s="216"/>
      <c r="CIX98" s="216"/>
      <c r="CIY98" s="216"/>
      <c r="CIZ98" s="216"/>
      <c r="CJA98" s="216"/>
      <c r="CJB98" s="216"/>
      <c r="CJC98" s="216"/>
      <c r="CJD98" s="216"/>
      <c r="CJE98" s="216"/>
      <c r="CJF98" s="216"/>
      <c r="CJG98" s="216"/>
      <c r="CJH98" s="216"/>
      <c r="CJI98" s="216"/>
      <c r="CJJ98" s="216"/>
      <c r="CJK98" s="216"/>
      <c r="CJL98" s="216"/>
      <c r="CJM98" s="216"/>
      <c r="CJN98" s="216"/>
      <c r="CJO98" s="216"/>
      <c r="CJP98" s="216"/>
      <c r="CJQ98" s="216"/>
      <c r="CJR98" s="216"/>
      <c r="CJS98" s="216"/>
      <c r="CJT98" s="216"/>
      <c r="CJU98" s="216"/>
      <c r="CJV98" s="216"/>
      <c r="CJW98" s="216"/>
      <c r="CJX98" s="216"/>
      <c r="CJY98" s="216"/>
      <c r="CJZ98" s="216"/>
      <c r="CKA98" s="216"/>
      <c r="CKB98" s="216"/>
      <c r="CKC98" s="216"/>
      <c r="CKD98" s="216"/>
      <c r="CKE98" s="216"/>
      <c r="CKF98" s="216"/>
      <c r="CKG98" s="216"/>
      <c r="CKH98" s="216"/>
      <c r="CKI98" s="216"/>
      <c r="CKJ98" s="216"/>
      <c r="CKK98" s="216"/>
      <c r="CKL98" s="216"/>
      <c r="CKM98" s="216"/>
      <c r="CKN98" s="216"/>
      <c r="CKO98" s="216"/>
      <c r="CKP98" s="216"/>
      <c r="CKQ98" s="216"/>
      <c r="CKR98" s="216"/>
      <c r="CKS98" s="216"/>
      <c r="CKT98" s="216"/>
      <c r="CKU98" s="216"/>
      <c r="CKV98" s="216"/>
      <c r="CKW98" s="216"/>
      <c r="CKX98" s="216"/>
      <c r="CKY98" s="216"/>
      <c r="CKZ98" s="216"/>
      <c r="CLA98" s="216"/>
      <c r="CLB98" s="216"/>
      <c r="CLC98" s="216"/>
      <c r="CLD98" s="216"/>
      <c r="CLE98" s="216"/>
      <c r="CLF98" s="216"/>
      <c r="CLG98" s="216"/>
      <c r="CLH98" s="216"/>
      <c r="CLI98" s="216"/>
      <c r="CLJ98" s="216"/>
      <c r="CLK98" s="216"/>
      <c r="CLL98" s="216"/>
      <c r="CLM98" s="216"/>
      <c r="CLN98" s="216"/>
      <c r="CLO98" s="216"/>
      <c r="CLP98" s="216"/>
      <c r="CLQ98" s="216"/>
      <c r="CLR98" s="216"/>
      <c r="CLS98" s="216"/>
      <c r="CLT98" s="216"/>
      <c r="CLU98" s="216"/>
      <c r="CLV98" s="216"/>
      <c r="CLW98" s="216"/>
      <c r="CLX98" s="216"/>
      <c r="CLY98" s="216"/>
      <c r="CLZ98" s="216"/>
      <c r="CMA98" s="216"/>
      <c r="CMB98" s="216"/>
      <c r="CMC98" s="216"/>
      <c r="CMD98" s="216"/>
      <c r="CME98" s="216"/>
      <c r="CMF98" s="216"/>
      <c r="CMG98" s="216"/>
      <c r="CMH98" s="216"/>
      <c r="CMI98" s="216"/>
      <c r="CMJ98" s="216"/>
      <c r="CMK98" s="216"/>
      <c r="CML98" s="216"/>
      <c r="CMM98" s="216"/>
      <c r="CMN98" s="216"/>
      <c r="CMO98" s="216"/>
      <c r="CMP98" s="216"/>
      <c r="CMQ98" s="216"/>
      <c r="CMR98" s="216"/>
      <c r="CMS98" s="216"/>
      <c r="CMT98" s="216"/>
      <c r="CMU98" s="216"/>
      <c r="CMV98" s="216"/>
      <c r="CMW98" s="216"/>
      <c r="CMX98" s="216"/>
      <c r="CMY98" s="216"/>
      <c r="CMZ98" s="216"/>
      <c r="CNA98" s="216"/>
      <c r="CNB98" s="216"/>
      <c r="CNC98" s="216"/>
      <c r="CND98" s="216"/>
      <c r="CNE98" s="216"/>
      <c r="CNF98" s="216"/>
      <c r="CNG98" s="216"/>
      <c r="CNH98" s="216"/>
      <c r="CNI98" s="216"/>
      <c r="CNJ98" s="216"/>
      <c r="CNK98" s="216"/>
      <c r="CNL98" s="216"/>
      <c r="CNM98" s="216"/>
      <c r="CNN98" s="216"/>
      <c r="CNO98" s="216"/>
      <c r="CNP98" s="216"/>
      <c r="CNQ98" s="216"/>
      <c r="CNR98" s="216"/>
      <c r="CNS98" s="216"/>
      <c r="CNT98" s="216"/>
      <c r="CNU98" s="216"/>
      <c r="CNV98" s="216"/>
      <c r="CNW98" s="216"/>
      <c r="CNX98" s="216"/>
      <c r="CNY98" s="216"/>
      <c r="CNZ98" s="216"/>
      <c r="COA98" s="216"/>
      <c r="COB98" s="216"/>
      <c r="COC98" s="216"/>
      <c r="COD98" s="216"/>
      <c r="COE98" s="216"/>
      <c r="COF98" s="216"/>
      <c r="COG98" s="216"/>
      <c r="COH98" s="216"/>
      <c r="COI98" s="216"/>
      <c r="COJ98" s="216"/>
      <c r="COK98" s="216"/>
      <c r="COL98" s="216"/>
      <c r="COM98" s="216"/>
      <c r="CON98" s="216"/>
      <c r="COO98" s="216"/>
      <c r="COP98" s="216"/>
      <c r="COQ98" s="216"/>
      <c r="COR98" s="216"/>
      <c r="COS98" s="216"/>
      <c r="COT98" s="216"/>
      <c r="COU98" s="216"/>
      <c r="COV98" s="216"/>
      <c r="COW98" s="216"/>
      <c r="COX98" s="216"/>
      <c r="COY98" s="216"/>
      <c r="COZ98" s="216"/>
      <c r="CPA98" s="216"/>
      <c r="CPB98" s="216"/>
      <c r="CPC98" s="216"/>
      <c r="CPD98" s="216"/>
      <c r="CPE98" s="216"/>
      <c r="CPF98" s="216"/>
    </row>
    <row r="99" spans="1:2450" s="175" customFormat="1" ht="25.5" customHeight="1" thickBot="1" x14ac:dyDescent="0.3">
      <c r="A99" s="713" t="s">
        <v>61</v>
      </c>
      <c r="B99" s="173">
        <f t="shared" si="12"/>
        <v>4</v>
      </c>
      <c r="C99" s="240" t="s">
        <v>54</v>
      </c>
      <c r="D99" s="230">
        <f>ROUND($I$99*8.8*1.08*55.97%/15*12,0)*1.06</f>
        <v>3959630</v>
      </c>
      <c r="E99" s="160">
        <f t="shared" si="13"/>
        <v>395963</v>
      </c>
      <c r="F99" s="160">
        <f t="shared" si="15"/>
        <v>75233</v>
      </c>
      <c r="G99" s="231">
        <f t="shared" si="14"/>
        <v>16139452</v>
      </c>
      <c r="H99" s="336"/>
      <c r="I99" s="290">
        <f>H63</f>
        <v>877803</v>
      </c>
      <c r="J99" s="349">
        <f t="shared" si="10"/>
        <v>15838520</v>
      </c>
      <c r="K99" s="349">
        <f t="shared" si="11"/>
        <v>300932</v>
      </c>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c r="HX99" s="216"/>
      <c r="HY99" s="216"/>
      <c r="HZ99" s="216"/>
      <c r="IA99" s="216"/>
      <c r="IB99" s="216"/>
      <c r="IC99" s="216"/>
      <c r="ID99" s="216"/>
      <c r="IE99" s="216"/>
      <c r="IF99" s="216"/>
      <c r="IG99" s="216"/>
      <c r="IH99" s="216"/>
      <c r="II99" s="216"/>
      <c r="IJ99" s="216"/>
      <c r="IK99" s="216"/>
      <c r="IL99" s="216"/>
      <c r="IM99" s="216"/>
      <c r="IN99" s="216"/>
      <c r="IO99" s="216"/>
      <c r="IP99" s="216"/>
      <c r="IQ99" s="216"/>
      <c r="IR99" s="216"/>
      <c r="IS99" s="216"/>
      <c r="IT99" s="216"/>
      <c r="IU99" s="216"/>
      <c r="IV99" s="216"/>
      <c r="IW99" s="216"/>
      <c r="IX99" s="216"/>
      <c r="IY99" s="216"/>
      <c r="IZ99" s="216"/>
      <c r="JA99" s="216"/>
      <c r="JB99" s="216"/>
      <c r="JC99" s="216"/>
      <c r="JD99" s="216"/>
      <c r="JE99" s="216"/>
      <c r="JF99" s="216"/>
      <c r="JG99" s="216"/>
      <c r="JH99" s="216"/>
      <c r="JI99" s="216"/>
      <c r="JJ99" s="216"/>
      <c r="JK99" s="216"/>
      <c r="JL99" s="216"/>
      <c r="JM99" s="216"/>
      <c r="JN99" s="216"/>
      <c r="JO99" s="216"/>
      <c r="JP99" s="216"/>
      <c r="JQ99" s="216"/>
      <c r="JR99" s="216"/>
      <c r="JS99" s="216"/>
      <c r="JT99" s="216"/>
      <c r="JU99" s="216"/>
      <c r="JV99" s="216"/>
      <c r="JW99" s="216"/>
      <c r="JX99" s="216"/>
      <c r="JY99" s="216"/>
      <c r="JZ99" s="216"/>
      <c r="KA99" s="216"/>
      <c r="KB99" s="216"/>
      <c r="KC99" s="216"/>
      <c r="KD99" s="216"/>
      <c r="KE99" s="216"/>
      <c r="KF99" s="216"/>
      <c r="KG99" s="216"/>
      <c r="KH99" s="216"/>
      <c r="KI99" s="216"/>
      <c r="KJ99" s="216"/>
      <c r="KK99" s="216"/>
      <c r="KL99" s="216"/>
      <c r="KM99" s="216"/>
      <c r="KN99" s="216"/>
      <c r="KO99" s="216"/>
      <c r="KP99" s="216"/>
      <c r="KQ99" s="216"/>
      <c r="KR99" s="216"/>
      <c r="KS99" s="216"/>
      <c r="KT99" s="216"/>
      <c r="KU99" s="216"/>
      <c r="KV99" s="216"/>
      <c r="KW99" s="216"/>
      <c r="KX99" s="216"/>
      <c r="KY99" s="216"/>
      <c r="KZ99" s="216"/>
      <c r="LA99" s="216"/>
      <c r="LB99" s="216"/>
      <c r="LC99" s="216"/>
      <c r="LD99" s="216"/>
      <c r="LE99" s="216"/>
      <c r="LF99" s="216"/>
      <c r="LG99" s="216"/>
      <c r="LH99" s="216"/>
      <c r="LI99" s="216"/>
      <c r="LJ99" s="216"/>
      <c r="LK99" s="216"/>
      <c r="LL99" s="216"/>
      <c r="LM99" s="216"/>
      <c r="LN99" s="216"/>
      <c r="LO99" s="216"/>
      <c r="LP99" s="216"/>
      <c r="LQ99" s="216"/>
      <c r="LR99" s="216"/>
      <c r="LS99" s="216"/>
      <c r="LT99" s="216"/>
      <c r="LU99" s="216"/>
      <c r="LV99" s="216"/>
      <c r="LW99" s="216"/>
      <c r="LX99" s="216"/>
      <c r="LY99" s="216"/>
      <c r="LZ99" s="216"/>
      <c r="MA99" s="216"/>
      <c r="MB99" s="216"/>
      <c r="MC99" s="216"/>
      <c r="MD99" s="216"/>
      <c r="ME99" s="216"/>
      <c r="MF99" s="216"/>
      <c r="MG99" s="216"/>
      <c r="MH99" s="216"/>
      <c r="MI99" s="216"/>
      <c r="MJ99" s="216"/>
      <c r="MK99" s="216"/>
      <c r="ML99" s="216"/>
      <c r="MM99" s="216"/>
      <c r="MN99" s="216"/>
      <c r="MO99" s="216"/>
      <c r="MP99" s="216"/>
      <c r="MQ99" s="216"/>
      <c r="MR99" s="216"/>
      <c r="MS99" s="216"/>
      <c r="MT99" s="216"/>
      <c r="MU99" s="216"/>
      <c r="MV99" s="216"/>
      <c r="MW99" s="216"/>
      <c r="MX99" s="216"/>
      <c r="MY99" s="216"/>
      <c r="MZ99" s="216"/>
      <c r="NA99" s="216"/>
      <c r="NB99" s="216"/>
      <c r="NC99" s="216"/>
      <c r="ND99" s="216"/>
      <c r="NE99" s="216"/>
      <c r="NF99" s="216"/>
      <c r="NG99" s="216"/>
      <c r="NH99" s="216"/>
      <c r="NI99" s="216"/>
      <c r="NJ99" s="216"/>
      <c r="NK99" s="216"/>
      <c r="NL99" s="216"/>
      <c r="NM99" s="216"/>
      <c r="NN99" s="216"/>
      <c r="NO99" s="216"/>
      <c r="NP99" s="216"/>
      <c r="NQ99" s="216"/>
      <c r="NR99" s="216"/>
      <c r="NS99" s="216"/>
      <c r="NT99" s="216"/>
      <c r="NU99" s="216"/>
      <c r="NV99" s="216"/>
      <c r="NW99" s="216"/>
      <c r="NX99" s="216"/>
      <c r="NY99" s="216"/>
      <c r="NZ99" s="216"/>
      <c r="OA99" s="216"/>
      <c r="OB99" s="216"/>
      <c r="OC99" s="216"/>
      <c r="OD99" s="216"/>
      <c r="OE99" s="216"/>
      <c r="OF99" s="216"/>
      <c r="OG99" s="216"/>
      <c r="OH99" s="216"/>
      <c r="OI99" s="216"/>
      <c r="OJ99" s="216"/>
      <c r="OK99" s="216"/>
      <c r="OL99" s="216"/>
      <c r="OM99" s="216"/>
      <c r="ON99" s="216"/>
      <c r="OO99" s="216"/>
      <c r="OP99" s="216"/>
      <c r="OQ99" s="216"/>
      <c r="OR99" s="216"/>
      <c r="OS99" s="216"/>
      <c r="OT99" s="216"/>
      <c r="OU99" s="216"/>
      <c r="OV99" s="216"/>
      <c r="OW99" s="216"/>
      <c r="OX99" s="216"/>
      <c r="OY99" s="216"/>
      <c r="OZ99" s="216"/>
      <c r="PA99" s="216"/>
      <c r="PB99" s="216"/>
      <c r="PC99" s="216"/>
      <c r="PD99" s="216"/>
      <c r="PE99" s="216"/>
      <c r="PF99" s="216"/>
      <c r="PG99" s="216"/>
      <c r="PH99" s="216"/>
      <c r="PI99" s="216"/>
      <c r="PJ99" s="216"/>
      <c r="PK99" s="216"/>
      <c r="PL99" s="216"/>
      <c r="PM99" s="216"/>
      <c r="PN99" s="216"/>
      <c r="PO99" s="216"/>
      <c r="PP99" s="216"/>
      <c r="PQ99" s="216"/>
      <c r="PR99" s="216"/>
      <c r="PS99" s="216"/>
      <c r="PT99" s="216"/>
      <c r="PU99" s="216"/>
      <c r="PV99" s="216"/>
      <c r="PW99" s="216"/>
      <c r="PX99" s="216"/>
      <c r="PY99" s="216"/>
      <c r="PZ99" s="216"/>
      <c r="QA99" s="216"/>
      <c r="QB99" s="216"/>
      <c r="QC99" s="216"/>
      <c r="QD99" s="216"/>
      <c r="QE99" s="216"/>
      <c r="QF99" s="216"/>
      <c r="QG99" s="216"/>
      <c r="QH99" s="216"/>
      <c r="QI99" s="216"/>
      <c r="QJ99" s="216"/>
      <c r="QK99" s="216"/>
      <c r="QL99" s="216"/>
      <c r="QM99" s="216"/>
      <c r="QN99" s="216"/>
      <c r="QO99" s="216"/>
      <c r="QP99" s="216"/>
      <c r="QQ99" s="216"/>
      <c r="QR99" s="216"/>
      <c r="QS99" s="216"/>
      <c r="QT99" s="216"/>
      <c r="QU99" s="216"/>
      <c r="QV99" s="216"/>
      <c r="QW99" s="216"/>
      <c r="QX99" s="216"/>
      <c r="QY99" s="216"/>
      <c r="QZ99" s="216"/>
      <c r="RA99" s="216"/>
      <c r="RB99" s="216"/>
      <c r="RC99" s="216"/>
      <c r="RD99" s="216"/>
      <c r="RE99" s="216"/>
      <c r="RF99" s="216"/>
      <c r="RG99" s="216"/>
      <c r="RH99" s="216"/>
      <c r="RI99" s="216"/>
      <c r="RJ99" s="216"/>
      <c r="RK99" s="216"/>
      <c r="RL99" s="216"/>
      <c r="RM99" s="216"/>
      <c r="RN99" s="216"/>
      <c r="RO99" s="216"/>
      <c r="RP99" s="216"/>
      <c r="RQ99" s="216"/>
      <c r="RR99" s="216"/>
      <c r="RS99" s="216"/>
      <c r="RT99" s="216"/>
      <c r="RU99" s="216"/>
      <c r="RV99" s="216"/>
      <c r="RW99" s="216"/>
      <c r="RX99" s="216"/>
      <c r="RY99" s="216"/>
      <c r="RZ99" s="216"/>
      <c r="SA99" s="216"/>
      <c r="SB99" s="216"/>
      <c r="SC99" s="216"/>
      <c r="SD99" s="216"/>
      <c r="SE99" s="216"/>
      <c r="SF99" s="216"/>
      <c r="SG99" s="216"/>
      <c r="SH99" s="216"/>
      <c r="SI99" s="216"/>
      <c r="SJ99" s="216"/>
      <c r="SK99" s="216"/>
      <c r="SL99" s="216"/>
      <c r="SM99" s="216"/>
      <c r="SN99" s="216"/>
      <c r="SO99" s="216"/>
      <c r="SP99" s="216"/>
      <c r="SQ99" s="216"/>
      <c r="SR99" s="216"/>
      <c r="SS99" s="216"/>
      <c r="ST99" s="216"/>
      <c r="SU99" s="216"/>
      <c r="SV99" s="216"/>
      <c r="SW99" s="216"/>
      <c r="SX99" s="216"/>
      <c r="SY99" s="216"/>
      <c r="SZ99" s="216"/>
      <c r="TA99" s="216"/>
      <c r="TB99" s="216"/>
      <c r="TC99" s="216"/>
      <c r="TD99" s="216"/>
      <c r="TE99" s="216"/>
      <c r="TF99" s="216"/>
      <c r="TG99" s="216"/>
      <c r="TH99" s="216"/>
      <c r="TI99" s="216"/>
      <c r="TJ99" s="216"/>
      <c r="TK99" s="216"/>
      <c r="TL99" s="216"/>
      <c r="TM99" s="216"/>
      <c r="TN99" s="216"/>
      <c r="TO99" s="216"/>
      <c r="TP99" s="216"/>
      <c r="TQ99" s="216"/>
      <c r="TR99" s="216"/>
      <c r="TS99" s="216"/>
      <c r="TT99" s="216"/>
      <c r="TU99" s="216"/>
      <c r="TV99" s="216"/>
      <c r="TW99" s="216"/>
      <c r="TX99" s="216"/>
      <c r="TY99" s="216"/>
      <c r="TZ99" s="216"/>
      <c r="UA99" s="216"/>
      <c r="UB99" s="216"/>
      <c r="UC99" s="216"/>
      <c r="UD99" s="216"/>
      <c r="UE99" s="216"/>
      <c r="UF99" s="216"/>
      <c r="UG99" s="216"/>
      <c r="UH99" s="216"/>
      <c r="UI99" s="216"/>
      <c r="UJ99" s="216"/>
      <c r="UK99" s="216"/>
      <c r="UL99" s="216"/>
      <c r="UM99" s="216"/>
      <c r="UN99" s="216"/>
      <c r="UO99" s="216"/>
      <c r="UP99" s="216"/>
      <c r="UQ99" s="216"/>
      <c r="UR99" s="216"/>
      <c r="US99" s="216"/>
      <c r="UT99" s="216"/>
      <c r="UU99" s="216"/>
      <c r="UV99" s="216"/>
      <c r="UW99" s="216"/>
      <c r="UX99" s="216"/>
      <c r="UY99" s="216"/>
      <c r="UZ99" s="216"/>
      <c r="VA99" s="216"/>
      <c r="VB99" s="216"/>
      <c r="VC99" s="216"/>
      <c r="VD99" s="216"/>
      <c r="VE99" s="216"/>
      <c r="VF99" s="216"/>
      <c r="VG99" s="216"/>
      <c r="VH99" s="216"/>
      <c r="VI99" s="216"/>
      <c r="VJ99" s="216"/>
      <c r="VK99" s="216"/>
      <c r="VL99" s="216"/>
      <c r="VM99" s="216"/>
      <c r="VN99" s="216"/>
      <c r="VO99" s="216"/>
      <c r="VP99" s="216"/>
      <c r="VQ99" s="216"/>
      <c r="VR99" s="216"/>
      <c r="VS99" s="216"/>
      <c r="VT99" s="216"/>
      <c r="VU99" s="216"/>
      <c r="VV99" s="216"/>
      <c r="VW99" s="216"/>
      <c r="VX99" s="216"/>
      <c r="VY99" s="216"/>
      <c r="VZ99" s="216"/>
      <c r="WA99" s="216"/>
      <c r="WB99" s="216"/>
      <c r="WC99" s="216"/>
      <c r="WD99" s="216"/>
      <c r="WE99" s="216"/>
      <c r="WF99" s="216"/>
      <c r="WG99" s="216"/>
      <c r="WH99" s="216"/>
      <c r="WI99" s="216"/>
      <c r="WJ99" s="216"/>
      <c r="WK99" s="216"/>
      <c r="WL99" s="216"/>
      <c r="WM99" s="216"/>
      <c r="WN99" s="216"/>
      <c r="WO99" s="216"/>
      <c r="WP99" s="216"/>
      <c r="WQ99" s="216"/>
      <c r="WR99" s="216"/>
      <c r="WS99" s="216"/>
      <c r="WT99" s="216"/>
      <c r="WU99" s="216"/>
      <c r="WV99" s="216"/>
      <c r="WW99" s="216"/>
      <c r="WX99" s="216"/>
      <c r="WY99" s="216"/>
      <c r="WZ99" s="216"/>
      <c r="XA99" s="216"/>
      <c r="XB99" s="216"/>
      <c r="XC99" s="216"/>
      <c r="XD99" s="216"/>
      <c r="XE99" s="216"/>
      <c r="XF99" s="216"/>
      <c r="XG99" s="216"/>
      <c r="XH99" s="216"/>
      <c r="XI99" s="216"/>
      <c r="XJ99" s="216"/>
      <c r="XK99" s="216"/>
      <c r="XL99" s="216"/>
      <c r="XM99" s="216"/>
      <c r="XN99" s="216"/>
      <c r="XO99" s="216"/>
      <c r="XP99" s="216"/>
      <c r="XQ99" s="216"/>
      <c r="XR99" s="216"/>
      <c r="XS99" s="216"/>
      <c r="XT99" s="216"/>
      <c r="XU99" s="216"/>
      <c r="XV99" s="216"/>
      <c r="XW99" s="216"/>
      <c r="XX99" s="216"/>
      <c r="XY99" s="216"/>
      <c r="XZ99" s="216"/>
      <c r="YA99" s="216"/>
      <c r="YB99" s="216"/>
      <c r="YC99" s="216"/>
      <c r="YD99" s="216"/>
      <c r="YE99" s="216"/>
      <c r="YF99" s="216"/>
      <c r="YG99" s="216"/>
      <c r="YH99" s="216"/>
      <c r="YI99" s="216"/>
      <c r="YJ99" s="216"/>
      <c r="YK99" s="216"/>
      <c r="YL99" s="216"/>
      <c r="YM99" s="216"/>
      <c r="YN99" s="216"/>
      <c r="YO99" s="216"/>
      <c r="YP99" s="216"/>
      <c r="YQ99" s="216"/>
      <c r="YR99" s="216"/>
      <c r="YS99" s="216"/>
      <c r="YT99" s="216"/>
      <c r="YU99" s="216"/>
      <c r="YV99" s="216"/>
      <c r="YW99" s="216"/>
      <c r="YX99" s="216"/>
      <c r="YY99" s="216"/>
      <c r="YZ99" s="216"/>
      <c r="ZA99" s="216"/>
      <c r="ZB99" s="216"/>
      <c r="ZC99" s="216"/>
      <c r="ZD99" s="216"/>
      <c r="ZE99" s="216"/>
      <c r="ZF99" s="216"/>
      <c r="ZG99" s="216"/>
      <c r="ZH99" s="216"/>
      <c r="ZI99" s="216"/>
      <c r="ZJ99" s="216"/>
      <c r="ZK99" s="216"/>
      <c r="ZL99" s="216"/>
      <c r="ZM99" s="216"/>
      <c r="ZN99" s="216"/>
      <c r="ZO99" s="216"/>
      <c r="ZP99" s="216"/>
      <c r="ZQ99" s="216"/>
      <c r="ZR99" s="216"/>
      <c r="ZS99" s="216"/>
      <c r="ZT99" s="216"/>
      <c r="ZU99" s="216"/>
      <c r="ZV99" s="216"/>
      <c r="ZW99" s="216"/>
      <c r="ZX99" s="216"/>
      <c r="ZY99" s="216"/>
      <c r="ZZ99" s="216"/>
      <c r="AAA99" s="216"/>
      <c r="AAB99" s="216"/>
      <c r="AAC99" s="216"/>
      <c r="AAD99" s="216"/>
      <c r="AAE99" s="216"/>
      <c r="AAF99" s="216"/>
      <c r="AAG99" s="216"/>
      <c r="AAH99" s="216"/>
      <c r="AAI99" s="216"/>
      <c r="AAJ99" s="216"/>
      <c r="AAK99" s="216"/>
      <c r="AAL99" s="216"/>
      <c r="AAM99" s="216"/>
      <c r="AAN99" s="216"/>
      <c r="AAO99" s="216"/>
      <c r="AAP99" s="216"/>
      <c r="AAQ99" s="216"/>
      <c r="AAR99" s="216"/>
      <c r="AAS99" s="216"/>
      <c r="AAT99" s="216"/>
      <c r="AAU99" s="216"/>
      <c r="AAV99" s="216"/>
      <c r="AAW99" s="216"/>
      <c r="AAX99" s="216"/>
      <c r="AAY99" s="216"/>
      <c r="AAZ99" s="216"/>
      <c r="ABA99" s="216"/>
      <c r="ABB99" s="216"/>
      <c r="ABC99" s="216"/>
      <c r="ABD99" s="216"/>
      <c r="ABE99" s="216"/>
      <c r="ABF99" s="216"/>
      <c r="ABG99" s="216"/>
      <c r="ABH99" s="216"/>
      <c r="ABI99" s="216"/>
      <c r="ABJ99" s="216"/>
      <c r="ABK99" s="216"/>
      <c r="ABL99" s="216"/>
      <c r="ABM99" s="216"/>
      <c r="ABN99" s="216"/>
      <c r="ABO99" s="216"/>
      <c r="ABP99" s="216"/>
      <c r="ABQ99" s="216"/>
      <c r="ABR99" s="216"/>
      <c r="ABS99" s="216"/>
      <c r="ABT99" s="216"/>
      <c r="ABU99" s="216"/>
      <c r="ABV99" s="216"/>
      <c r="ABW99" s="216"/>
      <c r="ABX99" s="216"/>
      <c r="ABY99" s="216"/>
      <c r="ABZ99" s="216"/>
      <c r="ACA99" s="216"/>
      <c r="ACB99" s="216"/>
      <c r="ACC99" s="216"/>
      <c r="ACD99" s="216"/>
      <c r="ACE99" s="216"/>
      <c r="ACF99" s="216"/>
      <c r="ACG99" s="216"/>
      <c r="ACH99" s="216"/>
      <c r="ACI99" s="216"/>
      <c r="ACJ99" s="216"/>
      <c r="ACK99" s="216"/>
      <c r="ACL99" s="216"/>
      <c r="ACM99" s="216"/>
      <c r="ACN99" s="216"/>
      <c r="ACO99" s="216"/>
      <c r="ACP99" s="216"/>
      <c r="ACQ99" s="216"/>
      <c r="ACR99" s="216"/>
      <c r="ACS99" s="216"/>
      <c r="ACT99" s="216"/>
      <c r="ACU99" s="216"/>
      <c r="ACV99" s="216"/>
      <c r="ACW99" s="216"/>
      <c r="ACX99" s="216"/>
      <c r="ACY99" s="216"/>
      <c r="ACZ99" s="216"/>
      <c r="ADA99" s="216"/>
      <c r="ADB99" s="216"/>
      <c r="ADC99" s="216"/>
      <c r="ADD99" s="216"/>
      <c r="ADE99" s="216"/>
      <c r="ADF99" s="216"/>
      <c r="ADG99" s="216"/>
      <c r="ADH99" s="216"/>
      <c r="ADI99" s="216"/>
      <c r="ADJ99" s="216"/>
      <c r="ADK99" s="216"/>
      <c r="ADL99" s="216"/>
      <c r="ADM99" s="216"/>
      <c r="ADN99" s="216"/>
      <c r="ADO99" s="216"/>
      <c r="ADP99" s="216"/>
      <c r="ADQ99" s="216"/>
      <c r="ADR99" s="216"/>
      <c r="ADS99" s="216"/>
      <c r="ADT99" s="216"/>
      <c r="ADU99" s="216"/>
      <c r="ADV99" s="216"/>
      <c r="ADW99" s="216"/>
      <c r="ADX99" s="216"/>
      <c r="ADY99" s="216"/>
      <c r="ADZ99" s="216"/>
      <c r="AEA99" s="216"/>
      <c r="AEB99" s="216"/>
      <c r="AEC99" s="216"/>
      <c r="AED99" s="216"/>
      <c r="AEE99" s="216"/>
      <c r="AEF99" s="216"/>
      <c r="AEG99" s="216"/>
      <c r="AEH99" s="216"/>
      <c r="AEI99" s="216"/>
      <c r="AEJ99" s="216"/>
      <c r="AEK99" s="216"/>
      <c r="AEL99" s="216"/>
      <c r="AEM99" s="216"/>
      <c r="AEN99" s="216"/>
      <c r="AEO99" s="216"/>
      <c r="AEP99" s="216"/>
      <c r="AEQ99" s="216"/>
      <c r="AER99" s="216"/>
      <c r="AES99" s="216"/>
      <c r="AET99" s="216"/>
      <c r="AEU99" s="216"/>
      <c r="AEV99" s="216"/>
      <c r="AEW99" s="216"/>
      <c r="AEX99" s="216"/>
      <c r="AEY99" s="216"/>
      <c r="AEZ99" s="216"/>
      <c r="AFA99" s="216"/>
      <c r="AFB99" s="216"/>
      <c r="AFC99" s="216"/>
      <c r="AFD99" s="216"/>
      <c r="AFE99" s="216"/>
      <c r="AFF99" s="216"/>
      <c r="AFG99" s="216"/>
      <c r="AFH99" s="216"/>
      <c r="AFI99" s="216"/>
      <c r="AFJ99" s="216"/>
      <c r="AFK99" s="216"/>
      <c r="AFL99" s="216"/>
      <c r="AFM99" s="216"/>
      <c r="AFN99" s="216"/>
      <c r="AFO99" s="216"/>
      <c r="AFP99" s="216"/>
      <c r="AFQ99" s="216"/>
      <c r="AFR99" s="216"/>
      <c r="AFS99" s="216"/>
      <c r="AFT99" s="216"/>
      <c r="AFU99" s="216"/>
      <c r="AFV99" s="216"/>
      <c r="AFW99" s="216"/>
      <c r="AFX99" s="216"/>
      <c r="AFY99" s="216"/>
      <c r="AFZ99" s="216"/>
      <c r="AGA99" s="216"/>
      <c r="AGB99" s="216"/>
      <c r="AGC99" s="216"/>
      <c r="AGD99" s="216"/>
      <c r="AGE99" s="216"/>
      <c r="AGF99" s="216"/>
      <c r="AGG99" s="216"/>
      <c r="AGH99" s="216"/>
      <c r="AGI99" s="216"/>
      <c r="AGJ99" s="216"/>
      <c r="AGK99" s="216"/>
      <c r="AGL99" s="216"/>
      <c r="AGM99" s="216"/>
      <c r="AGN99" s="216"/>
      <c r="AGO99" s="216"/>
      <c r="AGP99" s="216"/>
      <c r="AGQ99" s="216"/>
      <c r="AGR99" s="216"/>
      <c r="AGS99" s="216"/>
      <c r="AGT99" s="216"/>
      <c r="AGU99" s="216"/>
      <c r="AGV99" s="216"/>
      <c r="AGW99" s="216"/>
      <c r="AGX99" s="216"/>
      <c r="AGY99" s="216"/>
      <c r="AGZ99" s="216"/>
      <c r="AHA99" s="216"/>
      <c r="AHB99" s="216"/>
      <c r="AHC99" s="216"/>
      <c r="AHD99" s="216"/>
      <c r="AHE99" s="216"/>
      <c r="AHF99" s="216"/>
      <c r="AHG99" s="216"/>
      <c r="AHH99" s="216"/>
      <c r="AHI99" s="216"/>
      <c r="AHJ99" s="216"/>
      <c r="AHK99" s="216"/>
      <c r="AHL99" s="216"/>
      <c r="AHM99" s="216"/>
      <c r="AHN99" s="216"/>
      <c r="AHO99" s="216"/>
      <c r="AHP99" s="216"/>
      <c r="AHQ99" s="216"/>
      <c r="AHR99" s="216"/>
      <c r="AHS99" s="216"/>
      <c r="AHT99" s="216"/>
      <c r="AHU99" s="216"/>
      <c r="AHV99" s="216"/>
      <c r="AHW99" s="216"/>
      <c r="AHX99" s="216"/>
      <c r="AHY99" s="216"/>
      <c r="AHZ99" s="216"/>
      <c r="AIA99" s="216"/>
      <c r="AIB99" s="216"/>
      <c r="AIC99" s="216"/>
      <c r="AID99" s="216"/>
      <c r="AIE99" s="216"/>
      <c r="AIF99" s="216"/>
      <c r="AIG99" s="216"/>
      <c r="AIH99" s="216"/>
      <c r="AII99" s="216"/>
      <c r="AIJ99" s="216"/>
      <c r="AIK99" s="216"/>
      <c r="AIL99" s="216"/>
      <c r="AIM99" s="216"/>
      <c r="AIN99" s="216"/>
      <c r="AIO99" s="216"/>
      <c r="AIP99" s="216"/>
      <c r="AIQ99" s="216"/>
      <c r="AIR99" s="216"/>
      <c r="AIS99" s="216"/>
      <c r="AIT99" s="216"/>
      <c r="AIU99" s="216"/>
      <c r="AIV99" s="216"/>
      <c r="AIW99" s="216"/>
      <c r="AIX99" s="216"/>
      <c r="AIY99" s="216"/>
      <c r="AIZ99" s="216"/>
      <c r="AJA99" s="216"/>
      <c r="AJB99" s="216"/>
      <c r="AJC99" s="216"/>
      <c r="AJD99" s="216"/>
      <c r="AJE99" s="216"/>
      <c r="AJF99" s="216"/>
      <c r="AJG99" s="216"/>
      <c r="AJH99" s="216"/>
      <c r="AJI99" s="216"/>
      <c r="AJJ99" s="216"/>
      <c r="AJK99" s="216"/>
      <c r="AJL99" s="216"/>
      <c r="AJM99" s="216"/>
      <c r="AJN99" s="216"/>
      <c r="AJO99" s="216"/>
      <c r="AJP99" s="216"/>
      <c r="AJQ99" s="216"/>
      <c r="AJR99" s="216"/>
      <c r="AJS99" s="216"/>
      <c r="AJT99" s="216"/>
      <c r="AJU99" s="216"/>
      <c r="AJV99" s="216"/>
      <c r="AJW99" s="216"/>
      <c r="AJX99" s="216"/>
      <c r="AJY99" s="216"/>
      <c r="AJZ99" s="216"/>
      <c r="AKA99" s="216"/>
      <c r="AKB99" s="216"/>
      <c r="AKC99" s="216"/>
      <c r="AKD99" s="216"/>
      <c r="AKE99" s="216"/>
      <c r="AKF99" s="216"/>
      <c r="AKG99" s="216"/>
      <c r="AKH99" s="216"/>
      <c r="AKI99" s="216"/>
      <c r="AKJ99" s="216"/>
      <c r="AKK99" s="216"/>
      <c r="AKL99" s="216"/>
      <c r="AKM99" s="216"/>
      <c r="AKN99" s="216"/>
      <c r="AKO99" s="216"/>
      <c r="AKP99" s="216"/>
      <c r="AKQ99" s="216"/>
      <c r="AKR99" s="216"/>
      <c r="AKS99" s="216"/>
      <c r="AKT99" s="216"/>
      <c r="AKU99" s="216"/>
      <c r="AKV99" s="216"/>
      <c r="AKW99" s="216"/>
      <c r="AKX99" s="216"/>
      <c r="AKY99" s="216"/>
      <c r="AKZ99" s="216"/>
      <c r="ALA99" s="216"/>
      <c r="ALB99" s="216"/>
      <c r="ALC99" s="216"/>
      <c r="ALD99" s="216"/>
      <c r="ALE99" s="216"/>
      <c r="ALF99" s="216"/>
      <c r="ALG99" s="216"/>
      <c r="ALH99" s="216"/>
      <c r="ALI99" s="216"/>
      <c r="ALJ99" s="216"/>
      <c r="ALK99" s="216"/>
      <c r="ALL99" s="216"/>
      <c r="ALM99" s="216"/>
      <c r="ALN99" s="216"/>
      <c r="ALO99" s="216"/>
      <c r="ALP99" s="216"/>
      <c r="ALQ99" s="216"/>
      <c r="ALR99" s="216"/>
      <c r="ALS99" s="216"/>
      <c r="ALT99" s="216"/>
      <c r="ALU99" s="216"/>
      <c r="ALV99" s="216"/>
      <c r="ALW99" s="216"/>
      <c r="ALX99" s="216"/>
      <c r="ALY99" s="216"/>
      <c r="ALZ99" s="216"/>
      <c r="AMA99" s="216"/>
      <c r="AMB99" s="216"/>
      <c r="AMC99" s="216"/>
      <c r="AMD99" s="216"/>
      <c r="AME99" s="216"/>
      <c r="AMF99" s="216"/>
      <c r="AMG99" s="216"/>
      <c r="AMH99" s="216"/>
      <c r="AMI99" s="216"/>
      <c r="AMJ99" s="216"/>
      <c r="AMK99" s="216"/>
      <c r="AML99" s="216"/>
      <c r="AMM99" s="216"/>
      <c r="AMN99" s="216"/>
      <c r="AMO99" s="216"/>
      <c r="AMP99" s="216"/>
      <c r="AMQ99" s="216"/>
      <c r="AMR99" s="216"/>
      <c r="AMS99" s="216"/>
      <c r="AMT99" s="216"/>
      <c r="AMU99" s="216"/>
      <c r="AMV99" s="216"/>
      <c r="AMW99" s="216"/>
      <c r="AMX99" s="216"/>
      <c r="AMY99" s="216"/>
      <c r="AMZ99" s="216"/>
      <c r="ANA99" s="216"/>
      <c r="ANB99" s="216"/>
      <c r="ANC99" s="216"/>
      <c r="AND99" s="216"/>
      <c r="ANE99" s="216"/>
      <c r="ANF99" s="216"/>
      <c r="ANG99" s="216"/>
      <c r="ANH99" s="216"/>
      <c r="ANI99" s="216"/>
      <c r="ANJ99" s="216"/>
      <c r="ANK99" s="216"/>
      <c r="ANL99" s="216"/>
      <c r="ANM99" s="216"/>
      <c r="ANN99" s="216"/>
      <c r="ANO99" s="216"/>
      <c r="ANP99" s="216"/>
      <c r="ANQ99" s="216"/>
      <c r="ANR99" s="216"/>
      <c r="ANS99" s="216"/>
      <c r="ANT99" s="216"/>
      <c r="ANU99" s="216"/>
      <c r="ANV99" s="216"/>
      <c r="ANW99" s="216"/>
      <c r="ANX99" s="216"/>
      <c r="ANY99" s="216"/>
      <c r="ANZ99" s="216"/>
      <c r="AOA99" s="216"/>
      <c r="AOB99" s="216"/>
      <c r="AOC99" s="216"/>
      <c r="AOD99" s="216"/>
      <c r="AOE99" s="216"/>
      <c r="AOF99" s="216"/>
      <c r="AOG99" s="216"/>
      <c r="AOH99" s="216"/>
      <c r="AOI99" s="216"/>
      <c r="AOJ99" s="216"/>
      <c r="AOK99" s="216"/>
      <c r="AOL99" s="216"/>
      <c r="AOM99" s="216"/>
      <c r="AON99" s="216"/>
      <c r="AOO99" s="216"/>
      <c r="AOP99" s="216"/>
      <c r="AOQ99" s="216"/>
      <c r="AOR99" s="216"/>
      <c r="AOS99" s="216"/>
      <c r="AOT99" s="216"/>
      <c r="AOU99" s="216"/>
      <c r="AOV99" s="216"/>
      <c r="AOW99" s="216"/>
      <c r="AOX99" s="216"/>
      <c r="AOY99" s="216"/>
      <c r="AOZ99" s="216"/>
      <c r="APA99" s="216"/>
      <c r="APB99" s="216"/>
      <c r="APC99" s="216"/>
      <c r="APD99" s="216"/>
      <c r="APE99" s="216"/>
      <c r="APF99" s="216"/>
      <c r="APG99" s="216"/>
      <c r="APH99" s="216"/>
      <c r="API99" s="216"/>
      <c r="APJ99" s="216"/>
      <c r="APK99" s="216"/>
      <c r="APL99" s="216"/>
      <c r="APM99" s="216"/>
      <c r="APN99" s="216"/>
      <c r="APO99" s="216"/>
      <c r="APP99" s="216"/>
      <c r="APQ99" s="216"/>
      <c r="APR99" s="216"/>
      <c r="APS99" s="216"/>
      <c r="APT99" s="216"/>
      <c r="APU99" s="216"/>
      <c r="APV99" s="216"/>
      <c r="APW99" s="216"/>
      <c r="APX99" s="216"/>
      <c r="APY99" s="216"/>
      <c r="APZ99" s="216"/>
      <c r="AQA99" s="216"/>
      <c r="AQB99" s="216"/>
      <c r="AQC99" s="216"/>
      <c r="AQD99" s="216"/>
      <c r="AQE99" s="216"/>
      <c r="AQF99" s="216"/>
      <c r="AQG99" s="216"/>
      <c r="AQH99" s="216"/>
      <c r="AQI99" s="216"/>
      <c r="AQJ99" s="216"/>
      <c r="AQK99" s="216"/>
      <c r="AQL99" s="216"/>
      <c r="AQM99" s="216"/>
      <c r="AQN99" s="216"/>
      <c r="AQO99" s="216"/>
      <c r="AQP99" s="216"/>
      <c r="AQQ99" s="216"/>
      <c r="AQR99" s="216"/>
      <c r="AQS99" s="216"/>
      <c r="AQT99" s="216"/>
      <c r="AQU99" s="216"/>
      <c r="AQV99" s="216"/>
      <c r="AQW99" s="216"/>
      <c r="AQX99" s="216"/>
      <c r="AQY99" s="216"/>
      <c r="AQZ99" s="216"/>
      <c r="ARA99" s="216"/>
      <c r="ARB99" s="216"/>
      <c r="ARC99" s="216"/>
      <c r="ARD99" s="216"/>
      <c r="ARE99" s="216"/>
      <c r="ARF99" s="216"/>
      <c r="ARG99" s="216"/>
      <c r="ARH99" s="216"/>
      <c r="ARI99" s="216"/>
      <c r="ARJ99" s="216"/>
      <c r="ARK99" s="216"/>
      <c r="ARL99" s="216"/>
      <c r="ARM99" s="216"/>
      <c r="ARN99" s="216"/>
      <c r="ARO99" s="216"/>
      <c r="ARP99" s="216"/>
      <c r="ARQ99" s="216"/>
      <c r="ARR99" s="216"/>
      <c r="ARS99" s="216"/>
      <c r="ART99" s="216"/>
      <c r="ARU99" s="216"/>
      <c r="ARV99" s="216"/>
      <c r="ARW99" s="216"/>
      <c r="ARX99" s="216"/>
      <c r="ARY99" s="216"/>
      <c r="ARZ99" s="216"/>
      <c r="ASA99" s="216"/>
      <c r="ASB99" s="216"/>
      <c r="ASC99" s="216"/>
      <c r="ASD99" s="216"/>
      <c r="ASE99" s="216"/>
      <c r="ASF99" s="216"/>
      <c r="ASG99" s="216"/>
      <c r="ASH99" s="216"/>
      <c r="ASI99" s="216"/>
      <c r="ASJ99" s="216"/>
      <c r="ASK99" s="216"/>
      <c r="ASL99" s="216"/>
      <c r="ASM99" s="216"/>
      <c r="ASN99" s="216"/>
      <c r="ASO99" s="216"/>
      <c r="ASP99" s="216"/>
      <c r="ASQ99" s="216"/>
      <c r="ASR99" s="216"/>
      <c r="ASS99" s="216"/>
      <c r="AST99" s="216"/>
      <c r="ASU99" s="216"/>
      <c r="ASV99" s="216"/>
      <c r="ASW99" s="216"/>
      <c r="ASX99" s="216"/>
      <c r="ASY99" s="216"/>
      <c r="ASZ99" s="216"/>
      <c r="ATA99" s="216"/>
      <c r="ATB99" s="216"/>
      <c r="ATC99" s="216"/>
      <c r="ATD99" s="216"/>
      <c r="ATE99" s="216"/>
      <c r="ATF99" s="216"/>
      <c r="ATG99" s="216"/>
      <c r="ATH99" s="216"/>
      <c r="ATI99" s="216"/>
      <c r="ATJ99" s="216"/>
      <c r="ATK99" s="216"/>
      <c r="ATL99" s="216"/>
      <c r="ATM99" s="216"/>
      <c r="ATN99" s="216"/>
      <c r="ATO99" s="216"/>
      <c r="ATP99" s="216"/>
      <c r="ATQ99" s="216"/>
      <c r="ATR99" s="216"/>
      <c r="ATS99" s="216"/>
      <c r="ATT99" s="216"/>
      <c r="ATU99" s="216"/>
      <c r="ATV99" s="216"/>
      <c r="ATW99" s="216"/>
      <c r="ATX99" s="216"/>
      <c r="ATY99" s="216"/>
      <c r="ATZ99" s="216"/>
      <c r="AUA99" s="216"/>
      <c r="AUB99" s="216"/>
      <c r="AUC99" s="216"/>
      <c r="AUD99" s="216"/>
      <c r="AUE99" s="216"/>
      <c r="AUF99" s="216"/>
      <c r="AUG99" s="216"/>
      <c r="AUH99" s="216"/>
      <c r="AUI99" s="216"/>
      <c r="AUJ99" s="216"/>
      <c r="AUK99" s="216"/>
      <c r="AUL99" s="216"/>
      <c r="AUM99" s="216"/>
      <c r="AUN99" s="216"/>
      <c r="AUO99" s="216"/>
      <c r="AUP99" s="216"/>
      <c r="AUQ99" s="216"/>
      <c r="AUR99" s="216"/>
      <c r="AUS99" s="216"/>
      <c r="AUT99" s="216"/>
      <c r="AUU99" s="216"/>
      <c r="AUV99" s="216"/>
      <c r="AUW99" s="216"/>
      <c r="AUX99" s="216"/>
      <c r="AUY99" s="216"/>
      <c r="AUZ99" s="216"/>
      <c r="AVA99" s="216"/>
      <c r="AVB99" s="216"/>
      <c r="AVC99" s="216"/>
      <c r="AVD99" s="216"/>
      <c r="AVE99" s="216"/>
      <c r="AVF99" s="216"/>
      <c r="AVG99" s="216"/>
      <c r="AVH99" s="216"/>
      <c r="AVI99" s="216"/>
      <c r="AVJ99" s="216"/>
      <c r="AVK99" s="216"/>
      <c r="AVL99" s="216"/>
      <c r="AVM99" s="216"/>
      <c r="AVN99" s="216"/>
      <c r="AVO99" s="216"/>
      <c r="AVP99" s="216"/>
      <c r="AVQ99" s="216"/>
      <c r="AVR99" s="216"/>
      <c r="AVS99" s="216"/>
      <c r="AVT99" s="216"/>
      <c r="AVU99" s="216"/>
      <c r="AVV99" s="216"/>
      <c r="AVW99" s="216"/>
      <c r="AVX99" s="216"/>
      <c r="AVY99" s="216"/>
      <c r="AVZ99" s="216"/>
      <c r="AWA99" s="216"/>
      <c r="AWB99" s="216"/>
      <c r="AWC99" s="216"/>
      <c r="AWD99" s="216"/>
      <c r="AWE99" s="216"/>
      <c r="AWF99" s="216"/>
      <c r="AWG99" s="216"/>
      <c r="AWH99" s="216"/>
      <c r="AWI99" s="216"/>
      <c r="AWJ99" s="216"/>
      <c r="AWK99" s="216"/>
      <c r="AWL99" s="216"/>
      <c r="AWM99" s="216"/>
      <c r="AWN99" s="216"/>
      <c r="AWO99" s="216"/>
      <c r="AWP99" s="216"/>
      <c r="AWQ99" s="216"/>
      <c r="AWR99" s="216"/>
      <c r="AWS99" s="216"/>
      <c r="AWT99" s="216"/>
      <c r="AWU99" s="216"/>
      <c r="AWV99" s="216"/>
      <c r="AWW99" s="216"/>
      <c r="AWX99" s="216"/>
      <c r="AWY99" s="216"/>
      <c r="AWZ99" s="216"/>
      <c r="AXA99" s="216"/>
      <c r="AXB99" s="216"/>
      <c r="AXC99" s="216"/>
      <c r="AXD99" s="216"/>
      <c r="AXE99" s="216"/>
      <c r="AXF99" s="216"/>
      <c r="AXG99" s="216"/>
      <c r="AXH99" s="216"/>
      <c r="AXI99" s="216"/>
      <c r="AXJ99" s="216"/>
      <c r="AXK99" s="216"/>
      <c r="AXL99" s="216"/>
      <c r="AXM99" s="216"/>
      <c r="AXN99" s="216"/>
      <c r="AXO99" s="216"/>
      <c r="AXP99" s="216"/>
      <c r="AXQ99" s="216"/>
      <c r="AXR99" s="216"/>
      <c r="AXS99" s="216"/>
      <c r="AXT99" s="216"/>
      <c r="AXU99" s="216"/>
      <c r="AXV99" s="216"/>
      <c r="AXW99" s="216"/>
      <c r="AXX99" s="216"/>
      <c r="AXY99" s="216"/>
      <c r="AXZ99" s="216"/>
      <c r="AYA99" s="216"/>
      <c r="AYB99" s="216"/>
      <c r="AYC99" s="216"/>
      <c r="AYD99" s="216"/>
      <c r="AYE99" s="216"/>
      <c r="AYF99" s="216"/>
      <c r="AYG99" s="216"/>
      <c r="AYH99" s="216"/>
      <c r="AYI99" s="216"/>
      <c r="AYJ99" s="216"/>
      <c r="AYK99" s="216"/>
      <c r="AYL99" s="216"/>
      <c r="AYM99" s="216"/>
      <c r="AYN99" s="216"/>
      <c r="AYO99" s="216"/>
      <c r="AYP99" s="216"/>
      <c r="AYQ99" s="216"/>
      <c r="AYR99" s="216"/>
      <c r="AYS99" s="216"/>
      <c r="AYT99" s="216"/>
      <c r="AYU99" s="216"/>
      <c r="AYV99" s="216"/>
      <c r="AYW99" s="216"/>
      <c r="AYX99" s="216"/>
      <c r="AYY99" s="216"/>
      <c r="AYZ99" s="216"/>
      <c r="AZA99" s="216"/>
      <c r="AZB99" s="216"/>
      <c r="AZC99" s="216"/>
      <c r="AZD99" s="216"/>
      <c r="AZE99" s="216"/>
      <c r="AZF99" s="216"/>
      <c r="AZG99" s="216"/>
      <c r="AZH99" s="216"/>
      <c r="AZI99" s="216"/>
      <c r="AZJ99" s="216"/>
      <c r="AZK99" s="216"/>
      <c r="AZL99" s="216"/>
      <c r="AZM99" s="216"/>
      <c r="AZN99" s="216"/>
      <c r="AZO99" s="216"/>
      <c r="AZP99" s="216"/>
      <c r="AZQ99" s="216"/>
      <c r="AZR99" s="216"/>
      <c r="AZS99" s="216"/>
      <c r="AZT99" s="216"/>
      <c r="AZU99" s="216"/>
      <c r="AZV99" s="216"/>
      <c r="AZW99" s="216"/>
      <c r="AZX99" s="216"/>
      <c r="AZY99" s="216"/>
      <c r="AZZ99" s="216"/>
      <c r="BAA99" s="216"/>
      <c r="BAB99" s="216"/>
      <c r="BAC99" s="216"/>
      <c r="BAD99" s="216"/>
      <c r="BAE99" s="216"/>
      <c r="BAF99" s="216"/>
      <c r="BAG99" s="216"/>
      <c r="BAH99" s="216"/>
      <c r="BAI99" s="216"/>
      <c r="BAJ99" s="216"/>
      <c r="BAK99" s="216"/>
      <c r="BAL99" s="216"/>
      <c r="BAM99" s="216"/>
      <c r="BAN99" s="216"/>
      <c r="BAO99" s="216"/>
      <c r="BAP99" s="216"/>
      <c r="BAQ99" s="216"/>
      <c r="BAR99" s="216"/>
      <c r="BAS99" s="216"/>
      <c r="BAT99" s="216"/>
      <c r="BAU99" s="216"/>
      <c r="BAV99" s="216"/>
      <c r="BAW99" s="216"/>
      <c r="BAX99" s="216"/>
      <c r="BAY99" s="216"/>
      <c r="BAZ99" s="216"/>
      <c r="BBA99" s="216"/>
      <c r="BBB99" s="216"/>
      <c r="BBC99" s="216"/>
      <c r="BBD99" s="216"/>
      <c r="BBE99" s="216"/>
      <c r="BBF99" s="216"/>
      <c r="BBG99" s="216"/>
      <c r="BBH99" s="216"/>
      <c r="BBI99" s="216"/>
      <c r="BBJ99" s="216"/>
      <c r="BBK99" s="216"/>
      <c r="BBL99" s="216"/>
      <c r="BBM99" s="216"/>
      <c r="BBN99" s="216"/>
      <c r="BBO99" s="216"/>
      <c r="BBP99" s="216"/>
      <c r="BBQ99" s="216"/>
      <c r="BBR99" s="216"/>
      <c r="BBS99" s="216"/>
      <c r="BBT99" s="216"/>
      <c r="BBU99" s="216"/>
      <c r="BBV99" s="216"/>
      <c r="BBW99" s="216"/>
      <c r="BBX99" s="216"/>
      <c r="BBY99" s="216"/>
      <c r="BBZ99" s="216"/>
      <c r="BCA99" s="216"/>
      <c r="BCB99" s="216"/>
      <c r="BCC99" s="216"/>
      <c r="BCD99" s="216"/>
      <c r="BCE99" s="216"/>
      <c r="BCF99" s="216"/>
      <c r="BCG99" s="216"/>
      <c r="BCH99" s="216"/>
      <c r="BCI99" s="216"/>
      <c r="BCJ99" s="216"/>
      <c r="BCK99" s="216"/>
      <c r="BCL99" s="216"/>
      <c r="BCM99" s="216"/>
      <c r="BCN99" s="216"/>
      <c r="BCO99" s="216"/>
      <c r="BCP99" s="216"/>
      <c r="BCQ99" s="216"/>
      <c r="BCR99" s="216"/>
      <c r="BCS99" s="216"/>
      <c r="BCT99" s="216"/>
      <c r="BCU99" s="216"/>
      <c r="BCV99" s="216"/>
      <c r="BCW99" s="216"/>
      <c r="BCX99" s="216"/>
      <c r="BCY99" s="216"/>
      <c r="BCZ99" s="216"/>
      <c r="BDA99" s="216"/>
      <c r="BDB99" s="216"/>
      <c r="BDC99" s="216"/>
      <c r="BDD99" s="216"/>
      <c r="BDE99" s="216"/>
      <c r="BDF99" s="216"/>
      <c r="BDG99" s="216"/>
      <c r="BDH99" s="216"/>
      <c r="BDI99" s="216"/>
      <c r="BDJ99" s="216"/>
      <c r="BDK99" s="216"/>
      <c r="BDL99" s="216"/>
      <c r="BDM99" s="216"/>
      <c r="BDN99" s="216"/>
      <c r="BDO99" s="216"/>
      <c r="BDP99" s="216"/>
      <c r="BDQ99" s="216"/>
      <c r="BDR99" s="216"/>
      <c r="BDS99" s="216"/>
      <c r="BDT99" s="216"/>
      <c r="BDU99" s="216"/>
      <c r="BDV99" s="216"/>
      <c r="BDW99" s="216"/>
      <c r="BDX99" s="216"/>
      <c r="BDY99" s="216"/>
      <c r="BDZ99" s="216"/>
      <c r="BEA99" s="216"/>
      <c r="BEB99" s="216"/>
      <c r="BEC99" s="216"/>
      <c r="BED99" s="216"/>
      <c r="BEE99" s="216"/>
      <c r="BEF99" s="216"/>
      <c r="BEG99" s="216"/>
      <c r="BEH99" s="216"/>
      <c r="BEI99" s="216"/>
      <c r="BEJ99" s="216"/>
      <c r="BEK99" s="216"/>
      <c r="BEL99" s="216"/>
      <c r="BEM99" s="216"/>
      <c r="BEN99" s="216"/>
      <c r="BEO99" s="216"/>
      <c r="BEP99" s="216"/>
      <c r="BEQ99" s="216"/>
      <c r="BER99" s="216"/>
      <c r="BES99" s="216"/>
      <c r="BET99" s="216"/>
      <c r="BEU99" s="216"/>
      <c r="BEV99" s="216"/>
      <c r="BEW99" s="216"/>
      <c r="BEX99" s="216"/>
      <c r="BEY99" s="216"/>
      <c r="BEZ99" s="216"/>
      <c r="BFA99" s="216"/>
      <c r="BFB99" s="216"/>
      <c r="BFC99" s="216"/>
      <c r="BFD99" s="216"/>
      <c r="BFE99" s="216"/>
      <c r="BFF99" s="216"/>
      <c r="BFG99" s="216"/>
      <c r="BFH99" s="216"/>
      <c r="BFI99" s="216"/>
      <c r="BFJ99" s="216"/>
      <c r="BFK99" s="216"/>
      <c r="BFL99" s="216"/>
      <c r="BFM99" s="216"/>
      <c r="BFN99" s="216"/>
      <c r="BFO99" s="216"/>
      <c r="BFP99" s="216"/>
      <c r="BFQ99" s="216"/>
      <c r="BFR99" s="216"/>
      <c r="BFS99" s="216"/>
      <c r="BFT99" s="216"/>
      <c r="BFU99" s="216"/>
      <c r="BFV99" s="216"/>
      <c r="BFW99" s="216"/>
      <c r="BFX99" s="216"/>
      <c r="BFY99" s="216"/>
      <c r="BFZ99" s="216"/>
      <c r="BGA99" s="216"/>
      <c r="BGB99" s="216"/>
      <c r="BGC99" s="216"/>
      <c r="BGD99" s="216"/>
      <c r="BGE99" s="216"/>
      <c r="BGF99" s="216"/>
      <c r="BGG99" s="216"/>
      <c r="BGH99" s="216"/>
      <c r="BGI99" s="216"/>
      <c r="BGJ99" s="216"/>
      <c r="BGK99" s="216"/>
      <c r="BGL99" s="216"/>
      <c r="BGM99" s="216"/>
      <c r="BGN99" s="216"/>
      <c r="BGO99" s="216"/>
      <c r="BGP99" s="216"/>
      <c r="BGQ99" s="216"/>
      <c r="BGR99" s="216"/>
      <c r="BGS99" s="216"/>
      <c r="BGT99" s="216"/>
      <c r="BGU99" s="216"/>
      <c r="BGV99" s="216"/>
      <c r="BGW99" s="216"/>
      <c r="BGX99" s="216"/>
      <c r="BGY99" s="216"/>
      <c r="BGZ99" s="216"/>
      <c r="BHA99" s="216"/>
      <c r="BHB99" s="216"/>
      <c r="BHC99" s="216"/>
      <c r="BHD99" s="216"/>
      <c r="BHE99" s="216"/>
      <c r="BHF99" s="216"/>
      <c r="BHG99" s="216"/>
      <c r="BHH99" s="216"/>
      <c r="BHI99" s="216"/>
      <c r="BHJ99" s="216"/>
      <c r="BHK99" s="216"/>
      <c r="BHL99" s="216"/>
      <c r="BHM99" s="216"/>
      <c r="BHN99" s="216"/>
      <c r="BHO99" s="216"/>
      <c r="BHP99" s="216"/>
      <c r="BHQ99" s="216"/>
      <c r="BHR99" s="216"/>
      <c r="BHS99" s="216"/>
      <c r="BHT99" s="216"/>
      <c r="BHU99" s="216"/>
      <c r="BHV99" s="216"/>
      <c r="BHW99" s="216"/>
      <c r="BHX99" s="216"/>
      <c r="BHY99" s="216"/>
      <c r="BHZ99" s="216"/>
      <c r="BIA99" s="216"/>
      <c r="BIB99" s="216"/>
      <c r="BIC99" s="216"/>
      <c r="BID99" s="216"/>
      <c r="BIE99" s="216"/>
      <c r="BIF99" s="216"/>
      <c r="BIG99" s="216"/>
      <c r="BIH99" s="216"/>
      <c r="BII99" s="216"/>
      <c r="BIJ99" s="216"/>
      <c r="BIK99" s="216"/>
      <c r="BIL99" s="216"/>
      <c r="BIM99" s="216"/>
      <c r="BIN99" s="216"/>
      <c r="BIO99" s="216"/>
      <c r="BIP99" s="216"/>
      <c r="BIQ99" s="216"/>
      <c r="BIR99" s="216"/>
      <c r="BIS99" s="216"/>
      <c r="BIT99" s="216"/>
      <c r="BIU99" s="216"/>
      <c r="BIV99" s="216"/>
      <c r="BIW99" s="216"/>
      <c r="BIX99" s="216"/>
      <c r="BIY99" s="216"/>
      <c r="BIZ99" s="216"/>
      <c r="BJA99" s="216"/>
      <c r="BJB99" s="216"/>
      <c r="BJC99" s="216"/>
      <c r="BJD99" s="216"/>
      <c r="BJE99" s="216"/>
      <c r="BJF99" s="216"/>
      <c r="BJG99" s="216"/>
      <c r="BJH99" s="216"/>
      <c r="BJI99" s="216"/>
      <c r="BJJ99" s="216"/>
      <c r="BJK99" s="216"/>
      <c r="BJL99" s="216"/>
      <c r="BJM99" s="216"/>
      <c r="BJN99" s="216"/>
      <c r="BJO99" s="216"/>
      <c r="BJP99" s="216"/>
      <c r="BJQ99" s="216"/>
      <c r="BJR99" s="216"/>
      <c r="BJS99" s="216"/>
      <c r="BJT99" s="216"/>
      <c r="BJU99" s="216"/>
      <c r="BJV99" s="216"/>
      <c r="BJW99" s="216"/>
      <c r="BJX99" s="216"/>
      <c r="BJY99" s="216"/>
      <c r="BJZ99" s="216"/>
      <c r="BKA99" s="216"/>
      <c r="BKB99" s="216"/>
      <c r="BKC99" s="216"/>
      <c r="BKD99" s="216"/>
      <c r="BKE99" s="216"/>
      <c r="BKF99" s="216"/>
      <c r="BKG99" s="216"/>
      <c r="BKH99" s="216"/>
      <c r="BKI99" s="216"/>
      <c r="BKJ99" s="216"/>
      <c r="BKK99" s="216"/>
      <c r="BKL99" s="216"/>
      <c r="BKM99" s="216"/>
      <c r="BKN99" s="216"/>
      <c r="BKO99" s="216"/>
      <c r="BKP99" s="216"/>
      <c r="BKQ99" s="216"/>
      <c r="BKR99" s="216"/>
      <c r="BKS99" s="216"/>
      <c r="BKT99" s="216"/>
      <c r="BKU99" s="216"/>
      <c r="BKV99" s="216"/>
      <c r="BKW99" s="216"/>
      <c r="BKX99" s="216"/>
      <c r="BKY99" s="216"/>
      <c r="BKZ99" s="216"/>
      <c r="BLA99" s="216"/>
      <c r="BLB99" s="216"/>
      <c r="BLC99" s="216"/>
      <c r="BLD99" s="216"/>
      <c r="BLE99" s="216"/>
      <c r="BLF99" s="216"/>
      <c r="BLG99" s="216"/>
      <c r="BLH99" s="216"/>
      <c r="BLI99" s="216"/>
      <c r="BLJ99" s="216"/>
      <c r="BLK99" s="216"/>
      <c r="BLL99" s="216"/>
      <c r="BLM99" s="216"/>
      <c r="BLN99" s="216"/>
      <c r="BLO99" s="216"/>
      <c r="BLP99" s="216"/>
      <c r="BLQ99" s="216"/>
      <c r="BLR99" s="216"/>
      <c r="BLS99" s="216"/>
      <c r="BLT99" s="216"/>
      <c r="BLU99" s="216"/>
      <c r="BLV99" s="216"/>
      <c r="BLW99" s="216"/>
      <c r="BLX99" s="216"/>
      <c r="BLY99" s="216"/>
      <c r="BLZ99" s="216"/>
      <c r="BMA99" s="216"/>
      <c r="BMB99" s="216"/>
      <c r="BMC99" s="216"/>
      <c r="BMD99" s="216"/>
      <c r="BME99" s="216"/>
      <c r="BMF99" s="216"/>
      <c r="BMG99" s="216"/>
      <c r="BMH99" s="216"/>
      <c r="BMI99" s="216"/>
      <c r="BMJ99" s="216"/>
      <c r="BMK99" s="216"/>
      <c r="BML99" s="216"/>
      <c r="BMM99" s="216"/>
      <c r="BMN99" s="216"/>
      <c r="BMO99" s="216"/>
      <c r="BMP99" s="216"/>
      <c r="BMQ99" s="216"/>
      <c r="BMR99" s="216"/>
      <c r="BMS99" s="216"/>
      <c r="BMT99" s="216"/>
      <c r="BMU99" s="216"/>
      <c r="BMV99" s="216"/>
      <c r="BMW99" s="216"/>
      <c r="BMX99" s="216"/>
      <c r="BMY99" s="216"/>
      <c r="BMZ99" s="216"/>
      <c r="BNA99" s="216"/>
      <c r="BNB99" s="216"/>
      <c r="BNC99" s="216"/>
      <c r="BND99" s="216"/>
      <c r="BNE99" s="216"/>
      <c r="BNF99" s="216"/>
      <c r="BNG99" s="216"/>
      <c r="BNH99" s="216"/>
      <c r="BNI99" s="216"/>
      <c r="BNJ99" s="216"/>
      <c r="BNK99" s="216"/>
      <c r="BNL99" s="216"/>
      <c r="BNM99" s="216"/>
      <c r="BNN99" s="216"/>
      <c r="BNO99" s="216"/>
      <c r="BNP99" s="216"/>
      <c r="BNQ99" s="216"/>
      <c r="BNR99" s="216"/>
      <c r="BNS99" s="216"/>
      <c r="BNT99" s="216"/>
      <c r="BNU99" s="216"/>
      <c r="BNV99" s="216"/>
      <c r="BNW99" s="216"/>
      <c r="BNX99" s="216"/>
      <c r="BNY99" s="216"/>
      <c r="BNZ99" s="216"/>
      <c r="BOA99" s="216"/>
      <c r="BOB99" s="216"/>
      <c r="BOC99" s="216"/>
      <c r="BOD99" s="216"/>
      <c r="BOE99" s="216"/>
      <c r="BOF99" s="216"/>
      <c r="BOG99" s="216"/>
      <c r="BOH99" s="216"/>
      <c r="BOI99" s="216"/>
      <c r="BOJ99" s="216"/>
      <c r="BOK99" s="216"/>
      <c r="BOL99" s="216"/>
      <c r="BOM99" s="216"/>
      <c r="BON99" s="216"/>
      <c r="BOO99" s="216"/>
      <c r="BOP99" s="216"/>
      <c r="BOQ99" s="216"/>
      <c r="BOR99" s="216"/>
      <c r="BOS99" s="216"/>
      <c r="BOT99" s="216"/>
      <c r="BOU99" s="216"/>
      <c r="BOV99" s="216"/>
      <c r="BOW99" s="216"/>
      <c r="BOX99" s="216"/>
      <c r="BOY99" s="216"/>
      <c r="BOZ99" s="216"/>
      <c r="BPA99" s="216"/>
      <c r="BPB99" s="216"/>
      <c r="BPC99" s="216"/>
      <c r="BPD99" s="216"/>
      <c r="BPE99" s="216"/>
      <c r="BPF99" s="216"/>
      <c r="BPG99" s="216"/>
      <c r="BPH99" s="216"/>
      <c r="BPI99" s="216"/>
      <c r="BPJ99" s="216"/>
      <c r="BPK99" s="216"/>
      <c r="BPL99" s="216"/>
      <c r="BPM99" s="216"/>
      <c r="BPN99" s="216"/>
      <c r="BPO99" s="216"/>
      <c r="BPP99" s="216"/>
      <c r="BPQ99" s="216"/>
      <c r="BPR99" s="216"/>
      <c r="BPS99" s="216"/>
      <c r="BPT99" s="216"/>
      <c r="BPU99" s="216"/>
      <c r="BPV99" s="216"/>
      <c r="BPW99" s="216"/>
      <c r="BPX99" s="216"/>
      <c r="BPY99" s="216"/>
      <c r="BPZ99" s="216"/>
      <c r="BQA99" s="216"/>
      <c r="BQB99" s="216"/>
      <c r="BQC99" s="216"/>
      <c r="BQD99" s="216"/>
      <c r="BQE99" s="216"/>
      <c r="BQF99" s="216"/>
      <c r="BQG99" s="216"/>
      <c r="BQH99" s="216"/>
      <c r="BQI99" s="216"/>
      <c r="BQJ99" s="216"/>
      <c r="BQK99" s="216"/>
      <c r="BQL99" s="216"/>
      <c r="BQM99" s="216"/>
      <c r="BQN99" s="216"/>
      <c r="BQO99" s="216"/>
      <c r="BQP99" s="216"/>
      <c r="BQQ99" s="216"/>
      <c r="BQR99" s="216"/>
      <c r="BQS99" s="216"/>
      <c r="BQT99" s="216"/>
      <c r="BQU99" s="216"/>
      <c r="BQV99" s="216"/>
      <c r="BQW99" s="216"/>
      <c r="BQX99" s="216"/>
      <c r="BQY99" s="216"/>
      <c r="BQZ99" s="216"/>
      <c r="BRA99" s="216"/>
      <c r="BRB99" s="216"/>
      <c r="BRC99" s="216"/>
      <c r="BRD99" s="216"/>
      <c r="BRE99" s="216"/>
      <c r="BRF99" s="216"/>
      <c r="BRG99" s="216"/>
      <c r="BRH99" s="216"/>
      <c r="BRI99" s="216"/>
      <c r="BRJ99" s="216"/>
      <c r="BRK99" s="216"/>
      <c r="BRL99" s="216"/>
      <c r="BRM99" s="216"/>
      <c r="BRN99" s="216"/>
      <c r="BRO99" s="216"/>
      <c r="BRP99" s="216"/>
      <c r="BRQ99" s="216"/>
      <c r="BRR99" s="216"/>
      <c r="BRS99" s="216"/>
      <c r="BRT99" s="216"/>
      <c r="BRU99" s="216"/>
      <c r="BRV99" s="216"/>
      <c r="BRW99" s="216"/>
      <c r="BRX99" s="216"/>
      <c r="BRY99" s="216"/>
      <c r="BRZ99" s="216"/>
      <c r="BSA99" s="216"/>
      <c r="BSB99" s="216"/>
      <c r="BSC99" s="216"/>
      <c r="BSD99" s="216"/>
      <c r="BSE99" s="216"/>
      <c r="BSF99" s="216"/>
      <c r="BSG99" s="216"/>
      <c r="BSH99" s="216"/>
      <c r="BSI99" s="216"/>
      <c r="BSJ99" s="216"/>
      <c r="BSK99" s="216"/>
      <c r="BSL99" s="216"/>
      <c r="BSM99" s="216"/>
      <c r="BSN99" s="216"/>
      <c r="BSO99" s="216"/>
      <c r="BSP99" s="216"/>
      <c r="BSQ99" s="216"/>
      <c r="BSR99" s="216"/>
      <c r="BSS99" s="216"/>
      <c r="BST99" s="216"/>
      <c r="BSU99" s="216"/>
      <c r="BSV99" s="216"/>
      <c r="BSW99" s="216"/>
      <c r="BSX99" s="216"/>
      <c r="BSY99" s="216"/>
      <c r="BSZ99" s="216"/>
      <c r="BTA99" s="216"/>
      <c r="BTB99" s="216"/>
      <c r="BTC99" s="216"/>
      <c r="BTD99" s="216"/>
      <c r="BTE99" s="216"/>
      <c r="BTF99" s="216"/>
      <c r="BTG99" s="216"/>
      <c r="BTH99" s="216"/>
      <c r="BTI99" s="216"/>
      <c r="BTJ99" s="216"/>
      <c r="BTK99" s="216"/>
      <c r="BTL99" s="216"/>
      <c r="BTM99" s="216"/>
      <c r="BTN99" s="216"/>
      <c r="BTO99" s="216"/>
      <c r="BTP99" s="216"/>
      <c r="BTQ99" s="216"/>
      <c r="BTR99" s="216"/>
      <c r="BTS99" s="216"/>
      <c r="BTT99" s="216"/>
      <c r="BTU99" s="216"/>
      <c r="BTV99" s="216"/>
      <c r="BTW99" s="216"/>
      <c r="BTX99" s="216"/>
      <c r="BTY99" s="216"/>
      <c r="BTZ99" s="216"/>
      <c r="BUA99" s="216"/>
      <c r="BUB99" s="216"/>
      <c r="BUC99" s="216"/>
      <c r="BUD99" s="216"/>
      <c r="BUE99" s="216"/>
      <c r="BUF99" s="216"/>
      <c r="BUG99" s="216"/>
      <c r="BUH99" s="216"/>
      <c r="BUI99" s="216"/>
      <c r="BUJ99" s="216"/>
      <c r="BUK99" s="216"/>
      <c r="BUL99" s="216"/>
      <c r="BUM99" s="216"/>
      <c r="BUN99" s="216"/>
      <c r="BUO99" s="216"/>
      <c r="BUP99" s="216"/>
      <c r="BUQ99" s="216"/>
      <c r="BUR99" s="216"/>
      <c r="BUS99" s="216"/>
      <c r="BUT99" s="216"/>
      <c r="BUU99" s="216"/>
      <c r="BUV99" s="216"/>
      <c r="BUW99" s="216"/>
      <c r="BUX99" s="216"/>
      <c r="BUY99" s="216"/>
      <c r="BUZ99" s="216"/>
      <c r="BVA99" s="216"/>
      <c r="BVB99" s="216"/>
      <c r="BVC99" s="216"/>
      <c r="BVD99" s="216"/>
      <c r="BVE99" s="216"/>
      <c r="BVF99" s="216"/>
      <c r="BVG99" s="216"/>
      <c r="BVH99" s="216"/>
      <c r="BVI99" s="216"/>
      <c r="BVJ99" s="216"/>
      <c r="BVK99" s="216"/>
      <c r="BVL99" s="216"/>
      <c r="BVM99" s="216"/>
      <c r="BVN99" s="216"/>
      <c r="BVO99" s="216"/>
      <c r="BVP99" s="216"/>
      <c r="BVQ99" s="216"/>
      <c r="BVR99" s="216"/>
      <c r="BVS99" s="216"/>
      <c r="BVT99" s="216"/>
      <c r="BVU99" s="216"/>
      <c r="BVV99" s="216"/>
      <c r="BVW99" s="216"/>
      <c r="BVX99" s="216"/>
      <c r="BVY99" s="216"/>
      <c r="BVZ99" s="216"/>
      <c r="BWA99" s="216"/>
      <c r="BWB99" s="216"/>
      <c r="BWC99" s="216"/>
      <c r="BWD99" s="216"/>
      <c r="BWE99" s="216"/>
      <c r="BWF99" s="216"/>
      <c r="BWG99" s="216"/>
      <c r="BWH99" s="216"/>
      <c r="BWI99" s="216"/>
      <c r="BWJ99" s="216"/>
      <c r="BWK99" s="216"/>
      <c r="BWL99" s="216"/>
      <c r="BWM99" s="216"/>
      <c r="BWN99" s="216"/>
      <c r="BWO99" s="216"/>
      <c r="BWP99" s="216"/>
      <c r="BWQ99" s="216"/>
      <c r="BWR99" s="216"/>
      <c r="BWS99" s="216"/>
      <c r="BWT99" s="216"/>
      <c r="BWU99" s="216"/>
      <c r="BWV99" s="216"/>
      <c r="BWW99" s="216"/>
      <c r="BWX99" s="216"/>
      <c r="BWY99" s="216"/>
      <c r="BWZ99" s="216"/>
      <c r="BXA99" s="216"/>
      <c r="BXB99" s="216"/>
      <c r="BXC99" s="216"/>
      <c r="BXD99" s="216"/>
      <c r="BXE99" s="216"/>
      <c r="BXF99" s="216"/>
      <c r="BXG99" s="216"/>
      <c r="BXH99" s="216"/>
      <c r="BXI99" s="216"/>
      <c r="BXJ99" s="216"/>
      <c r="BXK99" s="216"/>
      <c r="BXL99" s="216"/>
      <c r="BXM99" s="216"/>
      <c r="BXN99" s="216"/>
      <c r="BXO99" s="216"/>
      <c r="BXP99" s="216"/>
      <c r="BXQ99" s="216"/>
      <c r="BXR99" s="216"/>
      <c r="BXS99" s="216"/>
      <c r="BXT99" s="216"/>
      <c r="BXU99" s="216"/>
      <c r="BXV99" s="216"/>
      <c r="BXW99" s="216"/>
      <c r="BXX99" s="216"/>
      <c r="BXY99" s="216"/>
      <c r="BXZ99" s="216"/>
      <c r="BYA99" s="216"/>
      <c r="BYB99" s="216"/>
      <c r="BYC99" s="216"/>
      <c r="BYD99" s="216"/>
      <c r="BYE99" s="216"/>
      <c r="BYF99" s="216"/>
      <c r="BYG99" s="216"/>
      <c r="BYH99" s="216"/>
      <c r="BYI99" s="216"/>
      <c r="BYJ99" s="216"/>
      <c r="BYK99" s="216"/>
      <c r="BYL99" s="216"/>
      <c r="BYM99" s="216"/>
      <c r="BYN99" s="216"/>
      <c r="BYO99" s="216"/>
      <c r="BYP99" s="216"/>
      <c r="BYQ99" s="216"/>
      <c r="BYR99" s="216"/>
      <c r="BYS99" s="216"/>
      <c r="BYT99" s="216"/>
      <c r="BYU99" s="216"/>
      <c r="BYV99" s="216"/>
      <c r="BYW99" s="216"/>
      <c r="BYX99" s="216"/>
      <c r="BYY99" s="216"/>
      <c r="BYZ99" s="216"/>
      <c r="BZA99" s="216"/>
      <c r="BZB99" s="216"/>
      <c r="BZC99" s="216"/>
      <c r="BZD99" s="216"/>
      <c r="BZE99" s="216"/>
      <c r="BZF99" s="216"/>
      <c r="BZG99" s="216"/>
      <c r="BZH99" s="216"/>
      <c r="BZI99" s="216"/>
      <c r="BZJ99" s="216"/>
      <c r="BZK99" s="216"/>
      <c r="BZL99" s="216"/>
      <c r="BZM99" s="216"/>
      <c r="BZN99" s="216"/>
      <c r="BZO99" s="216"/>
      <c r="BZP99" s="216"/>
      <c r="BZQ99" s="216"/>
      <c r="BZR99" s="216"/>
      <c r="BZS99" s="216"/>
      <c r="BZT99" s="216"/>
      <c r="BZU99" s="216"/>
      <c r="BZV99" s="216"/>
      <c r="BZW99" s="216"/>
      <c r="BZX99" s="216"/>
      <c r="BZY99" s="216"/>
      <c r="BZZ99" s="216"/>
      <c r="CAA99" s="216"/>
      <c r="CAB99" s="216"/>
      <c r="CAC99" s="216"/>
      <c r="CAD99" s="216"/>
      <c r="CAE99" s="216"/>
      <c r="CAF99" s="216"/>
      <c r="CAG99" s="216"/>
      <c r="CAH99" s="216"/>
      <c r="CAI99" s="216"/>
      <c r="CAJ99" s="216"/>
      <c r="CAK99" s="216"/>
      <c r="CAL99" s="216"/>
      <c r="CAM99" s="216"/>
      <c r="CAN99" s="216"/>
      <c r="CAO99" s="216"/>
      <c r="CAP99" s="216"/>
      <c r="CAQ99" s="216"/>
      <c r="CAR99" s="216"/>
      <c r="CAS99" s="216"/>
      <c r="CAT99" s="216"/>
      <c r="CAU99" s="216"/>
      <c r="CAV99" s="216"/>
      <c r="CAW99" s="216"/>
      <c r="CAX99" s="216"/>
      <c r="CAY99" s="216"/>
      <c r="CAZ99" s="216"/>
      <c r="CBA99" s="216"/>
      <c r="CBB99" s="216"/>
      <c r="CBC99" s="216"/>
      <c r="CBD99" s="216"/>
      <c r="CBE99" s="216"/>
      <c r="CBF99" s="216"/>
      <c r="CBG99" s="216"/>
      <c r="CBH99" s="216"/>
      <c r="CBI99" s="216"/>
      <c r="CBJ99" s="216"/>
      <c r="CBK99" s="216"/>
      <c r="CBL99" s="216"/>
      <c r="CBM99" s="216"/>
      <c r="CBN99" s="216"/>
      <c r="CBO99" s="216"/>
      <c r="CBP99" s="216"/>
      <c r="CBQ99" s="216"/>
      <c r="CBR99" s="216"/>
      <c r="CBS99" s="216"/>
      <c r="CBT99" s="216"/>
      <c r="CBU99" s="216"/>
      <c r="CBV99" s="216"/>
      <c r="CBW99" s="216"/>
      <c r="CBX99" s="216"/>
      <c r="CBY99" s="216"/>
      <c r="CBZ99" s="216"/>
      <c r="CCA99" s="216"/>
      <c r="CCB99" s="216"/>
      <c r="CCC99" s="216"/>
      <c r="CCD99" s="216"/>
      <c r="CCE99" s="216"/>
      <c r="CCF99" s="216"/>
      <c r="CCG99" s="216"/>
      <c r="CCH99" s="216"/>
      <c r="CCI99" s="216"/>
      <c r="CCJ99" s="216"/>
      <c r="CCK99" s="216"/>
      <c r="CCL99" s="216"/>
      <c r="CCM99" s="216"/>
      <c r="CCN99" s="216"/>
      <c r="CCO99" s="216"/>
      <c r="CCP99" s="216"/>
      <c r="CCQ99" s="216"/>
      <c r="CCR99" s="216"/>
      <c r="CCS99" s="216"/>
      <c r="CCT99" s="216"/>
      <c r="CCU99" s="216"/>
      <c r="CCV99" s="216"/>
      <c r="CCW99" s="216"/>
      <c r="CCX99" s="216"/>
      <c r="CCY99" s="216"/>
      <c r="CCZ99" s="216"/>
      <c r="CDA99" s="216"/>
      <c r="CDB99" s="216"/>
      <c r="CDC99" s="216"/>
      <c r="CDD99" s="216"/>
      <c r="CDE99" s="216"/>
      <c r="CDF99" s="216"/>
      <c r="CDG99" s="216"/>
      <c r="CDH99" s="216"/>
      <c r="CDI99" s="216"/>
      <c r="CDJ99" s="216"/>
      <c r="CDK99" s="216"/>
      <c r="CDL99" s="216"/>
      <c r="CDM99" s="216"/>
      <c r="CDN99" s="216"/>
      <c r="CDO99" s="216"/>
      <c r="CDP99" s="216"/>
      <c r="CDQ99" s="216"/>
      <c r="CDR99" s="216"/>
      <c r="CDS99" s="216"/>
      <c r="CDT99" s="216"/>
      <c r="CDU99" s="216"/>
      <c r="CDV99" s="216"/>
      <c r="CDW99" s="216"/>
      <c r="CDX99" s="216"/>
      <c r="CDY99" s="216"/>
      <c r="CDZ99" s="216"/>
      <c r="CEA99" s="216"/>
      <c r="CEB99" s="216"/>
      <c r="CEC99" s="216"/>
      <c r="CED99" s="216"/>
      <c r="CEE99" s="216"/>
      <c r="CEF99" s="216"/>
      <c r="CEG99" s="216"/>
      <c r="CEH99" s="216"/>
      <c r="CEI99" s="216"/>
      <c r="CEJ99" s="216"/>
      <c r="CEK99" s="216"/>
      <c r="CEL99" s="216"/>
      <c r="CEM99" s="216"/>
      <c r="CEN99" s="216"/>
      <c r="CEO99" s="216"/>
      <c r="CEP99" s="216"/>
      <c r="CEQ99" s="216"/>
      <c r="CER99" s="216"/>
      <c r="CES99" s="216"/>
      <c r="CET99" s="216"/>
      <c r="CEU99" s="216"/>
      <c r="CEV99" s="216"/>
      <c r="CEW99" s="216"/>
      <c r="CEX99" s="216"/>
      <c r="CEY99" s="216"/>
      <c r="CEZ99" s="216"/>
      <c r="CFA99" s="216"/>
      <c r="CFB99" s="216"/>
      <c r="CFC99" s="216"/>
      <c r="CFD99" s="216"/>
      <c r="CFE99" s="216"/>
      <c r="CFF99" s="216"/>
      <c r="CFG99" s="216"/>
      <c r="CFH99" s="216"/>
      <c r="CFI99" s="216"/>
      <c r="CFJ99" s="216"/>
      <c r="CFK99" s="216"/>
      <c r="CFL99" s="216"/>
      <c r="CFM99" s="216"/>
      <c r="CFN99" s="216"/>
      <c r="CFO99" s="216"/>
      <c r="CFP99" s="216"/>
      <c r="CFQ99" s="216"/>
      <c r="CFR99" s="216"/>
      <c r="CFS99" s="216"/>
      <c r="CFT99" s="216"/>
      <c r="CFU99" s="216"/>
      <c r="CFV99" s="216"/>
      <c r="CFW99" s="216"/>
      <c r="CFX99" s="216"/>
      <c r="CFY99" s="216"/>
      <c r="CFZ99" s="216"/>
      <c r="CGA99" s="216"/>
      <c r="CGB99" s="216"/>
      <c r="CGC99" s="216"/>
      <c r="CGD99" s="216"/>
      <c r="CGE99" s="216"/>
      <c r="CGF99" s="216"/>
      <c r="CGG99" s="216"/>
      <c r="CGH99" s="216"/>
      <c r="CGI99" s="216"/>
      <c r="CGJ99" s="216"/>
      <c r="CGK99" s="216"/>
      <c r="CGL99" s="216"/>
      <c r="CGM99" s="216"/>
      <c r="CGN99" s="216"/>
      <c r="CGO99" s="216"/>
      <c r="CGP99" s="216"/>
      <c r="CGQ99" s="216"/>
      <c r="CGR99" s="216"/>
      <c r="CGS99" s="216"/>
      <c r="CGT99" s="216"/>
      <c r="CGU99" s="216"/>
      <c r="CGV99" s="216"/>
      <c r="CGW99" s="216"/>
      <c r="CGX99" s="216"/>
      <c r="CGY99" s="216"/>
      <c r="CGZ99" s="216"/>
      <c r="CHA99" s="216"/>
      <c r="CHB99" s="216"/>
      <c r="CHC99" s="216"/>
      <c r="CHD99" s="216"/>
      <c r="CHE99" s="216"/>
      <c r="CHF99" s="216"/>
      <c r="CHG99" s="216"/>
      <c r="CHH99" s="216"/>
      <c r="CHI99" s="216"/>
      <c r="CHJ99" s="216"/>
      <c r="CHK99" s="216"/>
      <c r="CHL99" s="216"/>
      <c r="CHM99" s="216"/>
      <c r="CHN99" s="216"/>
      <c r="CHO99" s="216"/>
      <c r="CHP99" s="216"/>
      <c r="CHQ99" s="216"/>
      <c r="CHR99" s="216"/>
      <c r="CHS99" s="216"/>
      <c r="CHT99" s="216"/>
      <c r="CHU99" s="216"/>
      <c r="CHV99" s="216"/>
      <c r="CHW99" s="216"/>
      <c r="CHX99" s="216"/>
      <c r="CHY99" s="216"/>
      <c r="CHZ99" s="216"/>
      <c r="CIA99" s="216"/>
      <c r="CIB99" s="216"/>
      <c r="CIC99" s="216"/>
      <c r="CID99" s="216"/>
      <c r="CIE99" s="216"/>
      <c r="CIF99" s="216"/>
      <c r="CIG99" s="216"/>
      <c r="CIH99" s="216"/>
      <c r="CII99" s="216"/>
      <c r="CIJ99" s="216"/>
      <c r="CIK99" s="216"/>
      <c r="CIL99" s="216"/>
      <c r="CIM99" s="216"/>
      <c r="CIN99" s="216"/>
      <c r="CIO99" s="216"/>
      <c r="CIP99" s="216"/>
      <c r="CIQ99" s="216"/>
      <c r="CIR99" s="216"/>
      <c r="CIS99" s="216"/>
      <c r="CIT99" s="216"/>
      <c r="CIU99" s="216"/>
      <c r="CIV99" s="216"/>
      <c r="CIW99" s="216"/>
      <c r="CIX99" s="216"/>
      <c r="CIY99" s="216"/>
      <c r="CIZ99" s="216"/>
      <c r="CJA99" s="216"/>
      <c r="CJB99" s="216"/>
      <c r="CJC99" s="216"/>
      <c r="CJD99" s="216"/>
      <c r="CJE99" s="216"/>
      <c r="CJF99" s="216"/>
      <c r="CJG99" s="216"/>
      <c r="CJH99" s="216"/>
      <c r="CJI99" s="216"/>
      <c r="CJJ99" s="216"/>
      <c r="CJK99" s="216"/>
      <c r="CJL99" s="216"/>
      <c r="CJM99" s="216"/>
      <c r="CJN99" s="216"/>
      <c r="CJO99" s="216"/>
      <c r="CJP99" s="216"/>
      <c r="CJQ99" s="216"/>
      <c r="CJR99" s="216"/>
      <c r="CJS99" s="216"/>
      <c r="CJT99" s="216"/>
      <c r="CJU99" s="216"/>
      <c r="CJV99" s="216"/>
      <c r="CJW99" s="216"/>
      <c r="CJX99" s="216"/>
      <c r="CJY99" s="216"/>
      <c r="CJZ99" s="216"/>
      <c r="CKA99" s="216"/>
      <c r="CKB99" s="216"/>
      <c r="CKC99" s="216"/>
      <c r="CKD99" s="216"/>
      <c r="CKE99" s="216"/>
      <c r="CKF99" s="216"/>
      <c r="CKG99" s="216"/>
      <c r="CKH99" s="216"/>
      <c r="CKI99" s="216"/>
      <c r="CKJ99" s="216"/>
      <c r="CKK99" s="216"/>
      <c r="CKL99" s="216"/>
      <c r="CKM99" s="216"/>
      <c r="CKN99" s="216"/>
      <c r="CKO99" s="216"/>
      <c r="CKP99" s="216"/>
      <c r="CKQ99" s="216"/>
      <c r="CKR99" s="216"/>
      <c r="CKS99" s="216"/>
      <c r="CKT99" s="216"/>
      <c r="CKU99" s="216"/>
      <c r="CKV99" s="216"/>
      <c r="CKW99" s="216"/>
      <c r="CKX99" s="216"/>
      <c r="CKY99" s="216"/>
      <c r="CKZ99" s="216"/>
      <c r="CLA99" s="216"/>
      <c r="CLB99" s="216"/>
      <c r="CLC99" s="216"/>
      <c r="CLD99" s="216"/>
      <c r="CLE99" s="216"/>
      <c r="CLF99" s="216"/>
      <c r="CLG99" s="216"/>
      <c r="CLH99" s="216"/>
      <c r="CLI99" s="216"/>
      <c r="CLJ99" s="216"/>
      <c r="CLK99" s="216"/>
      <c r="CLL99" s="216"/>
      <c r="CLM99" s="216"/>
      <c r="CLN99" s="216"/>
      <c r="CLO99" s="216"/>
      <c r="CLP99" s="216"/>
      <c r="CLQ99" s="216"/>
      <c r="CLR99" s="216"/>
      <c r="CLS99" s="216"/>
      <c r="CLT99" s="216"/>
      <c r="CLU99" s="216"/>
      <c r="CLV99" s="216"/>
      <c r="CLW99" s="216"/>
      <c r="CLX99" s="216"/>
      <c r="CLY99" s="216"/>
      <c r="CLZ99" s="216"/>
      <c r="CMA99" s="216"/>
      <c r="CMB99" s="216"/>
      <c r="CMC99" s="216"/>
      <c r="CMD99" s="216"/>
      <c r="CME99" s="216"/>
      <c r="CMF99" s="216"/>
      <c r="CMG99" s="216"/>
      <c r="CMH99" s="216"/>
      <c r="CMI99" s="216"/>
      <c r="CMJ99" s="216"/>
      <c r="CMK99" s="216"/>
      <c r="CML99" s="216"/>
      <c r="CMM99" s="216"/>
      <c r="CMN99" s="216"/>
      <c r="CMO99" s="216"/>
      <c r="CMP99" s="216"/>
      <c r="CMQ99" s="216"/>
      <c r="CMR99" s="216"/>
      <c r="CMS99" s="216"/>
      <c r="CMT99" s="216"/>
      <c r="CMU99" s="216"/>
      <c r="CMV99" s="216"/>
      <c r="CMW99" s="216"/>
      <c r="CMX99" s="216"/>
      <c r="CMY99" s="216"/>
      <c r="CMZ99" s="216"/>
      <c r="CNA99" s="216"/>
      <c r="CNB99" s="216"/>
      <c r="CNC99" s="216"/>
      <c r="CND99" s="216"/>
      <c r="CNE99" s="216"/>
      <c r="CNF99" s="216"/>
      <c r="CNG99" s="216"/>
      <c r="CNH99" s="216"/>
      <c r="CNI99" s="216"/>
      <c r="CNJ99" s="216"/>
      <c r="CNK99" s="216"/>
      <c r="CNL99" s="216"/>
      <c r="CNM99" s="216"/>
      <c r="CNN99" s="216"/>
      <c r="CNO99" s="216"/>
      <c r="CNP99" s="216"/>
      <c r="CNQ99" s="216"/>
      <c r="CNR99" s="216"/>
      <c r="CNS99" s="216"/>
      <c r="CNT99" s="216"/>
      <c r="CNU99" s="216"/>
      <c r="CNV99" s="216"/>
      <c r="CNW99" s="216"/>
      <c r="CNX99" s="216"/>
      <c r="CNY99" s="216"/>
      <c r="CNZ99" s="216"/>
      <c r="COA99" s="216"/>
      <c r="COB99" s="216"/>
      <c r="COC99" s="216"/>
      <c r="COD99" s="216"/>
      <c r="COE99" s="216"/>
      <c r="COF99" s="216"/>
      <c r="COG99" s="216"/>
      <c r="COH99" s="216"/>
      <c r="COI99" s="216"/>
      <c r="COJ99" s="216"/>
      <c r="COK99" s="216"/>
      <c r="COL99" s="216"/>
      <c r="COM99" s="216"/>
      <c r="CON99" s="216"/>
      <c r="COO99" s="216"/>
      <c r="COP99" s="216"/>
      <c r="COQ99" s="216"/>
      <c r="COR99" s="216"/>
      <c r="COS99" s="216"/>
      <c r="COT99" s="216"/>
      <c r="COU99" s="216"/>
      <c r="COV99" s="216"/>
      <c r="COW99" s="216"/>
      <c r="COX99" s="216"/>
      <c r="COY99" s="216"/>
      <c r="COZ99" s="216"/>
      <c r="CPA99" s="216"/>
      <c r="CPB99" s="216"/>
      <c r="CPC99" s="216"/>
      <c r="CPD99" s="216"/>
      <c r="CPE99" s="216"/>
      <c r="CPF99" s="216"/>
    </row>
    <row r="100" spans="1:2450" s="175" customFormat="1" ht="25.5" x14ac:dyDescent="0.25">
      <c r="A100" s="713"/>
      <c r="B100" s="171">
        <f t="shared" si="12"/>
        <v>0</v>
      </c>
      <c r="C100" s="234" t="s">
        <v>55</v>
      </c>
      <c r="D100" s="218">
        <f>ROUND($I$99*8.8*1.1*55.97%/15*12,0)*1.06</f>
        <v>4032956.56</v>
      </c>
      <c r="E100" s="163">
        <f t="shared" si="13"/>
        <v>403296</v>
      </c>
      <c r="F100" s="163">
        <f t="shared" si="15"/>
        <v>76626</v>
      </c>
      <c r="G100" s="232">
        <f t="shared" si="14"/>
        <v>0</v>
      </c>
      <c r="H100" s="336"/>
      <c r="I100" s="216"/>
      <c r="J100" s="349">
        <f t="shared" si="10"/>
        <v>0</v>
      </c>
      <c r="K100" s="349">
        <f t="shared" si="11"/>
        <v>0</v>
      </c>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c r="HX100" s="216"/>
      <c r="HY100" s="216"/>
      <c r="HZ100" s="216"/>
      <c r="IA100" s="216"/>
      <c r="IB100" s="216"/>
      <c r="IC100" s="216"/>
      <c r="ID100" s="216"/>
      <c r="IE100" s="216"/>
      <c r="IF100" s="216"/>
      <c r="IG100" s="216"/>
      <c r="IH100" s="216"/>
      <c r="II100" s="216"/>
      <c r="IJ100" s="216"/>
      <c r="IK100" s="216"/>
      <c r="IL100" s="216"/>
      <c r="IM100" s="216"/>
      <c r="IN100" s="216"/>
      <c r="IO100" s="216"/>
      <c r="IP100" s="216"/>
      <c r="IQ100" s="216"/>
      <c r="IR100" s="216"/>
      <c r="IS100" s="216"/>
      <c r="IT100" s="216"/>
      <c r="IU100" s="216"/>
      <c r="IV100" s="216"/>
      <c r="IW100" s="216"/>
      <c r="IX100" s="216"/>
      <c r="IY100" s="216"/>
      <c r="IZ100" s="216"/>
      <c r="JA100" s="216"/>
      <c r="JB100" s="216"/>
      <c r="JC100" s="216"/>
      <c r="JD100" s="216"/>
      <c r="JE100" s="216"/>
      <c r="JF100" s="216"/>
      <c r="JG100" s="216"/>
      <c r="JH100" s="216"/>
      <c r="JI100" s="216"/>
      <c r="JJ100" s="216"/>
      <c r="JK100" s="216"/>
      <c r="JL100" s="216"/>
      <c r="JM100" s="216"/>
      <c r="JN100" s="216"/>
      <c r="JO100" s="216"/>
      <c r="JP100" s="216"/>
      <c r="JQ100" s="216"/>
      <c r="JR100" s="216"/>
      <c r="JS100" s="216"/>
      <c r="JT100" s="216"/>
      <c r="JU100" s="216"/>
      <c r="JV100" s="216"/>
      <c r="JW100" s="216"/>
      <c r="JX100" s="216"/>
      <c r="JY100" s="216"/>
      <c r="JZ100" s="216"/>
      <c r="KA100" s="216"/>
      <c r="KB100" s="216"/>
      <c r="KC100" s="216"/>
      <c r="KD100" s="216"/>
      <c r="KE100" s="216"/>
      <c r="KF100" s="216"/>
      <c r="KG100" s="216"/>
      <c r="KH100" s="216"/>
      <c r="KI100" s="216"/>
      <c r="KJ100" s="216"/>
      <c r="KK100" s="216"/>
      <c r="KL100" s="216"/>
      <c r="KM100" s="216"/>
      <c r="KN100" s="216"/>
      <c r="KO100" s="216"/>
      <c r="KP100" s="216"/>
      <c r="KQ100" s="216"/>
      <c r="KR100" s="216"/>
      <c r="KS100" s="216"/>
      <c r="KT100" s="216"/>
      <c r="KU100" s="216"/>
      <c r="KV100" s="216"/>
      <c r="KW100" s="216"/>
      <c r="KX100" s="216"/>
      <c r="KY100" s="216"/>
      <c r="KZ100" s="216"/>
      <c r="LA100" s="216"/>
      <c r="LB100" s="216"/>
      <c r="LC100" s="216"/>
      <c r="LD100" s="216"/>
      <c r="LE100" s="216"/>
      <c r="LF100" s="216"/>
      <c r="LG100" s="216"/>
      <c r="LH100" s="216"/>
      <c r="LI100" s="216"/>
      <c r="LJ100" s="216"/>
      <c r="LK100" s="216"/>
      <c r="LL100" s="216"/>
      <c r="LM100" s="216"/>
      <c r="LN100" s="216"/>
      <c r="LO100" s="216"/>
      <c r="LP100" s="216"/>
      <c r="LQ100" s="216"/>
      <c r="LR100" s="216"/>
      <c r="LS100" s="216"/>
      <c r="LT100" s="216"/>
      <c r="LU100" s="216"/>
      <c r="LV100" s="216"/>
      <c r="LW100" s="216"/>
      <c r="LX100" s="216"/>
      <c r="LY100" s="216"/>
      <c r="LZ100" s="216"/>
      <c r="MA100" s="216"/>
      <c r="MB100" s="216"/>
      <c r="MC100" s="216"/>
      <c r="MD100" s="216"/>
      <c r="ME100" s="216"/>
      <c r="MF100" s="216"/>
      <c r="MG100" s="216"/>
      <c r="MH100" s="216"/>
      <c r="MI100" s="216"/>
      <c r="MJ100" s="216"/>
      <c r="MK100" s="216"/>
      <c r="ML100" s="216"/>
      <c r="MM100" s="216"/>
      <c r="MN100" s="216"/>
      <c r="MO100" s="216"/>
      <c r="MP100" s="216"/>
      <c r="MQ100" s="216"/>
      <c r="MR100" s="216"/>
      <c r="MS100" s="216"/>
      <c r="MT100" s="216"/>
      <c r="MU100" s="216"/>
      <c r="MV100" s="216"/>
      <c r="MW100" s="216"/>
      <c r="MX100" s="216"/>
      <c r="MY100" s="216"/>
      <c r="MZ100" s="216"/>
      <c r="NA100" s="216"/>
      <c r="NB100" s="216"/>
      <c r="NC100" s="216"/>
      <c r="ND100" s="216"/>
      <c r="NE100" s="216"/>
      <c r="NF100" s="216"/>
      <c r="NG100" s="216"/>
      <c r="NH100" s="216"/>
      <c r="NI100" s="216"/>
      <c r="NJ100" s="216"/>
      <c r="NK100" s="216"/>
      <c r="NL100" s="216"/>
      <c r="NM100" s="216"/>
      <c r="NN100" s="216"/>
      <c r="NO100" s="216"/>
      <c r="NP100" s="216"/>
      <c r="NQ100" s="216"/>
      <c r="NR100" s="216"/>
      <c r="NS100" s="216"/>
      <c r="NT100" s="216"/>
      <c r="NU100" s="216"/>
      <c r="NV100" s="216"/>
      <c r="NW100" s="216"/>
      <c r="NX100" s="216"/>
      <c r="NY100" s="216"/>
      <c r="NZ100" s="216"/>
      <c r="OA100" s="216"/>
      <c r="OB100" s="216"/>
      <c r="OC100" s="216"/>
      <c r="OD100" s="216"/>
      <c r="OE100" s="216"/>
      <c r="OF100" s="216"/>
      <c r="OG100" s="216"/>
      <c r="OH100" s="216"/>
      <c r="OI100" s="216"/>
      <c r="OJ100" s="216"/>
      <c r="OK100" s="216"/>
      <c r="OL100" s="216"/>
      <c r="OM100" s="216"/>
      <c r="ON100" s="216"/>
      <c r="OO100" s="216"/>
      <c r="OP100" s="216"/>
      <c r="OQ100" s="216"/>
      <c r="OR100" s="216"/>
      <c r="OS100" s="216"/>
      <c r="OT100" s="216"/>
      <c r="OU100" s="216"/>
      <c r="OV100" s="216"/>
      <c r="OW100" s="216"/>
      <c r="OX100" s="216"/>
      <c r="OY100" s="216"/>
      <c r="OZ100" s="216"/>
      <c r="PA100" s="216"/>
      <c r="PB100" s="216"/>
      <c r="PC100" s="216"/>
      <c r="PD100" s="216"/>
      <c r="PE100" s="216"/>
      <c r="PF100" s="216"/>
      <c r="PG100" s="216"/>
      <c r="PH100" s="216"/>
      <c r="PI100" s="216"/>
      <c r="PJ100" s="216"/>
      <c r="PK100" s="216"/>
      <c r="PL100" s="216"/>
      <c r="PM100" s="216"/>
      <c r="PN100" s="216"/>
      <c r="PO100" s="216"/>
      <c r="PP100" s="216"/>
      <c r="PQ100" s="216"/>
      <c r="PR100" s="216"/>
      <c r="PS100" s="216"/>
      <c r="PT100" s="216"/>
      <c r="PU100" s="216"/>
      <c r="PV100" s="216"/>
      <c r="PW100" s="216"/>
      <c r="PX100" s="216"/>
      <c r="PY100" s="216"/>
      <c r="PZ100" s="216"/>
      <c r="QA100" s="216"/>
      <c r="QB100" s="216"/>
      <c r="QC100" s="216"/>
      <c r="QD100" s="216"/>
      <c r="QE100" s="216"/>
      <c r="QF100" s="216"/>
      <c r="QG100" s="216"/>
      <c r="QH100" s="216"/>
      <c r="QI100" s="216"/>
      <c r="QJ100" s="216"/>
      <c r="QK100" s="216"/>
      <c r="QL100" s="216"/>
      <c r="QM100" s="216"/>
      <c r="QN100" s="216"/>
      <c r="QO100" s="216"/>
      <c r="QP100" s="216"/>
      <c r="QQ100" s="216"/>
      <c r="QR100" s="216"/>
      <c r="QS100" s="216"/>
      <c r="QT100" s="216"/>
      <c r="QU100" s="216"/>
      <c r="QV100" s="216"/>
      <c r="QW100" s="216"/>
      <c r="QX100" s="216"/>
      <c r="QY100" s="216"/>
      <c r="QZ100" s="216"/>
      <c r="RA100" s="216"/>
      <c r="RB100" s="216"/>
      <c r="RC100" s="216"/>
      <c r="RD100" s="216"/>
      <c r="RE100" s="216"/>
      <c r="RF100" s="216"/>
      <c r="RG100" s="216"/>
      <c r="RH100" s="216"/>
      <c r="RI100" s="216"/>
      <c r="RJ100" s="216"/>
      <c r="RK100" s="216"/>
      <c r="RL100" s="216"/>
      <c r="RM100" s="216"/>
      <c r="RN100" s="216"/>
      <c r="RO100" s="216"/>
      <c r="RP100" s="216"/>
      <c r="RQ100" s="216"/>
      <c r="RR100" s="216"/>
      <c r="RS100" s="216"/>
      <c r="RT100" s="216"/>
      <c r="RU100" s="216"/>
      <c r="RV100" s="216"/>
      <c r="RW100" s="216"/>
      <c r="RX100" s="216"/>
      <c r="RY100" s="216"/>
      <c r="RZ100" s="216"/>
      <c r="SA100" s="216"/>
      <c r="SB100" s="216"/>
      <c r="SC100" s="216"/>
      <c r="SD100" s="216"/>
      <c r="SE100" s="216"/>
      <c r="SF100" s="216"/>
      <c r="SG100" s="216"/>
      <c r="SH100" s="216"/>
      <c r="SI100" s="216"/>
      <c r="SJ100" s="216"/>
      <c r="SK100" s="216"/>
      <c r="SL100" s="216"/>
      <c r="SM100" s="216"/>
      <c r="SN100" s="216"/>
      <c r="SO100" s="216"/>
      <c r="SP100" s="216"/>
      <c r="SQ100" s="216"/>
      <c r="SR100" s="216"/>
      <c r="SS100" s="216"/>
      <c r="ST100" s="216"/>
      <c r="SU100" s="216"/>
      <c r="SV100" s="216"/>
      <c r="SW100" s="216"/>
      <c r="SX100" s="216"/>
      <c r="SY100" s="216"/>
      <c r="SZ100" s="216"/>
      <c r="TA100" s="216"/>
      <c r="TB100" s="216"/>
      <c r="TC100" s="216"/>
      <c r="TD100" s="216"/>
      <c r="TE100" s="216"/>
      <c r="TF100" s="216"/>
      <c r="TG100" s="216"/>
      <c r="TH100" s="216"/>
      <c r="TI100" s="216"/>
      <c r="TJ100" s="216"/>
      <c r="TK100" s="216"/>
      <c r="TL100" s="216"/>
      <c r="TM100" s="216"/>
      <c r="TN100" s="216"/>
      <c r="TO100" s="216"/>
      <c r="TP100" s="216"/>
      <c r="TQ100" s="216"/>
      <c r="TR100" s="216"/>
      <c r="TS100" s="216"/>
      <c r="TT100" s="216"/>
      <c r="TU100" s="216"/>
      <c r="TV100" s="216"/>
      <c r="TW100" s="216"/>
      <c r="TX100" s="216"/>
      <c r="TY100" s="216"/>
      <c r="TZ100" s="216"/>
      <c r="UA100" s="216"/>
      <c r="UB100" s="216"/>
      <c r="UC100" s="216"/>
      <c r="UD100" s="216"/>
      <c r="UE100" s="216"/>
      <c r="UF100" s="216"/>
      <c r="UG100" s="216"/>
      <c r="UH100" s="216"/>
      <c r="UI100" s="216"/>
      <c r="UJ100" s="216"/>
      <c r="UK100" s="216"/>
      <c r="UL100" s="216"/>
      <c r="UM100" s="216"/>
      <c r="UN100" s="216"/>
      <c r="UO100" s="216"/>
      <c r="UP100" s="216"/>
      <c r="UQ100" s="216"/>
      <c r="UR100" s="216"/>
      <c r="US100" s="216"/>
      <c r="UT100" s="216"/>
      <c r="UU100" s="216"/>
      <c r="UV100" s="216"/>
      <c r="UW100" s="216"/>
      <c r="UX100" s="216"/>
      <c r="UY100" s="216"/>
      <c r="UZ100" s="216"/>
      <c r="VA100" s="216"/>
      <c r="VB100" s="216"/>
      <c r="VC100" s="216"/>
      <c r="VD100" s="216"/>
      <c r="VE100" s="216"/>
      <c r="VF100" s="216"/>
      <c r="VG100" s="216"/>
      <c r="VH100" s="216"/>
      <c r="VI100" s="216"/>
      <c r="VJ100" s="216"/>
      <c r="VK100" s="216"/>
      <c r="VL100" s="216"/>
      <c r="VM100" s="216"/>
      <c r="VN100" s="216"/>
      <c r="VO100" s="216"/>
      <c r="VP100" s="216"/>
      <c r="VQ100" s="216"/>
      <c r="VR100" s="216"/>
      <c r="VS100" s="216"/>
      <c r="VT100" s="216"/>
      <c r="VU100" s="216"/>
      <c r="VV100" s="216"/>
      <c r="VW100" s="216"/>
      <c r="VX100" s="216"/>
      <c r="VY100" s="216"/>
      <c r="VZ100" s="216"/>
      <c r="WA100" s="216"/>
      <c r="WB100" s="216"/>
      <c r="WC100" s="216"/>
      <c r="WD100" s="216"/>
      <c r="WE100" s="216"/>
      <c r="WF100" s="216"/>
      <c r="WG100" s="216"/>
      <c r="WH100" s="216"/>
      <c r="WI100" s="216"/>
      <c r="WJ100" s="216"/>
      <c r="WK100" s="216"/>
      <c r="WL100" s="216"/>
      <c r="WM100" s="216"/>
      <c r="WN100" s="216"/>
      <c r="WO100" s="216"/>
      <c r="WP100" s="216"/>
      <c r="WQ100" s="216"/>
      <c r="WR100" s="216"/>
      <c r="WS100" s="216"/>
      <c r="WT100" s="216"/>
      <c r="WU100" s="216"/>
      <c r="WV100" s="216"/>
      <c r="WW100" s="216"/>
      <c r="WX100" s="216"/>
      <c r="WY100" s="216"/>
      <c r="WZ100" s="216"/>
      <c r="XA100" s="216"/>
      <c r="XB100" s="216"/>
      <c r="XC100" s="216"/>
      <c r="XD100" s="216"/>
      <c r="XE100" s="216"/>
      <c r="XF100" s="216"/>
      <c r="XG100" s="216"/>
      <c r="XH100" s="216"/>
      <c r="XI100" s="216"/>
      <c r="XJ100" s="216"/>
      <c r="XK100" s="216"/>
      <c r="XL100" s="216"/>
      <c r="XM100" s="216"/>
      <c r="XN100" s="216"/>
      <c r="XO100" s="216"/>
      <c r="XP100" s="216"/>
      <c r="XQ100" s="216"/>
      <c r="XR100" s="216"/>
      <c r="XS100" s="216"/>
      <c r="XT100" s="216"/>
      <c r="XU100" s="216"/>
      <c r="XV100" s="216"/>
      <c r="XW100" s="216"/>
      <c r="XX100" s="216"/>
      <c r="XY100" s="216"/>
      <c r="XZ100" s="216"/>
      <c r="YA100" s="216"/>
      <c r="YB100" s="216"/>
      <c r="YC100" s="216"/>
      <c r="YD100" s="216"/>
      <c r="YE100" s="216"/>
      <c r="YF100" s="216"/>
      <c r="YG100" s="216"/>
      <c r="YH100" s="216"/>
      <c r="YI100" s="216"/>
      <c r="YJ100" s="216"/>
      <c r="YK100" s="216"/>
      <c r="YL100" s="216"/>
      <c r="YM100" s="216"/>
      <c r="YN100" s="216"/>
      <c r="YO100" s="216"/>
      <c r="YP100" s="216"/>
      <c r="YQ100" s="216"/>
      <c r="YR100" s="216"/>
      <c r="YS100" s="216"/>
      <c r="YT100" s="216"/>
      <c r="YU100" s="216"/>
      <c r="YV100" s="216"/>
      <c r="YW100" s="216"/>
      <c r="YX100" s="216"/>
      <c r="YY100" s="216"/>
      <c r="YZ100" s="216"/>
      <c r="ZA100" s="216"/>
      <c r="ZB100" s="216"/>
      <c r="ZC100" s="216"/>
      <c r="ZD100" s="216"/>
      <c r="ZE100" s="216"/>
      <c r="ZF100" s="216"/>
      <c r="ZG100" s="216"/>
      <c r="ZH100" s="216"/>
      <c r="ZI100" s="216"/>
      <c r="ZJ100" s="216"/>
      <c r="ZK100" s="216"/>
      <c r="ZL100" s="216"/>
      <c r="ZM100" s="216"/>
      <c r="ZN100" s="216"/>
      <c r="ZO100" s="216"/>
      <c r="ZP100" s="216"/>
      <c r="ZQ100" s="216"/>
      <c r="ZR100" s="216"/>
      <c r="ZS100" s="216"/>
      <c r="ZT100" s="216"/>
      <c r="ZU100" s="216"/>
      <c r="ZV100" s="216"/>
      <c r="ZW100" s="216"/>
      <c r="ZX100" s="216"/>
      <c r="ZY100" s="216"/>
      <c r="ZZ100" s="216"/>
      <c r="AAA100" s="216"/>
      <c r="AAB100" s="216"/>
      <c r="AAC100" s="216"/>
      <c r="AAD100" s="216"/>
      <c r="AAE100" s="216"/>
      <c r="AAF100" s="216"/>
      <c r="AAG100" s="216"/>
      <c r="AAH100" s="216"/>
      <c r="AAI100" s="216"/>
      <c r="AAJ100" s="216"/>
      <c r="AAK100" s="216"/>
      <c r="AAL100" s="216"/>
      <c r="AAM100" s="216"/>
      <c r="AAN100" s="216"/>
      <c r="AAO100" s="216"/>
      <c r="AAP100" s="216"/>
      <c r="AAQ100" s="216"/>
      <c r="AAR100" s="216"/>
      <c r="AAS100" s="216"/>
      <c r="AAT100" s="216"/>
      <c r="AAU100" s="216"/>
      <c r="AAV100" s="216"/>
      <c r="AAW100" s="216"/>
      <c r="AAX100" s="216"/>
      <c r="AAY100" s="216"/>
      <c r="AAZ100" s="216"/>
      <c r="ABA100" s="216"/>
      <c r="ABB100" s="216"/>
      <c r="ABC100" s="216"/>
      <c r="ABD100" s="216"/>
      <c r="ABE100" s="216"/>
      <c r="ABF100" s="216"/>
      <c r="ABG100" s="216"/>
      <c r="ABH100" s="216"/>
      <c r="ABI100" s="216"/>
      <c r="ABJ100" s="216"/>
      <c r="ABK100" s="216"/>
      <c r="ABL100" s="216"/>
      <c r="ABM100" s="216"/>
      <c r="ABN100" s="216"/>
      <c r="ABO100" s="216"/>
      <c r="ABP100" s="216"/>
      <c r="ABQ100" s="216"/>
      <c r="ABR100" s="216"/>
      <c r="ABS100" s="216"/>
      <c r="ABT100" s="216"/>
      <c r="ABU100" s="216"/>
      <c r="ABV100" s="216"/>
      <c r="ABW100" s="216"/>
      <c r="ABX100" s="216"/>
      <c r="ABY100" s="216"/>
      <c r="ABZ100" s="216"/>
      <c r="ACA100" s="216"/>
      <c r="ACB100" s="216"/>
      <c r="ACC100" s="216"/>
      <c r="ACD100" s="216"/>
      <c r="ACE100" s="216"/>
      <c r="ACF100" s="216"/>
      <c r="ACG100" s="216"/>
      <c r="ACH100" s="216"/>
      <c r="ACI100" s="216"/>
      <c r="ACJ100" s="216"/>
      <c r="ACK100" s="216"/>
      <c r="ACL100" s="216"/>
      <c r="ACM100" s="216"/>
      <c r="ACN100" s="216"/>
      <c r="ACO100" s="216"/>
      <c r="ACP100" s="216"/>
      <c r="ACQ100" s="216"/>
      <c r="ACR100" s="216"/>
      <c r="ACS100" s="216"/>
      <c r="ACT100" s="216"/>
      <c r="ACU100" s="216"/>
      <c r="ACV100" s="216"/>
      <c r="ACW100" s="216"/>
      <c r="ACX100" s="216"/>
      <c r="ACY100" s="216"/>
      <c r="ACZ100" s="216"/>
      <c r="ADA100" s="216"/>
      <c r="ADB100" s="216"/>
      <c r="ADC100" s="216"/>
      <c r="ADD100" s="216"/>
      <c r="ADE100" s="216"/>
      <c r="ADF100" s="216"/>
      <c r="ADG100" s="216"/>
      <c r="ADH100" s="216"/>
      <c r="ADI100" s="216"/>
      <c r="ADJ100" s="216"/>
      <c r="ADK100" s="216"/>
      <c r="ADL100" s="216"/>
      <c r="ADM100" s="216"/>
      <c r="ADN100" s="216"/>
      <c r="ADO100" s="216"/>
      <c r="ADP100" s="216"/>
      <c r="ADQ100" s="216"/>
      <c r="ADR100" s="216"/>
      <c r="ADS100" s="216"/>
      <c r="ADT100" s="216"/>
      <c r="ADU100" s="216"/>
      <c r="ADV100" s="216"/>
      <c r="ADW100" s="216"/>
      <c r="ADX100" s="216"/>
      <c r="ADY100" s="216"/>
      <c r="ADZ100" s="216"/>
      <c r="AEA100" s="216"/>
      <c r="AEB100" s="216"/>
      <c r="AEC100" s="216"/>
      <c r="AED100" s="216"/>
      <c r="AEE100" s="216"/>
      <c r="AEF100" s="216"/>
      <c r="AEG100" s="216"/>
      <c r="AEH100" s="216"/>
      <c r="AEI100" s="216"/>
      <c r="AEJ100" s="216"/>
      <c r="AEK100" s="216"/>
      <c r="AEL100" s="216"/>
      <c r="AEM100" s="216"/>
      <c r="AEN100" s="216"/>
      <c r="AEO100" s="216"/>
      <c r="AEP100" s="216"/>
      <c r="AEQ100" s="216"/>
      <c r="AER100" s="216"/>
      <c r="AES100" s="216"/>
      <c r="AET100" s="216"/>
      <c r="AEU100" s="216"/>
      <c r="AEV100" s="216"/>
      <c r="AEW100" s="216"/>
      <c r="AEX100" s="216"/>
      <c r="AEY100" s="216"/>
      <c r="AEZ100" s="216"/>
      <c r="AFA100" s="216"/>
      <c r="AFB100" s="216"/>
      <c r="AFC100" s="216"/>
      <c r="AFD100" s="216"/>
      <c r="AFE100" s="216"/>
      <c r="AFF100" s="216"/>
      <c r="AFG100" s="216"/>
      <c r="AFH100" s="216"/>
      <c r="AFI100" s="216"/>
      <c r="AFJ100" s="216"/>
      <c r="AFK100" s="216"/>
      <c r="AFL100" s="216"/>
      <c r="AFM100" s="216"/>
      <c r="AFN100" s="216"/>
      <c r="AFO100" s="216"/>
      <c r="AFP100" s="216"/>
      <c r="AFQ100" s="216"/>
      <c r="AFR100" s="216"/>
      <c r="AFS100" s="216"/>
      <c r="AFT100" s="216"/>
      <c r="AFU100" s="216"/>
      <c r="AFV100" s="216"/>
      <c r="AFW100" s="216"/>
      <c r="AFX100" s="216"/>
      <c r="AFY100" s="216"/>
      <c r="AFZ100" s="216"/>
      <c r="AGA100" s="216"/>
      <c r="AGB100" s="216"/>
      <c r="AGC100" s="216"/>
      <c r="AGD100" s="216"/>
      <c r="AGE100" s="216"/>
      <c r="AGF100" s="216"/>
      <c r="AGG100" s="216"/>
      <c r="AGH100" s="216"/>
      <c r="AGI100" s="216"/>
      <c r="AGJ100" s="216"/>
      <c r="AGK100" s="216"/>
      <c r="AGL100" s="216"/>
      <c r="AGM100" s="216"/>
      <c r="AGN100" s="216"/>
      <c r="AGO100" s="216"/>
      <c r="AGP100" s="216"/>
      <c r="AGQ100" s="216"/>
      <c r="AGR100" s="216"/>
      <c r="AGS100" s="216"/>
      <c r="AGT100" s="216"/>
      <c r="AGU100" s="216"/>
      <c r="AGV100" s="216"/>
      <c r="AGW100" s="216"/>
      <c r="AGX100" s="216"/>
      <c r="AGY100" s="216"/>
      <c r="AGZ100" s="216"/>
      <c r="AHA100" s="216"/>
      <c r="AHB100" s="216"/>
      <c r="AHC100" s="216"/>
      <c r="AHD100" s="216"/>
      <c r="AHE100" s="216"/>
      <c r="AHF100" s="216"/>
      <c r="AHG100" s="216"/>
      <c r="AHH100" s="216"/>
      <c r="AHI100" s="216"/>
      <c r="AHJ100" s="216"/>
      <c r="AHK100" s="216"/>
      <c r="AHL100" s="216"/>
      <c r="AHM100" s="216"/>
      <c r="AHN100" s="216"/>
      <c r="AHO100" s="216"/>
      <c r="AHP100" s="216"/>
      <c r="AHQ100" s="216"/>
      <c r="AHR100" s="216"/>
      <c r="AHS100" s="216"/>
      <c r="AHT100" s="216"/>
      <c r="AHU100" s="216"/>
      <c r="AHV100" s="216"/>
      <c r="AHW100" s="216"/>
      <c r="AHX100" s="216"/>
      <c r="AHY100" s="216"/>
      <c r="AHZ100" s="216"/>
      <c r="AIA100" s="216"/>
      <c r="AIB100" s="216"/>
      <c r="AIC100" s="216"/>
      <c r="AID100" s="216"/>
      <c r="AIE100" s="216"/>
      <c r="AIF100" s="216"/>
      <c r="AIG100" s="216"/>
      <c r="AIH100" s="216"/>
      <c r="AII100" s="216"/>
      <c r="AIJ100" s="216"/>
      <c r="AIK100" s="216"/>
      <c r="AIL100" s="216"/>
      <c r="AIM100" s="216"/>
      <c r="AIN100" s="216"/>
      <c r="AIO100" s="216"/>
      <c r="AIP100" s="216"/>
      <c r="AIQ100" s="216"/>
      <c r="AIR100" s="216"/>
      <c r="AIS100" s="216"/>
      <c r="AIT100" s="216"/>
      <c r="AIU100" s="216"/>
      <c r="AIV100" s="216"/>
      <c r="AIW100" s="216"/>
      <c r="AIX100" s="216"/>
      <c r="AIY100" s="216"/>
      <c r="AIZ100" s="216"/>
      <c r="AJA100" s="216"/>
      <c r="AJB100" s="216"/>
      <c r="AJC100" s="216"/>
      <c r="AJD100" s="216"/>
      <c r="AJE100" s="216"/>
      <c r="AJF100" s="216"/>
      <c r="AJG100" s="216"/>
      <c r="AJH100" s="216"/>
      <c r="AJI100" s="216"/>
      <c r="AJJ100" s="216"/>
      <c r="AJK100" s="216"/>
      <c r="AJL100" s="216"/>
      <c r="AJM100" s="216"/>
      <c r="AJN100" s="216"/>
      <c r="AJO100" s="216"/>
      <c r="AJP100" s="216"/>
      <c r="AJQ100" s="216"/>
      <c r="AJR100" s="216"/>
      <c r="AJS100" s="216"/>
      <c r="AJT100" s="216"/>
      <c r="AJU100" s="216"/>
      <c r="AJV100" s="216"/>
      <c r="AJW100" s="216"/>
      <c r="AJX100" s="216"/>
      <c r="AJY100" s="216"/>
      <c r="AJZ100" s="216"/>
      <c r="AKA100" s="216"/>
      <c r="AKB100" s="216"/>
      <c r="AKC100" s="216"/>
      <c r="AKD100" s="216"/>
      <c r="AKE100" s="216"/>
      <c r="AKF100" s="216"/>
      <c r="AKG100" s="216"/>
      <c r="AKH100" s="216"/>
      <c r="AKI100" s="216"/>
      <c r="AKJ100" s="216"/>
      <c r="AKK100" s="216"/>
      <c r="AKL100" s="216"/>
      <c r="AKM100" s="216"/>
      <c r="AKN100" s="216"/>
      <c r="AKO100" s="216"/>
      <c r="AKP100" s="216"/>
      <c r="AKQ100" s="216"/>
      <c r="AKR100" s="216"/>
      <c r="AKS100" s="216"/>
      <c r="AKT100" s="216"/>
      <c r="AKU100" s="216"/>
      <c r="AKV100" s="216"/>
      <c r="AKW100" s="216"/>
      <c r="AKX100" s="216"/>
      <c r="AKY100" s="216"/>
      <c r="AKZ100" s="216"/>
      <c r="ALA100" s="216"/>
      <c r="ALB100" s="216"/>
      <c r="ALC100" s="216"/>
      <c r="ALD100" s="216"/>
      <c r="ALE100" s="216"/>
      <c r="ALF100" s="216"/>
      <c r="ALG100" s="216"/>
      <c r="ALH100" s="216"/>
      <c r="ALI100" s="216"/>
      <c r="ALJ100" s="216"/>
      <c r="ALK100" s="216"/>
      <c r="ALL100" s="216"/>
      <c r="ALM100" s="216"/>
      <c r="ALN100" s="216"/>
      <c r="ALO100" s="216"/>
      <c r="ALP100" s="216"/>
      <c r="ALQ100" s="216"/>
      <c r="ALR100" s="216"/>
      <c r="ALS100" s="216"/>
      <c r="ALT100" s="216"/>
      <c r="ALU100" s="216"/>
      <c r="ALV100" s="216"/>
      <c r="ALW100" s="216"/>
      <c r="ALX100" s="216"/>
      <c r="ALY100" s="216"/>
      <c r="ALZ100" s="216"/>
      <c r="AMA100" s="216"/>
      <c r="AMB100" s="216"/>
      <c r="AMC100" s="216"/>
      <c r="AMD100" s="216"/>
      <c r="AME100" s="216"/>
      <c r="AMF100" s="216"/>
      <c r="AMG100" s="216"/>
      <c r="AMH100" s="216"/>
      <c r="AMI100" s="216"/>
      <c r="AMJ100" s="216"/>
      <c r="AMK100" s="216"/>
      <c r="AML100" s="216"/>
      <c r="AMM100" s="216"/>
      <c r="AMN100" s="216"/>
      <c r="AMO100" s="216"/>
      <c r="AMP100" s="216"/>
      <c r="AMQ100" s="216"/>
      <c r="AMR100" s="216"/>
      <c r="AMS100" s="216"/>
      <c r="AMT100" s="216"/>
      <c r="AMU100" s="216"/>
      <c r="AMV100" s="216"/>
      <c r="AMW100" s="216"/>
      <c r="AMX100" s="216"/>
      <c r="AMY100" s="216"/>
      <c r="AMZ100" s="216"/>
      <c r="ANA100" s="216"/>
      <c r="ANB100" s="216"/>
      <c r="ANC100" s="216"/>
      <c r="AND100" s="216"/>
      <c r="ANE100" s="216"/>
      <c r="ANF100" s="216"/>
      <c r="ANG100" s="216"/>
      <c r="ANH100" s="216"/>
      <c r="ANI100" s="216"/>
      <c r="ANJ100" s="216"/>
      <c r="ANK100" s="216"/>
      <c r="ANL100" s="216"/>
      <c r="ANM100" s="216"/>
      <c r="ANN100" s="216"/>
      <c r="ANO100" s="216"/>
      <c r="ANP100" s="216"/>
      <c r="ANQ100" s="216"/>
      <c r="ANR100" s="216"/>
      <c r="ANS100" s="216"/>
      <c r="ANT100" s="216"/>
      <c r="ANU100" s="216"/>
      <c r="ANV100" s="216"/>
      <c r="ANW100" s="216"/>
      <c r="ANX100" s="216"/>
      <c r="ANY100" s="216"/>
      <c r="ANZ100" s="216"/>
      <c r="AOA100" s="216"/>
      <c r="AOB100" s="216"/>
      <c r="AOC100" s="216"/>
      <c r="AOD100" s="216"/>
      <c r="AOE100" s="216"/>
      <c r="AOF100" s="216"/>
      <c r="AOG100" s="216"/>
      <c r="AOH100" s="216"/>
      <c r="AOI100" s="216"/>
      <c r="AOJ100" s="216"/>
      <c r="AOK100" s="216"/>
      <c r="AOL100" s="216"/>
      <c r="AOM100" s="216"/>
      <c r="AON100" s="216"/>
      <c r="AOO100" s="216"/>
      <c r="AOP100" s="216"/>
      <c r="AOQ100" s="216"/>
      <c r="AOR100" s="216"/>
      <c r="AOS100" s="216"/>
      <c r="AOT100" s="216"/>
      <c r="AOU100" s="216"/>
      <c r="AOV100" s="216"/>
      <c r="AOW100" s="216"/>
      <c r="AOX100" s="216"/>
      <c r="AOY100" s="216"/>
      <c r="AOZ100" s="216"/>
      <c r="APA100" s="216"/>
      <c r="APB100" s="216"/>
      <c r="APC100" s="216"/>
      <c r="APD100" s="216"/>
      <c r="APE100" s="216"/>
      <c r="APF100" s="216"/>
      <c r="APG100" s="216"/>
      <c r="APH100" s="216"/>
      <c r="API100" s="216"/>
      <c r="APJ100" s="216"/>
      <c r="APK100" s="216"/>
      <c r="APL100" s="216"/>
      <c r="APM100" s="216"/>
      <c r="APN100" s="216"/>
      <c r="APO100" s="216"/>
      <c r="APP100" s="216"/>
      <c r="APQ100" s="216"/>
      <c r="APR100" s="216"/>
      <c r="APS100" s="216"/>
      <c r="APT100" s="216"/>
      <c r="APU100" s="216"/>
      <c r="APV100" s="216"/>
      <c r="APW100" s="216"/>
      <c r="APX100" s="216"/>
      <c r="APY100" s="216"/>
      <c r="APZ100" s="216"/>
      <c r="AQA100" s="216"/>
      <c r="AQB100" s="216"/>
      <c r="AQC100" s="216"/>
      <c r="AQD100" s="216"/>
      <c r="AQE100" s="216"/>
      <c r="AQF100" s="216"/>
      <c r="AQG100" s="216"/>
      <c r="AQH100" s="216"/>
      <c r="AQI100" s="216"/>
      <c r="AQJ100" s="216"/>
      <c r="AQK100" s="216"/>
      <c r="AQL100" s="216"/>
      <c r="AQM100" s="216"/>
      <c r="AQN100" s="216"/>
      <c r="AQO100" s="216"/>
      <c r="AQP100" s="216"/>
      <c r="AQQ100" s="216"/>
      <c r="AQR100" s="216"/>
      <c r="AQS100" s="216"/>
      <c r="AQT100" s="216"/>
      <c r="AQU100" s="216"/>
      <c r="AQV100" s="216"/>
      <c r="AQW100" s="216"/>
      <c r="AQX100" s="216"/>
      <c r="AQY100" s="216"/>
      <c r="AQZ100" s="216"/>
      <c r="ARA100" s="216"/>
      <c r="ARB100" s="216"/>
      <c r="ARC100" s="216"/>
      <c r="ARD100" s="216"/>
      <c r="ARE100" s="216"/>
      <c r="ARF100" s="216"/>
      <c r="ARG100" s="216"/>
      <c r="ARH100" s="216"/>
      <c r="ARI100" s="216"/>
      <c r="ARJ100" s="216"/>
      <c r="ARK100" s="216"/>
      <c r="ARL100" s="216"/>
      <c r="ARM100" s="216"/>
      <c r="ARN100" s="216"/>
      <c r="ARO100" s="216"/>
      <c r="ARP100" s="216"/>
      <c r="ARQ100" s="216"/>
      <c r="ARR100" s="216"/>
      <c r="ARS100" s="216"/>
      <c r="ART100" s="216"/>
      <c r="ARU100" s="216"/>
      <c r="ARV100" s="216"/>
      <c r="ARW100" s="216"/>
      <c r="ARX100" s="216"/>
      <c r="ARY100" s="216"/>
      <c r="ARZ100" s="216"/>
      <c r="ASA100" s="216"/>
      <c r="ASB100" s="216"/>
      <c r="ASC100" s="216"/>
      <c r="ASD100" s="216"/>
      <c r="ASE100" s="216"/>
      <c r="ASF100" s="216"/>
      <c r="ASG100" s="216"/>
      <c r="ASH100" s="216"/>
      <c r="ASI100" s="216"/>
      <c r="ASJ100" s="216"/>
      <c r="ASK100" s="216"/>
      <c r="ASL100" s="216"/>
      <c r="ASM100" s="216"/>
      <c r="ASN100" s="216"/>
      <c r="ASO100" s="216"/>
      <c r="ASP100" s="216"/>
      <c r="ASQ100" s="216"/>
      <c r="ASR100" s="216"/>
      <c r="ASS100" s="216"/>
      <c r="AST100" s="216"/>
      <c r="ASU100" s="216"/>
      <c r="ASV100" s="216"/>
      <c r="ASW100" s="216"/>
      <c r="ASX100" s="216"/>
      <c r="ASY100" s="216"/>
      <c r="ASZ100" s="216"/>
      <c r="ATA100" s="216"/>
      <c r="ATB100" s="216"/>
      <c r="ATC100" s="216"/>
      <c r="ATD100" s="216"/>
      <c r="ATE100" s="216"/>
      <c r="ATF100" s="216"/>
      <c r="ATG100" s="216"/>
      <c r="ATH100" s="216"/>
      <c r="ATI100" s="216"/>
      <c r="ATJ100" s="216"/>
      <c r="ATK100" s="216"/>
      <c r="ATL100" s="216"/>
      <c r="ATM100" s="216"/>
      <c r="ATN100" s="216"/>
      <c r="ATO100" s="216"/>
      <c r="ATP100" s="216"/>
      <c r="ATQ100" s="216"/>
      <c r="ATR100" s="216"/>
      <c r="ATS100" s="216"/>
      <c r="ATT100" s="216"/>
      <c r="ATU100" s="216"/>
      <c r="ATV100" s="216"/>
      <c r="ATW100" s="216"/>
      <c r="ATX100" s="216"/>
      <c r="ATY100" s="216"/>
      <c r="ATZ100" s="216"/>
      <c r="AUA100" s="216"/>
      <c r="AUB100" s="216"/>
      <c r="AUC100" s="216"/>
      <c r="AUD100" s="216"/>
      <c r="AUE100" s="216"/>
      <c r="AUF100" s="216"/>
      <c r="AUG100" s="216"/>
      <c r="AUH100" s="216"/>
      <c r="AUI100" s="216"/>
      <c r="AUJ100" s="216"/>
      <c r="AUK100" s="216"/>
      <c r="AUL100" s="216"/>
      <c r="AUM100" s="216"/>
      <c r="AUN100" s="216"/>
      <c r="AUO100" s="216"/>
      <c r="AUP100" s="216"/>
      <c r="AUQ100" s="216"/>
      <c r="AUR100" s="216"/>
      <c r="AUS100" s="216"/>
      <c r="AUT100" s="216"/>
      <c r="AUU100" s="216"/>
      <c r="AUV100" s="216"/>
      <c r="AUW100" s="216"/>
      <c r="AUX100" s="216"/>
      <c r="AUY100" s="216"/>
      <c r="AUZ100" s="216"/>
      <c r="AVA100" s="216"/>
      <c r="AVB100" s="216"/>
      <c r="AVC100" s="216"/>
      <c r="AVD100" s="216"/>
      <c r="AVE100" s="216"/>
      <c r="AVF100" s="216"/>
      <c r="AVG100" s="216"/>
      <c r="AVH100" s="216"/>
      <c r="AVI100" s="216"/>
      <c r="AVJ100" s="216"/>
      <c r="AVK100" s="216"/>
      <c r="AVL100" s="216"/>
      <c r="AVM100" s="216"/>
      <c r="AVN100" s="216"/>
      <c r="AVO100" s="216"/>
      <c r="AVP100" s="216"/>
      <c r="AVQ100" s="216"/>
      <c r="AVR100" s="216"/>
      <c r="AVS100" s="216"/>
      <c r="AVT100" s="216"/>
      <c r="AVU100" s="216"/>
      <c r="AVV100" s="216"/>
      <c r="AVW100" s="216"/>
      <c r="AVX100" s="216"/>
      <c r="AVY100" s="216"/>
      <c r="AVZ100" s="216"/>
      <c r="AWA100" s="216"/>
      <c r="AWB100" s="216"/>
      <c r="AWC100" s="216"/>
      <c r="AWD100" s="216"/>
      <c r="AWE100" s="216"/>
      <c r="AWF100" s="216"/>
      <c r="AWG100" s="216"/>
      <c r="AWH100" s="216"/>
      <c r="AWI100" s="216"/>
      <c r="AWJ100" s="216"/>
      <c r="AWK100" s="216"/>
      <c r="AWL100" s="216"/>
      <c r="AWM100" s="216"/>
      <c r="AWN100" s="216"/>
      <c r="AWO100" s="216"/>
      <c r="AWP100" s="216"/>
      <c r="AWQ100" s="216"/>
      <c r="AWR100" s="216"/>
      <c r="AWS100" s="216"/>
      <c r="AWT100" s="216"/>
      <c r="AWU100" s="216"/>
      <c r="AWV100" s="216"/>
      <c r="AWW100" s="216"/>
      <c r="AWX100" s="216"/>
      <c r="AWY100" s="216"/>
      <c r="AWZ100" s="216"/>
      <c r="AXA100" s="216"/>
      <c r="AXB100" s="216"/>
      <c r="AXC100" s="216"/>
      <c r="AXD100" s="216"/>
      <c r="AXE100" s="216"/>
      <c r="AXF100" s="216"/>
      <c r="AXG100" s="216"/>
      <c r="AXH100" s="216"/>
      <c r="AXI100" s="216"/>
      <c r="AXJ100" s="216"/>
      <c r="AXK100" s="216"/>
      <c r="AXL100" s="216"/>
      <c r="AXM100" s="216"/>
      <c r="AXN100" s="216"/>
      <c r="AXO100" s="216"/>
      <c r="AXP100" s="216"/>
      <c r="AXQ100" s="216"/>
      <c r="AXR100" s="216"/>
      <c r="AXS100" s="216"/>
      <c r="AXT100" s="216"/>
      <c r="AXU100" s="216"/>
      <c r="AXV100" s="216"/>
      <c r="AXW100" s="216"/>
      <c r="AXX100" s="216"/>
      <c r="AXY100" s="216"/>
      <c r="AXZ100" s="216"/>
      <c r="AYA100" s="216"/>
      <c r="AYB100" s="216"/>
      <c r="AYC100" s="216"/>
      <c r="AYD100" s="216"/>
      <c r="AYE100" s="216"/>
      <c r="AYF100" s="216"/>
      <c r="AYG100" s="216"/>
      <c r="AYH100" s="216"/>
      <c r="AYI100" s="216"/>
      <c r="AYJ100" s="216"/>
      <c r="AYK100" s="216"/>
      <c r="AYL100" s="216"/>
      <c r="AYM100" s="216"/>
      <c r="AYN100" s="216"/>
      <c r="AYO100" s="216"/>
      <c r="AYP100" s="216"/>
      <c r="AYQ100" s="216"/>
      <c r="AYR100" s="216"/>
      <c r="AYS100" s="216"/>
      <c r="AYT100" s="216"/>
      <c r="AYU100" s="216"/>
      <c r="AYV100" s="216"/>
      <c r="AYW100" s="216"/>
      <c r="AYX100" s="216"/>
      <c r="AYY100" s="216"/>
      <c r="AYZ100" s="216"/>
      <c r="AZA100" s="216"/>
      <c r="AZB100" s="216"/>
      <c r="AZC100" s="216"/>
      <c r="AZD100" s="216"/>
      <c r="AZE100" s="216"/>
      <c r="AZF100" s="216"/>
      <c r="AZG100" s="216"/>
      <c r="AZH100" s="216"/>
      <c r="AZI100" s="216"/>
      <c r="AZJ100" s="216"/>
      <c r="AZK100" s="216"/>
      <c r="AZL100" s="216"/>
      <c r="AZM100" s="216"/>
      <c r="AZN100" s="216"/>
      <c r="AZO100" s="216"/>
      <c r="AZP100" s="216"/>
      <c r="AZQ100" s="216"/>
      <c r="AZR100" s="216"/>
      <c r="AZS100" s="216"/>
      <c r="AZT100" s="216"/>
      <c r="AZU100" s="216"/>
      <c r="AZV100" s="216"/>
      <c r="AZW100" s="216"/>
      <c r="AZX100" s="216"/>
      <c r="AZY100" s="216"/>
      <c r="AZZ100" s="216"/>
      <c r="BAA100" s="216"/>
      <c r="BAB100" s="216"/>
      <c r="BAC100" s="216"/>
      <c r="BAD100" s="216"/>
      <c r="BAE100" s="216"/>
      <c r="BAF100" s="216"/>
      <c r="BAG100" s="216"/>
      <c r="BAH100" s="216"/>
      <c r="BAI100" s="216"/>
      <c r="BAJ100" s="216"/>
      <c r="BAK100" s="216"/>
      <c r="BAL100" s="216"/>
      <c r="BAM100" s="216"/>
      <c r="BAN100" s="216"/>
      <c r="BAO100" s="216"/>
      <c r="BAP100" s="216"/>
      <c r="BAQ100" s="216"/>
      <c r="BAR100" s="216"/>
      <c r="BAS100" s="216"/>
      <c r="BAT100" s="216"/>
      <c r="BAU100" s="216"/>
      <c r="BAV100" s="216"/>
      <c r="BAW100" s="216"/>
      <c r="BAX100" s="216"/>
      <c r="BAY100" s="216"/>
      <c r="BAZ100" s="216"/>
      <c r="BBA100" s="216"/>
      <c r="BBB100" s="216"/>
      <c r="BBC100" s="216"/>
      <c r="BBD100" s="216"/>
      <c r="BBE100" s="216"/>
      <c r="BBF100" s="216"/>
      <c r="BBG100" s="216"/>
      <c r="BBH100" s="216"/>
      <c r="BBI100" s="216"/>
      <c r="BBJ100" s="216"/>
      <c r="BBK100" s="216"/>
      <c r="BBL100" s="216"/>
      <c r="BBM100" s="216"/>
      <c r="BBN100" s="216"/>
      <c r="BBO100" s="216"/>
      <c r="BBP100" s="216"/>
      <c r="BBQ100" s="216"/>
      <c r="BBR100" s="216"/>
      <c r="BBS100" s="216"/>
      <c r="BBT100" s="216"/>
      <c r="BBU100" s="216"/>
      <c r="BBV100" s="216"/>
      <c r="BBW100" s="216"/>
      <c r="BBX100" s="216"/>
      <c r="BBY100" s="216"/>
      <c r="BBZ100" s="216"/>
      <c r="BCA100" s="216"/>
      <c r="BCB100" s="216"/>
      <c r="BCC100" s="216"/>
      <c r="BCD100" s="216"/>
      <c r="BCE100" s="216"/>
      <c r="BCF100" s="216"/>
      <c r="BCG100" s="216"/>
      <c r="BCH100" s="216"/>
      <c r="BCI100" s="216"/>
      <c r="BCJ100" s="216"/>
      <c r="BCK100" s="216"/>
      <c r="BCL100" s="216"/>
      <c r="BCM100" s="216"/>
      <c r="BCN100" s="216"/>
      <c r="BCO100" s="216"/>
      <c r="BCP100" s="216"/>
      <c r="BCQ100" s="216"/>
      <c r="BCR100" s="216"/>
      <c r="BCS100" s="216"/>
      <c r="BCT100" s="216"/>
      <c r="BCU100" s="216"/>
      <c r="BCV100" s="216"/>
      <c r="BCW100" s="216"/>
      <c r="BCX100" s="216"/>
      <c r="BCY100" s="216"/>
      <c r="BCZ100" s="216"/>
      <c r="BDA100" s="216"/>
      <c r="BDB100" s="216"/>
      <c r="BDC100" s="216"/>
      <c r="BDD100" s="216"/>
      <c r="BDE100" s="216"/>
      <c r="BDF100" s="216"/>
      <c r="BDG100" s="216"/>
      <c r="BDH100" s="216"/>
      <c r="BDI100" s="216"/>
      <c r="BDJ100" s="216"/>
      <c r="BDK100" s="216"/>
      <c r="BDL100" s="216"/>
      <c r="BDM100" s="216"/>
      <c r="BDN100" s="216"/>
      <c r="BDO100" s="216"/>
      <c r="BDP100" s="216"/>
      <c r="BDQ100" s="216"/>
      <c r="BDR100" s="216"/>
      <c r="BDS100" s="216"/>
      <c r="BDT100" s="216"/>
      <c r="BDU100" s="216"/>
      <c r="BDV100" s="216"/>
      <c r="BDW100" s="216"/>
      <c r="BDX100" s="216"/>
      <c r="BDY100" s="216"/>
      <c r="BDZ100" s="216"/>
      <c r="BEA100" s="216"/>
      <c r="BEB100" s="216"/>
      <c r="BEC100" s="216"/>
      <c r="BED100" s="216"/>
      <c r="BEE100" s="216"/>
      <c r="BEF100" s="216"/>
      <c r="BEG100" s="216"/>
      <c r="BEH100" s="216"/>
      <c r="BEI100" s="216"/>
      <c r="BEJ100" s="216"/>
      <c r="BEK100" s="216"/>
      <c r="BEL100" s="216"/>
      <c r="BEM100" s="216"/>
      <c r="BEN100" s="216"/>
      <c r="BEO100" s="216"/>
      <c r="BEP100" s="216"/>
      <c r="BEQ100" s="216"/>
      <c r="BER100" s="216"/>
      <c r="BES100" s="216"/>
      <c r="BET100" s="216"/>
      <c r="BEU100" s="216"/>
      <c r="BEV100" s="216"/>
      <c r="BEW100" s="216"/>
      <c r="BEX100" s="216"/>
      <c r="BEY100" s="216"/>
      <c r="BEZ100" s="216"/>
      <c r="BFA100" s="216"/>
      <c r="BFB100" s="216"/>
      <c r="BFC100" s="216"/>
      <c r="BFD100" s="216"/>
      <c r="BFE100" s="216"/>
      <c r="BFF100" s="216"/>
      <c r="BFG100" s="216"/>
      <c r="BFH100" s="216"/>
      <c r="BFI100" s="216"/>
      <c r="BFJ100" s="216"/>
      <c r="BFK100" s="216"/>
      <c r="BFL100" s="216"/>
      <c r="BFM100" s="216"/>
      <c r="BFN100" s="216"/>
      <c r="BFO100" s="216"/>
      <c r="BFP100" s="216"/>
      <c r="BFQ100" s="216"/>
      <c r="BFR100" s="216"/>
      <c r="BFS100" s="216"/>
      <c r="BFT100" s="216"/>
      <c r="BFU100" s="216"/>
      <c r="BFV100" s="216"/>
      <c r="BFW100" s="216"/>
      <c r="BFX100" s="216"/>
      <c r="BFY100" s="216"/>
      <c r="BFZ100" s="216"/>
      <c r="BGA100" s="216"/>
      <c r="BGB100" s="216"/>
      <c r="BGC100" s="216"/>
      <c r="BGD100" s="216"/>
      <c r="BGE100" s="216"/>
      <c r="BGF100" s="216"/>
      <c r="BGG100" s="216"/>
      <c r="BGH100" s="216"/>
      <c r="BGI100" s="216"/>
      <c r="BGJ100" s="216"/>
      <c r="BGK100" s="216"/>
      <c r="BGL100" s="216"/>
      <c r="BGM100" s="216"/>
      <c r="BGN100" s="216"/>
      <c r="BGO100" s="216"/>
      <c r="BGP100" s="216"/>
      <c r="BGQ100" s="216"/>
      <c r="BGR100" s="216"/>
      <c r="BGS100" s="216"/>
      <c r="BGT100" s="216"/>
      <c r="BGU100" s="216"/>
      <c r="BGV100" s="216"/>
      <c r="BGW100" s="216"/>
      <c r="BGX100" s="216"/>
      <c r="BGY100" s="216"/>
      <c r="BGZ100" s="216"/>
      <c r="BHA100" s="216"/>
      <c r="BHB100" s="216"/>
      <c r="BHC100" s="216"/>
      <c r="BHD100" s="216"/>
      <c r="BHE100" s="216"/>
      <c r="BHF100" s="216"/>
      <c r="BHG100" s="216"/>
      <c r="BHH100" s="216"/>
      <c r="BHI100" s="216"/>
      <c r="BHJ100" s="216"/>
      <c r="BHK100" s="216"/>
      <c r="BHL100" s="216"/>
      <c r="BHM100" s="216"/>
      <c r="BHN100" s="216"/>
      <c r="BHO100" s="216"/>
      <c r="BHP100" s="216"/>
      <c r="BHQ100" s="216"/>
      <c r="BHR100" s="216"/>
      <c r="BHS100" s="216"/>
      <c r="BHT100" s="216"/>
      <c r="BHU100" s="216"/>
      <c r="BHV100" s="216"/>
      <c r="BHW100" s="216"/>
      <c r="BHX100" s="216"/>
      <c r="BHY100" s="216"/>
      <c r="BHZ100" s="216"/>
      <c r="BIA100" s="216"/>
      <c r="BIB100" s="216"/>
      <c r="BIC100" s="216"/>
      <c r="BID100" s="216"/>
      <c r="BIE100" s="216"/>
      <c r="BIF100" s="216"/>
      <c r="BIG100" s="216"/>
      <c r="BIH100" s="216"/>
      <c r="BII100" s="216"/>
      <c r="BIJ100" s="216"/>
      <c r="BIK100" s="216"/>
      <c r="BIL100" s="216"/>
      <c r="BIM100" s="216"/>
      <c r="BIN100" s="216"/>
      <c r="BIO100" s="216"/>
      <c r="BIP100" s="216"/>
      <c r="BIQ100" s="216"/>
      <c r="BIR100" s="216"/>
      <c r="BIS100" s="216"/>
      <c r="BIT100" s="216"/>
      <c r="BIU100" s="216"/>
      <c r="BIV100" s="216"/>
      <c r="BIW100" s="216"/>
      <c r="BIX100" s="216"/>
      <c r="BIY100" s="216"/>
      <c r="BIZ100" s="216"/>
      <c r="BJA100" s="216"/>
      <c r="BJB100" s="216"/>
      <c r="BJC100" s="216"/>
      <c r="BJD100" s="216"/>
      <c r="BJE100" s="216"/>
      <c r="BJF100" s="216"/>
      <c r="BJG100" s="216"/>
      <c r="BJH100" s="216"/>
      <c r="BJI100" s="216"/>
      <c r="BJJ100" s="216"/>
      <c r="BJK100" s="216"/>
      <c r="BJL100" s="216"/>
      <c r="BJM100" s="216"/>
      <c r="BJN100" s="216"/>
      <c r="BJO100" s="216"/>
      <c r="BJP100" s="216"/>
      <c r="BJQ100" s="216"/>
      <c r="BJR100" s="216"/>
      <c r="BJS100" s="216"/>
      <c r="BJT100" s="216"/>
      <c r="BJU100" s="216"/>
      <c r="BJV100" s="216"/>
      <c r="BJW100" s="216"/>
      <c r="BJX100" s="216"/>
      <c r="BJY100" s="216"/>
      <c r="BJZ100" s="216"/>
      <c r="BKA100" s="216"/>
      <c r="BKB100" s="216"/>
      <c r="BKC100" s="216"/>
      <c r="BKD100" s="216"/>
      <c r="BKE100" s="216"/>
      <c r="BKF100" s="216"/>
      <c r="BKG100" s="216"/>
      <c r="BKH100" s="216"/>
      <c r="BKI100" s="216"/>
      <c r="BKJ100" s="216"/>
      <c r="BKK100" s="216"/>
      <c r="BKL100" s="216"/>
      <c r="BKM100" s="216"/>
      <c r="BKN100" s="216"/>
      <c r="BKO100" s="216"/>
      <c r="BKP100" s="216"/>
      <c r="BKQ100" s="216"/>
      <c r="BKR100" s="216"/>
      <c r="BKS100" s="216"/>
      <c r="BKT100" s="216"/>
      <c r="BKU100" s="216"/>
      <c r="BKV100" s="216"/>
      <c r="BKW100" s="216"/>
      <c r="BKX100" s="216"/>
      <c r="BKY100" s="216"/>
      <c r="BKZ100" s="216"/>
      <c r="BLA100" s="216"/>
      <c r="BLB100" s="216"/>
      <c r="BLC100" s="216"/>
      <c r="BLD100" s="216"/>
      <c r="BLE100" s="216"/>
      <c r="BLF100" s="216"/>
      <c r="BLG100" s="216"/>
      <c r="BLH100" s="216"/>
      <c r="BLI100" s="216"/>
      <c r="BLJ100" s="216"/>
      <c r="BLK100" s="216"/>
      <c r="BLL100" s="216"/>
      <c r="BLM100" s="216"/>
      <c r="BLN100" s="216"/>
      <c r="BLO100" s="216"/>
      <c r="BLP100" s="216"/>
      <c r="BLQ100" s="216"/>
      <c r="BLR100" s="216"/>
      <c r="BLS100" s="216"/>
      <c r="BLT100" s="216"/>
      <c r="BLU100" s="216"/>
      <c r="BLV100" s="216"/>
      <c r="BLW100" s="216"/>
      <c r="BLX100" s="216"/>
      <c r="BLY100" s="216"/>
      <c r="BLZ100" s="216"/>
      <c r="BMA100" s="216"/>
      <c r="BMB100" s="216"/>
      <c r="BMC100" s="216"/>
      <c r="BMD100" s="216"/>
      <c r="BME100" s="216"/>
      <c r="BMF100" s="216"/>
      <c r="BMG100" s="216"/>
      <c r="BMH100" s="216"/>
      <c r="BMI100" s="216"/>
      <c r="BMJ100" s="216"/>
      <c r="BMK100" s="216"/>
      <c r="BML100" s="216"/>
      <c r="BMM100" s="216"/>
      <c r="BMN100" s="216"/>
      <c r="BMO100" s="216"/>
      <c r="BMP100" s="216"/>
      <c r="BMQ100" s="216"/>
      <c r="BMR100" s="216"/>
      <c r="BMS100" s="216"/>
      <c r="BMT100" s="216"/>
      <c r="BMU100" s="216"/>
      <c r="BMV100" s="216"/>
      <c r="BMW100" s="216"/>
      <c r="BMX100" s="216"/>
      <c r="BMY100" s="216"/>
      <c r="BMZ100" s="216"/>
      <c r="BNA100" s="216"/>
      <c r="BNB100" s="216"/>
      <c r="BNC100" s="216"/>
      <c r="BND100" s="216"/>
      <c r="BNE100" s="216"/>
      <c r="BNF100" s="216"/>
      <c r="BNG100" s="216"/>
      <c r="BNH100" s="216"/>
      <c r="BNI100" s="216"/>
      <c r="BNJ100" s="216"/>
      <c r="BNK100" s="216"/>
      <c r="BNL100" s="216"/>
      <c r="BNM100" s="216"/>
      <c r="BNN100" s="216"/>
      <c r="BNO100" s="216"/>
      <c r="BNP100" s="216"/>
      <c r="BNQ100" s="216"/>
      <c r="BNR100" s="216"/>
      <c r="BNS100" s="216"/>
      <c r="BNT100" s="216"/>
      <c r="BNU100" s="216"/>
      <c r="BNV100" s="216"/>
      <c r="BNW100" s="216"/>
      <c r="BNX100" s="216"/>
      <c r="BNY100" s="216"/>
      <c r="BNZ100" s="216"/>
      <c r="BOA100" s="216"/>
      <c r="BOB100" s="216"/>
      <c r="BOC100" s="216"/>
      <c r="BOD100" s="216"/>
      <c r="BOE100" s="216"/>
      <c r="BOF100" s="216"/>
      <c r="BOG100" s="216"/>
      <c r="BOH100" s="216"/>
      <c r="BOI100" s="216"/>
      <c r="BOJ100" s="216"/>
      <c r="BOK100" s="216"/>
      <c r="BOL100" s="216"/>
      <c r="BOM100" s="216"/>
      <c r="BON100" s="216"/>
      <c r="BOO100" s="216"/>
      <c r="BOP100" s="216"/>
      <c r="BOQ100" s="216"/>
      <c r="BOR100" s="216"/>
      <c r="BOS100" s="216"/>
      <c r="BOT100" s="216"/>
      <c r="BOU100" s="216"/>
      <c r="BOV100" s="216"/>
      <c r="BOW100" s="216"/>
      <c r="BOX100" s="216"/>
      <c r="BOY100" s="216"/>
      <c r="BOZ100" s="216"/>
      <c r="BPA100" s="216"/>
      <c r="BPB100" s="216"/>
      <c r="BPC100" s="216"/>
      <c r="BPD100" s="216"/>
      <c r="BPE100" s="216"/>
      <c r="BPF100" s="216"/>
      <c r="BPG100" s="216"/>
      <c r="BPH100" s="216"/>
      <c r="BPI100" s="216"/>
      <c r="BPJ100" s="216"/>
      <c r="BPK100" s="216"/>
      <c r="BPL100" s="216"/>
      <c r="BPM100" s="216"/>
      <c r="BPN100" s="216"/>
      <c r="BPO100" s="216"/>
      <c r="BPP100" s="216"/>
      <c r="BPQ100" s="216"/>
      <c r="BPR100" s="216"/>
      <c r="BPS100" s="216"/>
      <c r="BPT100" s="216"/>
      <c r="BPU100" s="216"/>
      <c r="BPV100" s="216"/>
      <c r="BPW100" s="216"/>
      <c r="BPX100" s="216"/>
      <c r="BPY100" s="216"/>
      <c r="BPZ100" s="216"/>
      <c r="BQA100" s="216"/>
      <c r="BQB100" s="216"/>
      <c r="BQC100" s="216"/>
      <c r="BQD100" s="216"/>
      <c r="BQE100" s="216"/>
      <c r="BQF100" s="216"/>
      <c r="BQG100" s="216"/>
      <c r="BQH100" s="216"/>
      <c r="BQI100" s="216"/>
      <c r="BQJ100" s="216"/>
      <c r="BQK100" s="216"/>
      <c r="BQL100" s="216"/>
      <c r="BQM100" s="216"/>
      <c r="BQN100" s="216"/>
      <c r="BQO100" s="216"/>
      <c r="BQP100" s="216"/>
      <c r="BQQ100" s="216"/>
      <c r="BQR100" s="216"/>
      <c r="BQS100" s="216"/>
      <c r="BQT100" s="216"/>
      <c r="BQU100" s="216"/>
      <c r="BQV100" s="216"/>
      <c r="BQW100" s="216"/>
      <c r="BQX100" s="216"/>
      <c r="BQY100" s="216"/>
      <c r="BQZ100" s="216"/>
      <c r="BRA100" s="216"/>
      <c r="BRB100" s="216"/>
      <c r="BRC100" s="216"/>
      <c r="BRD100" s="216"/>
      <c r="BRE100" s="216"/>
      <c r="BRF100" s="216"/>
      <c r="BRG100" s="216"/>
      <c r="BRH100" s="216"/>
      <c r="BRI100" s="216"/>
      <c r="BRJ100" s="216"/>
      <c r="BRK100" s="216"/>
      <c r="BRL100" s="216"/>
      <c r="BRM100" s="216"/>
      <c r="BRN100" s="216"/>
      <c r="BRO100" s="216"/>
      <c r="BRP100" s="216"/>
      <c r="BRQ100" s="216"/>
      <c r="BRR100" s="216"/>
      <c r="BRS100" s="216"/>
      <c r="BRT100" s="216"/>
      <c r="BRU100" s="216"/>
      <c r="BRV100" s="216"/>
      <c r="BRW100" s="216"/>
      <c r="BRX100" s="216"/>
      <c r="BRY100" s="216"/>
      <c r="BRZ100" s="216"/>
      <c r="BSA100" s="216"/>
      <c r="BSB100" s="216"/>
      <c r="BSC100" s="216"/>
      <c r="BSD100" s="216"/>
      <c r="BSE100" s="216"/>
      <c r="BSF100" s="216"/>
      <c r="BSG100" s="216"/>
      <c r="BSH100" s="216"/>
      <c r="BSI100" s="216"/>
      <c r="BSJ100" s="216"/>
      <c r="BSK100" s="216"/>
      <c r="BSL100" s="216"/>
      <c r="BSM100" s="216"/>
      <c r="BSN100" s="216"/>
      <c r="BSO100" s="216"/>
      <c r="BSP100" s="216"/>
      <c r="BSQ100" s="216"/>
      <c r="BSR100" s="216"/>
      <c r="BSS100" s="216"/>
      <c r="BST100" s="216"/>
      <c r="BSU100" s="216"/>
      <c r="BSV100" s="216"/>
      <c r="BSW100" s="216"/>
      <c r="BSX100" s="216"/>
      <c r="BSY100" s="216"/>
      <c r="BSZ100" s="216"/>
      <c r="BTA100" s="216"/>
      <c r="BTB100" s="216"/>
      <c r="BTC100" s="216"/>
      <c r="BTD100" s="216"/>
      <c r="BTE100" s="216"/>
      <c r="BTF100" s="216"/>
      <c r="BTG100" s="216"/>
      <c r="BTH100" s="216"/>
      <c r="BTI100" s="216"/>
      <c r="BTJ100" s="216"/>
      <c r="BTK100" s="216"/>
      <c r="BTL100" s="216"/>
      <c r="BTM100" s="216"/>
      <c r="BTN100" s="216"/>
      <c r="BTO100" s="216"/>
      <c r="BTP100" s="216"/>
      <c r="BTQ100" s="216"/>
      <c r="BTR100" s="216"/>
      <c r="BTS100" s="216"/>
      <c r="BTT100" s="216"/>
      <c r="BTU100" s="216"/>
      <c r="BTV100" s="216"/>
      <c r="BTW100" s="216"/>
      <c r="BTX100" s="216"/>
      <c r="BTY100" s="216"/>
      <c r="BTZ100" s="216"/>
      <c r="BUA100" s="216"/>
      <c r="BUB100" s="216"/>
      <c r="BUC100" s="216"/>
      <c r="BUD100" s="216"/>
      <c r="BUE100" s="216"/>
      <c r="BUF100" s="216"/>
      <c r="BUG100" s="216"/>
      <c r="BUH100" s="216"/>
      <c r="BUI100" s="216"/>
      <c r="BUJ100" s="216"/>
      <c r="BUK100" s="216"/>
      <c r="BUL100" s="216"/>
      <c r="BUM100" s="216"/>
      <c r="BUN100" s="216"/>
      <c r="BUO100" s="216"/>
      <c r="BUP100" s="216"/>
      <c r="BUQ100" s="216"/>
      <c r="BUR100" s="216"/>
      <c r="BUS100" s="216"/>
      <c r="BUT100" s="216"/>
      <c r="BUU100" s="216"/>
      <c r="BUV100" s="216"/>
      <c r="BUW100" s="216"/>
      <c r="BUX100" s="216"/>
      <c r="BUY100" s="216"/>
      <c r="BUZ100" s="216"/>
      <c r="BVA100" s="216"/>
      <c r="BVB100" s="216"/>
      <c r="BVC100" s="216"/>
      <c r="BVD100" s="216"/>
      <c r="BVE100" s="216"/>
      <c r="BVF100" s="216"/>
      <c r="BVG100" s="216"/>
      <c r="BVH100" s="216"/>
      <c r="BVI100" s="216"/>
      <c r="BVJ100" s="216"/>
      <c r="BVK100" s="216"/>
      <c r="BVL100" s="216"/>
      <c r="BVM100" s="216"/>
      <c r="BVN100" s="216"/>
      <c r="BVO100" s="216"/>
      <c r="BVP100" s="216"/>
      <c r="BVQ100" s="216"/>
      <c r="BVR100" s="216"/>
      <c r="BVS100" s="216"/>
      <c r="BVT100" s="216"/>
      <c r="BVU100" s="216"/>
      <c r="BVV100" s="216"/>
      <c r="BVW100" s="216"/>
      <c r="BVX100" s="216"/>
      <c r="BVY100" s="216"/>
      <c r="BVZ100" s="216"/>
      <c r="BWA100" s="216"/>
      <c r="BWB100" s="216"/>
      <c r="BWC100" s="216"/>
      <c r="BWD100" s="216"/>
      <c r="BWE100" s="216"/>
      <c r="BWF100" s="216"/>
      <c r="BWG100" s="216"/>
      <c r="BWH100" s="216"/>
      <c r="BWI100" s="216"/>
      <c r="BWJ100" s="216"/>
      <c r="BWK100" s="216"/>
      <c r="BWL100" s="216"/>
      <c r="BWM100" s="216"/>
      <c r="BWN100" s="216"/>
      <c r="BWO100" s="216"/>
      <c r="BWP100" s="216"/>
      <c r="BWQ100" s="216"/>
      <c r="BWR100" s="216"/>
      <c r="BWS100" s="216"/>
      <c r="BWT100" s="216"/>
      <c r="BWU100" s="216"/>
      <c r="BWV100" s="216"/>
      <c r="BWW100" s="216"/>
      <c r="BWX100" s="216"/>
      <c r="BWY100" s="216"/>
      <c r="BWZ100" s="216"/>
      <c r="BXA100" s="216"/>
      <c r="BXB100" s="216"/>
      <c r="BXC100" s="216"/>
      <c r="BXD100" s="216"/>
      <c r="BXE100" s="216"/>
      <c r="BXF100" s="216"/>
      <c r="BXG100" s="216"/>
      <c r="BXH100" s="216"/>
      <c r="BXI100" s="216"/>
      <c r="BXJ100" s="216"/>
      <c r="BXK100" s="216"/>
      <c r="BXL100" s="216"/>
      <c r="BXM100" s="216"/>
      <c r="BXN100" s="216"/>
      <c r="BXO100" s="216"/>
      <c r="BXP100" s="216"/>
      <c r="BXQ100" s="216"/>
      <c r="BXR100" s="216"/>
      <c r="BXS100" s="216"/>
      <c r="BXT100" s="216"/>
      <c r="BXU100" s="216"/>
      <c r="BXV100" s="216"/>
      <c r="BXW100" s="216"/>
      <c r="BXX100" s="216"/>
      <c r="BXY100" s="216"/>
      <c r="BXZ100" s="216"/>
      <c r="BYA100" s="216"/>
      <c r="BYB100" s="216"/>
      <c r="BYC100" s="216"/>
      <c r="BYD100" s="216"/>
      <c r="BYE100" s="216"/>
      <c r="BYF100" s="216"/>
      <c r="BYG100" s="216"/>
      <c r="BYH100" s="216"/>
      <c r="BYI100" s="216"/>
      <c r="BYJ100" s="216"/>
      <c r="BYK100" s="216"/>
      <c r="BYL100" s="216"/>
      <c r="BYM100" s="216"/>
      <c r="BYN100" s="216"/>
      <c r="BYO100" s="216"/>
      <c r="BYP100" s="216"/>
      <c r="BYQ100" s="216"/>
      <c r="BYR100" s="216"/>
      <c r="BYS100" s="216"/>
      <c r="BYT100" s="216"/>
      <c r="BYU100" s="216"/>
      <c r="BYV100" s="216"/>
      <c r="BYW100" s="216"/>
      <c r="BYX100" s="216"/>
      <c r="BYY100" s="216"/>
      <c r="BYZ100" s="216"/>
      <c r="BZA100" s="216"/>
      <c r="BZB100" s="216"/>
      <c r="BZC100" s="216"/>
      <c r="BZD100" s="216"/>
      <c r="BZE100" s="216"/>
      <c r="BZF100" s="216"/>
      <c r="BZG100" s="216"/>
      <c r="BZH100" s="216"/>
      <c r="BZI100" s="216"/>
      <c r="BZJ100" s="216"/>
      <c r="BZK100" s="216"/>
      <c r="BZL100" s="216"/>
      <c r="BZM100" s="216"/>
      <c r="BZN100" s="216"/>
      <c r="BZO100" s="216"/>
      <c r="BZP100" s="216"/>
      <c r="BZQ100" s="216"/>
      <c r="BZR100" s="216"/>
      <c r="BZS100" s="216"/>
      <c r="BZT100" s="216"/>
      <c r="BZU100" s="216"/>
      <c r="BZV100" s="216"/>
      <c r="BZW100" s="216"/>
      <c r="BZX100" s="216"/>
      <c r="BZY100" s="216"/>
      <c r="BZZ100" s="216"/>
      <c r="CAA100" s="216"/>
      <c r="CAB100" s="216"/>
      <c r="CAC100" s="216"/>
      <c r="CAD100" s="216"/>
      <c r="CAE100" s="216"/>
      <c r="CAF100" s="216"/>
      <c r="CAG100" s="216"/>
      <c r="CAH100" s="216"/>
      <c r="CAI100" s="216"/>
      <c r="CAJ100" s="216"/>
      <c r="CAK100" s="216"/>
      <c r="CAL100" s="216"/>
      <c r="CAM100" s="216"/>
      <c r="CAN100" s="216"/>
      <c r="CAO100" s="216"/>
      <c r="CAP100" s="216"/>
      <c r="CAQ100" s="216"/>
      <c r="CAR100" s="216"/>
      <c r="CAS100" s="216"/>
      <c r="CAT100" s="216"/>
      <c r="CAU100" s="216"/>
      <c r="CAV100" s="216"/>
      <c r="CAW100" s="216"/>
      <c r="CAX100" s="216"/>
      <c r="CAY100" s="216"/>
      <c r="CAZ100" s="216"/>
      <c r="CBA100" s="216"/>
      <c r="CBB100" s="216"/>
      <c r="CBC100" s="216"/>
      <c r="CBD100" s="216"/>
      <c r="CBE100" s="216"/>
      <c r="CBF100" s="216"/>
      <c r="CBG100" s="216"/>
      <c r="CBH100" s="216"/>
      <c r="CBI100" s="216"/>
      <c r="CBJ100" s="216"/>
      <c r="CBK100" s="216"/>
      <c r="CBL100" s="216"/>
      <c r="CBM100" s="216"/>
      <c r="CBN100" s="216"/>
      <c r="CBO100" s="216"/>
      <c r="CBP100" s="216"/>
      <c r="CBQ100" s="216"/>
      <c r="CBR100" s="216"/>
      <c r="CBS100" s="216"/>
      <c r="CBT100" s="216"/>
      <c r="CBU100" s="216"/>
      <c r="CBV100" s="216"/>
      <c r="CBW100" s="216"/>
      <c r="CBX100" s="216"/>
      <c r="CBY100" s="216"/>
      <c r="CBZ100" s="216"/>
      <c r="CCA100" s="216"/>
      <c r="CCB100" s="216"/>
      <c r="CCC100" s="216"/>
      <c r="CCD100" s="216"/>
      <c r="CCE100" s="216"/>
      <c r="CCF100" s="216"/>
      <c r="CCG100" s="216"/>
      <c r="CCH100" s="216"/>
      <c r="CCI100" s="216"/>
      <c r="CCJ100" s="216"/>
      <c r="CCK100" s="216"/>
      <c r="CCL100" s="216"/>
      <c r="CCM100" s="216"/>
      <c r="CCN100" s="216"/>
      <c r="CCO100" s="216"/>
      <c r="CCP100" s="216"/>
      <c r="CCQ100" s="216"/>
      <c r="CCR100" s="216"/>
      <c r="CCS100" s="216"/>
      <c r="CCT100" s="216"/>
      <c r="CCU100" s="216"/>
      <c r="CCV100" s="216"/>
      <c r="CCW100" s="216"/>
      <c r="CCX100" s="216"/>
      <c r="CCY100" s="216"/>
      <c r="CCZ100" s="216"/>
      <c r="CDA100" s="216"/>
      <c r="CDB100" s="216"/>
      <c r="CDC100" s="216"/>
      <c r="CDD100" s="216"/>
      <c r="CDE100" s="216"/>
      <c r="CDF100" s="216"/>
      <c r="CDG100" s="216"/>
      <c r="CDH100" s="216"/>
      <c r="CDI100" s="216"/>
      <c r="CDJ100" s="216"/>
      <c r="CDK100" s="216"/>
      <c r="CDL100" s="216"/>
      <c r="CDM100" s="216"/>
      <c r="CDN100" s="216"/>
      <c r="CDO100" s="216"/>
      <c r="CDP100" s="216"/>
      <c r="CDQ100" s="216"/>
      <c r="CDR100" s="216"/>
      <c r="CDS100" s="216"/>
      <c r="CDT100" s="216"/>
      <c r="CDU100" s="216"/>
      <c r="CDV100" s="216"/>
      <c r="CDW100" s="216"/>
      <c r="CDX100" s="216"/>
      <c r="CDY100" s="216"/>
      <c r="CDZ100" s="216"/>
      <c r="CEA100" s="216"/>
      <c r="CEB100" s="216"/>
      <c r="CEC100" s="216"/>
      <c r="CED100" s="216"/>
      <c r="CEE100" s="216"/>
      <c r="CEF100" s="216"/>
      <c r="CEG100" s="216"/>
      <c r="CEH100" s="216"/>
      <c r="CEI100" s="216"/>
      <c r="CEJ100" s="216"/>
      <c r="CEK100" s="216"/>
      <c r="CEL100" s="216"/>
      <c r="CEM100" s="216"/>
      <c r="CEN100" s="216"/>
      <c r="CEO100" s="216"/>
      <c r="CEP100" s="216"/>
      <c r="CEQ100" s="216"/>
      <c r="CER100" s="216"/>
      <c r="CES100" s="216"/>
      <c r="CET100" s="216"/>
      <c r="CEU100" s="216"/>
      <c r="CEV100" s="216"/>
      <c r="CEW100" s="216"/>
      <c r="CEX100" s="216"/>
      <c r="CEY100" s="216"/>
      <c r="CEZ100" s="216"/>
      <c r="CFA100" s="216"/>
      <c r="CFB100" s="216"/>
      <c r="CFC100" s="216"/>
      <c r="CFD100" s="216"/>
      <c r="CFE100" s="216"/>
      <c r="CFF100" s="216"/>
      <c r="CFG100" s="216"/>
      <c r="CFH100" s="216"/>
      <c r="CFI100" s="216"/>
      <c r="CFJ100" s="216"/>
      <c r="CFK100" s="216"/>
      <c r="CFL100" s="216"/>
      <c r="CFM100" s="216"/>
      <c r="CFN100" s="216"/>
      <c r="CFO100" s="216"/>
      <c r="CFP100" s="216"/>
      <c r="CFQ100" s="216"/>
      <c r="CFR100" s="216"/>
      <c r="CFS100" s="216"/>
      <c r="CFT100" s="216"/>
      <c r="CFU100" s="216"/>
      <c r="CFV100" s="216"/>
      <c r="CFW100" s="216"/>
      <c r="CFX100" s="216"/>
      <c r="CFY100" s="216"/>
      <c r="CFZ100" s="216"/>
      <c r="CGA100" s="216"/>
      <c r="CGB100" s="216"/>
      <c r="CGC100" s="216"/>
      <c r="CGD100" s="216"/>
      <c r="CGE100" s="216"/>
      <c r="CGF100" s="216"/>
      <c r="CGG100" s="216"/>
      <c r="CGH100" s="216"/>
      <c r="CGI100" s="216"/>
      <c r="CGJ100" s="216"/>
      <c r="CGK100" s="216"/>
      <c r="CGL100" s="216"/>
      <c r="CGM100" s="216"/>
      <c r="CGN100" s="216"/>
      <c r="CGO100" s="216"/>
      <c r="CGP100" s="216"/>
      <c r="CGQ100" s="216"/>
      <c r="CGR100" s="216"/>
      <c r="CGS100" s="216"/>
      <c r="CGT100" s="216"/>
      <c r="CGU100" s="216"/>
      <c r="CGV100" s="216"/>
      <c r="CGW100" s="216"/>
      <c r="CGX100" s="216"/>
      <c r="CGY100" s="216"/>
      <c r="CGZ100" s="216"/>
      <c r="CHA100" s="216"/>
      <c r="CHB100" s="216"/>
      <c r="CHC100" s="216"/>
      <c r="CHD100" s="216"/>
      <c r="CHE100" s="216"/>
      <c r="CHF100" s="216"/>
      <c r="CHG100" s="216"/>
      <c r="CHH100" s="216"/>
      <c r="CHI100" s="216"/>
      <c r="CHJ100" s="216"/>
      <c r="CHK100" s="216"/>
      <c r="CHL100" s="216"/>
      <c r="CHM100" s="216"/>
      <c r="CHN100" s="216"/>
      <c r="CHO100" s="216"/>
      <c r="CHP100" s="216"/>
      <c r="CHQ100" s="216"/>
      <c r="CHR100" s="216"/>
      <c r="CHS100" s="216"/>
      <c r="CHT100" s="216"/>
      <c r="CHU100" s="216"/>
      <c r="CHV100" s="216"/>
      <c r="CHW100" s="216"/>
      <c r="CHX100" s="216"/>
      <c r="CHY100" s="216"/>
      <c r="CHZ100" s="216"/>
      <c r="CIA100" s="216"/>
      <c r="CIB100" s="216"/>
      <c r="CIC100" s="216"/>
      <c r="CID100" s="216"/>
      <c r="CIE100" s="216"/>
      <c r="CIF100" s="216"/>
      <c r="CIG100" s="216"/>
      <c r="CIH100" s="216"/>
      <c r="CII100" s="216"/>
      <c r="CIJ100" s="216"/>
      <c r="CIK100" s="216"/>
      <c r="CIL100" s="216"/>
      <c r="CIM100" s="216"/>
      <c r="CIN100" s="216"/>
      <c r="CIO100" s="216"/>
      <c r="CIP100" s="216"/>
      <c r="CIQ100" s="216"/>
      <c r="CIR100" s="216"/>
      <c r="CIS100" s="216"/>
      <c r="CIT100" s="216"/>
      <c r="CIU100" s="216"/>
      <c r="CIV100" s="216"/>
      <c r="CIW100" s="216"/>
      <c r="CIX100" s="216"/>
      <c r="CIY100" s="216"/>
      <c r="CIZ100" s="216"/>
      <c r="CJA100" s="216"/>
      <c r="CJB100" s="216"/>
      <c r="CJC100" s="216"/>
      <c r="CJD100" s="216"/>
      <c r="CJE100" s="216"/>
      <c r="CJF100" s="216"/>
      <c r="CJG100" s="216"/>
      <c r="CJH100" s="216"/>
      <c r="CJI100" s="216"/>
      <c r="CJJ100" s="216"/>
      <c r="CJK100" s="216"/>
      <c r="CJL100" s="216"/>
      <c r="CJM100" s="216"/>
      <c r="CJN100" s="216"/>
      <c r="CJO100" s="216"/>
      <c r="CJP100" s="216"/>
      <c r="CJQ100" s="216"/>
      <c r="CJR100" s="216"/>
      <c r="CJS100" s="216"/>
      <c r="CJT100" s="216"/>
      <c r="CJU100" s="216"/>
      <c r="CJV100" s="216"/>
      <c r="CJW100" s="216"/>
      <c r="CJX100" s="216"/>
      <c r="CJY100" s="216"/>
      <c r="CJZ100" s="216"/>
      <c r="CKA100" s="216"/>
      <c r="CKB100" s="216"/>
      <c r="CKC100" s="216"/>
      <c r="CKD100" s="216"/>
      <c r="CKE100" s="216"/>
      <c r="CKF100" s="216"/>
      <c r="CKG100" s="216"/>
      <c r="CKH100" s="216"/>
      <c r="CKI100" s="216"/>
      <c r="CKJ100" s="216"/>
      <c r="CKK100" s="216"/>
      <c r="CKL100" s="216"/>
      <c r="CKM100" s="216"/>
      <c r="CKN100" s="216"/>
      <c r="CKO100" s="216"/>
      <c r="CKP100" s="216"/>
      <c r="CKQ100" s="216"/>
      <c r="CKR100" s="216"/>
      <c r="CKS100" s="216"/>
      <c r="CKT100" s="216"/>
      <c r="CKU100" s="216"/>
      <c r="CKV100" s="216"/>
      <c r="CKW100" s="216"/>
      <c r="CKX100" s="216"/>
      <c r="CKY100" s="216"/>
      <c r="CKZ100" s="216"/>
      <c r="CLA100" s="216"/>
      <c r="CLB100" s="216"/>
      <c r="CLC100" s="216"/>
      <c r="CLD100" s="216"/>
      <c r="CLE100" s="216"/>
      <c r="CLF100" s="216"/>
      <c r="CLG100" s="216"/>
      <c r="CLH100" s="216"/>
      <c r="CLI100" s="216"/>
      <c r="CLJ100" s="216"/>
      <c r="CLK100" s="216"/>
      <c r="CLL100" s="216"/>
      <c r="CLM100" s="216"/>
      <c r="CLN100" s="216"/>
      <c r="CLO100" s="216"/>
      <c r="CLP100" s="216"/>
      <c r="CLQ100" s="216"/>
      <c r="CLR100" s="216"/>
      <c r="CLS100" s="216"/>
      <c r="CLT100" s="216"/>
      <c r="CLU100" s="216"/>
      <c r="CLV100" s="216"/>
      <c r="CLW100" s="216"/>
      <c r="CLX100" s="216"/>
      <c r="CLY100" s="216"/>
      <c r="CLZ100" s="216"/>
      <c r="CMA100" s="216"/>
      <c r="CMB100" s="216"/>
      <c r="CMC100" s="216"/>
      <c r="CMD100" s="216"/>
      <c r="CME100" s="216"/>
      <c r="CMF100" s="216"/>
      <c r="CMG100" s="216"/>
      <c r="CMH100" s="216"/>
      <c r="CMI100" s="216"/>
      <c r="CMJ100" s="216"/>
      <c r="CMK100" s="216"/>
      <c r="CML100" s="216"/>
      <c r="CMM100" s="216"/>
      <c r="CMN100" s="216"/>
      <c r="CMO100" s="216"/>
      <c r="CMP100" s="216"/>
      <c r="CMQ100" s="216"/>
      <c r="CMR100" s="216"/>
      <c r="CMS100" s="216"/>
      <c r="CMT100" s="216"/>
      <c r="CMU100" s="216"/>
      <c r="CMV100" s="216"/>
      <c r="CMW100" s="216"/>
      <c r="CMX100" s="216"/>
      <c r="CMY100" s="216"/>
      <c r="CMZ100" s="216"/>
      <c r="CNA100" s="216"/>
      <c r="CNB100" s="216"/>
      <c r="CNC100" s="216"/>
      <c r="CND100" s="216"/>
      <c r="CNE100" s="216"/>
      <c r="CNF100" s="216"/>
      <c r="CNG100" s="216"/>
      <c r="CNH100" s="216"/>
      <c r="CNI100" s="216"/>
      <c r="CNJ100" s="216"/>
      <c r="CNK100" s="216"/>
      <c r="CNL100" s="216"/>
      <c r="CNM100" s="216"/>
      <c r="CNN100" s="216"/>
      <c r="CNO100" s="216"/>
      <c r="CNP100" s="216"/>
      <c r="CNQ100" s="216"/>
      <c r="CNR100" s="216"/>
      <c r="CNS100" s="216"/>
      <c r="CNT100" s="216"/>
      <c r="CNU100" s="216"/>
      <c r="CNV100" s="216"/>
      <c r="CNW100" s="216"/>
      <c r="CNX100" s="216"/>
      <c r="CNY100" s="216"/>
      <c r="CNZ100" s="216"/>
      <c r="COA100" s="216"/>
      <c r="COB100" s="216"/>
      <c r="COC100" s="216"/>
      <c r="COD100" s="216"/>
      <c r="COE100" s="216"/>
      <c r="COF100" s="216"/>
      <c r="COG100" s="216"/>
      <c r="COH100" s="216"/>
      <c r="COI100" s="216"/>
      <c r="COJ100" s="216"/>
      <c r="COK100" s="216"/>
      <c r="COL100" s="216"/>
      <c r="COM100" s="216"/>
      <c r="CON100" s="216"/>
      <c r="COO100" s="216"/>
      <c r="COP100" s="216"/>
      <c r="COQ100" s="216"/>
      <c r="COR100" s="216"/>
      <c r="COS100" s="216"/>
      <c r="COT100" s="216"/>
      <c r="COU100" s="216"/>
      <c r="COV100" s="216"/>
      <c r="COW100" s="216"/>
      <c r="COX100" s="216"/>
      <c r="COY100" s="216"/>
      <c r="COZ100" s="216"/>
      <c r="CPA100" s="216"/>
      <c r="CPB100" s="216"/>
      <c r="CPC100" s="216"/>
      <c r="CPD100" s="216"/>
      <c r="CPE100" s="216"/>
      <c r="CPF100" s="216"/>
    </row>
    <row r="101" spans="1:2450" s="175" customFormat="1" ht="25.5" x14ac:dyDescent="0.25">
      <c r="A101" s="713"/>
      <c r="B101" s="171">
        <f t="shared" si="12"/>
        <v>2</v>
      </c>
      <c r="C101" s="234" t="s">
        <v>236</v>
      </c>
      <c r="D101" s="227">
        <f>+ROUND(($I$99*8.8*1.08*55.97%/15*3)+($I$99*8.8*44.03%*1.08),0)*1.06</f>
        <v>4883567.34</v>
      </c>
      <c r="E101" s="163">
        <f t="shared" si="13"/>
        <v>488357</v>
      </c>
      <c r="F101" s="163">
        <f t="shared" si="15"/>
        <v>92788</v>
      </c>
      <c r="G101" s="232">
        <f t="shared" si="14"/>
        <v>9952710.6799999997</v>
      </c>
      <c r="H101" s="336"/>
      <c r="I101" s="216"/>
      <c r="J101" s="349">
        <f t="shared" si="10"/>
        <v>9767134.6799999997</v>
      </c>
      <c r="K101" s="349">
        <f t="shared" si="11"/>
        <v>185576</v>
      </c>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c r="HX101" s="216"/>
      <c r="HY101" s="216"/>
      <c r="HZ101" s="216"/>
      <c r="IA101" s="216"/>
      <c r="IB101" s="216"/>
      <c r="IC101" s="216"/>
      <c r="ID101" s="216"/>
      <c r="IE101" s="216"/>
      <c r="IF101" s="216"/>
      <c r="IG101" s="216"/>
      <c r="IH101" s="216"/>
      <c r="II101" s="216"/>
      <c r="IJ101" s="216"/>
      <c r="IK101" s="216"/>
      <c r="IL101" s="216"/>
      <c r="IM101" s="216"/>
      <c r="IN101" s="216"/>
      <c r="IO101" s="216"/>
      <c r="IP101" s="216"/>
      <c r="IQ101" s="216"/>
      <c r="IR101" s="216"/>
      <c r="IS101" s="216"/>
      <c r="IT101" s="216"/>
      <c r="IU101" s="216"/>
      <c r="IV101" s="216"/>
      <c r="IW101" s="216"/>
      <c r="IX101" s="216"/>
      <c r="IY101" s="216"/>
      <c r="IZ101" s="216"/>
      <c r="JA101" s="216"/>
      <c r="JB101" s="216"/>
      <c r="JC101" s="216"/>
      <c r="JD101" s="216"/>
      <c r="JE101" s="216"/>
      <c r="JF101" s="216"/>
      <c r="JG101" s="216"/>
      <c r="JH101" s="216"/>
      <c r="JI101" s="216"/>
      <c r="JJ101" s="216"/>
      <c r="JK101" s="216"/>
      <c r="JL101" s="216"/>
      <c r="JM101" s="216"/>
      <c r="JN101" s="216"/>
      <c r="JO101" s="216"/>
      <c r="JP101" s="216"/>
      <c r="JQ101" s="216"/>
      <c r="JR101" s="216"/>
      <c r="JS101" s="216"/>
      <c r="JT101" s="216"/>
      <c r="JU101" s="216"/>
      <c r="JV101" s="216"/>
      <c r="JW101" s="216"/>
      <c r="JX101" s="216"/>
      <c r="JY101" s="216"/>
      <c r="JZ101" s="216"/>
      <c r="KA101" s="216"/>
      <c r="KB101" s="216"/>
      <c r="KC101" s="216"/>
      <c r="KD101" s="216"/>
      <c r="KE101" s="216"/>
      <c r="KF101" s="216"/>
      <c r="KG101" s="216"/>
      <c r="KH101" s="216"/>
      <c r="KI101" s="216"/>
      <c r="KJ101" s="216"/>
      <c r="KK101" s="216"/>
      <c r="KL101" s="216"/>
      <c r="KM101" s="216"/>
      <c r="KN101" s="216"/>
      <c r="KO101" s="216"/>
      <c r="KP101" s="216"/>
      <c r="KQ101" s="216"/>
      <c r="KR101" s="216"/>
      <c r="KS101" s="216"/>
      <c r="KT101" s="216"/>
      <c r="KU101" s="216"/>
      <c r="KV101" s="216"/>
      <c r="KW101" s="216"/>
      <c r="KX101" s="216"/>
      <c r="KY101" s="216"/>
      <c r="KZ101" s="216"/>
      <c r="LA101" s="216"/>
      <c r="LB101" s="216"/>
      <c r="LC101" s="216"/>
      <c r="LD101" s="216"/>
      <c r="LE101" s="216"/>
      <c r="LF101" s="216"/>
      <c r="LG101" s="216"/>
      <c r="LH101" s="216"/>
      <c r="LI101" s="216"/>
      <c r="LJ101" s="216"/>
      <c r="LK101" s="216"/>
      <c r="LL101" s="216"/>
      <c r="LM101" s="216"/>
      <c r="LN101" s="216"/>
      <c r="LO101" s="216"/>
      <c r="LP101" s="216"/>
      <c r="LQ101" s="216"/>
      <c r="LR101" s="216"/>
      <c r="LS101" s="216"/>
      <c r="LT101" s="216"/>
      <c r="LU101" s="216"/>
      <c r="LV101" s="216"/>
      <c r="LW101" s="216"/>
      <c r="LX101" s="216"/>
      <c r="LY101" s="216"/>
      <c r="LZ101" s="216"/>
      <c r="MA101" s="216"/>
      <c r="MB101" s="216"/>
      <c r="MC101" s="216"/>
      <c r="MD101" s="216"/>
      <c r="ME101" s="216"/>
      <c r="MF101" s="216"/>
      <c r="MG101" s="216"/>
      <c r="MH101" s="216"/>
      <c r="MI101" s="216"/>
      <c r="MJ101" s="216"/>
      <c r="MK101" s="216"/>
      <c r="ML101" s="216"/>
      <c r="MM101" s="216"/>
      <c r="MN101" s="216"/>
      <c r="MO101" s="216"/>
      <c r="MP101" s="216"/>
      <c r="MQ101" s="216"/>
      <c r="MR101" s="216"/>
      <c r="MS101" s="216"/>
      <c r="MT101" s="216"/>
      <c r="MU101" s="216"/>
      <c r="MV101" s="216"/>
      <c r="MW101" s="216"/>
      <c r="MX101" s="216"/>
      <c r="MY101" s="216"/>
      <c r="MZ101" s="216"/>
      <c r="NA101" s="216"/>
      <c r="NB101" s="216"/>
      <c r="NC101" s="216"/>
      <c r="ND101" s="216"/>
      <c r="NE101" s="216"/>
      <c r="NF101" s="216"/>
      <c r="NG101" s="216"/>
      <c r="NH101" s="216"/>
      <c r="NI101" s="216"/>
      <c r="NJ101" s="216"/>
      <c r="NK101" s="216"/>
      <c r="NL101" s="216"/>
      <c r="NM101" s="216"/>
      <c r="NN101" s="216"/>
      <c r="NO101" s="216"/>
      <c r="NP101" s="216"/>
      <c r="NQ101" s="216"/>
      <c r="NR101" s="216"/>
      <c r="NS101" s="216"/>
      <c r="NT101" s="216"/>
      <c r="NU101" s="216"/>
      <c r="NV101" s="216"/>
      <c r="NW101" s="216"/>
      <c r="NX101" s="216"/>
      <c r="NY101" s="216"/>
      <c r="NZ101" s="216"/>
      <c r="OA101" s="216"/>
      <c r="OB101" s="216"/>
      <c r="OC101" s="216"/>
      <c r="OD101" s="216"/>
      <c r="OE101" s="216"/>
      <c r="OF101" s="216"/>
      <c r="OG101" s="216"/>
      <c r="OH101" s="216"/>
      <c r="OI101" s="216"/>
      <c r="OJ101" s="216"/>
      <c r="OK101" s="216"/>
      <c r="OL101" s="216"/>
      <c r="OM101" s="216"/>
      <c r="ON101" s="216"/>
      <c r="OO101" s="216"/>
      <c r="OP101" s="216"/>
      <c r="OQ101" s="216"/>
      <c r="OR101" s="216"/>
      <c r="OS101" s="216"/>
      <c r="OT101" s="216"/>
      <c r="OU101" s="216"/>
      <c r="OV101" s="216"/>
      <c r="OW101" s="216"/>
      <c r="OX101" s="216"/>
      <c r="OY101" s="216"/>
      <c r="OZ101" s="216"/>
      <c r="PA101" s="216"/>
      <c r="PB101" s="216"/>
      <c r="PC101" s="216"/>
      <c r="PD101" s="216"/>
      <c r="PE101" s="216"/>
      <c r="PF101" s="216"/>
      <c r="PG101" s="216"/>
      <c r="PH101" s="216"/>
      <c r="PI101" s="216"/>
      <c r="PJ101" s="216"/>
      <c r="PK101" s="216"/>
      <c r="PL101" s="216"/>
      <c r="PM101" s="216"/>
      <c r="PN101" s="216"/>
      <c r="PO101" s="216"/>
      <c r="PP101" s="216"/>
      <c r="PQ101" s="216"/>
      <c r="PR101" s="216"/>
      <c r="PS101" s="216"/>
      <c r="PT101" s="216"/>
      <c r="PU101" s="216"/>
      <c r="PV101" s="216"/>
      <c r="PW101" s="216"/>
      <c r="PX101" s="216"/>
      <c r="PY101" s="216"/>
      <c r="PZ101" s="216"/>
      <c r="QA101" s="216"/>
      <c r="QB101" s="216"/>
      <c r="QC101" s="216"/>
      <c r="QD101" s="216"/>
      <c r="QE101" s="216"/>
      <c r="QF101" s="216"/>
      <c r="QG101" s="216"/>
      <c r="QH101" s="216"/>
      <c r="QI101" s="216"/>
      <c r="QJ101" s="216"/>
      <c r="QK101" s="216"/>
      <c r="QL101" s="216"/>
      <c r="QM101" s="216"/>
      <c r="QN101" s="216"/>
      <c r="QO101" s="216"/>
      <c r="QP101" s="216"/>
      <c r="QQ101" s="216"/>
      <c r="QR101" s="216"/>
      <c r="QS101" s="216"/>
      <c r="QT101" s="216"/>
      <c r="QU101" s="216"/>
      <c r="QV101" s="216"/>
      <c r="QW101" s="216"/>
      <c r="QX101" s="216"/>
      <c r="QY101" s="216"/>
      <c r="QZ101" s="216"/>
      <c r="RA101" s="216"/>
      <c r="RB101" s="216"/>
      <c r="RC101" s="216"/>
      <c r="RD101" s="216"/>
      <c r="RE101" s="216"/>
      <c r="RF101" s="216"/>
      <c r="RG101" s="216"/>
      <c r="RH101" s="216"/>
      <c r="RI101" s="216"/>
      <c r="RJ101" s="216"/>
      <c r="RK101" s="216"/>
      <c r="RL101" s="216"/>
      <c r="RM101" s="216"/>
      <c r="RN101" s="216"/>
      <c r="RO101" s="216"/>
      <c r="RP101" s="216"/>
      <c r="RQ101" s="216"/>
      <c r="RR101" s="216"/>
      <c r="RS101" s="216"/>
      <c r="RT101" s="216"/>
      <c r="RU101" s="216"/>
      <c r="RV101" s="216"/>
      <c r="RW101" s="216"/>
      <c r="RX101" s="216"/>
      <c r="RY101" s="216"/>
      <c r="RZ101" s="216"/>
      <c r="SA101" s="216"/>
      <c r="SB101" s="216"/>
      <c r="SC101" s="216"/>
      <c r="SD101" s="216"/>
      <c r="SE101" s="216"/>
      <c r="SF101" s="216"/>
      <c r="SG101" s="216"/>
      <c r="SH101" s="216"/>
      <c r="SI101" s="216"/>
      <c r="SJ101" s="216"/>
      <c r="SK101" s="216"/>
      <c r="SL101" s="216"/>
      <c r="SM101" s="216"/>
      <c r="SN101" s="216"/>
      <c r="SO101" s="216"/>
      <c r="SP101" s="216"/>
      <c r="SQ101" s="216"/>
      <c r="SR101" s="216"/>
      <c r="SS101" s="216"/>
      <c r="ST101" s="216"/>
      <c r="SU101" s="216"/>
      <c r="SV101" s="216"/>
      <c r="SW101" s="216"/>
      <c r="SX101" s="216"/>
      <c r="SY101" s="216"/>
      <c r="SZ101" s="216"/>
      <c r="TA101" s="216"/>
      <c r="TB101" s="216"/>
      <c r="TC101" s="216"/>
      <c r="TD101" s="216"/>
      <c r="TE101" s="216"/>
      <c r="TF101" s="216"/>
      <c r="TG101" s="216"/>
      <c r="TH101" s="216"/>
      <c r="TI101" s="216"/>
      <c r="TJ101" s="216"/>
      <c r="TK101" s="216"/>
      <c r="TL101" s="216"/>
      <c r="TM101" s="216"/>
      <c r="TN101" s="216"/>
      <c r="TO101" s="216"/>
      <c r="TP101" s="216"/>
      <c r="TQ101" s="216"/>
      <c r="TR101" s="216"/>
      <c r="TS101" s="216"/>
      <c r="TT101" s="216"/>
      <c r="TU101" s="216"/>
      <c r="TV101" s="216"/>
      <c r="TW101" s="216"/>
      <c r="TX101" s="216"/>
      <c r="TY101" s="216"/>
      <c r="TZ101" s="216"/>
      <c r="UA101" s="216"/>
      <c r="UB101" s="216"/>
      <c r="UC101" s="216"/>
      <c r="UD101" s="216"/>
      <c r="UE101" s="216"/>
      <c r="UF101" s="216"/>
      <c r="UG101" s="216"/>
      <c r="UH101" s="216"/>
      <c r="UI101" s="216"/>
      <c r="UJ101" s="216"/>
      <c r="UK101" s="216"/>
      <c r="UL101" s="216"/>
      <c r="UM101" s="216"/>
      <c r="UN101" s="216"/>
      <c r="UO101" s="216"/>
      <c r="UP101" s="216"/>
      <c r="UQ101" s="216"/>
      <c r="UR101" s="216"/>
      <c r="US101" s="216"/>
      <c r="UT101" s="216"/>
      <c r="UU101" s="216"/>
      <c r="UV101" s="216"/>
      <c r="UW101" s="216"/>
      <c r="UX101" s="216"/>
      <c r="UY101" s="216"/>
      <c r="UZ101" s="216"/>
      <c r="VA101" s="216"/>
      <c r="VB101" s="216"/>
      <c r="VC101" s="216"/>
      <c r="VD101" s="216"/>
      <c r="VE101" s="216"/>
      <c r="VF101" s="216"/>
      <c r="VG101" s="216"/>
      <c r="VH101" s="216"/>
      <c r="VI101" s="216"/>
      <c r="VJ101" s="216"/>
      <c r="VK101" s="216"/>
      <c r="VL101" s="216"/>
      <c r="VM101" s="216"/>
      <c r="VN101" s="216"/>
      <c r="VO101" s="216"/>
      <c r="VP101" s="216"/>
      <c r="VQ101" s="216"/>
      <c r="VR101" s="216"/>
      <c r="VS101" s="216"/>
      <c r="VT101" s="216"/>
      <c r="VU101" s="216"/>
      <c r="VV101" s="216"/>
      <c r="VW101" s="216"/>
      <c r="VX101" s="216"/>
      <c r="VY101" s="216"/>
      <c r="VZ101" s="216"/>
      <c r="WA101" s="216"/>
      <c r="WB101" s="216"/>
      <c r="WC101" s="216"/>
      <c r="WD101" s="216"/>
      <c r="WE101" s="216"/>
      <c r="WF101" s="216"/>
      <c r="WG101" s="216"/>
      <c r="WH101" s="216"/>
      <c r="WI101" s="216"/>
      <c r="WJ101" s="216"/>
      <c r="WK101" s="216"/>
      <c r="WL101" s="216"/>
      <c r="WM101" s="216"/>
      <c r="WN101" s="216"/>
      <c r="WO101" s="216"/>
      <c r="WP101" s="216"/>
      <c r="WQ101" s="216"/>
      <c r="WR101" s="216"/>
      <c r="WS101" s="216"/>
      <c r="WT101" s="216"/>
      <c r="WU101" s="216"/>
      <c r="WV101" s="216"/>
      <c r="WW101" s="216"/>
      <c r="WX101" s="216"/>
      <c r="WY101" s="216"/>
      <c r="WZ101" s="216"/>
      <c r="XA101" s="216"/>
      <c r="XB101" s="216"/>
      <c r="XC101" s="216"/>
      <c r="XD101" s="216"/>
      <c r="XE101" s="216"/>
      <c r="XF101" s="216"/>
      <c r="XG101" s="216"/>
      <c r="XH101" s="216"/>
      <c r="XI101" s="216"/>
      <c r="XJ101" s="216"/>
      <c r="XK101" s="216"/>
      <c r="XL101" s="216"/>
      <c r="XM101" s="216"/>
      <c r="XN101" s="216"/>
      <c r="XO101" s="216"/>
      <c r="XP101" s="216"/>
      <c r="XQ101" s="216"/>
      <c r="XR101" s="216"/>
      <c r="XS101" s="216"/>
      <c r="XT101" s="216"/>
      <c r="XU101" s="216"/>
      <c r="XV101" s="216"/>
      <c r="XW101" s="216"/>
      <c r="XX101" s="216"/>
      <c r="XY101" s="216"/>
      <c r="XZ101" s="216"/>
      <c r="YA101" s="216"/>
      <c r="YB101" s="216"/>
      <c r="YC101" s="216"/>
      <c r="YD101" s="216"/>
      <c r="YE101" s="216"/>
      <c r="YF101" s="216"/>
      <c r="YG101" s="216"/>
      <c r="YH101" s="216"/>
      <c r="YI101" s="216"/>
      <c r="YJ101" s="216"/>
      <c r="YK101" s="216"/>
      <c r="YL101" s="216"/>
      <c r="YM101" s="216"/>
      <c r="YN101" s="216"/>
      <c r="YO101" s="216"/>
      <c r="YP101" s="216"/>
      <c r="YQ101" s="216"/>
      <c r="YR101" s="216"/>
      <c r="YS101" s="216"/>
      <c r="YT101" s="216"/>
      <c r="YU101" s="216"/>
      <c r="YV101" s="216"/>
      <c r="YW101" s="216"/>
      <c r="YX101" s="216"/>
      <c r="YY101" s="216"/>
      <c r="YZ101" s="216"/>
      <c r="ZA101" s="216"/>
      <c r="ZB101" s="216"/>
      <c r="ZC101" s="216"/>
      <c r="ZD101" s="216"/>
      <c r="ZE101" s="216"/>
      <c r="ZF101" s="216"/>
      <c r="ZG101" s="216"/>
      <c r="ZH101" s="216"/>
      <c r="ZI101" s="216"/>
      <c r="ZJ101" s="216"/>
      <c r="ZK101" s="216"/>
      <c r="ZL101" s="216"/>
      <c r="ZM101" s="216"/>
      <c r="ZN101" s="216"/>
      <c r="ZO101" s="216"/>
      <c r="ZP101" s="216"/>
      <c r="ZQ101" s="216"/>
      <c r="ZR101" s="216"/>
      <c r="ZS101" s="216"/>
      <c r="ZT101" s="216"/>
      <c r="ZU101" s="216"/>
      <c r="ZV101" s="216"/>
      <c r="ZW101" s="216"/>
      <c r="ZX101" s="216"/>
      <c r="ZY101" s="216"/>
      <c r="ZZ101" s="216"/>
      <c r="AAA101" s="216"/>
      <c r="AAB101" s="216"/>
      <c r="AAC101" s="216"/>
      <c r="AAD101" s="216"/>
      <c r="AAE101" s="216"/>
      <c r="AAF101" s="216"/>
      <c r="AAG101" s="216"/>
      <c r="AAH101" s="216"/>
      <c r="AAI101" s="216"/>
      <c r="AAJ101" s="216"/>
      <c r="AAK101" s="216"/>
      <c r="AAL101" s="216"/>
      <c r="AAM101" s="216"/>
      <c r="AAN101" s="216"/>
      <c r="AAO101" s="216"/>
      <c r="AAP101" s="216"/>
      <c r="AAQ101" s="216"/>
      <c r="AAR101" s="216"/>
      <c r="AAS101" s="216"/>
      <c r="AAT101" s="216"/>
      <c r="AAU101" s="216"/>
      <c r="AAV101" s="216"/>
      <c r="AAW101" s="216"/>
      <c r="AAX101" s="216"/>
      <c r="AAY101" s="216"/>
      <c r="AAZ101" s="216"/>
      <c r="ABA101" s="216"/>
      <c r="ABB101" s="216"/>
      <c r="ABC101" s="216"/>
      <c r="ABD101" s="216"/>
      <c r="ABE101" s="216"/>
      <c r="ABF101" s="216"/>
      <c r="ABG101" s="216"/>
      <c r="ABH101" s="216"/>
      <c r="ABI101" s="216"/>
      <c r="ABJ101" s="216"/>
      <c r="ABK101" s="216"/>
      <c r="ABL101" s="216"/>
      <c r="ABM101" s="216"/>
      <c r="ABN101" s="216"/>
      <c r="ABO101" s="216"/>
      <c r="ABP101" s="216"/>
      <c r="ABQ101" s="216"/>
      <c r="ABR101" s="216"/>
      <c r="ABS101" s="216"/>
      <c r="ABT101" s="216"/>
      <c r="ABU101" s="216"/>
      <c r="ABV101" s="216"/>
      <c r="ABW101" s="216"/>
      <c r="ABX101" s="216"/>
      <c r="ABY101" s="216"/>
      <c r="ABZ101" s="216"/>
      <c r="ACA101" s="216"/>
      <c r="ACB101" s="216"/>
      <c r="ACC101" s="216"/>
      <c r="ACD101" s="216"/>
      <c r="ACE101" s="216"/>
      <c r="ACF101" s="216"/>
      <c r="ACG101" s="216"/>
      <c r="ACH101" s="216"/>
      <c r="ACI101" s="216"/>
      <c r="ACJ101" s="216"/>
      <c r="ACK101" s="216"/>
      <c r="ACL101" s="216"/>
      <c r="ACM101" s="216"/>
      <c r="ACN101" s="216"/>
      <c r="ACO101" s="216"/>
      <c r="ACP101" s="216"/>
      <c r="ACQ101" s="216"/>
      <c r="ACR101" s="216"/>
      <c r="ACS101" s="216"/>
      <c r="ACT101" s="216"/>
      <c r="ACU101" s="216"/>
      <c r="ACV101" s="216"/>
      <c r="ACW101" s="216"/>
      <c r="ACX101" s="216"/>
      <c r="ACY101" s="216"/>
      <c r="ACZ101" s="216"/>
      <c r="ADA101" s="216"/>
      <c r="ADB101" s="216"/>
      <c r="ADC101" s="216"/>
      <c r="ADD101" s="216"/>
      <c r="ADE101" s="216"/>
      <c r="ADF101" s="216"/>
      <c r="ADG101" s="216"/>
      <c r="ADH101" s="216"/>
      <c r="ADI101" s="216"/>
      <c r="ADJ101" s="216"/>
      <c r="ADK101" s="216"/>
      <c r="ADL101" s="216"/>
      <c r="ADM101" s="216"/>
      <c r="ADN101" s="216"/>
      <c r="ADO101" s="216"/>
      <c r="ADP101" s="216"/>
      <c r="ADQ101" s="216"/>
      <c r="ADR101" s="216"/>
      <c r="ADS101" s="216"/>
      <c r="ADT101" s="216"/>
      <c r="ADU101" s="216"/>
      <c r="ADV101" s="216"/>
      <c r="ADW101" s="216"/>
      <c r="ADX101" s="216"/>
      <c r="ADY101" s="216"/>
      <c r="ADZ101" s="216"/>
      <c r="AEA101" s="216"/>
      <c r="AEB101" s="216"/>
      <c r="AEC101" s="216"/>
      <c r="AED101" s="216"/>
      <c r="AEE101" s="216"/>
      <c r="AEF101" s="216"/>
      <c r="AEG101" s="216"/>
      <c r="AEH101" s="216"/>
      <c r="AEI101" s="216"/>
      <c r="AEJ101" s="216"/>
      <c r="AEK101" s="216"/>
      <c r="AEL101" s="216"/>
      <c r="AEM101" s="216"/>
      <c r="AEN101" s="216"/>
      <c r="AEO101" s="216"/>
      <c r="AEP101" s="216"/>
      <c r="AEQ101" s="216"/>
      <c r="AER101" s="216"/>
      <c r="AES101" s="216"/>
      <c r="AET101" s="216"/>
      <c r="AEU101" s="216"/>
      <c r="AEV101" s="216"/>
      <c r="AEW101" s="216"/>
      <c r="AEX101" s="216"/>
      <c r="AEY101" s="216"/>
      <c r="AEZ101" s="216"/>
      <c r="AFA101" s="216"/>
      <c r="AFB101" s="216"/>
      <c r="AFC101" s="216"/>
      <c r="AFD101" s="216"/>
      <c r="AFE101" s="216"/>
      <c r="AFF101" s="216"/>
      <c r="AFG101" s="216"/>
      <c r="AFH101" s="216"/>
      <c r="AFI101" s="216"/>
      <c r="AFJ101" s="216"/>
      <c r="AFK101" s="216"/>
      <c r="AFL101" s="216"/>
      <c r="AFM101" s="216"/>
      <c r="AFN101" s="216"/>
      <c r="AFO101" s="216"/>
      <c r="AFP101" s="216"/>
      <c r="AFQ101" s="216"/>
      <c r="AFR101" s="216"/>
      <c r="AFS101" s="216"/>
      <c r="AFT101" s="216"/>
      <c r="AFU101" s="216"/>
      <c r="AFV101" s="216"/>
      <c r="AFW101" s="216"/>
      <c r="AFX101" s="216"/>
      <c r="AFY101" s="216"/>
      <c r="AFZ101" s="216"/>
      <c r="AGA101" s="216"/>
      <c r="AGB101" s="216"/>
      <c r="AGC101" s="216"/>
      <c r="AGD101" s="216"/>
      <c r="AGE101" s="216"/>
      <c r="AGF101" s="216"/>
      <c r="AGG101" s="216"/>
      <c r="AGH101" s="216"/>
      <c r="AGI101" s="216"/>
      <c r="AGJ101" s="216"/>
      <c r="AGK101" s="216"/>
      <c r="AGL101" s="216"/>
      <c r="AGM101" s="216"/>
      <c r="AGN101" s="216"/>
      <c r="AGO101" s="216"/>
      <c r="AGP101" s="216"/>
      <c r="AGQ101" s="216"/>
      <c r="AGR101" s="216"/>
      <c r="AGS101" s="216"/>
      <c r="AGT101" s="216"/>
      <c r="AGU101" s="216"/>
      <c r="AGV101" s="216"/>
      <c r="AGW101" s="216"/>
      <c r="AGX101" s="216"/>
      <c r="AGY101" s="216"/>
      <c r="AGZ101" s="216"/>
      <c r="AHA101" s="216"/>
      <c r="AHB101" s="216"/>
      <c r="AHC101" s="216"/>
      <c r="AHD101" s="216"/>
      <c r="AHE101" s="216"/>
      <c r="AHF101" s="216"/>
      <c r="AHG101" s="216"/>
      <c r="AHH101" s="216"/>
      <c r="AHI101" s="216"/>
      <c r="AHJ101" s="216"/>
      <c r="AHK101" s="216"/>
      <c r="AHL101" s="216"/>
      <c r="AHM101" s="216"/>
      <c r="AHN101" s="216"/>
      <c r="AHO101" s="216"/>
      <c r="AHP101" s="216"/>
      <c r="AHQ101" s="216"/>
      <c r="AHR101" s="216"/>
      <c r="AHS101" s="216"/>
      <c r="AHT101" s="216"/>
      <c r="AHU101" s="216"/>
      <c r="AHV101" s="216"/>
      <c r="AHW101" s="216"/>
      <c r="AHX101" s="216"/>
      <c r="AHY101" s="216"/>
      <c r="AHZ101" s="216"/>
      <c r="AIA101" s="216"/>
      <c r="AIB101" s="216"/>
      <c r="AIC101" s="216"/>
      <c r="AID101" s="216"/>
      <c r="AIE101" s="216"/>
      <c r="AIF101" s="216"/>
      <c r="AIG101" s="216"/>
      <c r="AIH101" s="216"/>
      <c r="AII101" s="216"/>
      <c r="AIJ101" s="216"/>
      <c r="AIK101" s="216"/>
      <c r="AIL101" s="216"/>
      <c r="AIM101" s="216"/>
      <c r="AIN101" s="216"/>
      <c r="AIO101" s="216"/>
      <c r="AIP101" s="216"/>
      <c r="AIQ101" s="216"/>
      <c r="AIR101" s="216"/>
      <c r="AIS101" s="216"/>
      <c r="AIT101" s="216"/>
      <c r="AIU101" s="216"/>
      <c r="AIV101" s="216"/>
      <c r="AIW101" s="216"/>
      <c r="AIX101" s="216"/>
      <c r="AIY101" s="216"/>
      <c r="AIZ101" s="216"/>
      <c r="AJA101" s="216"/>
      <c r="AJB101" s="216"/>
      <c r="AJC101" s="216"/>
      <c r="AJD101" s="216"/>
      <c r="AJE101" s="216"/>
      <c r="AJF101" s="216"/>
      <c r="AJG101" s="216"/>
      <c r="AJH101" s="216"/>
      <c r="AJI101" s="216"/>
      <c r="AJJ101" s="216"/>
      <c r="AJK101" s="216"/>
      <c r="AJL101" s="216"/>
      <c r="AJM101" s="216"/>
      <c r="AJN101" s="216"/>
      <c r="AJO101" s="216"/>
      <c r="AJP101" s="216"/>
      <c r="AJQ101" s="216"/>
      <c r="AJR101" s="216"/>
      <c r="AJS101" s="216"/>
      <c r="AJT101" s="216"/>
      <c r="AJU101" s="216"/>
      <c r="AJV101" s="216"/>
      <c r="AJW101" s="216"/>
      <c r="AJX101" s="216"/>
      <c r="AJY101" s="216"/>
      <c r="AJZ101" s="216"/>
      <c r="AKA101" s="216"/>
      <c r="AKB101" s="216"/>
      <c r="AKC101" s="216"/>
      <c r="AKD101" s="216"/>
      <c r="AKE101" s="216"/>
      <c r="AKF101" s="216"/>
      <c r="AKG101" s="216"/>
      <c r="AKH101" s="216"/>
      <c r="AKI101" s="216"/>
      <c r="AKJ101" s="216"/>
      <c r="AKK101" s="216"/>
      <c r="AKL101" s="216"/>
      <c r="AKM101" s="216"/>
      <c r="AKN101" s="216"/>
      <c r="AKO101" s="216"/>
      <c r="AKP101" s="216"/>
      <c r="AKQ101" s="216"/>
      <c r="AKR101" s="216"/>
      <c r="AKS101" s="216"/>
      <c r="AKT101" s="216"/>
      <c r="AKU101" s="216"/>
      <c r="AKV101" s="216"/>
      <c r="AKW101" s="216"/>
      <c r="AKX101" s="216"/>
      <c r="AKY101" s="216"/>
      <c r="AKZ101" s="216"/>
      <c r="ALA101" s="216"/>
      <c r="ALB101" s="216"/>
      <c r="ALC101" s="216"/>
      <c r="ALD101" s="216"/>
      <c r="ALE101" s="216"/>
      <c r="ALF101" s="216"/>
      <c r="ALG101" s="216"/>
      <c r="ALH101" s="216"/>
      <c r="ALI101" s="216"/>
      <c r="ALJ101" s="216"/>
      <c r="ALK101" s="216"/>
      <c r="ALL101" s="216"/>
      <c r="ALM101" s="216"/>
      <c r="ALN101" s="216"/>
      <c r="ALO101" s="216"/>
      <c r="ALP101" s="216"/>
      <c r="ALQ101" s="216"/>
      <c r="ALR101" s="216"/>
      <c r="ALS101" s="216"/>
      <c r="ALT101" s="216"/>
      <c r="ALU101" s="216"/>
      <c r="ALV101" s="216"/>
      <c r="ALW101" s="216"/>
      <c r="ALX101" s="216"/>
      <c r="ALY101" s="216"/>
      <c r="ALZ101" s="216"/>
      <c r="AMA101" s="216"/>
      <c r="AMB101" s="216"/>
      <c r="AMC101" s="216"/>
      <c r="AMD101" s="216"/>
      <c r="AME101" s="216"/>
      <c r="AMF101" s="216"/>
      <c r="AMG101" s="216"/>
      <c r="AMH101" s="216"/>
      <c r="AMI101" s="216"/>
      <c r="AMJ101" s="216"/>
      <c r="AMK101" s="216"/>
      <c r="AML101" s="216"/>
      <c r="AMM101" s="216"/>
      <c r="AMN101" s="216"/>
      <c r="AMO101" s="216"/>
      <c r="AMP101" s="216"/>
      <c r="AMQ101" s="216"/>
      <c r="AMR101" s="216"/>
      <c r="AMS101" s="216"/>
      <c r="AMT101" s="216"/>
      <c r="AMU101" s="216"/>
      <c r="AMV101" s="216"/>
      <c r="AMW101" s="216"/>
      <c r="AMX101" s="216"/>
      <c r="AMY101" s="216"/>
      <c r="AMZ101" s="216"/>
      <c r="ANA101" s="216"/>
      <c r="ANB101" s="216"/>
      <c r="ANC101" s="216"/>
      <c r="AND101" s="216"/>
      <c r="ANE101" s="216"/>
      <c r="ANF101" s="216"/>
      <c r="ANG101" s="216"/>
      <c r="ANH101" s="216"/>
      <c r="ANI101" s="216"/>
      <c r="ANJ101" s="216"/>
      <c r="ANK101" s="216"/>
      <c r="ANL101" s="216"/>
      <c r="ANM101" s="216"/>
      <c r="ANN101" s="216"/>
      <c r="ANO101" s="216"/>
      <c r="ANP101" s="216"/>
      <c r="ANQ101" s="216"/>
      <c r="ANR101" s="216"/>
      <c r="ANS101" s="216"/>
      <c r="ANT101" s="216"/>
      <c r="ANU101" s="216"/>
      <c r="ANV101" s="216"/>
      <c r="ANW101" s="216"/>
      <c r="ANX101" s="216"/>
      <c r="ANY101" s="216"/>
      <c r="ANZ101" s="216"/>
      <c r="AOA101" s="216"/>
      <c r="AOB101" s="216"/>
      <c r="AOC101" s="216"/>
      <c r="AOD101" s="216"/>
      <c r="AOE101" s="216"/>
      <c r="AOF101" s="216"/>
      <c r="AOG101" s="216"/>
      <c r="AOH101" s="216"/>
      <c r="AOI101" s="216"/>
      <c r="AOJ101" s="216"/>
      <c r="AOK101" s="216"/>
      <c r="AOL101" s="216"/>
      <c r="AOM101" s="216"/>
      <c r="AON101" s="216"/>
      <c r="AOO101" s="216"/>
      <c r="AOP101" s="216"/>
      <c r="AOQ101" s="216"/>
      <c r="AOR101" s="216"/>
      <c r="AOS101" s="216"/>
      <c r="AOT101" s="216"/>
      <c r="AOU101" s="216"/>
      <c r="AOV101" s="216"/>
      <c r="AOW101" s="216"/>
      <c r="AOX101" s="216"/>
      <c r="AOY101" s="216"/>
      <c r="AOZ101" s="216"/>
      <c r="APA101" s="216"/>
      <c r="APB101" s="216"/>
      <c r="APC101" s="216"/>
      <c r="APD101" s="216"/>
      <c r="APE101" s="216"/>
      <c r="APF101" s="216"/>
      <c r="APG101" s="216"/>
      <c r="APH101" s="216"/>
      <c r="API101" s="216"/>
      <c r="APJ101" s="216"/>
      <c r="APK101" s="216"/>
      <c r="APL101" s="216"/>
      <c r="APM101" s="216"/>
      <c r="APN101" s="216"/>
      <c r="APO101" s="216"/>
      <c r="APP101" s="216"/>
      <c r="APQ101" s="216"/>
      <c r="APR101" s="216"/>
      <c r="APS101" s="216"/>
      <c r="APT101" s="216"/>
      <c r="APU101" s="216"/>
      <c r="APV101" s="216"/>
      <c r="APW101" s="216"/>
      <c r="APX101" s="216"/>
      <c r="APY101" s="216"/>
      <c r="APZ101" s="216"/>
      <c r="AQA101" s="216"/>
      <c r="AQB101" s="216"/>
      <c r="AQC101" s="216"/>
      <c r="AQD101" s="216"/>
      <c r="AQE101" s="216"/>
      <c r="AQF101" s="216"/>
      <c r="AQG101" s="216"/>
      <c r="AQH101" s="216"/>
      <c r="AQI101" s="216"/>
      <c r="AQJ101" s="216"/>
      <c r="AQK101" s="216"/>
      <c r="AQL101" s="216"/>
      <c r="AQM101" s="216"/>
      <c r="AQN101" s="216"/>
      <c r="AQO101" s="216"/>
      <c r="AQP101" s="216"/>
      <c r="AQQ101" s="216"/>
      <c r="AQR101" s="216"/>
      <c r="AQS101" s="216"/>
      <c r="AQT101" s="216"/>
      <c r="AQU101" s="216"/>
      <c r="AQV101" s="216"/>
      <c r="AQW101" s="216"/>
      <c r="AQX101" s="216"/>
      <c r="AQY101" s="216"/>
      <c r="AQZ101" s="216"/>
      <c r="ARA101" s="216"/>
      <c r="ARB101" s="216"/>
      <c r="ARC101" s="216"/>
      <c r="ARD101" s="216"/>
      <c r="ARE101" s="216"/>
      <c r="ARF101" s="216"/>
      <c r="ARG101" s="216"/>
      <c r="ARH101" s="216"/>
      <c r="ARI101" s="216"/>
      <c r="ARJ101" s="216"/>
      <c r="ARK101" s="216"/>
      <c r="ARL101" s="216"/>
      <c r="ARM101" s="216"/>
      <c r="ARN101" s="216"/>
      <c r="ARO101" s="216"/>
      <c r="ARP101" s="216"/>
      <c r="ARQ101" s="216"/>
      <c r="ARR101" s="216"/>
      <c r="ARS101" s="216"/>
      <c r="ART101" s="216"/>
      <c r="ARU101" s="216"/>
      <c r="ARV101" s="216"/>
      <c r="ARW101" s="216"/>
      <c r="ARX101" s="216"/>
      <c r="ARY101" s="216"/>
      <c r="ARZ101" s="216"/>
      <c r="ASA101" s="216"/>
      <c r="ASB101" s="216"/>
      <c r="ASC101" s="216"/>
      <c r="ASD101" s="216"/>
      <c r="ASE101" s="216"/>
      <c r="ASF101" s="216"/>
      <c r="ASG101" s="216"/>
      <c r="ASH101" s="216"/>
      <c r="ASI101" s="216"/>
      <c r="ASJ101" s="216"/>
      <c r="ASK101" s="216"/>
      <c r="ASL101" s="216"/>
      <c r="ASM101" s="216"/>
      <c r="ASN101" s="216"/>
      <c r="ASO101" s="216"/>
      <c r="ASP101" s="216"/>
      <c r="ASQ101" s="216"/>
      <c r="ASR101" s="216"/>
      <c r="ASS101" s="216"/>
      <c r="AST101" s="216"/>
      <c r="ASU101" s="216"/>
      <c r="ASV101" s="216"/>
      <c r="ASW101" s="216"/>
      <c r="ASX101" s="216"/>
      <c r="ASY101" s="216"/>
      <c r="ASZ101" s="216"/>
      <c r="ATA101" s="216"/>
      <c r="ATB101" s="216"/>
      <c r="ATC101" s="216"/>
      <c r="ATD101" s="216"/>
      <c r="ATE101" s="216"/>
      <c r="ATF101" s="216"/>
      <c r="ATG101" s="216"/>
      <c r="ATH101" s="216"/>
      <c r="ATI101" s="216"/>
      <c r="ATJ101" s="216"/>
      <c r="ATK101" s="216"/>
      <c r="ATL101" s="216"/>
      <c r="ATM101" s="216"/>
      <c r="ATN101" s="216"/>
      <c r="ATO101" s="216"/>
      <c r="ATP101" s="216"/>
      <c r="ATQ101" s="216"/>
      <c r="ATR101" s="216"/>
      <c r="ATS101" s="216"/>
      <c r="ATT101" s="216"/>
      <c r="ATU101" s="216"/>
      <c r="ATV101" s="216"/>
      <c r="ATW101" s="216"/>
      <c r="ATX101" s="216"/>
      <c r="ATY101" s="216"/>
      <c r="ATZ101" s="216"/>
      <c r="AUA101" s="216"/>
      <c r="AUB101" s="216"/>
      <c r="AUC101" s="216"/>
      <c r="AUD101" s="216"/>
      <c r="AUE101" s="216"/>
      <c r="AUF101" s="216"/>
      <c r="AUG101" s="216"/>
      <c r="AUH101" s="216"/>
      <c r="AUI101" s="216"/>
      <c r="AUJ101" s="216"/>
      <c r="AUK101" s="216"/>
      <c r="AUL101" s="216"/>
      <c r="AUM101" s="216"/>
      <c r="AUN101" s="216"/>
      <c r="AUO101" s="216"/>
      <c r="AUP101" s="216"/>
      <c r="AUQ101" s="216"/>
      <c r="AUR101" s="216"/>
      <c r="AUS101" s="216"/>
      <c r="AUT101" s="216"/>
      <c r="AUU101" s="216"/>
      <c r="AUV101" s="216"/>
      <c r="AUW101" s="216"/>
      <c r="AUX101" s="216"/>
      <c r="AUY101" s="216"/>
      <c r="AUZ101" s="216"/>
      <c r="AVA101" s="216"/>
      <c r="AVB101" s="216"/>
      <c r="AVC101" s="216"/>
      <c r="AVD101" s="216"/>
      <c r="AVE101" s="216"/>
      <c r="AVF101" s="216"/>
      <c r="AVG101" s="216"/>
      <c r="AVH101" s="216"/>
      <c r="AVI101" s="216"/>
      <c r="AVJ101" s="216"/>
      <c r="AVK101" s="216"/>
      <c r="AVL101" s="216"/>
      <c r="AVM101" s="216"/>
      <c r="AVN101" s="216"/>
      <c r="AVO101" s="216"/>
      <c r="AVP101" s="216"/>
      <c r="AVQ101" s="216"/>
      <c r="AVR101" s="216"/>
      <c r="AVS101" s="216"/>
      <c r="AVT101" s="216"/>
      <c r="AVU101" s="216"/>
      <c r="AVV101" s="216"/>
      <c r="AVW101" s="216"/>
      <c r="AVX101" s="216"/>
      <c r="AVY101" s="216"/>
      <c r="AVZ101" s="216"/>
      <c r="AWA101" s="216"/>
      <c r="AWB101" s="216"/>
      <c r="AWC101" s="216"/>
      <c r="AWD101" s="216"/>
      <c r="AWE101" s="216"/>
      <c r="AWF101" s="216"/>
      <c r="AWG101" s="216"/>
      <c r="AWH101" s="216"/>
      <c r="AWI101" s="216"/>
      <c r="AWJ101" s="216"/>
      <c r="AWK101" s="216"/>
      <c r="AWL101" s="216"/>
      <c r="AWM101" s="216"/>
      <c r="AWN101" s="216"/>
      <c r="AWO101" s="216"/>
      <c r="AWP101" s="216"/>
      <c r="AWQ101" s="216"/>
      <c r="AWR101" s="216"/>
      <c r="AWS101" s="216"/>
      <c r="AWT101" s="216"/>
      <c r="AWU101" s="216"/>
      <c r="AWV101" s="216"/>
      <c r="AWW101" s="216"/>
      <c r="AWX101" s="216"/>
      <c r="AWY101" s="216"/>
      <c r="AWZ101" s="216"/>
      <c r="AXA101" s="216"/>
      <c r="AXB101" s="216"/>
      <c r="AXC101" s="216"/>
      <c r="AXD101" s="216"/>
      <c r="AXE101" s="216"/>
      <c r="AXF101" s="216"/>
      <c r="AXG101" s="216"/>
      <c r="AXH101" s="216"/>
      <c r="AXI101" s="216"/>
      <c r="AXJ101" s="216"/>
      <c r="AXK101" s="216"/>
      <c r="AXL101" s="216"/>
      <c r="AXM101" s="216"/>
      <c r="AXN101" s="216"/>
      <c r="AXO101" s="216"/>
      <c r="AXP101" s="216"/>
      <c r="AXQ101" s="216"/>
      <c r="AXR101" s="216"/>
      <c r="AXS101" s="216"/>
      <c r="AXT101" s="216"/>
      <c r="AXU101" s="216"/>
      <c r="AXV101" s="216"/>
      <c r="AXW101" s="216"/>
      <c r="AXX101" s="216"/>
      <c r="AXY101" s="216"/>
      <c r="AXZ101" s="216"/>
      <c r="AYA101" s="216"/>
      <c r="AYB101" s="216"/>
      <c r="AYC101" s="216"/>
      <c r="AYD101" s="216"/>
      <c r="AYE101" s="216"/>
      <c r="AYF101" s="216"/>
      <c r="AYG101" s="216"/>
      <c r="AYH101" s="216"/>
      <c r="AYI101" s="216"/>
      <c r="AYJ101" s="216"/>
      <c r="AYK101" s="216"/>
      <c r="AYL101" s="216"/>
      <c r="AYM101" s="216"/>
      <c r="AYN101" s="216"/>
      <c r="AYO101" s="216"/>
      <c r="AYP101" s="216"/>
      <c r="AYQ101" s="216"/>
      <c r="AYR101" s="216"/>
      <c r="AYS101" s="216"/>
      <c r="AYT101" s="216"/>
      <c r="AYU101" s="216"/>
      <c r="AYV101" s="216"/>
      <c r="AYW101" s="216"/>
      <c r="AYX101" s="216"/>
      <c r="AYY101" s="216"/>
      <c r="AYZ101" s="216"/>
      <c r="AZA101" s="216"/>
      <c r="AZB101" s="216"/>
      <c r="AZC101" s="216"/>
      <c r="AZD101" s="216"/>
      <c r="AZE101" s="216"/>
      <c r="AZF101" s="216"/>
      <c r="AZG101" s="216"/>
      <c r="AZH101" s="216"/>
      <c r="AZI101" s="216"/>
      <c r="AZJ101" s="216"/>
      <c r="AZK101" s="216"/>
      <c r="AZL101" s="216"/>
      <c r="AZM101" s="216"/>
      <c r="AZN101" s="216"/>
      <c r="AZO101" s="216"/>
      <c r="AZP101" s="216"/>
      <c r="AZQ101" s="216"/>
      <c r="AZR101" s="216"/>
      <c r="AZS101" s="216"/>
      <c r="AZT101" s="216"/>
      <c r="AZU101" s="216"/>
      <c r="AZV101" s="216"/>
      <c r="AZW101" s="216"/>
      <c r="AZX101" s="216"/>
      <c r="AZY101" s="216"/>
      <c r="AZZ101" s="216"/>
      <c r="BAA101" s="216"/>
      <c r="BAB101" s="216"/>
      <c r="BAC101" s="216"/>
      <c r="BAD101" s="216"/>
      <c r="BAE101" s="216"/>
      <c r="BAF101" s="216"/>
      <c r="BAG101" s="216"/>
      <c r="BAH101" s="216"/>
      <c r="BAI101" s="216"/>
      <c r="BAJ101" s="216"/>
      <c r="BAK101" s="216"/>
      <c r="BAL101" s="216"/>
      <c r="BAM101" s="216"/>
      <c r="BAN101" s="216"/>
      <c r="BAO101" s="216"/>
      <c r="BAP101" s="216"/>
      <c r="BAQ101" s="216"/>
      <c r="BAR101" s="216"/>
      <c r="BAS101" s="216"/>
      <c r="BAT101" s="216"/>
      <c r="BAU101" s="216"/>
      <c r="BAV101" s="216"/>
      <c r="BAW101" s="216"/>
      <c r="BAX101" s="216"/>
      <c r="BAY101" s="216"/>
      <c r="BAZ101" s="216"/>
      <c r="BBA101" s="216"/>
      <c r="BBB101" s="216"/>
      <c r="BBC101" s="216"/>
      <c r="BBD101" s="216"/>
      <c r="BBE101" s="216"/>
      <c r="BBF101" s="216"/>
      <c r="BBG101" s="216"/>
      <c r="BBH101" s="216"/>
      <c r="BBI101" s="216"/>
      <c r="BBJ101" s="216"/>
      <c r="BBK101" s="216"/>
      <c r="BBL101" s="216"/>
      <c r="BBM101" s="216"/>
      <c r="BBN101" s="216"/>
      <c r="BBO101" s="216"/>
      <c r="BBP101" s="216"/>
      <c r="BBQ101" s="216"/>
      <c r="BBR101" s="216"/>
      <c r="BBS101" s="216"/>
      <c r="BBT101" s="216"/>
      <c r="BBU101" s="216"/>
      <c r="BBV101" s="216"/>
      <c r="BBW101" s="216"/>
      <c r="BBX101" s="216"/>
      <c r="BBY101" s="216"/>
      <c r="BBZ101" s="216"/>
      <c r="BCA101" s="216"/>
      <c r="BCB101" s="216"/>
      <c r="BCC101" s="216"/>
      <c r="BCD101" s="216"/>
      <c r="BCE101" s="216"/>
      <c r="BCF101" s="216"/>
      <c r="BCG101" s="216"/>
      <c r="BCH101" s="216"/>
      <c r="BCI101" s="216"/>
      <c r="BCJ101" s="216"/>
      <c r="BCK101" s="216"/>
      <c r="BCL101" s="216"/>
      <c r="BCM101" s="216"/>
      <c r="BCN101" s="216"/>
      <c r="BCO101" s="216"/>
      <c r="BCP101" s="216"/>
      <c r="BCQ101" s="216"/>
      <c r="BCR101" s="216"/>
      <c r="BCS101" s="216"/>
      <c r="BCT101" s="216"/>
      <c r="BCU101" s="216"/>
      <c r="BCV101" s="216"/>
      <c r="BCW101" s="216"/>
      <c r="BCX101" s="216"/>
      <c r="BCY101" s="216"/>
      <c r="BCZ101" s="216"/>
      <c r="BDA101" s="216"/>
      <c r="BDB101" s="216"/>
      <c r="BDC101" s="216"/>
      <c r="BDD101" s="216"/>
      <c r="BDE101" s="216"/>
      <c r="BDF101" s="216"/>
      <c r="BDG101" s="216"/>
      <c r="BDH101" s="216"/>
      <c r="BDI101" s="216"/>
      <c r="BDJ101" s="216"/>
      <c r="BDK101" s="216"/>
      <c r="BDL101" s="216"/>
      <c r="BDM101" s="216"/>
      <c r="BDN101" s="216"/>
      <c r="BDO101" s="216"/>
      <c r="BDP101" s="216"/>
      <c r="BDQ101" s="216"/>
      <c r="BDR101" s="216"/>
      <c r="BDS101" s="216"/>
      <c r="BDT101" s="216"/>
      <c r="BDU101" s="216"/>
      <c r="BDV101" s="216"/>
      <c r="BDW101" s="216"/>
      <c r="BDX101" s="216"/>
      <c r="BDY101" s="216"/>
      <c r="BDZ101" s="216"/>
      <c r="BEA101" s="216"/>
      <c r="BEB101" s="216"/>
      <c r="BEC101" s="216"/>
      <c r="BED101" s="216"/>
      <c r="BEE101" s="216"/>
      <c r="BEF101" s="216"/>
      <c r="BEG101" s="216"/>
      <c r="BEH101" s="216"/>
      <c r="BEI101" s="216"/>
      <c r="BEJ101" s="216"/>
      <c r="BEK101" s="216"/>
      <c r="BEL101" s="216"/>
      <c r="BEM101" s="216"/>
      <c r="BEN101" s="216"/>
      <c r="BEO101" s="216"/>
      <c r="BEP101" s="216"/>
      <c r="BEQ101" s="216"/>
      <c r="BER101" s="216"/>
      <c r="BES101" s="216"/>
      <c r="BET101" s="216"/>
      <c r="BEU101" s="216"/>
      <c r="BEV101" s="216"/>
      <c r="BEW101" s="216"/>
      <c r="BEX101" s="216"/>
      <c r="BEY101" s="216"/>
      <c r="BEZ101" s="216"/>
      <c r="BFA101" s="216"/>
      <c r="BFB101" s="216"/>
      <c r="BFC101" s="216"/>
      <c r="BFD101" s="216"/>
      <c r="BFE101" s="216"/>
      <c r="BFF101" s="216"/>
      <c r="BFG101" s="216"/>
      <c r="BFH101" s="216"/>
      <c r="BFI101" s="216"/>
      <c r="BFJ101" s="216"/>
      <c r="BFK101" s="216"/>
      <c r="BFL101" s="216"/>
      <c r="BFM101" s="216"/>
      <c r="BFN101" s="216"/>
      <c r="BFO101" s="216"/>
      <c r="BFP101" s="216"/>
      <c r="BFQ101" s="216"/>
      <c r="BFR101" s="216"/>
      <c r="BFS101" s="216"/>
      <c r="BFT101" s="216"/>
      <c r="BFU101" s="216"/>
      <c r="BFV101" s="216"/>
      <c r="BFW101" s="216"/>
      <c r="BFX101" s="216"/>
      <c r="BFY101" s="216"/>
      <c r="BFZ101" s="216"/>
      <c r="BGA101" s="216"/>
      <c r="BGB101" s="216"/>
      <c r="BGC101" s="216"/>
      <c r="BGD101" s="216"/>
      <c r="BGE101" s="216"/>
      <c r="BGF101" s="216"/>
      <c r="BGG101" s="216"/>
      <c r="BGH101" s="216"/>
      <c r="BGI101" s="216"/>
      <c r="BGJ101" s="216"/>
      <c r="BGK101" s="216"/>
      <c r="BGL101" s="216"/>
      <c r="BGM101" s="216"/>
      <c r="BGN101" s="216"/>
      <c r="BGO101" s="216"/>
      <c r="BGP101" s="216"/>
      <c r="BGQ101" s="216"/>
      <c r="BGR101" s="216"/>
      <c r="BGS101" s="216"/>
      <c r="BGT101" s="216"/>
      <c r="BGU101" s="216"/>
      <c r="BGV101" s="216"/>
      <c r="BGW101" s="216"/>
      <c r="BGX101" s="216"/>
      <c r="BGY101" s="216"/>
      <c r="BGZ101" s="216"/>
      <c r="BHA101" s="216"/>
      <c r="BHB101" s="216"/>
      <c r="BHC101" s="216"/>
      <c r="BHD101" s="216"/>
      <c r="BHE101" s="216"/>
      <c r="BHF101" s="216"/>
      <c r="BHG101" s="216"/>
      <c r="BHH101" s="216"/>
      <c r="BHI101" s="216"/>
      <c r="BHJ101" s="216"/>
      <c r="BHK101" s="216"/>
      <c r="BHL101" s="216"/>
      <c r="BHM101" s="216"/>
      <c r="BHN101" s="216"/>
      <c r="BHO101" s="216"/>
      <c r="BHP101" s="216"/>
      <c r="BHQ101" s="216"/>
      <c r="BHR101" s="216"/>
      <c r="BHS101" s="216"/>
      <c r="BHT101" s="216"/>
      <c r="BHU101" s="216"/>
      <c r="BHV101" s="216"/>
      <c r="BHW101" s="216"/>
      <c r="BHX101" s="216"/>
      <c r="BHY101" s="216"/>
      <c r="BHZ101" s="216"/>
      <c r="BIA101" s="216"/>
      <c r="BIB101" s="216"/>
      <c r="BIC101" s="216"/>
      <c r="BID101" s="216"/>
      <c r="BIE101" s="216"/>
      <c r="BIF101" s="216"/>
      <c r="BIG101" s="216"/>
      <c r="BIH101" s="216"/>
      <c r="BII101" s="216"/>
      <c r="BIJ101" s="216"/>
      <c r="BIK101" s="216"/>
      <c r="BIL101" s="216"/>
      <c r="BIM101" s="216"/>
      <c r="BIN101" s="216"/>
      <c r="BIO101" s="216"/>
      <c r="BIP101" s="216"/>
      <c r="BIQ101" s="216"/>
      <c r="BIR101" s="216"/>
      <c r="BIS101" s="216"/>
      <c r="BIT101" s="216"/>
      <c r="BIU101" s="216"/>
      <c r="BIV101" s="216"/>
      <c r="BIW101" s="216"/>
      <c r="BIX101" s="216"/>
      <c r="BIY101" s="216"/>
      <c r="BIZ101" s="216"/>
      <c r="BJA101" s="216"/>
      <c r="BJB101" s="216"/>
      <c r="BJC101" s="216"/>
      <c r="BJD101" s="216"/>
      <c r="BJE101" s="216"/>
      <c r="BJF101" s="216"/>
      <c r="BJG101" s="216"/>
      <c r="BJH101" s="216"/>
      <c r="BJI101" s="216"/>
      <c r="BJJ101" s="216"/>
      <c r="BJK101" s="216"/>
      <c r="BJL101" s="216"/>
      <c r="BJM101" s="216"/>
      <c r="BJN101" s="216"/>
      <c r="BJO101" s="216"/>
      <c r="BJP101" s="216"/>
      <c r="BJQ101" s="216"/>
      <c r="BJR101" s="216"/>
      <c r="BJS101" s="216"/>
      <c r="BJT101" s="216"/>
      <c r="BJU101" s="216"/>
      <c r="BJV101" s="216"/>
      <c r="BJW101" s="216"/>
      <c r="BJX101" s="216"/>
      <c r="BJY101" s="216"/>
      <c r="BJZ101" s="216"/>
      <c r="BKA101" s="216"/>
      <c r="BKB101" s="216"/>
      <c r="BKC101" s="216"/>
      <c r="BKD101" s="216"/>
      <c r="BKE101" s="216"/>
      <c r="BKF101" s="216"/>
      <c r="BKG101" s="216"/>
      <c r="BKH101" s="216"/>
      <c r="BKI101" s="216"/>
      <c r="BKJ101" s="216"/>
      <c r="BKK101" s="216"/>
      <c r="BKL101" s="216"/>
      <c r="BKM101" s="216"/>
      <c r="BKN101" s="216"/>
      <c r="BKO101" s="216"/>
      <c r="BKP101" s="216"/>
      <c r="BKQ101" s="216"/>
      <c r="BKR101" s="216"/>
      <c r="BKS101" s="216"/>
      <c r="BKT101" s="216"/>
      <c r="BKU101" s="216"/>
      <c r="BKV101" s="216"/>
      <c r="BKW101" s="216"/>
      <c r="BKX101" s="216"/>
      <c r="BKY101" s="216"/>
      <c r="BKZ101" s="216"/>
      <c r="BLA101" s="216"/>
      <c r="BLB101" s="216"/>
      <c r="BLC101" s="216"/>
      <c r="BLD101" s="216"/>
      <c r="BLE101" s="216"/>
      <c r="BLF101" s="216"/>
      <c r="BLG101" s="216"/>
      <c r="BLH101" s="216"/>
      <c r="BLI101" s="216"/>
      <c r="BLJ101" s="216"/>
      <c r="BLK101" s="216"/>
      <c r="BLL101" s="216"/>
      <c r="BLM101" s="216"/>
      <c r="BLN101" s="216"/>
      <c r="BLO101" s="216"/>
      <c r="BLP101" s="216"/>
      <c r="BLQ101" s="216"/>
      <c r="BLR101" s="216"/>
      <c r="BLS101" s="216"/>
      <c r="BLT101" s="216"/>
      <c r="BLU101" s="216"/>
      <c r="BLV101" s="216"/>
      <c r="BLW101" s="216"/>
      <c r="BLX101" s="216"/>
      <c r="BLY101" s="216"/>
      <c r="BLZ101" s="216"/>
      <c r="BMA101" s="216"/>
      <c r="BMB101" s="216"/>
      <c r="BMC101" s="216"/>
      <c r="BMD101" s="216"/>
      <c r="BME101" s="216"/>
      <c r="BMF101" s="216"/>
      <c r="BMG101" s="216"/>
      <c r="BMH101" s="216"/>
      <c r="BMI101" s="216"/>
      <c r="BMJ101" s="216"/>
      <c r="BMK101" s="216"/>
      <c r="BML101" s="216"/>
      <c r="BMM101" s="216"/>
      <c r="BMN101" s="216"/>
      <c r="BMO101" s="216"/>
      <c r="BMP101" s="216"/>
      <c r="BMQ101" s="216"/>
      <c r="BMR101" s="216"/>
      <c r="BMS101" s="216"/>
      <c r="BMT101" s="216"/>
      <c r="BMU101" s="216"/>
      <c r="BMV101" s="216"/>
      <c r="BMW101" s="216"/>
      <c r="BMX101" s="216"/>
      <c r="BMY101" s="216"/>
      <c r="BMZ101" s="216"/>
      <c r="BNA101" s="216"/>
      <c r="BNB101" s="216"/>
      <c r="BNC101" s="216"/>
      <c r="BND101" s="216"/>
      <c r="BNE101" s="216"/>
      <c r="BNF101" s="216"/>
      <c r="BNG101" s="216"/>
      <c r="BNH101" s="216"/>
      <c r="BNI101" s="216"/>
      <c r="BNJ101" s="216"/>
      <c r="BNK101" s="216"/>
      <c r="BNL101" s="216"/>
      <c r="BNM101" s="216"/>
      <c r="BNN101" s="216"/>
      <c r="BNO101" s="216"/>
      <c r="BNP101" s="216"/>
      <c r="BNQ101" s="216"/>
      <c r="BNR101" s="216"/>
      <c r="BNS101" s="216"/>
      <c r="BNT101" s="216"/>
      <c r="BNU101" s="216"/>
      <c r="BNV101" s="216"/>
      <c r="BNW101" s="216"/>
      <c r="BNX101" s="216"/>
      <c r="BNY101" s="216"/>
      <c r="BNZ101" s="216"/>
      <c r="BOA101" s="216"/>
      <c r="BOB101" s="216"/>
      <c r="BOC101" s="216"/>
      <c r="BOD101" s="216"/>
      <c r="BOE101" s="216"/>
      <c r="BOF101" s="216"/>
      <c r="BOG101" s="216"/>
      <c r="BOH101" s="216"/>
      <c r="BOI101" s="216"/>
      <c r="BOJ101" s="216"/>
      <c r="BOK101" s="216"/>
      <c r="BOL101" s="216"/>
      <c r="BOM101" s="216"/>
      <c r="BON101" s="216"/>
      <c r="BOO101" s="216"/>
      <c r="BOP101" s="216"/>
      <c r="BOQ101" s="216"/>
      <c r="BOR101" s="216"/>
      <c r="BOS101" s="216"/>
      <c r="BOT101" s="216"/>
      <c r="BOU101" s="216"/>
      <c r="BOV101" s="216"/>
      <c r="BOW101" s="216"/>
      <c r="BOX101" s="216"/>
      <c r="BOY101" s="216"/>
      <c r="BOZ101" s="216"/>
      <c r="BPA101" s="216"/>
      <c r="BPB101" s="216"/>
      <c r="BPC101" s="216"/>
      <c r="BPD101" s="216"/>
      <c r="BPE101" s="216"/>
      <c r="BPF101" s="216"/>
      <c r="BPG101" s="216"/>
      <c r="BPH101" s="216"/>
      <c r="BPI101" s="216"/>
      <c r="BPJ101" s="216"/>
      <c r="BPK101" s="216"/>
      <c r="BPL101" s="216"/>
      <c r="BPM101" s="216"/>
      <c r="BPN101" s="216"/>
      <c r="BPO101" s="216"/>
      <c r="BPP101" s="216"/>
      <c r="BPQ101" s="216"/>
      <c r="BPR101" s="216"/>
      <c r="BPS101" s="216"/>
      <c r="BPT101" s="216"/>
      <c r="BPU101" s="216"/>
      <c r="BPV101" s="216"/>
      <c r="BPW101" s="216"/>
      <c r="BPX101" s="216"/>
      <c r="BPY101" s="216"/>
      <c r="BPZ101" s="216"/>
      <c r="BQA101" s="216"/>
      <c r="BQB101" s="216"/>
      <c r="BQC101" s="216"/>
      <c r="BQD101" s="216"/>
      <c r="BQE101" s="216"/>
      <c r="BQF101" s="216"/>
      <c r="BQG101" s="216"/>
      <c r="BQH101" s="216"/>
      <c r="BQI101" s="216"/>
      <c r="BQJ101" s="216"/>
      <c r="BQK101" s="216"/>
      <c r="BQL101" s="216"/>
      <c r="BQM101" s="216"/>
      <c r="BQN101" s="216"/>
      <c r="BQO101" s="216"/>
      <c r="BQP101" s="216"/>
      <c r="BQQ101" s="216"/>
      <c r="BQR101" s="216"/>
      <c r="BQS101" s="216"/>
      <c r="BQT101" s="216"/>
      <c r="BQU101" s="216"/>
      <c r="BQV101" s="216"/>
      <c r="BQW101" s="216"/>
      <c r="BQX101" s="216"/>
      <c r="BQY101" s="216"/>
      <c r="BQZ101" s="216"/>
      <c r="BRA101" s="216"/>
      <c r="BRB101" s="216"/>
      <c r="BRC101" s="216"/>
      <c r="BRD101" s="216"/>
      <c r="BRE101" s="216"/>
      <c r="BRF101" s="216"/>
      <c r="BRG101" s="216"/>
      <c r="BRH101" s="216"/>
      <c r="BRI101" s="216"/>
      <c r="BRJ101" s="216"/>
      <c r="BRK101" s="216"/>
      <c r="BRL101" s="216"/>
      <c r="BRM101" s="216"/>
      <c r="BRN101" s="216"/>
      <c r="BRO101" s="216"/>
      <c r="BRP101" s="216"/>
      <c r="BRQ101" s="216"/>
      <c r="BRR101" s="216"/>
      <c r="BRS101" s="216"/>
      <c r="BRT101" s="216"/>
      <c r="BRU101" s="216"/>
      <c r="BRV101" s="216"/>
      <c r="BRW101" s="216"/>
      <c r="BRX101" s="216"/>
      <c r="BRY101" s="216"/>
      <c r="BRZ101" s="216"/>
      <c r="BSA101" s="216"/>
      <c r="BSB101" s="216"/>
      <c r="BSC101" s="216"/>
      <c r="BSD101" s="216"/>
      <c r="BSE101" s="216"/>
      <c r="BSF101" s="216"/>
      <c r="BSG101" s="216"/>
      <c r="BSH101" s="216"/>
      <c r="BSI101" s="216"/>
      <c r="BSJ101" s="216"/>
      <c r="BSK101" s="216"/>
      <c r="BSL101" s="216"/>
      <c r="BSM101" s="216"/>
      <c r="BSN101" s="216"/>
      <c r="BSO101" s="216"/>
      <c r="BSP101" s="216"/>
      <c r="BSQ101" s="216"/>
      <c r="BSR101" s="216"/>
      <c r="BSS101" s="216"/>
      <c r="BST101" s="216"/>
      <c r="BSU101" s="216"/>
      <c r="BSV101" s="216"/>
      <c r="BSW101" s="216"/>
      <c r="BSX101" s="216"/>
      <c r="BSY101" s="216"/>
      <c r="BSZ101" s="216"/>
      <c r="BTA101" s="216"/>
      <c r="BTB101" s="216"/>
      <c r="BTC101" s="216"/>
      <c r="BTD101" s="216"/>
      <c r="BTE101" s="216"/>
      <c r="BTF101" s="216"/>
      <c r="BTG101" s="216"/>
      <c r="BTH101" s="216"/>
      <c r="BTI101" s="216"/>
      <c r="BTJ101" s="216"/>
      <c r="BTK101" s="216"/>
      <c r="BTL101" s="216"/>
      <c r="BTM101" s="216"/>
      <c r="BTN101" s="216"/>
      <c r="BTO101" s="216"/>
      <c r="BTP101" s="216"/>
      <c r="BTQ101" s="216"/>
      <c r="BTR101" s="216"/>
      <c r="BTS101" s="216"/>
      <c r="BTT101" s="216"/>
      <c r="BTU101" s="216"/>
      <c r="BTV101" s="216"/>
      <c r="BTW101" s="216"/>
      <c r="BTX101" s="216"/>
      <c r="BTY101" s="216"/>
      <c r="BTZ101" s="216"/>
      <c r="BUA101" s="216"/>
      <c r="BUB101" s="216"/>
      <c r="BUC101" s="216"/>
      <c r="BUD101" s="216"/>
      <c r="BUE101" s="216"/>
      <c r="BUF101" s="216"/>
      <c r="BUG101" s="216"/>
      <c r="BUH101" s="216"/>
      <c r="BUI101" s="216"/>
      <c r="BUJ101" s="216"/>
      <c r="BUK101" s="216"/>
      <c r="BUL101" s="216"/>
      <c r="BUM101" s="216"/>
      <c r="BUN101" s="216"/>
      <c r="BUO101" s="216"/>
      <c r="BUP101" s="216"/>
      <c r="BUQ101" s="216"/>
      <c r="BUR101" s="216"/>
      <c r="BUS101" s="216"/>
      <c r="BUT101" s="216"/>
      <c r="BUU101" s="216"/>
      <c r="BUV101" s="216"/>
      <c r="BUW101" s="216"/>
      <c r="BUX101" s="216"/>
      <c r="BUY101" s="216"/>
      <c r="BUZ101" s="216"/>
      <c r="BVA101" s="216"/>
      <c r="BVB101" s="216"/>
      <c r="BVC101" s="216"/>
      <c r="BVD101" s="216"/>
      <c r="BVE101" s="216"/>
      <c r="BVF101" s="216"/>
      <c r="BVG101" s="216"/>
      <c r="BVH101" s="216"/>
      <c r="BVI101" s="216"/>
      <c r="BVJ101" s="216"/>
      <c r="BVK101" s="216"/>
      <c r="BVL101" s="216"/>
      <c r="BVM101" s="216"/>
      <c r="BVN101" s="216"/>
      <c r="BVO101" s="216"/>
      <c r="BVP101" s="216"/>
      <c r="BVQ101" s="216"/>
      <c r="BVR101" s="216"/>
      <c r="BVS101" s="216"/>
      <c r="BVT101" s="216"/>
      <c r="BVU101" s="216"/>
      <c r="BVV101" s="216"/>
      <c r="BVW101" s="216"/>
      <c r="BVX101" s="216"/>
      <c r="BVY101" s="216"/>
      <c r="BVZ101" s="216"/>
      <c r="BWA101" s="216"/>
      <c r="BWB101" s="216"/>
      <c r="BWC101" s="216"/>
      <c r="BWD101" s="216"/>
      <c r="BWE101" s="216"/>
      <c r="BWF101" s="216"/>
      <c r="BWG101" s="216"/>
      <c r="BWH101" s="216"/>
      <c r="BWI101" s="216"/>
      <c r="BWJ101" s="216"/>
      <c r="BWK101" s="216"/>
      <c r="BWL101" s="216"/>
      <c r="BWM101" s="216"/>
      <c r="BWN101" s="216"/>
      <c r="BWO101" s="216"/>
      <c r="BWP101" s="216"/>
      <c r="BWQ101" s="216"/>
      <c r="BWR101" s="216"/>
      <c r="BWS101" s="216"/>
      <c r="BWT101" s="216"/>
      <c r="BWU101" s="216"/>
      <c r="BWV101" s="216"/>
      <c r="BWW101" s="216"/>
      <c r="BWX101" s="216"/>
      <c r="BWY101" s="216"/>
      <c r="BWZ101" s="216"/>
      <c r="BXA101" s="216"/>
      <c r="BXB101" s="216"/>
      <c r="BXC101" s="216"/>
      <c r="BXD101" s="216"/>
      <c r="BXE101" s="216"/>
      <c r="BXF101" s="216"/>
      <c r="BXG101" s="216"/>
      <c r="BXH101" s="216"/>
      <c r="BXI101" s="216"/>
      <c r="BXJ101" s="216"/>
      <c r="BXK101" s="216"/>
      <c r="BXL101" s="216"/>
      <c r="BXM101" s="216"/>
      <c r="BXN101" s="216"/>
      <c r="BXO101" s="216"/>
      <c r="BXP101" s="216"/>
      <c r="BXQ101" s="216"/>
      <c r="BXR101" s="216"/>
      <c r="BXS101" s="216"/>
      <c r="BXT101" s="216"/>
      <c r="BXU101" s="216"/>
      <c r="BXV101" s="216"/>
      <c r="BXW101" s="216"/>
      <c r="BXX101" s="216"/>
      <c r="BXY101" s="216"/>
      <c r="BXZ101" s="216"/>
      <c r="BYA101" s="216"/>
      <c r="BYB101" s="216"/>
      <c r="BYC101" s="216"/>
      <c r="BYD101" s="216"/>
      <c r="BYE101" s="216"/>
      <c r="BYF101" s="216"/>
      <c r="BYG101" s="216"/>
      <c r="BYH101" s="216"/>
      <c r="BYI101" s="216"/>
      <c r="BYJ101" s="216"/>
      <c r="BYK101" s="216"/>
      <c r="BYL101" s="216"/>
      <c r="BYM101" s="216"/>
      <c r="BYN101" s="216"/>
      <c r="BYO101" s="216"/>
      <c r="BYP101" s="216"/>
      <c r="BYQ101" s="216"/>
      <c r="BYR101" s="216"/>
      <c r="BYS101" s="216"/>
      <c r="BYT101" s="216"/>
      <c r="BYU101" s="216"/>
      <c r="BYV101" s="216"/>
      <c r="BYW101" s="216"/>
      <c r="BYX101" s="216"/>
      <c r="BYY101" s="216"/>
      <c r="BYZ101" s="216"/>
      <c r="BZA101" s="216"/>
      <c r="BZB101" s="216"/>
      <c r="BZC101" s="216"/>
      <c r="BZD101" s="216"/>
      <c r="BZE101" s="216"/>
      <c r="BZF101" s="216"/>
      <c r="BZG101" s="216"/>
      <c r="BZH101" s="216"/>
      <c r="BZI101" s="216"/>
      <c r="BZJ101" s="216"/>
      <c r="BZK101" s="216"/>
      <c r="BZL101" s="216"/>
      <c r="BZM101" s="216"/>
      <c r="BZN101" s="216"/>
      <c r="BZO101" s="216"/>
      <c r="BZP101" s="216"/>
      <c r="BZQ101" s="216"/>
      <c r="BZR101" s="216"/>
      <c r="BZS101" s="216"/>
      <c r="BZT101" s="216"/>
      <c r="BZU101" s="216"/>
      <c r="BZV101" s="216"/>
      <c r="BZW101" s="216"/>
      <c r="BZX101" s="216"/>
      <c r="BZY101" s="216"/>
      <c r="BZZ101" s="216"/>
      <c r="CAA101" s="216"/>
      <c r="CAB101" s="216"/>
      <c r="CAC101" s="216"/>
      <c r="CAD101" s="216"/>
      <c r="CAE101" s="216"/>
      <c r="CAF101" s="216"/>
      <c r="CAG101" s="216"/>
      <c r="CAH101" s="216"/>
      <c r="CAI101" s="216"/>
      <c r="CAJ101" s="216"/>
      <c r="CAK101" s="216"/>
      <c r="CAL101" s="216"/>
      <c r="CAM101" s="216"/>
      <c r="CAN101" s="216"/>
      <c r="CAO101" s="216"/>
      <c r="CAP101" s="216"/>
      <c r="CAQ101" s="216"/>
      <c r="CAR101" s="216"/>
      <c r="CAS101" s="216"/>
      <c r="CAT101" s="216"/>
      <c r="CAU101" s="216"/>
      <c r="CAV101" s="216"/>
      <c r="CAW101" s="216"/>
      <c r="CAX101" s="216"/>
      <c r="CAY101" s="216"/>
      <c r="CAZ101" s="216"/>
      <c r="CBA101" s="216"/>
      <c r="CBB101" s="216"/>
      <c r="CBC101" s="216"/>
      <c r="CBD101" s="216"/>
      <c r="CBE101" s="216"/>
      <c r="CBF101" s="216"/>
      <c r="CBG101" s="216"/>
      <c r="CBH101" s="216"/>
      <c r="CBI101" s="216"/>
      <c r="CBJ101" s="216"/>
      <c r="CBK101" s="216"/>
      <c r="CBL101" s="216"/>
      <c r="CBM101" s="216"/>
      <c r="CBN101" s="216"/>
      <c r="CBO101" s="216"/>
      <c r="CBP101" s="216"/>
      <c r="CBQ101" s="216"/>
      <c r="CBR101" s="216"/>
      <c r="CBS101" s="216"/>
      <c r="CBT101" s="216"/>
      <c r="CBU101" s="216"/>
      <c r="CBV101" s="216"/>
      <c r="CBW101" s="216"/>
      <c r="CBX101" s="216"/>
      <c r="CBY101" s="216"/>
      <c r="CBZ101" s="216"/>
      <c r="CCA101" s="216"/>
      <c r="CCB101" s="216"/>
      <c r="CCC101" s="216"/>
      <c r="CCD101" s="216"/>
      <c r="CCE101" s="216"/>
      <c r="CCF101" s="216"/>
      <c r="CCG101" s="216"/>
      <c r="CCH101" s="216"/>
      <c r="CCI101" s="216"/>
      <c r="CCJ101" s="216"/>
      <c r="CCK101" s="216"/>
      <c r="CCL101" s="216"/>
      <c r="CCM101" s="216"/>
      <c r="CCN101" s="216"/>
      <c r="CCO101" s="216"/>
      <c r="CCP101" s="216"/>
      <c r="CCQ101" s="216"/>
      <c r="CCR101" s="216"/>
      <c r="CCS101" s="216"/>
      <c r="CCT101" s="216"/>
      <c r="CCU101" s="216"/>
      <c r="CCV101" s="216"/>
      <c r="CCW101" s="216"/>
      <c r="CCX101" s="216"/>
      <c r="CCY101" s="216"/>
      <c r="CCZ101" s="216"/>
      <c r="CDA101" s="216"/>
      <c r="CDB101" s="216"/>
      <c r="CDC101" s="216"/>
      <c r="CDD101" s="216"/>
      <c r="CDE101" s="216"/>
      <c r="CDF101" s="216"/>
      <c r="CDG101" s="216"/>
      <c r="CDH101" s="216"/>
      <c r="CDI101" s="216"/>
      <c r="CDJ101" s="216"/>
      <c r="CDK101" s="216"/>
      <c r="CDL101" s="216"/>
      <c r="CDM101" s="216"/>
      <c r="CDN101" s="216"/>
      <c r="CDO101" s="216"/>
      <c r="CDP101" s="216"/>
      <c r="CDQ101" s="216"/>
      <c r="CDR101" s="216"/>
      <c r="CDS101" s="216"/>
      <c r="CDT101" s="216"/>
      <c r="CDU101" s="216"/>
      <c r="CDV101" s="216"/>
      <c r="CDW101" s="216"/>
      <c r="CDX101" s="216"/>
      <c r="CDY101" s="216"/>
      <c r="CDZ101" s="216"/>
      <c r="CEA101" s="216"/>
      <c r="CEB101" s="216"/>
      <c r="CEC101" s="216"/>
      <c r="CED101" s="216"/>
      <c r="CEE101" s="216"/>
      <c r="CEF101" s="216"/>
      <c r="CEG101" s="216"/>
      <c r="CEH101" s="216"/>
      <c r="CEI101" s="216"/>
      <c r="CEJ101" s="216"/>
      <c r="CEK101" s="216"/>
      <c r="CEL101" s="216"/>
      <c r="CEM101" s="216"/>
      <c r="CEN101" s="216"/>
      <c r="CEO101" s="216"/>
      <c r="CEP101" s="216"/>
      <c r="CEQ101" s="216"/>
      <c r="CER101" s="216"/>
      <c r="CES101" s="216"/>
      <c r="CET101" s="216"/>
      <c r="CEU101" s="216"/>
      <c r="CEV101" s="216"/>
      <c r="CEW101" s="216"/>
      <c r="CEX101" s="216"/>
      <c r="CEY101" s="216"/>
      <c r="CEZ101" s="216"/>
      <c r="CFA101" s="216"/>
      <c r="CFB101" s="216"/>
      <c r="CFC101" s="216"/>
      <c r="CFD101" s="216"/>
      <c r="CFE101" s="216"/>
      <c r="CFF101" s="216"/>
      <c r="CFG101" s="216"/>
      <c r="CFH101" s="216"/>
      <c r="CFI101" s="216"/>
      <c r="CFJ101" s="216"/>
      <c r="CFK101" s="216"/>
      <c r="CFL101" s="216"/>
      <c r="CFM101" s="216"/>
      <c r="CFN101" s="216"/>
      <c r="CFO101" s="216"/>
      <c r="CFP101" s="216"/>
      <c r="CFQ101" s="216"/>
      <c r="CFR101" s="216"/>
      <c r="CFS101" s="216"/>
      <c r="CFT101" s="216"/>
      <c r="CFU101" s="216"/>
      <c r="CFV101" s="216"/>
      <c r="CFW101" s="216"/>
      <c r="CFX101" s="216"/>
      <c r="CFY101" s="216"/>
      <c r="CFZ101" s="216"/>
      <c r="CGA101" s="216"/>
      <c r="CGB101" s="216"/>
      <c r="CGC101" s="216"/>
      <c r="CGD101" s="216"/>
      <c r="CGE101" s="216"/>
      <c r="CGF101" s="216"/>
      <c r="CGG101" s="216"/>
      <c r="CGH101" s="216"/>
      <c r="CGI101" s="216"/>
      <c r="CGJ101" s="216"/>
      <c r="CGK101" s="216"/>
      <c r="CGL101" s="216"/>
      <c r="CGM101" s="216"/>
      <c r="CGN101" s="216"/>
      <c r="CGO101" s="216"/>
      <c r="CGP101" s="216"/>
      <c r="CGQ101" s="216"/>
      <c r="CGR101" s="216"/>
      <c r="CGS101" s="216"/>
      <c r="CGT101" s="216"/>
      <c r="CGU101" s="216"/>
      <c r="CGV101" s="216"/>
      <c r="CGW101" s="216"/>
      <c r="CGX101" s="216"/>
      <c r="CGY101" s="216"/>
      <c r="CGZ101" s="216"/>
      <c r="CHA101" s="216"/>
      <c r="CHB101" s="216"/>
      <c r="CHC101" s="216"/>
      <c r="CHD101" s="216"/>
      <c r="CHE101" s="216"/>
      <c r="CHF101" s="216"/>
      <c r="CHG101" s="216"/>
      <c r="CHH101" s="216"/>
      <c r="CHI101" s="216"/>
      <c r="CHJ101" s="216"/>
      <c r="CHK101" s="216"/>
      <c r="CHL101" s="216"/>
      <c r="CHM101" s="216"/>
      <c r="CHN101" s="216"/>
      <c r="CHO101" s="216"/>
      <c r="CHP101" s="216"/>
      <c r="CHQ101" s="216"/>
      <c r="CHR101" s="216"/>
      <c r="CHS101" s="216"/>
      <c r="CHT101" s="216"/>
      <c r="CHU101" s="216"/>
      <c r="CHV101" s="216"/>
      <c r="CHW101" s="216"/>
      <c r="CHX101" s="216"/>
      <c r="CHY101" s="216"/>
      <c r="CHZ101" s="216"/>
      <c r="CIA101" s="216"/>
      <c r="CIB101" s="216"/>
      <c r="CIC101" s="216"/>
      <c r="CID101" s="216"/>
      <c r="CIE101" s="216"/>
      <c r="CIF101" s="216"/>
      <c r="CIG101" s="216"/>
      <c r="CIH101" s="216"/>
      <c r="CII101" s="216"/>
      <c r="CIJ101" s="216"/>
      <c r="CIK101" s="216"/>
      <c r="CIL101" s="216"/>
      <c r="CIM101" s="216"/>
      <c r="CIN101" s="216"/>
      <c r="CIO101" s="216"/>
      <c r="CIP101" s="216"/>
      <c r="CIQ101" s="216"/>
      <c r="CIR101" s="216"/>
      <c r="CIS101" s="216"/>
      <c r="CIT101" s="216"/>
      <c r="CIU101" s="216"/>
      <c r="CIV101" s="216"/>
      <c r="CIW101" s="216"/>
      <c r="CIX101" s="216"/>
      <c r="CIY101" s="216"/>
      <c r="CIZ101" s="216"/>
      <c r="CJA101" s="216"/>
      <c r="CJB101" s="216"/>
      <c r="CJC101" s="216"/>
      <c r="CJD101" s="216"/>
      <c r="CJE101" s="216"/>
      <c r="CJF101" s="216"/>
      <c r="CJG101" s="216"/>
      <c r="CJH101" s="216"/>
      <c r="CJI101" s="216"/>
      <c r="CJJ101" s="216"/>
      <c r="CJK101" s="216"/>
      <c r="CJL101" s="216"/>
      <c r="CJM101" s="216"/>
      <c r="CJN101" s="216"/>
      <c r="CJO101" s="216"/>
      <c r="CJP101" s="216"/>
      <c r="CJQ101" s="216"/>
      <c r="CJR101" s="216"/>
      <c r="CJS101" s="216"/>
      <c r="CJT101" s="216"/>
      <c r="CJU101" s="216"/>
      <c r="CJV101" s="216"/>
      <c r="CJW101" s="216"/>
      <c r="CJX101" s="216"/>
      <c r="CJY101" s="216"/>
      <c r="CJZ101" s="216"/>
      <c r="CKA101" s="216"/>
      <c r="CKB101" s="216"/>
      <c r="CKC101" s="216"/>
      <c r="CKD101" s="216"/>
      <c r="CKE101" s="216"/>
      <c r="CKF101" s="216"/>
      <c r="CKG101" s="216"/>
      <c r="CKH101" s="216"/>
      <c r="CKI101" s="216"/>
      <c r="CKJ101" s="216"/>
      <c r="CKK101" s="216"/>
      <c r="CKL101" s="216"/>
      <c r="CKM101" s="216"/>
      <c r="CKN101" s="216"/>
      <c r="CKO101" s="216"/>
      <c r="CKP101" s="216"/>
      <c r="CKQ101" s="216"/>
      <c r="CKR101" s="216"/>
      <c r="CKS101" s="216"/>
      <c r="CKT101" s="216"/>
      <c r="CKU101" s="216"/>
      <c r="CKV101" s="216"/>
      <c r="CKW101" s="216"/>
      <c r="CKX101" s="216"/>
      <c r="CKY101" s="216"/>
      <c r="CKZ101" s="216"/>
      <c r="CLA101" s="216"/>
      <c r="CLB101" s="216"/>
      <c r="CLC101" s="216"/>
      <c r="CLD101" s="216"/>
      <c r="CLE101" s="216"/>
      <c r="CLF101" s="216"/>
      <c r="CLG101" s="216"/>
      <c r="CLH101" s="216"/>
      <c r="CLI101" s="216"/>
      <c r="CLJ101" s="216"/>
      <c r="CLK101" s="216"/>
      <c r="CLL101" s="216"/>
      <c r="CLM101" s="216"/>
      <c r="CLN101" s="216"/>
      <c r="CLO101" s="216"/>
      <c r="CLP101" s="216"/>
      <c r="CLQ101" s="216"/>
      <c r="CLR101" s="216"/>
      <c r="CLS101" s="216"/>
      <c r="CLT101" s="216"/>
      <c r="CLU101" s="216"/>
      <c r="CLV101" s="216"/>
      <c r="CLW101" s="216"/>
      <c r="CLX101" s="216"/>
      <c r="CLY101" s="216"/>
      <c r="CLZ101" s="216"/>
      <c r="CMA101" s="216"/>
      <c r="CMB101" s="216"/>
      <c r="CMC101" s="216"/>
      <c r="CMD101" s="216"/>
      <c r="CME101" s="216"/>
      <c r="CMF101" s="216"/>
      <c r="CMG101" s="216"/>
      <c r="CMH101" s="216"/>
      <c r="CMI101" s="216"/>
      <c r="CMJ101" s="216"/>
      <c r="CMK101" s="216"/>
      <c r="CML101" s="216"/>
      <c r="CMM101" s="216"/>
      <c r="CMN101" s="216"/>
      <c r="CMO101" s="216"/>
      <c r="CMP101" s="216"/>
      <c r="CMQ101" s="216"/>
      <c r="CMR101" s="216"/>
      <c r="CMS101" s="216"/>
      <c r="CMT101" s="216"/>
      <c r="CMU101" s="216"/>
      <c r="CMV101" s="216"/>
      <c r="CMW101" s="216"/>
      <c r="CMX101" s="216"/>
      <c r="CMY101" s="216"/>
      <c r="CMZ101" s="216"/>
      <c r="CNA101" s="216"/>
      <c r="CNB101" s="216"/>
      <c r="CNC101" s="216"/>
      <c r="CND101" s="216"/>
      <c r="CNE101" s="216"/>
      <c r="CNF101" s="216"/>
      <c r="CNG101" s="216"/>
      <c r="CNH101" s="216"/>
      <c r="CNI101" s="216"/>
      <c r="CNJ101" s="216"/>
      <c r="CNK101" s="216"/>
      <c r="CNL101" s="216"/>
      <c r="CNM101" s="216"/>
      <c r="CNN101" s="216"/>
      <c r="CNO101" s="216"/>
      <c r="CNP101" s="216"/>
      <c r="CNQ101" s="216"/>
      <c r="CNR101" s="216"/>
      <c r="CNS101" s="216"/>
      <c r="CNT101" s="216"/>
      <c r="CNU101" s="216"/>
      <c r="CNV101" s="216"/>
      <c r="CNW101" s="216"/>
      <c r="CNX101" s="216"/>
      <c r="CNY101" s="216"/>
      <c r="CNZ101" s="216"/>
      <c r="COA101" s="216"/>
      <c r="COB101" s="216"/>
      <c r="COC101" s="216"/>
      <c r="COD101" s="216"/>
      <c r="COE101" s="216"/>
      <c r="COF101" s="216"/>
      <c r="COG101" s="216"/>
      <c r="COH101" s="216"/>
      <c r="COI101" s="216"/>
      <c r="COJ101" s="216"/>
      <c r="COK101" s="216"/>
      <c r="COL101" s="216"/>
      <c r="COM101" s="216"/>
      <c r="CON101" s="216"/>
      <c r="COO101" s="216"/>
      <c r="COP101" s="216"/>
      <c r="COQ101" s="216"/>
      <c r="COR101" s="216"/>
      <c r="COS101" s="216"/>
      <c r="COT101" s="216"/>
      <c r="COU101" s="216"/>
      <c r="COV101" s="216"/>
      <c r="COW101" s="216"/>
      <c r="COX101" s="216"/>
      <c r="COY101" s="216"/>
      <c r="COZ101" s="216"/>
      <c r="CPA101" s="216"/>
      <c r="CPB101" s="216"/>
      <c r="CPC101" s="216"/>
      <c r="CPD101" s="216"/>
      <c r="CPE101" s="216"/>
      <c r="CPF101" s="216"/>
    </row>
    <row r="102" spans="1:2450" s="175" customFormat="1" ht="26.25" thickBot="1" x14ac:dyDescent="0.3">
      <c r="A102" s="713"/>
      <c r="B102" s="174">
        <f t="shared" si="12"/>
        <v>1</v>
      </c>
      <c r="C102" s="241" t="s">
        <v>57</v>
      </c>
      <c r="D102" s="221">
        <f>+ROUND(($I$99*8.8*1.1*55.97%/15*3)+($I$99*8.8*44.03%*1.1),0)*1.06</f>
        <v>4974004.42</v>
      </c>
      <c r="E102" s="168">
        <f t="shared" si="13"/>
        <v>497400</v>
      </c>
      <c r="F102" s="168">
        <f>+ROUND(E102*19%,0)</f>
        <v>94506</v>
      </c>
      <c r="G102" s="236">
        <f t="shared" si="14"/>
        <v>5068510.42</v>
      </c>
      <c r="H102" s="336"/>
      <c r="I102" s="216"/>
      <c r="J102" s="349">
        <f t="shared" si="10"/>
        <v>4974004.42</v>
      </c>
      <c r="K102" s="349">
        <f t="shared" si="11"/>
        <v>94506</v>
      </c>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c r="HX102" s="216"/>
      <c r="HY102" s="216"/>
      <c r="HZ102" s="216"/>
      <c r="IA102" s="216"/>
      <c r="IB102" s="216"/>
      <c r="IC102" s="216"/>
      <c r="ID102" s="216"/>
      <c r="IE102" s="216"/>
      <c r="IF102" s="216"/>
      <c r="IG102" s="216"/>
      <c r="IH102" s="216"/>
      <c r="II102" s="216"/>
      <c r="IJ102" s="216"/>
      <c r="IK102" s="216"/>
      <c r="IL102" s="216"/>
      <c r="IM102" s="216"/>
      <c r="IN102" s="216"/>
      <c r="IO102" s="216"/>
      <c r="IP102" s="216"/>
      <c r="IQ102" s="216"/>
      <c r="IR102" s="216"/>
      <c r="IS102" s="216"/>
      <c r="IT102" s="216"/>
      <c r="IU102" s="216"/>
      <c r="IV102" s="216"/>
      <c r="IW102" s="216"/>
      <c r="IX102" s="216"/>
      <c r="IY102" s="216"/>
      <c r="IZ102" s="216"/>
      <c r="JA102" s="216"/>
      <c r="JB102" s="216"/>
      <c r="JC102" s="216"/>
      <c r="JD102" s="216"/>
      <c r="JE102" s="216"/>
      <c r="JF102" s="216"/>
      <c r="JG102" s="216"/>
      <c r="JH102" s="216"/>
      <c r="JI102" s="216"/>
      <c r="JJ102" s="216"/>
      <c r="JK102" s="216"/>
      <c r="JL102" s="216"/>
      <c r="JM102" s="216"/>
      <c r="JN102" s="216"/>
      <c r="JO102" s="216"/>
      <c r="JP102" s="216"/>
      <c r="JQ102" s="216"/>
      <c r="JR102" s="216"/>
      <c r="JS102" s="216"/>
      <c r="JT102" s="216"/>
      <c r="JU102" s="216"/>
      <c r="JV102" s="216"/>
      <c r="JW102" s="216"/>
      <c r="JX102" s="216"/>
      <c r="JY102" s="216"/>
      <c r="JZ102" s="216"/>
      <c r="KA102" s="216"/>
      <c r="KB102" s="216"/>
      <c r="KC102" s="216"/>
      <c r="KD102" s="216"/>
      <c r="KE102" s="216"/>
      <c r="KF102" s="216"/>
      <c r="KG102" s="216"/>
      <c r="KH102" s="216"/>
      <c r="KI102" s="216"/>
      <c r="KJ102" s="216"/>
      <c r="KK102" s="216"/>
      <c r="KL102" s="216"/>
      <c r="KM102" s="216"/>
      <c r="KN102" s="216"/>
      <c r="KO102" s="216"/>
      <c r="KP102" s="216"/>
      <c r="KQ102" s="216"/>
      <c r="KR102" s="216"/>
      <c r="KS102" s="216"/>
      <c r="KT102" s="216"/>
      <c r="KU102" s="216"/>
      <c r="KV102" s="216"/>
      <c r="KW102" s="216"/>
      <c r="KX102" s="216"/>
      <c r="KY102" s="216"/>
      <c r="KZ102" s="216"/>
      <c r="LA102" s="216"/>
      <c r="LB102" s="216"/>
      <c r="LC102" s="216"/>
      <c r="LD102" s="216"/>
      <c r="LE102" s="216"/>
      <c r="LF102" s="216"/>
      <c r="LG102" s="216"/>
      <c r="LH102" s="216"/>
      <c r="LI102" s="216"/>
      <c r="LJ102" s="216"/>
      <c r="LK102" s="216"/>
      <c r="LL102" s="216"/>
      <c r="LM102" s="216"/>
      <c r="LN102" s="216"/>
      <c r="LO102" s="216"/>
      <c r="LP102" s="216"/>
      <c r="LQ102" s="216"/>
      <c r="LR102" s="216"/>
      <c r="LS102" s="216"/>
      <c r="LT102" s="216"/>
      <c r="LU102" s="216"/>
      <c r="LV102" s="216"/>
      <c r="LW102" s="216"/>
      <c r="LX102" s="216"/>
      <c r="LY102" s="216"/>
      <c r="LZ102" s="216"/>
      <c r="MA102" s="216"/>
      <c r="MB102" s="216"/>
      <c r="MC102" s="216"/>
      <c r="MD102" s="216"/>
      <c r="ME102" s="216"/>
      <c r="MF102" s="216"/>
      <c r="MG102" s="216"/>
      <c r="MH102" s="216"/>
      <c r="MI102" s="216"/>
      <c r="MJ102" s="216"/>
      <c r="MK102" s="216"/>
      <c r="ML102" s="216"/>
      <c r="MM102" s="216"/>
      <c r="MN102" s="216"/>
      <c r="MO102" s="216"/>
      <c r="MP102" s="216"/>
      <c r="MQ102" s="216"/>
      <c r="MR102" s="216"/>
      <c r="MS102" s="216"/>
      <c r="MT102" s="216"/>
      <c r="MU102" s="216"/>
      <c r="MV102" s="216"/>
      <c r="MW102" s="216"/>
      <c r="MX102" s="216"/>
      <c r="MY102" s="216"/>
      <c r="MZ102" s="216"/>
      <c r="NA102" s="216"/>
      <c r="NB102" s="216"/>
      <c r="NC102" s="216"/>
      <c r="ND102" s="216"/>
      <c r="NE102" s="216"/>
      <c r="NF102" s="216"/>
      <c r="NG102" s="216"/>
      <c r="NH102" s="216"/>
      <c r="NI102" s="216"/>
      <c r="NJ102" s="216"/>
      <c r="NK102" s="216"/>
      <c r="NL102" s="216"/>
      <c r="NM102" s="216"/>
      <c r="NN102" s="216"/>
      <c r="NO102" s="216"/>
      <c r="NP102" s="216"/>
      <c r="NQ102" s="216"/>
      <c r="NR102" s="216"/>
      <c r="NS102" s="216"/>
      <c r="NT102" s="216"/>
      <c r="NU102" s="216"/>
      <c r="NV102" s="216"/>
      <c r="NW102" s="216"/>
      <c r="NX102" s="216"/>
      <c r="NY102" s="216"/>
      <c r="NZ102" s="216"/>
      <c r="OA102" s="216"/>
      <c r="OB102" s="216"/>
      <c r="OC102" s="216"/>
      <c r="OD102" s="216"/>
      <c r="OE102" s="216"/>
      <c r="OF102" s="216"/>
      <c r="OG102" s="216"/>
      <c r="OH102" s="216"/>
      <c r="OI102" s="216"/>
      <c r="OJ102" s="216"/>
      <c r="OK102" s="216"/>
      <c r="OL102" s="216"/>
      <c r="OM102" s="216"/>
      <c r="ON102" s="216"/>
      <c r="OO102" s="216"/>
      <c r="OP102" s="216"/>
      <c r="OQ102" s="216"/>
      <c r="OR102" s="216"/>
      <c r="OS102" s="216"/>
      <c r="OT102" s="216"/>
      <c r="OU102" s="216"/>
      <c r="OV102" s="216"/>
      <c r="OW102" s="216"/>
      <c r="OX102" s="216"/>
      <c r="OY102" s="216"/>
      <c r="OZ102" s="216"/>
      <c r="PA102" s="216"/>
      <c r="PB102" s="216"/>
      <c r="PC102" s="216"/>
      <c r="PD102" s="216"/>
      <c r="PE102" s="216"/>
      <c r="PF102" s="216"/>
      <c r="PG102" s="216"/>
      <c r="PH102" s="216"/>
      <c r="PI102" s="216"/>
      <c r="PJ102" s="216"/>
      <c r="PK102" s="216"/>
      <c r="PL102" s="216"/>
      <c r="PM102" s="216"/>
      <c r="PN102" s="216"/>
      <c r="PO102" s="216"/>
      <c r="PP102" s="216"/>
      <c r="PQ102" s="216"/>
      <c r="PR102" s="216"/>
      <c r="PS102" s="216"/>
      <c r="PT102" s="216"/>
      <c r="PU102" s="216"/>
      <c r="PV102" s="216"/>
      <c r="PW102" s="216"/>
      <c r="PX102" s="216"/>
      <c r="PY102" s="216"/>
      <c r="PZ102" s="216"/>
      <c r="QA102" s="216"/>
      <c r="QB102" s="216"/>
      <c r="QC102" s="216"/>
      <c r="QD102" s="216"/>
      <c r="QE102" s="216"/>
      <c r="QF102" s="216"/>
      <c r="QG102" s="216"/>
      <c r="QH102" s="216"/>
      <c r="QI102" s="216"/>
      <c r="QJ102" s="216"/>
      <c r="QK102" s="216"/>
      <c r="QL102" s="216"/>
      <c r="QM102" s="216"/>
      <c r="QN102" s="216"/>
      <c r="QO102" s="216"/>
      <c r="QP102" s="216"/>
      <c r="QQ102" s="216"/>
      <c r="QR102" s="216"/>
      <c r="QS102" s="216"/>
      <c r="QT102" s="216"/>
      <c r="QU102" s="216"/>
      <c r="QV102" s="216"/>
      <c r="QW102" s="216"/>
      <c r="QX102" s="216"/>
      <c r="QY102" s="216"/>
      <c r="QZ102" s="216"/>
      <c r="RA102" s="216"/>
      <c r="RB102" s="216"/>
      <c r="RC102" s="216"/>
      <c r="RD102" s="216"/>
      <c r="RE102" s="216"/>
      <c r="RF102" s="216"/>
      <c r="RG102" s="216"/>
      <c r="RH102" s="216"/>
      <c r="RI102" s="216"/>
      <c r="RJ102" s="216"/>
      <c r="RK102" s="216"/>
      <c r="RL102" s="216"/>
      <c r="RM102" s="216"/>
      <c r="RN102" s="216"/>
      <c r="RO102" s="216"/>
      <c r="RP102" s="216"/>
      <c r="RQ102" s="216"/>
      <c r="RR102" s="216"/>
      <c r="RS102" s="216"/>
      <c r="RT102" s="216"/>
      <c r="RU102" s="216"/>
      <c r="RV102" s="216"/>
      <c r="RW102" s="216"/>
      <c r="RX102" s="216"/>
      <c r="RY102" s="216"/>
      <c r="RZ102" s="216"/>
      <c r="SA102" s="216"/>
      <c r="SB102" s="216"/>
      <c r="SC102" s="216"/>
      <c r="SD102" s="216"/>
      <c r="SE102" s="216"/>
      <c r="SF102" s="216"/>
      <c r="SG102" s="216"/>
      <c r="SH102" s="216"/>
      <c r="SI102" s="216"/>
      <c r="SJ102" s="216"/>
      <c r="SK102" s="216"/>
      <c r="SL102" s="216"/>
      <c r="SM102" s="216"/>
      <c r="SN102" s="216"/>
      <c r="SO102" s="216"/>
      <c r="SP102" s="216"/>
      <c r="SQ102" s="216"/>
      <c r="SR102" s="216"/>
      <c r="SS102" s="216"/>
      <c r="ST102" s="216"/>
      <c r="SU102" s="216"/>
      <c r="SV102" s="216"/>
      <c r="SW102" s="216"/>
      <c r="SX102" s="216"/>
      <c r="SY102" s="216"/>
      <c r="SZ102" s="216"/>
      <c r="TA102" s="216"/>
      <c r="TB102" s="216"/>
      <c r="TC102" s="216"/>
      <c r="TD102" s="216"/>
      <c r="TE102" s="216"/>
      <c r="TF102" s="216"/>
      <c r="TG102" s="216"/>
      <c r="TH102" s="216"/>
      <c r="TI102" s="216"/>
      <c r="TJ102" s="216"/>
      <c r="TK102" s="216"/>
      <c r="TL102" s="216"/>
      <c r="TM102" s="216"/>
      <c r="TN102" s="216"/>
      <c r="TO102" s="216"/>
      <c r="TP102" s="216"/>
      <c r="TQ102" s="216"/>
      <c r="TR102" s="216"/>
      <c r="TS102" s="216"/>
      <c r="TT102" s="216"/>
      <c r="TU102" s="216"/>
      <c r="TV102" s="216"/>
      <c r="TW102" s="216"/>
      <c r="TX102" s="216"/>
      <c r="TY102" s="216"/>
      <c r="TZ102" s="216"/>
      <c r="UA102" s="216"/>
      <c r="UB102" s="216"/>
      <c r="UC102" s="216"/>
      <c r="UD102" s="216"/>
      <c r="UE102" s="216"/>
      <c r="UF102" s="216"/>
      <c r="UG102" s="216"/>
      <c r="UH102" s="216"/>
      <c r="UI102" s="216"/>
      <c r="UJ102" s="216"/>
      <c r="UK102" s="216"/>
      <c r="UL102" s="216"/>
      <c r="UM102" s="216"/>
      <c r="UN102" s="216"/>
      <c r="UO102" s="216"/>
      <c r="UP102" s="216"/>
      <c r="UQ102" s="216"/>
      <c r="UR102" s="216"/>
      <c r="US102" s="216"/>
      <c r="UT102" s="216"/>
      <c r="UU102" s="216"/>
      <c r="UV102" s="216"/>
      <c r="UW102" s="216"/>
      <c r="UX102" s="216"/>
      <c r="UY102" s="216"/>
      <c r="UZ102" s="216"/>
      <c r="VA102" s="216"/>
      <c r="VB102" s="216"/>
      <c r="VC102" s="216"/>
      <c r="VD102" s="216"/>
      <c r="VE102" s="216"/>
      <c r="VF102" s="216"/>
      <c r="VG102" s="216"/>
      <c r="VH102" s="216"/>
      <c r="VI102" s="216"/>
      <c r="VJ102" s="216"/>
      <c r="VK102" s="216"/>
      <c r="VL102" s="216"/>
      <c r="VM102" s="216"/>
      <c r="VN102" s="216"/>
      <c r="VO102" s="216"/>
      <c r="VP102" s="216"/>
      <c r="VQ102" s="216"/>
      <c r="VR102" s="216"/>
      <c r="VS102" s="216"/>
      <c r="VT102" s="216"/>
      <c r="VU102" s="216"/>
      <c r="VV102" s="216"/>
      <c r="VW102" s="216"/>
      <c r="VX102" s="216"/>
      <c r="VY102" s="216"/>
      <c r="VZ102" s="216"/>
      <c r="WA102" s="216"/>
      <c r="WB102" s="216"/>
      <c r="WC102" s="216"/>
      <c r="WD102" s="216"/>
      <c r="WE102" s="216"/>
      <c r="WF102" s="216"/>
      <c r="WG102" s="216"/>
      <c r="WH102" s="216"/>
      <c r="WI102" s="216"/>
      <c r="WJ102" s="216"/>
      <c r="WK102" s="216"/>
      <c r="WL102" s="216"/>
      <c r="WM102" s="216"/>
      <c r="WN102" s="216"/>
      <c r="WO102" s="216"/>
      <c r="WP102" s="216"/>
      <c r="WQ102" s="216"/>
      <c r="WR102" s="216"/>
      <c r="WS102" s="216"/>
      <c r="WT102" s="216"/>
      <c r="WU102" s="216"/>
      <c r="WV102" s="216"/>
      <c r="WW102" s="216"/>
      <c r="WX102" s="216"/>
      <c r="WY102" s="216"/>
      <c r="WZ102" s="216"/>
      <c r="XA102" s="216"/>
      <c r="XB102" s="216"/>
      <c r="XC102" s="216"/>
      <c r="XD102" s="216"/>
      <c r="XE102" s="216"/>
      <c r="XF102" s="216"/>
      <c r="XG102" s="216"/>
      <c r="XH102" s="216"/>
      <c r="XI102" s="216"/>
      <c r="XJ102" s="216"/>
      <c r="XK102" s="216"/>
      <c r="XL102" s="216"/>
      <c r="XM102" s="216"/>
      <c r="XN102" s="216"/>
      <c r="XO102" s="216"/>
      <c r="XP102" s="216"/>
      <c r="XQ102" s="216"/>
      <c r="XR102" s="216"/>
      <c r="XS102" s="216"/>
      <c r="XT102" s="216"/>
      <c r="XU102" s="216"/>
      <c r="XV102" s="216"/>
      <c r="XW102" s="216"/>
      <c r="XX102" s="216"/>
      <c r="XY102" s="216"/>
      <c r="XZ102" s="216"/>
      <c r="YA102" s="216"/>
      <c r="YB102" s="216"/>
      <c r="YC102" s="216"/>
      <c r="YD102" s="216"/>
      <c r="YE102" s="216"/>
      <c r="YF102" s="216"/>
      <c r="YG102" s="216"/>
      <c r="YH102" s="216"/>
      <c r="YI102" s="216"/>
      <c r="YJ102" s="216"/>
      <c r="YK102" s="216"/>
      <c r="YL102" s="216"/>
      <c r="YM102" s="216"/>
      <c r="YN102" s="216"/>
      <c r="YO102" s="216"/>
      <c r="YP102" s="216"/>
      <c r="YQ102" s="216"/>
      <c r="YR102" s="216"/>
      <c r="YS102" s="216"/>
      <c r="YT102" s="216"/>
      <c r="YU102" s="216"/>
      <c r="YV102" s="216"/>
      <c r="YW102" s="216"/>
      <c r="YX102" s="216"/>
      <c r="YY102" s="216"/>
      <c r="YZ102" s="216"/>
      <c r="ZA102" s="216"/>
      <c r="ZB102" s="216"/>
      <c r="ZC102" s="216"/>
      <c r="ZD102" s="216"/>
      <c r="ZE102" s="216"/>
      <c r="ZF102" s="216"/>
      <c r="ZG102" s="216"/>
      <c r="ZH102" s="216"/>
      <c r="ZI102" s="216"/>
      <c r="ZJ102" s="216"/>
      <c r="ZK102" s="216"/>
      <c r="ZL102" s="216"/>
      <c r="ZM102" s="216"/>
      <c r="ZN102" s="216"/>
      <c r="ZO102" s="216"/>
      <c r="ZP102" s="216"/>
      <c r="ZQ102" s="216"/>
      <c r="ZR102" s="216"/>
      <c r="ZS102" s="216"/>
      <c r="ZT102" s="216"/>
      <c r="ZU102" s="216"/>
      <c r="ZV102" s="216"/>
      <c r="ZW102" s="216"/>
      <c r="ZX102" s="216"/>
      <c r="ZY102" s="216"/>
      <c r="ZZ102" s="216"/>
      <c r="AAA102" s="216"/>
      <c r="AAB102" s="216"/>
      <c r="AAC102" s="216"/>
      <c r="AAD102" s="216"/>
      <c r="AAE102" s="216"/>
      <c r="AAF102" s="216"/>
      <c r="AAG102" s="216"/>
      <c r="AAH102" s="216"/>
      <c r="AAI102" s="216"/>
      <c r="AAJ102" s="216"/>
      <c r="AAK102" s="216"/>
      <c r="AAL102" s="216"/>
      <c r="AAM102" s="216"/>
      <c r="AAN102" s="216"/>
      <c r="AAO102" s="216"/>
      <c r="AAP102" s="216"/>
      <c r="AAQ102" s="216"/>
      <c r="AAR102" s="216"/>
      <c r="AAS102" s="216"/>
      <c r="AAT102" s="216"/>
      <c r="AAU102" s="216"/>
      <c r="AAV102" s="216"/>
      <c r="AAW102" s="216"/>
      <c r="AAX102" s="216"/>
      <c r="AAY102" s="216"/>
      <c r="AAZ102" s="216"/>
      <c r="ABA102" s="216"/>
      <c r="ABB102" s="216"/>
      <c r="ABC102" s="216"/>
      <c r="ABD102" s="216"/>
      <c r="ABE102" s="216"/>
      <c r="ABF102" s="216"/>
      <c r="ABG102" s="216"/>
      <c r="ABH102" s="216"/>
      <c r="ABI102" s="216"/>
      <c r="ABJ102" s="216"/>
      <c r="ABK102" s="216"/>
      <c r="ABL102" s="216"/>
      <c r="ABM102" s="216"/>
      <c r="ABN102" s="216"/>
      <c r="ABO102" s="216"/>
      <c r="ABP102" s="216"/>
      <c r="ABQ102" s="216"/>
      <c r="ABR102" s="216"/>
      <c r="ABS102" s="216"/>
      <c r="ABT102" s="216"/>
      <c r="ABU102" s="216"/>
      <c r="ABV102" s="216"/>
      <c r="ABW102" s="216"/>
      <c r="ABX102" s="216"/>
      <c r="ABY102" s="216"/>
      <c r="ABZ102" s="216"/>
      <c r="ACA102" s="216"/>
      <c r="ACB102" s="216"/>
      <c r="ACC102" s="216"/>
      <c r="ACD102" s="216"/>
      <c r="ACE102" s="216"/>
      <c r="ACF102" s="216"/>
      <c r="ACG102" s="216"/>
      <c r="ACH102" s="216"/>
      <c r="ACI102" s="216"/>
      <c r="ACJ102" s="216"/>
      <c r="ACK102" s="216"/>
      <c r="ACL102" s="216"/>
      <c r="ACM102" s="216"/>
      <c r="ACN102" s="216"/>
      <c r="ACO102" s="216"/>
      <c r="ACP102" s="216"/>
      <c r="ACQ102" s="216"/>
      <c r="ACR102" s="216"/>
      <c r="ACS102" s="216"/>
      <c r="ACT102" s="216"/>
      <c r="ACU102" s="216"/>
      <c r="ACV102" s="216"/>
      <c r="ACW102" s="216"/>
      <c r="ACX102" s="216"/>
      <c r="ACY102" s="216"/>
      <c r="ACZ102" s="216"/>
      <c r="ADA102" s="216"/>
      <c r="ADB102" s="216"/>
      <c r="ADC102" s="216"/>
      <c r="ADD102" s="216"/>
      <c r="ADE102" s="216"/>
      <c r="ADF102" s="216"/>
      <c r="ADG102" s="216"/>
      <c r="ADH102" s="216"/>
      <c r="ADI102" s="216"/>
      <c r="ADJ102" s="216"/>
      <c r="ADK102" s="216"/>
      <c r="ADL102" s="216"/>
      <c r="ADM102" s="216"/>
      <c r="ADN102" s="216"/>
      <c r="ADO102" s="216"/>
      <c r="ADP102" s="216"/>
      <c r="ADQ102" s="216"/>
      <c r="ADR102" s="216"/>
      <c r="ADS102" s="216"/>
      <c r="ADT102" s="216"/>
      <c r="ADU102" s="216"/>
      <c r="ADV102" s="216"/>
      <c r="ADW102" s="216"/>
      <c r="ADX102" s="216"/>
      <c r="ADY102" s="216"/>
      <c r="ADZ102" s="216"/>
      <c r="AEA102" s="216"/>
      <c r="AEB102" s="216"/>
      <c r="AEC102" s="216"/>
      <c r="AED102" s="216"/>
      <c r="AEE102" s="216"/>
      <c r="AEF102" s="216"/>
      <c r="AEG102" s="216"/>
      <c r="AEH102" s="216"/>
      <c r="AEI102" s="216"/>
      <c r="AEJ102" s="216"/>
      <c r="AEK102" s="216"/>
      <c r="AEL102" s="216"/>
      <c r="AEM102" s="216"/>
      <c r="AEN102" s="216"/>
      <c r="AEO102" s="216"/>
      <c r="AEP102" s="216"/>
      <c r="AEQ102" s="216"/>
      <c r="AER102" s="216"/>
      <c r="AES102" s="216"/>
      <c r="AET102" s="216"/>
      <c r="AEU102" s="216"/>
      <c r="AEV102" s="216"/>
      <c r="AEW102" s="216"/>
      <c r="AEX102" s="216"/>
      <c r="AEY102" s="216"/>
      <c r="AEZ102" s="216"/>
      <c r="AFA102" s="216"/>
      <c r="AFB102" s="216"/>
      <c r="AFC102" s="216"/>
      <c r="AFD102" s="216"/>
      <c r="AFE102" s="216"/>
      <c r="AFF102" s="216"/>
      <c r="AFG102" s="216"/>
      <c r="AFH102" s="216"/>
      <c r="AFI102" s="216"/>
      <c r="AFJ102" s="216"/>
      <c r="AFK102" s="216"/>
      <c r="AFL102" s="216"/>
      <c r="AFM102" s="216"/>
      <c r="AFN102" s="216"/>
      <c r="AFO102" s="216"/>
      <c r="AFP102" s="216"/>
      <c r="AFQ102" s="216"/>
      <c r="AFR102" s="216"/>
      <c r="AFS102" s="216"/>
      <c r="AFT102" s="216"/>
      <c r="AFU102" s="216"/>
      <c r="AFV102" s="216"/>
      <c r="AFW102" s="216"/>
      <c r="AFX102" s="216"/>
      <c r="AFY102" s="216"/>
      <c r="AFZ102" s="216"/>
      <c r="AGA102" s="216"/>
      <c r="AGB102" s="216"/>
      <c r="AGC102" s="216"/>
      <c r="AGD102" s="216"/>
      <c r="AGE102" s="216"/>
      <c r="AGF102" s="216"/>
      <c r="AGG102" s="216"/>
      <c r="AGH102" s="216"/>
      <c r="AGI102" s="216"/>
      <c r="AGJ102" s="216"/>
      <c r="AGK102" s="216"/>
      <c r="AGL102" s="216"/>
      <c r="AGM102" s="216"/>
      <c r="AGN102" s="216"/>
      <c r="AGO102" s="216"/>
      <c r="AGP102" s="216"/>
      <c r="AGQ102" s="216"/>
      <c r="AGR102" s="216"/>
      <c r="AGS102" s="216"/>
      <c r="AGT102" s="216"/>
      <c r="AGU102" s="216"/>
      <c r="AGV102" s="216"/>
      <c r="AGW102" s="216"/>
      <c r="AGX102" s="216"/>
      <c r="AGY102" s="216"/>
      <c r="AGZ102" s="216"/>
      <c r="AHA102" s="216"/>
      <c r="AHB102" s="216"/>
      <c r="AHC102" s="216"/>
      <c r="AHD102" s="216"/>
      <c r="AHE102" s="216"/>
      <c r="AHF102" s="216"/>
      <c r="AHG102" s="216"/>
      <c r="AHH102" s="216"/>
      <c r="AHI102" s="216"/>
      <c r="AHJ102" s="216"/>
      <c r="AHK102" s="216"/>
      <c r="AHL102" s="216"/>
      <c r="AHM102" s="216"/>
      <c r="AHN102" s="216"/>
      <c r="AHO102" s="216"/>
      <c r="AHP102" s="216"/>
      <c r="AHQ102" s="216"/>
      <c r="AHR102" s="216"/>
      <c r="AHS102" s="216"/>
      <c r="AHT102" s="216"/>
      <c r="AHU102" s="216"/>
      <c r="AHV102" s="216"/>
      <c r="AHW102" s="216"/>
      <c r="AHX102" s="216"/>
      <c r="AHY102" s="216"/>
      <c r="AHZ102" s="216"/>
      <c r="AIA102" s="216"/>
      <c r="AIB102" s="216"/>
      <c r="AIC102" s="216"/>
      <c r="AID102" s="216"/>
      <c r="AIE102" s="216"/>
      <c r="AIF102" s="216"/>
      <c r="AIG102" s="216"/>
      <c r="AIH102" s="216"/>
      <c r="AII102" s="216"/>
      <c r="AIJ102" s="216"/>
      <c r="AIK102" s="216"/>
      <c r="AIL102" s="216"/>
      <c r="AIM102" s="216"/>
      <c r="AIN102" s="216"/>
      <c r="AIO102" s="216"/>
      <c r="AIP102" s="216"/>
      <c r="AIQ102" s="216"/>
      <c r="AIR102" s="216"/>
      <c r="AIS102" s="216"/>
      <c r="AIT102" s="216"/>
      <c r="AIU102" s="216"/>
      <c r="AIV102" s="216"/>
      <c r="AIW102" s="216"/>
      <c r="AIX102" s="216"/>
      <c r="AIY102" s="216"/>
      <c r="AIZ102" s="216"/>
      <c r="AJA102" s="216"/>
      <c r="AJB102" s="216"/>
      <c r="AJC102" s="216"/>
      <c r="AJD102" s="216"/>
      <c r="AJE102" s="216"/>
      <c r="AJF102" s="216"/>
      <c r="AJG102" s="216"/>
      <c r="AJH102" s="216"/>
      <c r="AJI102" s="216"/>
      <c r="AJJ102" s="216"/>
      <c r="AJK102" s="216"/>
      <c r="AJL102" s="216"/>
      <c r="AJM102" s="216"/>
      <c r="AJN102" s="216"/>
      <c r="AJO102" s="216"/>
      <c r="AJP102" s="216"/>
      <c r="AJQ102" s="216"/>
      <c r="AJR102" s="216"/>
      <c r="AJS102" s="216"/>
      <c r="AJT102" s="216"/>
      <c r="AJU102" s="216"/>
      <c r="AJV102" s="216"/>
      <c r="AJW102" s="216"/>
      <c r="AJX102" s="216"/>
      <c r="AJY102" s="216"/>
      <c r="AJZ102" s="216"/>
      <c r="AKA102" s="216"/>
      <c r="AKB102" s="216"/>
      <c r="AKC102" s="216"/>
      <c r="AKD102" s="216"/>
      <c r="AKE102" s="216"/>
      <c r="AKF102" s="216"/>
      <c r="AKG102" s="216"/>
      <c r="AKH102" s="216"/>
      <c r="AKI102" s="216"/>
      <c r="AKJ102" s="216"/>
      <c r="AKK102" s="216"/>
      <c r="AKL102" s="216"/>
      <c r="AKM102" s="216"/>
      <c r="AKN102" s="216"/>
      <c r="AKO102" s="216"/>
      <c r="AKP102" s="216"/>
      <c r="AKQ102" s="216"/>
      <c r="AKR102" s="216"/>
      <c r="AKS102" s="216"/>
      <c r="AKT102" s="216"/>
      <c r="AKU102" s="216"/>
      <c r="AKV102" s="216"/>
      <c r="AKW102" s="216"/>
      <c r="AKX102" s="216"/>
      <c r="AKY102" s="216"/>
      <c r="AKZ102" s="216"/>
      <c r="ALA102" s="216"/>
      <c r="ALB102" s="216"/>
      <c r="ALC102" s="216"/>
      <c r="ALD102" s="216"/>
      <c r="ALE102" s="216"/>
      <c r="ALF102" s="216"/>
      <c r="ALG102" s="216"/>
      <c r="ALH102" s="216"/>
      <c r="ALI102" s="216"/>
      <c r="ALJ102" s="216"/>
      <c r="ALK102" s="216"/>
      <c r="ALL102" s="216"/>
      <c r="ALM102" s="216"/>
      <c r="ALN102" s="216"/>
      <c r="ALO102" s="216"/>
      <c r="ALP102" s="216"/>
      <c r="ALQ102" s="216"/>
      <c r="ALR102" s="216"/>
      <c r="ALS102" s="216"/>
      <c r="ALT102" s="216"/>
      <c r="ALU102" s="216"/>
      <c r="ALV102" s="216"/>
      <c r="ALW102" s="216"/>
      <c r="ALX102" s="216"/>
      <c r="ALY102" s="216"/>
      <c r="ALZ102" s="216"/>
      <c r="AMA102" s="216"/>
      <c r="AMB102" s="216"/>
      <c r="AMC102" s="216"/>
      <c r="AMD102" s="216"/>
      <c r="AME102" s="216"/>
      <c r="AMF102" s="216"/>
      <c r="AMG102" s="216"/>
      <c r="AMH102" s="216"/>
      <c r="AMI102" s="216"/>
      <c r="AMJ102" s="216"/>
      <c r="AMK102" s="216"/>
      <c r="AML102" s="216"/>
      <c r="AMM102" s="216"/>
      <c r="AMN102" s="216"/>
      <c r="AMO102" s="216"/>
      <c r="AMP102" s="216"/>
      <c r="AMQ102" s="216"/>
      <c r="AMR102" s="216"/>
      <c r="AMS102" s="216"/>
      <c r="AMT102" s="216"/>
      <c r="AMU102" s="216"/>
      <c r="AMV102" s="216"/>
      <c r="AMW102" s="216"/>
      <c r="AMX102" s="216"/>
      <c r="AMY102" s="216"/>
      <c r="AMZ102" s="216"/>
      <c r="ANA102" s="216"/>
      <c r="ANB102" s="216"/>
      <c r="ANC102" s="216"/>
      <c r="AND102" s="216"/>
      <c r="ANE102" s="216"/>
      <c r="ANF102" s="216"/>
      <c r="ANG102" s="216"/>
      <c r="ANH102" s="216"/>
      <c r="ANI102" s="216"/>
      <c r="ANJ102" s="216"/>
      <c r="ANK102" s="216"/>
      <c r="ANL102" s="216"/>
      <c r="ANM102" s="216"/>
      <c r="ANN102" s="216"/>
      <c r="ANO102" s="216"/>
      <c r="ANP102" s="216"/>
      <c r="ANQ102" s="216"/>
      <c r="ANR102" s="216"/>
      <c r="ANS102" s="216"/>
      <c r="ANT102" s="216"/>
      <c r="ANU102" s="216"/>
      <c r="ANV102" s="216"/>
      <c r="ANW102" s="216"/>
      <c r="ANX102" s="216"/>
      <c r="ANY102" s="216"/>
      <c r="ANZ102" s="216"/>
      <c r="AOA102" s="216"/>
      <c r="AOB102" s="216"/>
      <c r="AOC102" s="216"/>
      <c r="AOD102" s="216"/>
      <c r="AOE102" s="216"/>
      <c r="AOF102" s="216"/>
      <c r="AOG102" s="216"/>
      <c r="AOH102" s="216"/>
      <c r="AOI102" s="216"/>
      <c r="AOJ102" s="216"/>
      <c r="AOK102" s="216"/>
      <c r="AOL102" s="216"/>
      <c r="AOM102" s="216"/>
      <c r="AON102" s="216"/>
      <c r="AOO102" s="216"/>
      <c r="AOP102" s="216"/>
      <c r="AOQ102" s="216"/>
      <c r="AOR102" s="216"/>
      <c r="AOS102" s="216"/>
      <c r="AOT102" s="216"/>
      <c r="AOU102" s="216"/>
      <c r="AOV102" s="216"/>
      <c r="AOW102" s="216"/>
      <c r="AOX102" s="216"/>
      <c r="AOY102" s="216"/>
      <c r="AOZ102" s="216"/>
      <c r="APA102" s="216"/>
      <c r="APB102" s="216"/>
      <c r="APC102" s="216"/>
      <c r="APD102" s="216"/>
      <c r="APE102" s="216"/>
      <c r="APF102" s="216"/>
      <c r="APG102" s="216"/>
      <c r="APH102" s="216"/>
      <c r="API102" s="216"/>
      <c r="APJ102" s="216"/>
      <c r="APK102" s="216"/>
      <c r="APL102" s="216"/>
      <c r="APM102" s="216"/>
      <c r="APN102" s="216"/>
      <c r="APO102" s="216"/>
      <c r="APP102" s="216"/>
      <c r="APQ102" s="216"/>
      <c r="APR102" s="216"/>
      <c r="APS102" s="216"/>
      <c r="APT102" s="216"/>
      <c r="APU102" s="216"/>
      <c r="APV102" s="216"/>
      <c r="APW102" s="216"/>
      <c r="APX102" s="216"/>
      <c r="APY102" s="216"/>
      <c r="APZ102" s="216"/>
      <c r="AQA102" s="216"/>
      <c r="AQB102" s="216"/>
      <c r="AQC102" s="216"/>
      <c r="AQD102" s="216"/>
      <c r="AQE102" s="216"/>
      <c r="AQF102" s="216"/>
      <c r="AQG102" s="216"/>
      <c r="AQH102" s="216"/>
      <c r="AQI102" s="216"/>
      <c r="AQJ102" s="216"/>
      <c r="AQK102" s="216"/>
      <c r="AQL102" s="216"/>
      <c r="AQM102" s="216"/>
      <c r="AQN102" s="216"/>
      <c r="AQO102" s="216"/>
      <c r="AQP102" s="216"/>
      <c r="AQQ102" s="216"/>
      <c r="AQR102" s="216"/>
      <c r="AQS102" s="216"/>
      <c r="AQT102" s="216"/>
      <c r="AQU102" s="216"/>
      <c r="AQV102" s="216"/>
      <c r="AQW102" s="216"/>
      <c r="AQX102" s="216"/>
      <c r="AQY102" s="216"/>
      <c r="AQZ102" s="216"/>
      <c r="ARA102" s="216"/>
      <c r="ARB102" s="216"/>
      <c r="ARC102" s="216"/>
      <c r="ARD102" s="216"/>
      <c r="ARE102" s="216"/>
      <c r="ARF102" s="216"/>
      <c r="ARG102" s="216"/>
      <c r="ARH102" s="216"/>
      <c r="ARI102" s="216"/>
      <c r="ARJ102" s="216"/>
      <c r="ARK102" s="216"/>
      <c r="ARL102" s="216"/>
      <c r="ARM102" s="216"/>
      <c r="ARN102" s="216"/>
      <c r="ARO102" s="216"/>
      <c r="ARP102" s="216"/>
      <c r="ARQ102" s="216"/>
      <c r="ARR102" s="216"/>
      <c r="ARS102" s="216"/>
      <c r="ART102" s="216"/>
      <c r="ARU102" s="216"/>
      <c r="ARV102" s="216"/>
      <c r="ARW102" s="216"/>
      <c r="ARX102" s="216"/>
      <c r="ARY102" s="216"/>
      <c r="ARZ102" s="216"/>
      <c r="ASA102" s="216"/>
      <c r="ASB102" s="216"/>
      <c r="ASC102" s="216"/>
      <c r="ASD102" s="216"/>
      <c r="ASE102" s="216"/>
      <c r="ASF102" s="216"/>
      <c r="ASG102" s="216"/>
      <c r="ASH102" s="216"/>
      <c r="ASI102" s="216"/>
      <c r="ASJ102" s="216"/>
      <c r="ASK102" s="216"/>
      <c r="ASL102" s="216"/>
      <c r="ASM102" s="216"/>
      <c r="ASN102" s="216"/>
      <c r="ASO102" s="216"/>
      <c r="ASP102" s="216"/>
      <c r="ASQ102" s="216"/>
      <c r="ASR102" s="216"/>
      <c r="ASS102" s="216"/>
      <c r="AST102" s="216"/>
      <c r="ASU102" s="216"/>
      <c r="ASV102" s="216"/>
      <c r="ASW102" s="216"/>
      <c r="ASX102" s="216"/>
      <c r="ASY102" s="216"/>
      <c r="ASZ102" s="216"/>
      <c r="ATA102" s="216"/>
      <c r="ATB102" s="216"/>
      <c r="ATC102" s="216"/>
      <c r="ATD102" s="216"/>
      <c r="ATE102" s="216"/>
      <c r="ATF102" s="216"/>
      <c r="ATG102" s="216"/>
      <c r="ATH102" s="216"/>
      <c r="ATI102" s="216"/>
      <c r="ATJ102" s="216"/>
      <c r="ATK102" s="216"/>
      <c r="ATL102" s="216"/>
      <c r="ATM102" s="216"/>
      <c r="ATN102" s="216"/>
      <c r="ATO102" s="216"/>
      <c r="ATP102" s="216"/>
      <c r="ATQ102" s="216"/>
      <c r="ATR102" s="216"/>
      <c r="ATS102" s="216"/>
      <c r="ATT102" s="216"/>
      <c r="ATU102" s="216"/>
      <c r="ATV102" s="216"/>
      <c r="ATW102" s="216"/>
      <c r="ATX102" s="216"/>
      <c r="ATY102" s="216"/>
      <c r="ATZ102" s="216"/>
      <c r="AUA102" s="216"/>
      <c r="AUB102" s="216"/>
      <c r="AUC102" s="216"/>
      <c r="AUD102" s="216"/>
      <c r="AUE102" s="216"/>
      <c r="AUF102" s="216"/>
      <c r="AUG102" s="216"/>
      <c r="AUH102" s="216"/>
      <c r="AUI102" s="216"/>
      <c r="AUJ102" s="216"/>
      <c r="AUK102" s="216"/>
      <c r="AUL102" s="216"/>
      <c r="AUM102" s="216"/>
      <c r="AUN102" s="216"/>
      <c r="AUO102" s="216"/>
      <c r="AUP102" s="216"/>
      <c r="AUQ102" s="216"/>
      <c r="AUR102" s="216"/>
      <c r="AUS102" s="216"/>
      <c r="AUT102" s="216"/>
      <c r="AUU102" s="216"/>
      <c r="AUV102" s="216"/>
      <c r="AUW102" s="216"/>
      <c r="AUX102" s="216"/>
      <c r="AUY102" s="216"/>
      <c r="AUZ102" s="216"/>
      <c r="AVA102" s="216"/>
      <c r="AVB102" s="216"/>
      <c r="AVC102" s="216"/>
      <c r="AVD102" s="216"/>
      <c r="AVE102" s="216"/>
      <c r="AVF102" s="216"/>
      <c r="AVG102" s="216"/>
      <c r="AVH102" s="216"/>
      <c r="AVI102" s="216"/>
      <c r="AVJ102" s="216"/>
      <c r="AVK102" s="216"/>
      <c r="AVL102" s="216"/>
      <c r="AVM102" s="216"/>
      <c r="AVN102" s="216"/>
      <c r="AVO102" s="216"/>
      <c r="AVP102" s="216"/>
      <c r="AVQ102" s="216"/>
      <c r="AVR102" s="216"/>
      <c r="AVS102" s="216"/>
      <c r="AVT102" s="216"/>
      <c r="AVU102" s="216"/>
      <c r="AVV102" s="216"/>
      <c r="AVW102" s="216"/>
      <c r="AVX102" s="216"/>
      <c r="AVY102" s="216"/>
      <c r="AVZ102" s="216"/>
      <c r="AWA102" s="216"/>
      <c r="AWB102" s="216"/>
      <c r="AWC102" s="216"/>
      <c r="AWD102" s="216"/>
      <c r="AWE102" s="216"/>
      <c r="AWF102" s="216"/>
      <c r="AWG102" s="216"/>
      <c r="AWH102" s="216"/>
      <c r="AWI102" s="216"/>
      <c r="AWJ102" s="216"/>
      <c r="AWK102" s="216"/>
      <c r="AWL102" s="216"/>
      <c r="AWM102" s="216"/>
      <c r="AWN102" s="216"/>
      <c r="AWO102" s="216"/>
      <c r="AWP102" s="216"/>
      <c r="AWQ102" s="216"/>
      <c r="AWR102" s="216"/>
      <c r="AWS102" s="216"/>
      <c r="AWT102" s="216"/>
      <c r="AWU102" s="216"/>
      <c r="AWV102" s="216"/>
      <c r="AWW102" s="216"/>
      <c r="AWX102" s="216"/>
      <c r="AWY102" s="216"/>
      <c r="AWZ102" s="216"/>
      <c r="AXA102" s="216"/>
      <c r="AXB102" s="216"/>
      <c r="AXC102" s="216"/>
      <c r="AXD102" s="216"/>
      <c r="AXE102" s="216"/>
      <c r="AXF102" s="216"/>
      <c r="AXG102" s="216"/>
      <c r="AXH102" s="216"/>
      <c r="AXI102" s="216"/>
      <c r="AXJ102" s="216"/>
      <c r="AXK102" s="216"/>
      <c r="AXL102" s="216"/>
      <c r="AXM102" s="216"/>
      <c r="AXN102" s="216"/>
      <c r="AXO102" s="216"/>
      <c r="AXP102" s="216"/>
      <c r="AXQ102" s="216"/>
      <c r="AXR102" s="216"/>
      <c r="AXS102" s="216"/>
      <c r="AXT102" s="216"/>
      <c r="AXU102" s="216"/>
      <c r="AXV102" s="216"/>
      <c r="AXW102" s="216"/>
      <c r="AXX102" s="216"/>
      <c r="AXY102" s="216"/>
      <c r="AXZ102" s="216"/>
      <c r="AYA102" s="216"/>
      <c r="AYB102" s="216"/>
      <c r="AYC102" s="216"/>
      <c r="AYD102" s="216"/>
      <c r="AYE102" s="216"/>
      <c r="AYF102" s="216"/>
      <c r="AYG102" s="216"/>
      <c r="AYH102" s="216"/>
      <c r="AYI102" s="216"/>
      <c r="AYJ102" s="216"/>
      <c r="AYK102" s="216"/>
      <c r="AYL102" s="216"/>
      <c r="AYM102" s="216"/>
      <c r="AYN102" s="216"/>
      <c r="AYO102" s="216"/>
      <c r="AYP102" s="216"/>
      <c r="AYQ102" s="216"/>
      <c r="AYR102" s="216"/>
      <c r="AYS102" s="216"/>
      <c r="AYT102" s="216"/>
      <c r="AYU102" s="216"/>
      <c r="AYV102" s="216"/>
      <c r="AYW102" s="216"/>
      <c r="AYX102" s="216"/>
      <c r="AYY102" s="216"/>
      <c r="AYZ102" s="216"/>
      <c r="AZA102" s="216"/>
      <c r="AZB102" s="216"/>
      <c r="AZC102" s="216"/>
      <c r="AZD102" s="216"/>
      <c r="AZE102" s="216"/>
      <c r="AZF102" s="216"/>
      <c r="AZG102" s="216"/>
      <c r="AZH102" s="216"/>
      <c r="AZI102" s="216"/>
      <c r="AZJ102" s="216"/>
      <c r="AZK102" s="216"/>
      <c r="AZL102" s="216"/>
      <c r="AZM102" s="216"/>
      <c r="AZN102" s="216"/>
      <c r="AZO102" s="216"/>
      <c r="AZP102" s="216"/>
      <c r="AZQ102" s="216"/>
      <c r="AZR102" s="216"/>
      <c r="AZS102" s="216"/>
      <c r="AZT102" s="216"/>
      <c r="AZU102" s="216"/>
      <c r="AZV102" s="216"/>
      <c r="AZW102" s="216"/>
      <c r="AZX102" s="216"/>
      <c r="AZY102" s="216"/>
      <c r="AZZ102" s="216"/>
      <c r="BAA102" s="216"/>
      <c r="BAB102" s="216"/>
      <c r="BAC102" s="216"/>
      <c r="BAD102" s="216"/>
      <c r="BAE102" s="216"/>
      <c r="BAF102" s="216"/>
      <c r="BAG102" s="216"/>
      <c r="BAH102" s="216"/>
      <c r="BAI102" s="216"/>
      <c r="BAJ102" s="216"/>
      <c r="BAK102" s="216"/>
      <c r="BAL102" s="216"/>
      <c r="BAM102" s="216"/>
      <c r="BAN102" s="216"/>
      <c r="BAO102" s="216"/>
      <c r="BAP102" s="216"/>
      <c r="BAQ102" s="216"/>
      <c r="BAR102" s="216"/>
      <c r="BAS102" s="216"/>
      <c r="BAT102" s="216"/>
      <c r="BAU102" s="216"/>
      <c r="BAV102" s="216"/>
      <c r="BAW102" s="216"/>
      <c r="BAX102" s="216"/>
      <c r="BAY102" s="216"/>
      <c r="BAZ102" s="216"/>
      <c r="BBA102" s="216"/>
      <c r="BBB102" s="216"/>
      <c r="BBC102" s="216"/>
      <c r="BBD102" s="216"/>
      <c r="BBE102" s="216"/>
      <c r="BBF102" s="216"/>
      <c r="BBG102" s="216"/>
      <c r="BBH102" s="216"/>
      <c r="BBI102" s="216"/>
      <c r="BBJ102" s="216"/>
      <c r="BBK102" s="216"/>
      <c r="BBL102" s="216"/>
      <c r="BBM102" s="216"/>
      <c r="BBN102" s="216"/>
      <c r="BBO102" s="216"/>
      <c r="BBP102" s="216"/>
      <c r="BBQ102" s="216"/>
      <c r="BBR102" s="216"/>
      <c r="BBS102" s="216"/>
      <c r="BBT102" s="216"/>
      <c r="BBU102" s="216"/>
      <c r="BBV102" s="216"/>
      <c r="BBW102" s="216"/>
      <c r="BBX102" s="216"/>
      <c r="BBY102" s="216"/>
      <c r="BBZ102" s="216"/>
      <c r="BCA102" s="216"/>
      <c r="BCB102" s="216"/>
      <c r="BCC102" s="216"/>
      <c r="BCD102" s="216"/>
      <c r="BCE102" s="216"/>
      <c r="BCF102" s="216"/>
      <c r="BCG102" s="216"/>
      <c r="BCH102" s="216"/>
      <c r="BCI102" s="216"/>
      <c r="BCJ102" s="216"/>
      <c r="BCK102" s="216"/>
      <c r="BCL102" s="216"/>
      <c r="BCM102" s="216"/>
      <c r="BCN102" s="216"/>
      <c r="BCO102" s="216"/>
      <c r="BCP102" s="216"/>
      <c r="BCQ102" s="216"/>
      <c r="BCR102" s="216"/>
      <c r="BCS102" s="216"/>
      <c r="BCT102" s="216"/>
      <c r="BCU102" s="216"/>
      <c r="BCV102" s="216"/>
      <c r="BCW102" s="216"/>
      <c r="BCX102" s="216"/>
      <c r="BCY102" s="216"/>
      <c r="BCZ102" s="216"/>
      <c r="BDA102" s="216"/>
      <c r="BDB102" s="216"/>
      <c r="BDC102" s="216"/>
      <c r="BDD102" s="216"/>
      <c r="BDE102" s="216"/>
      <c r="BDF102" s="216"/>
      <c r="BDG102" s="216"/>
      <c r="BDH102" s="216"/>
      <c r="BDI102" s="216"/>
      <c r="BDJ102" s="216"/>
      <c r="BDK102" s="216"/>
      <c r="BDL102" s="216"/>
      <c r="BDM102" s="216"/>
      <c r="BDN102" s="216"/>
      <c r="BDO102" s="216"/>
      <c r="BDP102" s="216"/>
      <c r="BDQ102" s="216"/>
      <c r="BDR102" s="216"/>
      <c r="BDS102" s="216"/>
      <c r="BDT102" s="216"/>
      <c r="BDU102" s="216"/>
      <c r="BDV102" s="216"/>
      <c r="BDW102" s="216"/>
      <c r="BDX102" s="216"/>
      <c r="BDY102" s="216"/>
      <c r="BDZ102" s="216"/>
      <c r="BEA102" s="216"/>
      <c r="BEB102" s="216"/>
      <c r="BEC102" s="216"/>
      <c r="BED102" s="216"/>
      <c r="BEE102" s="216"/>
      <c r="BEF102" s="216"/>
      <c r="BEG102" s="216"/>
      <c r="BEH102" s="216"/>
      <c r="BEI102" s="216"/>
      <c r="BEJ102" s="216"/>
      <c r="BEK102" s="216"/>
      <c r="BEL102" s="216"/>
      <c r="BEM102" s="216"/>
      <c r="BEN102" s="216"/>
      <c r="BEO102" s="216"/>
      <c r="BEP102" s="216"/>
      <c r="BEQ102" s="216"/>
      <c r="BER102" s="216"/>
      <c r="BES102" s="216"/>
      <c r="BET102" s="216"/>
      <c r="BEU102" s="216"/>
      <c r="BEV102" s="216"/>
      <c r="BEW102" s="216"/>
      <c r="BEX102" s="216"/>
      <c r="BEY102" s="216"/>
      <c r="BEZ102" s="216"/>
      <c r="BFA102" s="216"/>
      <c r="BFB102" s="216"/>
      <c r="BFC102" s="216"/>
      <c r="BFD102" s="216"/>
      <c r="BFE102" s="216"/>
      <c r="BFF102" s="216"/>
      <c r="BFG102" s="216"/>
      <c r="BFH102" s="216"/>
      <c r="BFI102" s="216"/>
      <c r="BFJ102" s="216"/>
      <c r="BFK102" s="216"/>
      <c r="BFL102" s="216"/>
      <c r="BFM102" s="216"/>
      <c r="BFN102" s="216"/>
      <c r="BFO102" s="216"/>
      <c r="BFP102" s="216"/>
      <c r="BFQ102" s="216"/>
      <c r="BFR102" s="216"/>
      <c r="BFS102" s="216"/>
      <c r="BFT102" s="216"/>
      <c r="BFU102" s="216"/>
      <c r="BFV102" s="216"/>
      <c r="BFW102" s="216"/>
      <c r="BFX102" s="216"/>
      <c r="BFY102" s="216"/>
      <c r="BFZ102" s="216"/>
      <c r="BGA102" s="216"/>
      <c r="BGB102" s="216"/>
      <c r="BGC102" s="216"/>
      <c r="BGD102" s="216"/>
      <c r="BGE102" s="216"/>
      <c r="BGF102" s="216"/>
      <c r="BGG102" s="216"/>
      <c r="BGH102" s="216"/>
      <c r="BGI102" s="216"/>
      <c r="BGJ102" s="216"/>
      <c r="BGK102" s="216"/>
      <c r="BGL102" s="216"/>
      <c r="BGM102" s="216"/>
      <c r="BGN102" s="216"/>
      <c r="BGO102" s="216"/>
      <c r="BGP102" s="216"/>
      <c r="BGQ102" s="216"/>
      <c r="BGR102" s="216"/>
      <c r="BGS102" s="216"/>
      <c r="BGT102" s="216"/>
      <c r="BGU102" s="216"/>
      <c r="BGV102" s="216"/>
      <c r="BGW102" s="216"/>
      <c r="BGX102" s="216"/>
      <c r="BGY102" s="216"/>
      <c r="BGZ102" s="216"/>
      <c r="BHA102" s="216"/>
      <c r="BHB102" s="216"/>
      <c r="BHC102" s="216"/>
      <c r="BHD102" s="216"/>
      <c r="BHE102" s="216"/>
      <c r="BHF102" s="216"/>
      <c r="BHG102" s="216"/>
      <c r="BHH102" s="216"/>
      <c r="BHI102" s="216"/>
      <c r="BHJ102" s="216"/>
      <c r="BHK102" s="216"/>
      <c r="BHL102" s="216"/>
      <c r="BHM102" s="216"/>
      <c r="BHN102" s="216"/>
      <c r="BHO102" s="216"/>
      <c r="BHP102" s="216"/>
      <c r="BHQ102" s="216"/>
      <c r="BHR102" s="216"/>
      <c r="BHS102" s="216"/>
      <c r="BHT102" s="216"/>
      <c r="BHU102" s="216"/>
      <c r="BHV102" s="216"/>
      <c r="BHW102" s="216"/>
      <c r="BHX102" s="216"/>
      <c r="BHY102" s="216"/>
      <c r="BHZ102" s="216"/>
      <c r="BIA102" s="216"/>
      <c r="BIB102" s="216"/>
      <c r="BIC102" s="216"/>
      <c r="BID102" s="216"/>
      <c r="BIE102" s="216"/>
      <c r="BIF102" s="216"/>
      <c r="BIG102" s="216"/>
      <c r="BIH102" s="216"/>
      <c r="BII102" s="216"/>
      <c r="BIJ102" s="216"/>
      <c r="BIK102" s="216"/>
      <c r="BIL102" s="216"/>
      <c r="BIM102" s="216"/>
      <c r="BIN102" s="216"/>
      <c r="BIO102" s="216"/>
      <c r="BIP102" s="216"/>
      <c r="BIQ102" s="216"/>
      <c r="BIR102" s="216"/>
      <c r="BIS102" s="216"/>
      <c r="BIT102" s="216"/>
      <c r="BIU102" s="216"/>
      <c r="BIV102" s="216"/>
      <c r="BIW102" s="216"/>
      <c r="BIX102" s="216"/>
      <c r="BIY102" s="216"/>
      <c r="BIZ102" s="216"/>
      <c r="BJA102" s="216"/>
      <c r="BJB102" s="216"/>
      <c r="BJC102" s="216"/>
      <c r="BJD102" s="216"/>
      <c r="BJE102" s="216"/>
      <c r="BJF102" s="216"/>
      <c r="BJG102" s="216"/>
      <c r="BJH102" s="216"/>
      <c r="BJI102" s="216"/>
      <c r="BJJ102" s="216"/>
      <c r="BJK102" s="216"/>
      <c r="BJL102" s="216"/>
      <c r="BJM102" s="216"/>
      <c r="BJN102" s="216"/>
      <c r="BJO102" s="216"/>
      <c r="BJP102" s="216"/>
      <c r="BJQ102" s="216"/>
      <c r="BJR102" s="216"/>
      <c r="BJS102" s="216"/>
      <c r="BJT102" s="216"/>
      <c r="BJU102" s="216"/>
      <c r="BJV102" s="216"/>
      <c r="BJW102" s="216"/>
      <c r="BJX102" s="216"/>
      <c r="BJY102" s="216"/>
      <c r="BJZ102" s="216"/>
      <c r="BKA102" s="216"/>
      <c r="BKB102" s="216"/>
      <c r="BKC102" s="216"/>
      <c r="BKD102" s="216"/>
      <c r="BKE102" s="216"/>
      <c r="BKF102" s="216"/>
      <c r="BKG102" s="216"/>
      <c r="BKH102" s="216"/>
      <c r="BKI102" s="216"/>
      <c r="BKJ102" s="216"/>
      <c r="BKK102" s="216"/>
      <c r="BKL102" s="216"/>
      <c r="BKM102" s="216"/>
      <c r="BKN102" s="216"/>
      <c r="BKO102" s="216"/>
      <c r="BKP102" s="216"/>
      <c r="BKQ102" s="216"/>
      <c r="BKR102" s="216"/>
      <c r="BKS102" s="216"/>
      <c r="BKT102" s="216"/>
      <c r="BKU102" s="216"/>
      <c r="BKV102" s="216"/>
      <c r="BKW102" s="216"/>
      <c r="BKX102" s="216"/>
      <c r="BKY102" s="216"/>
      <c r="BKZ102" s="216"/>
      <c r="BLA102" s="216"/>
      <c r="BLB102" s="216"/>
      <c r="BLC102" s="216"/>
      <c r="BLD102" s="216"/>
      <c r="BLE102" s="216"/>
      <c r="BLF102" s="216"/>
      <c r="BLG102" s="216"/>
      <c r="BLH102" s="216"/>
      <c r="BLI102" s="216"/>
      <c r="BLJ102" s="216"/>
      <c r="BLK102" s="216"/>
      <c r="BLL102" s="216"/>
      <c r="BLM102" s="216"/>
      <c r="BLN102" s="216"/>
      <c r="BLO102" s="216"/>
      <c r="BLP102" s="216"/>
      <c r="BLQ102" s="216"/>
      <c r="BLR102" s="216"/>
      <c r="BLS102" s="216"/>
      <c r="BLT102" s="216"/>
      <c r="BLU102" s="216"/>
      <c r="BLV102" s="216"/>
      <c r="BLW102" s="216"/>
      <c r="BLX102" s="216"/>
      <c r="BLY102" s="216"/>
      <c r="BLZ102" s="216"/>
      <c r="BMA102" s="216"/>
      <c r="BMB102" s="216"/>
      <c r="BMC102" s="216"/>
      <c r="BMD102" s="216"/>
      <c r="BME102" s="216"/>
      <c r="BMF102" s="216"/>
      <c r="BMG102" s="216"/>
      <c r="BMH102" s="216"/>
      <c r="BMI102" s="216"/>
      <c r="BMJ102" s="216"/>
      <c r="BMK102" s="216"/>
      <c r="BML102" s="216"/>
      <c r="BMM102" s="216"/>
      <c r="BMN102" s="216"/>
      <c r="BMO102" s="216"/>
      <c r="BMP102" s="216"/>
      <c r="BMQ102" s="216"/>
      <c r="BMR102" s="216"/>
      <c r="BMS102" s="216"/>
      <c r="BMT102" s="216"/>
      <c r="BMU102" s="216"/>
      <c r="BMV102" s="216"/>
      <c r="BMW102" s="216"/>
      <c r="BMX102" s="216"/>
      <c r="BMY102" s="216"/>
      <c r="BMZ102" s="216"/>
      <c r="BNA102" s="216"/>
      <c r="BNB102" s="216"/>
      <c r="BNC102" s="216"/>
      <c r="BND102" s="216"/>
      <c r="BNE102" s="216"/>
      <c r="BNF102" s="216"/>
      <c r="BNG102" s="216"/>
      <c r="BNH102" s="216"/>
      <c r="BNI102" s="216"/>
      <c r="BNJ102" s="216"/>
      <c r="BNK102" s="216"/>
      <c r="BNL102" s="216"/>
      <c r="BNM102" s="216"/>
      <c r="BNN102" s="216"/>
      <c r="BNO102" s="216"/>
      <c r="BNP102" s="216"/>
      <c r="BNQ102" s="216"/>
      <c r="BNR102" s="216"/>
      <c r="BNS102" s="216"/>
      <c r="BNT102" s="216"/>
      <c r="BNU102" s="216"/>
      <c r="BNV102" s="216"/>
      <c r="BNW102" s="216"/>
      <c r="BNX102" s="216"/>
      <c r="BNY102" s="216"/>
      <c r="BNZ102" s="216"/>
      <c r="BOA102" s="216"/>
      <c r="BOB102" s="216"/>
      <c r="BOC102" s="216"/>
      <c r="BOD102" s="216"/>
      <c r="BOE102" s="216"/>
      <c r="BOF102" s="216"/>
      <c r="BOG102" s="216"/>
      <c r="BOH102" s="216"/>
      <c r="BOI102" s="216"/>
      <c r="BOJ102" s="216"/>
      <c r="BOK102" s="216"/>
      <c r="BOL102" s="216"/>
      <c r="BOM102" s="216"/>
      <c r="BON102" s="216"/>
      <c r="BOO102" s="216"/>
      <c r="BOP102" s="216"/>
      <c r="BOQ102" s="216"/>
      <c r="BOR102" s="216"/>
      <c r="BOS102" s="216"/>
      <c r="BOT102" s="216"/>
      <c r="BOU102" s="216"/>
      <c r="BOV102" s="216"/>
      <c r="BOW102" s="216"/>
      <c r="BOX102" s="216"/>
      <c r="BOY102" s="216"/>
      <c r="BOZ102" s="216"/>
      <c r="BPA102" s="216"/>
      <c r="BPB102" s="216"/>
      <c r="BPC102" s="216"/>
      <c r="BPD102" s="216"/>
      <c r="BPE102" s="216"/>
      <c r="BPF102" s="216"/>
      <c r="BPG102" s="216"/>
      <c r="BPH102" s="216"/>
      <c r="BPI102" s="216"/>
      <c r="BPJ102" s="216"/>
      <c r="BPK102" s="216"/>
      <c r="BPL102" s="216"/>
      <c r="BPM102" s="216"/>
      <c r="BPN102" s="216"/>
      <c r="BPO102" s="216"/>
      <c r="BPP102" s="216"/>
      <c r="BPQ102" s="216"/>
      <c r="BPR102" s="216"/>
      <c r="BPS102" s="216"/>
      <c r="BPT102" s="216"/>
      <c r="BPU102" s="216"/>
      <c r="BPV102" s="216"/>
      <c r="BPW102" s="216"/>
      <c r="BPX102" s="216"/>
      <c r="BPY102" s="216"/>
      <c r="BPZ102" s="216"/>
      <c r="BQA102" s="216"/>
      <c r="BQB102" s="216"/>
      <c r="BQC102" s="216"/>
      <c r="BQD102" s="216"/>
      <c r="BQE102" s="216"/>
      <c r="BQF102" s="216"/>
      <c r="BQG102" s="216"/>
      <c r="BQH102" s="216"/>
      <c r="BQI102" s="216"/>
      <c r="BQJ102" s="216"/>
      <c r="BQK102" s="216"/>
      <c r="BQL102" s="216"/>
      <c r="BQM102" s="216"/>
      <c r="BQN102" s="216"/>
      <c r="BQO102" s="216"/>
      <c r="BQP102" s="216"/>
      <c r="BQQ102" s="216"/>
      <c r="BQR102" s="216"/>
      <c r="BQS102" s="216"/>
      <c r="BQT102" s="216"/>
      <c r="BQU102" s="216"/>
      <c r="BQV102" s="216"/>
      <c r="BQW102" s="216"/>
      <c r="BQX102" s="216"/>
      <c r="BQY102" s="216"/>
      <c r="BQZ102" s="216"/>
      <c r="BRA102" s="216"/>
      <c r="BRB102" s="216"/>
      <c r="BRC102" s="216"/>
      <c r="BRD102" s="216"/>
      <c r="BRE102" s="216"/>
      <c r="BRF102" s="216"/>
      <c r="BRG102" s="216"/>
      <c r="BRH102" s="216"/>
      <c r="BRI102" s="216"/>
      <c r="BRJ102" s="216"/>
      <c r="BRK102" s="216"/>
      <c r="BRL102" s="216"/>
      <c r="BRM102" s="216"/>
      <c r="BRN102" s="216"/>
      <c r="BRO102" s="216"/>
      <c r="BRP102" s="216"/>
      <c r="BRQ102" s="216"/>
      <c r="BRR102" s="216"/>
      <c r="BRS102" s="216"/>
      <c r="BRT102" s="216"/>
      <c r="BRU102" s="216"/>
      <c r="BRV102" s="216"/>
      <c r="BRW102" s="216"/>
      <c r="BRX102" s="216"/>
      <c r="BRY102" s="216"/>
      <c r="BRZ102" s="216"/>
      <c r="BSA102" s="216"/>
      <c r="BSB102" s="216"/>
      <c r="BSC102" s="216"/>
      <c r="BSD102" s="216"/>
      <c r="BSE102" s="216"/>
      <c r="BSF102" s="216"/>
      <c r="BSG102" s="216"/>
      <c r="BSH102" s="216"/>
      <c r="BSI102" s="216"/>
      <c r="BSJ102" s="216"/>
      <c r="BSK102" s="216"/>
      <c r="BSL102" s="216"/>
      <c r="BSM102" s="216"/>
      <c r="BSN102" s="216"/>
      <c r="BSO102" s="216"/>
      <c r="BSP102" s="216"/>
      <c r="BSQ102" s="216"/>
      <c r="BSR102" s="216"/>
      <c r="BSS102" s="216"/>
      <c r="BST102" s="216"/>
      <c r="BSU102" s="216"/>
      <c r="BSV102" s="216"/>
      <c r="BSW102" s="216"/>
      <c r="BSX102" s="216"/>
      <c r="BSY102" s="216"/>
      <c r="BSZ102" s="216"/>
      <c r="BTA102" s="216"/>
      <c r="BTB102" s="216"/>
      <c r="BTC102" s="216"/>
      <c r="BTD102" s="216"/>
      <c r="BTE102" s="216"/>
      <c r="BTF102" s="216"/>
      <c r="BTG102" s="216"/>
      <c r="BTH102" s="216"/>
      <c r="BTI102" s="216"/>
      <c r="BTJ102" s="216"/>
      <c r="BTK102" s="216"/>
      <c r="BTL102" s="216"/>
      <c r="BTM102" s="216"/>
      <c r="BTN102" s="216"/>
      <c r="BTO102" s="216"/>
      <c r="BTP102" s="216"/>
      <c r="BTQ102" s="216"/>
      <c r="BTR102" s="216"/>
      <c r="BTS102" s="216"/>
      <c r="BTT102" s="216"/>
      <c r="BTU102" s="216"/>
      <c r="BTV102" s="216"/>
      <c r="BTW102" s="216"/>
      <c r="BTX102" s="216"/>
      <c r="BTY102" s="216"/>
      <c r="BTZ102" s="216"/>
      <c r="BUA102" s="216"/>
      <c r="BUB102" s="216"/>
      <c r="BUC102" s="216"/>
      <c r="BUD102" s="216"/>
      <c r="BUE102" s="216"/>
      <c r="BUF102" s="216"/>
      <c r="BUG102" s="216"/>
      <c r="BUH102" s="216"/>
      <c r="BUI102" s="216"/>
      <c r="BUJ102" s="216"/>
      <c r="BUK102" s="216"/>
      <c r="BUL102" s="216"/>
      <c r="BUM102" s="216"/>
      <c r="BUN102" s="216"/>
      <c r="BUO102" s="216"/>
      <c r="BUP102" s="216"/>
      <c r="BUQ102" s="216"/>
      <c r="BUR102" s="216"/>
      <c r="BUS102" s="216"/>
      <c r="BUT102" s="216"/>
      <c r="BUU102" s="216"/>
      <c r="BUV102" s="216"/>
      <c r="BUW102" s="216"/>
      <c r="BUX102" s="216"/>
      <c r="BUY102" s="216"/>
      <c r="BUZ102" s="216"/>
      <c r="BVA102" s="216"/>
      <c r="BVB102" s="216"/>
      <c r="BVC102" s="216"/>
      <c r="BVD102" s="216"/>
      <c r="BVE102" s="216"/>
      <c r="BVF102" s="216"/>
      <c r="BVG102" s="216"/>
      <c r="BVH102" s="216"/>
      <c r="BVI102" s="216"/>
      <c r="BVJ102" s="216"/>
      <c r="BVK102" s="216"/>
      <c r="BVL102" s="216"/>
      <c r="BVM102" s="216"/>
      <c r="BVN102" s="216"/>
      <c r="BVO102" s="216"/>
      <c r="BVP102" s="216"/>
      <c r="BVQ102" s="216"/>
      <c r="BVR102" s="216"/>
      <c r="BVS102" s="216"/>
      <c r="BVT102" s="216"/>
      <c r="BVU102" s="216"/>
      <c r="BVV102" s="216"/>
      <c r="BVW102" s="216"/>
      <c r="BVX102" s="216"/>
      <c r="BVY102" s="216"/>
      <c r="BVZ102" s="216"/>
      <c r="BWA102" s="216"/>
      <c r="BWB102" s="216"/>
      <c r="BWC102" s="216"/>
      <c r="BWD102" s="216"/>
      <c r="BWE102" s="216"/>
      <c r="BWF102" s="216"/>
      <c r="BWG102" s="216"/>
      <c r="BWH102" s="216"/>
      <c r="BWI102" s="216"/>
      <c r="BWJ102" s="216"/>
      <c r="BWK102" s="216"/>
      <c r="BWL102" s="216"/>
      <c r="BWM102" s="216"/>
      <c r="BWN102" s="216"/>
      <c r="BWO102" s="216"/>
      <c r="BWP102" s="216"/>
      <c r="BWQ102" s="216"/>
      <c r="BWR102" s="216"/>
      <c r="BWS102" s="216"/>
      <c r="BWT102" s="216"/>
      <c r="BWU102" s="216"/>
      <c r="BWV102" s="216"/>
      <c r="BWW102" s="216"/>
      <c r="BWX102" s="216"/>
      <c r="BWY102" s="216"/>
      <c r="BWZ102" s="216"/>
      <c r="BXA102" s="216"/>
      <c r="BXB102" s="216"/>
      <c r="BXC102" s="216"/>
      <c r="BXD102" s="216"/>
      <c r="BXE102" s="216"/>
      <c r="BXF102" s="216"/>
      <c r="BXG102" s="216"/>
      <c r="BXH102" s="216"/>
      <c r="BXI102" s="216"/>
      <c r="BXJ102" s="216"/>
      <c r="BXK102" s="216"/>
      <c r="BXL102" s="216"/>
      <c r="BXM102" s="216"/>
      <c r="BXN102" s="216"/>
      <c r="BXO102" s="216"/>
      <c r="BXP102" s="216"/>
      <c r="BXQ102" s="216"/>
      <c r="BXR102" s="216"/>
      <c r="BXS102" s="216"/>
      <c r="BXT102" s="216"/>
      <c r="BXU102" s="216"/>
      <c r="BXV102" s="216"/>
      <c r="BXW102" s="216"/>
      <c r="BXX102" s="216"/>
      <c r="BXY102" s="216"/>
      <c r="BXZ102" s="216"/>
      <c r="BYA102" s="216"/>
      <c r="BYB102" s="216"/>
      <c r="BYC102" s="216"/>
      <c r="BYD102" s="216"/>
      <c r="BYE102" s="216"/>
      <c r="BYF102" s="216"/>
      <c r="BYG102" s="216"/>
      <c r="BYH102" s="216"/>
      <c r="BYI102" s="216"/>
      <c r="BYJ102" s="216"/>
      <c r="BYK102" s="216"/>
      <c r="BYL102" s="216"/>
      <c r="BYM102" s="216"/>
      <c r="BYN102" s="216"/>
      <c r="BYO102" s="216"/>
      <c r="BYP102" s="216"/>
      <c r="BYQ102" s="216"/>
      <c r="BYR102" s="216"/>
      <c r="BYS102" s="216"/>
      <c r="BYT102" s="216"/>
      <c r="BYU102" s="216"/>
      <c r="BYV102" s="216"/>
      <c r="BYW102" s="216"/>
      <c r="BYX102" s="216"/>
      <c r="BYY102" s="216"/>
      <c r="BYZ102" s="216"/>
      <c r="BZA102" s="216"/>
      <c r="BZB102" s="216"/>
      <c r="BZC102" s="216"/>
      <c r="BZD102" s="216"/>
      <c r="BZE102" s="216"/>
      <c r="BZF102" s="216"/>
      <c r="BZG102" s="216"/>
      <c r="BZH102" s="216"/>
      <c r="BZI102" s="216"/>
      <c r="BZJ102" s="216"/>
      <c r="BZK102" s="216"/>
      <c r="BZL102" s="216"/>
      <c r="BZM102" s="216"/>
      <c r="BZN102" s="216"/>
      <c r="BZO102" s="216"/>
      <c r="BZP102" s="216"/>
      <c r="BZQ102" s="216"/>
      <c r="BZR102" s="216"/>
      <c r="BZS102" s="216"/>
      <c r="BZT102" s="216"/>
      <c r="BZU102" s="216"/>
      <c r="BZV102" s="216"/>
      <c r="BZW102" s="216"/>
      <c r="BZX102" s="216"/>
      <c r="BZY102" s="216"/>
      <c r="BZZ102" s="216"/>
      <c r="CAA102" s="216"/>
      <c r="CAB102" s="216"/>
      <c r="CAC102" s="216"/>
      <c r="CAD102" s="216"/>
      <c r="CAE102" s="216"/>
      <c r="CAF102" s="216"/>
      <c r="CAG102" s="216"/>
      <c r="CAH102" s="216"/>
      <c r="CAI102" s="216"/>
      <c r="CAJ102" s="216"/>
      <c r="CAK102" s="216"/>
      <c r="CAL102" s="216"/>
      <c r="CAM102" s="216"/>
      <c r="CAN102" s="216"/>
      <c r="CAO102" s="216"/>
      <c r="CAP102" s="216"/>
      <c r="CAQ102" s="216"/>
      <c r="CAR102" s="216"/>
      <c r="CAS102" s="216"/>
      <c r="CAT102" s="216"/>
      <c r="CAU102" s="216"/>
      <c r="CAV102" s="216"/>
      <c r="CAW102" s="216"/>
      <c r="CAX102" s="216"/>
      <c r="CAY102" s="216"/>
      <c r="CAZ102" s="216"/>
      <c r="CBA102" s="216"/>
      <c r="CBB102" s="216"/>
      <c r="CBC102" s="216"/>
      <c r="CBD102" s="216"/>
      <c r="CBE102" s="216"/>
      <c r="CBF102" s="216"/>
      <c r="CBG102" s="216"/>
      <c r="CBH102" s="216"/>
      <c r="CBI102" s="216"/>
      <c r="CBJ102" s="216"/>
      <c r="CBK102" s="216"/>
      <c r="CBL102" s="216"/>
      <c r="CBM102" s="216"/>
      <c r="CBN102" s="216"/>
      <c r="CBO102" s="216"/>
      <c r="CBP102" s="216"/>
      <c r="CBQ102" s="216"/>
      <c r="CBR102" s="216"/>
      <c r="CBS102" s="216"/>
      <c r="CBT102" s="216"/>
      <c r="CBU102" s="216"/>
      <c r="CBV102" s="216"/>
      <c r="CBW102" s="216"/>
      <c r="CBX102" s="216"/>
      <c r="CBY102" s="216"/>
      <c r="CBZ102" s="216"/>
      <c r="CCA102" s="216"/>
      <c r="CCB102" s="216"/>
      <c r="CCC102" s="216"/>
      <c r="CCD102" s="216"/>
      <c r="CCE102" s="216"/>
      <c r="CCF102" s="216"/>
      <c r="CCG102" s="216"/>
      <c r="CCH102" s="216"/>
      <c r="CCI102" s="216"/>
      <c r="CCJ102" s="216"/>
      <c r="CCK102" s="216"/>
      <c r="CCL102" s="216"/>
      <c r="CCM102" s="216"/>
      <c r="CCN102" s="216"/>
      <c r="CCO102" s="216"/>
      <c r="CCP102" s="216"/>
      <c r="CCQ102" s="216"/>
      <c r="CCR102" s="216"/>
      <c r="CCS102" s="216"/>
      <c r="CCT102" s="216"/>
      <c r="CCU102" s="216"/>
      <c r="CCV102" s="216"/>
      <c r="CCW102" s="216"/>
      <c r="CCX102" s="216"/>
      <c r="CCY102" s="216"/>
      <c r="CCZ102" s="216"/>
      <c r="CDA102" s="216"/>
      <c r="CDB102" s="216"/>
      <c r="CDC102" s="216"/>
      <c r="CDD102" s="216"/>
      <c r="CDE102" s="216"/>
      <c r="CDF102" s="216"/>
      <c r="CDG102" s="216"/>
      <c r="CDH102" s="216"/>
      <c r="CDI102" s="216"/>
      <c r="CDJ102" s="216"/>
      <c r="CDK102" s="216"/>
      <c r="CDL102" s="216"/>
      <c r="CDM102" s="216"/>
      <c r="CDN102" s="216"/>
      <c r="CDO102" s="216"/>
      <c r="CDP102" s="216"/>
      <c r="CDQ102" s="216"/>
      <c r="CDR102" s="216"/>
      <c r="CDS102" s="216"/>
      <c r="CDT102" s="216"/>
      <c r="CDU102" s="216"/>
      <c r="CDV102" s="216"/>
      <c r="CDW102" s="216"/>
      <c r="CDX102" s="216"/>
      <c r="CDY102" s="216"/>
      <c r="CDZ102" s="216"/>
      <c r="CEA102" s="216"/>
      <c r="CEB102" s="216"/>
      <c r="CEC102" s="216"/>
      <c r="CED102" s="216"/>
      <c r="CEE102" s="216"/>
      <c r="CEF102" s="216"/>
      <c r="CEG102" s="216"/>
      <c r="CEH102" s="216"/>
      <c r="CEI102" s="216"/>
      <c r="CEJ102" s="216"/>
      <c r="CEK102" s="216"/>
      <c r="CEL102" s="216"/>
      <c r="CEM102" s="216"/>
      <c r="CEN102" s="216"/>
      <c r="CEO102" s="216"/>
      <c r="CEP102" s="216"/>
      <c r="CEQ102" s="216"/>
      <c r="CER102" s="216"/>
      <c r="CES102" s="216"/>
      <c r="CET102" s="216"/>
      <c r="CEU102" s="216"/>
      <c r="CEV102" s="216"/>
      <c r="CEW102" s="216"/>
      <c r="CEX102" s="216"/>
      <c r="CEY102" s="216"/>
      <c r="CEZ102" s="216"/>
      <c r="CFA102" s="216"/>
      <c r="CFB102" s="216"/>
      <c r="CFC102" s="216"/>
      <c r="CFD102" s="216"/>
      <c r="CFE102" s="216"/>
      <c r="CFF102" s="216"/>
      <c r="CFG102" s="216"/>
      <c r="CFH102" s="216"/>
      <c r="CFI102" s="216"/>
      <c r="CFJ102" s="216"/>
      <c r="CFK102" s="216"/>
      <c r="CFL102" s="216"/>
      <c r="CFM102" s="216"/>
      <c r="CFN102" s="216"/>
      <c r="CFO102" s="216"/>
      <c r="CFP102" s="216"/>
      <c r="CFQ102" s="216"/>
      <c r="CFR102" s="216"/>
      <c r="CFS102" s="216"/>
      <c r="CFT102" s="216"/>
      <c r="CFU102" s="216"/>
      <c r="CFV102" s="216"/>
      <c r="CFW102" s="216"/>
      <c r="CFX102" s="216"/>
      <c r="CFY102" s="216"/>
      <c r="CFZ102" s="216"/>
      <c r="CGA102" s="216"/>
      <c r="CGB102" s="216"/>
      <c r="CGC102" s="216"/>
      <c r="CGD102" s="216"/>
      <c r="CGE102" s="216"/>
      <c r="CGF102" s="216"/>
      <c r="CGG102" s="216"/>
      <c r="CGH102" s="216"/>
      <c r="CGI102" s="216"/>
      <c r="CGJ102" s="216"/>
      <c r="CGK102" s="216"/>
      <c r="CGL102" s="216"/>
      <c r="CGM102" s="216"/>
      <c r="CGN102" s="216"/>
      <c r="CGO102" s="216"/>
      <c r="CGP102" s="216"/>
      <c r="CGQ102" s="216"/>
      <c r="CGR102" s="216"/>
      <c r="CGS102" s="216"/>
      <c r="CGT102" s="216"/>
      <c r="CGU102" s="216"/>
      <c r="CGV102" s="216"/>
      <c r="CGW102" s="216"/>
      <c r="CGX102" s="216"/>
      <c r="CGY102" s="216"/>
      <c r="CGZ102" s="216"/>
      <c r="CHA102" s="216"/>
      <c r="CHB102" s="216"/>
      <c r="CHC102" s="216"/>
      <c r="CHD102" s="216"/>
      <c r="CHE102" s="216"/>
      <c r="CHF102" s="216"/>
      <c r="CHG102" s="216"/>
      <c r="CHH102" s="216"/>
      <c r="CHI102" s="216"/>
      <c r="CHJ102" s="216"/>
      <c r="CHK102" s="216"/>
      <c r="CHL102" s="216"/>
      <c r="CHM102" s="216"/>
      <c r="CHN102" s="216"/>
      <c r="CHO102" s="216"/>
      <c r="CHP102" s="216"/>
      <c r="CHQ102" s="216"/>
      <c r="CHR102" s="216"/>
      <c r="CHS102" s="216"/>
      <c r="CHT102" s="216"/>
      <c r="CHU102" s="216"/>
      <c r="CHV102" s="216"/>
      <c r="CHW102" s="216"/>
      <c r="CHX102" s="216"/>
      <c r="CHY102" s="216"/>
      <c r="CHZ102" s="216"/>
      <c r="CIA102" s="216"/>
      <c r="CIB102" s="216"/>
      <c r="CIC102" s="216"/>
      <c r="CID102" s="216"/>
      <c r="CIE102" s="216"/>
      <c r="CIF102" s="216"/>
      <c r="CIG102" s="216"/>
      <c r="CIH102" s="216"/>
      <c r="CII102" s="216"/>
      <c r="CIJ102" s="216"/>
      <c r="CIK102" s="216"/>
      <c r="CIL102" s="216"/>
      <c r="CIM102" s="216"/>
      <c r="CIN102" s="216"/>
      <c r="CIO102" s="216"/>
      <c r="CIP102" s="216"/>
      <c r="CIQ102" s="216"/>
      <c r="CIR102" s="216"/>
      <c r="CIS102" s="216"/>
      <c r="CIT102" s="216"/>
      <c r="CIU102" s="216"/>
      <c r="CIV102" s="216"/>
      <c r="CIW102" s="216"/>
      <c r="CIX102" s="216"/>
      <c r="CIY102" s="216"/>
      <c r="CIZ102" s="216"/>
      <c r="CJA102" s="216"/>
      <c r="CJB102" s="216"/>
      <c r="CJC102" s="216"/>
      <c r="CJD102" s="216"/>
      <c r="CJE102" s="216"/>
      <c r="CJF102" s="216"/>
      <c r="CJG102" s="216"/>
      <c r="CJH102" s="216"/>
      <c r="CJI102" s="216"/>
      <c r="CJJ102" s="216"/>
      <c r="CJK102" s="216"/>
      <c r="CJL102" s="216"/>
      <c r="CJM102" s="216"/>
      <c r="CJN102" s="216"/>
      <c r="CJO102" s="216"/>
      <c r="CJP102" s="216"/>
      <c r="CJQ102" s="216"/>
      <c r="CJR102" s="216"/>
      <c r="CJS102" s="216"/>
      <c r="CJT102" s="216"/>
      <c r="CJU102" s="216"/>
      <c r="CJV102" s="216"/>
      <c r="CJW102" s="216"/>
      <c r="CJX102" s="216"/>
      <c r="CJY102" s="216"/>
      <c r="CJZ102" s="216"/>
      <c r="CKA102" s="216"/>
      <c r="CKB102" s="216"/>
      <c r="CKC102" s="216"/>
      <c r="CKD102" s="216"/>
      <c r="CKE102" s="216"/>
      <c r="CKF102" s="216"/>
      <c r="CKG102" s="216"/>
      <c r="CKH102" s="216"/>
      <c r="CKI102" s="216"/>
      <c r="CKJ102" s="216"/>
      <c r="CKK102" s="216"/>
      <c r="CKL102" s="216"/>
      <c r="CKM102" s="216"/>
      <c r="CKN102" s="216"/>
      <c r="CKO102" s="216"/>
      <c r="CKP102" s="216"/>
      <c r="CKQ102" s="216"/>
      <c r="CKR102" s="216"/>
      <c r="CKS102" s="216"/>
      <c r="CKT102" s="216"/>
      <c r="CKU102" s="216"/>
      <c r="CKV102" s="216"/>
      <c r="CKW102" s="216"/>
      <c r="CKX102" s="216"/>
      <c r="CKY102" s="216"/>
      <c r="CKZ102" s="216"/>
      <c r="CLA102" s="216"/>
      <c r="CLB102" s="216"/>
      <c r="CLC102" s="216"/>
      <c r="CLD102" s="216"/>
      <c r="CLE102" s="216"/>
      <c r="CLF102" s="216"/>
      <c r="CLG102" s="216"/>
      <c r="CLH102" s="216"/>
      <c r="CLI102" s="216"/>
      <c r="CLJ102" s="216"/>
      <c r="CLK102" s="216"/>
      <c r="CLL102" s="216"/>
      <c r="CLM102" s="216"/>
      <c r="CLN102" s="216"/>
      <c r="CLO102" s="216"/>
      <c r="CLP102" s="216"/>
      <c r="CLQ102" s="216"/>
      <c r="CLR102" s="216"/>
      <c r="CLS102" s="216"/>
      <c r="CLT102" s="216"/>
      <c r="CLU102" s="216"/>
      <c r="CLV102" s="216"/>
      <c r="CLW102" s="216"/>
      <c r="CLX102" s="216"/>
      <c r="CLY102" s="216"/>
      <c r="CLZ102" s="216"/>
      <c r="CMA102" s="216"/>
      <c r="CMB102" s="216"/>
      <c r="CMC102" s="216"/>
      <c r="CMD102" s="216"/>
      <c r="CME102" s="216"/>
      <c r="CMF102" s="216"/>
      <c r="CMG102" s="216"/>
      <c r="CMH102" s="216"/>
      <c r="CMI102" s="216"/>
      <c r="CMJ102" s="216"/>
      <c r="CMK102" s="216"/>
      <c r="CML102" s="216"/>
      <c r="CMM102" s="216"/>
      <c r="CMN102" s="216"/>
      <c r="CMO102" s="216"/>
      <c r="CMP102" s="216"/>
      <c r="CMQ102" s="216"/>
      <c r="CMR102" s="216"/>
      <c r="CMS102" s="216"/>
      <c r="CMT102" s="216"/>
      <c r="CMU102" s="216"/>
      <c r="CMV102" s="216"/>
      <c r="CMW102" s="216"/>
      <c r="CMX102" s="216"/>
      <c r="CMY102" s="216"/>
      <c r="CMZ102" s="216"/>
      <c r="CNA102" s="216"/>
      <c r="CNB102" s="216"/>
      <c r="CNC102" s="216"/>
      <c r="CND102" s="216"/>
      <c r="CNE102" s="216"/>
      <c r="CNF102" s="216"/>
      <c r="CNG102" s="216"/>
      <c r="CNH102" s="216"/>
      <c r="CNI102" s="216"/>
      <c r="CNJ102" s="216"/>
      <c r="CNK102" s="216"/>
      <c r="CNL102" s="216"/>
      <c r="CNM102" s="216"/>
      <c r="CNN102" s="216"/>
      <c r="CNO102" s="216"/>
      <c r="CNP102" s="216"/>
      <c r="CNQ102" s="216"/>
      <c r="CNR102" s="216"/>
      <c r="CNS102" s="216"/>
      <c r="CNT102" s="216"/>
      <c r="CNU102" s="216"/>
      <c r="CNV102" s="216"/>
      <c r="CNW102" s="216"/>
      <c r="CNX102" s="216"/>
      <c r="CNY102" s="216"/>
      <c r="CNZ102" s="216"/>
      <c r="COA102" s="216"/>
      <c r="COB102" s="216"/>
      <c r="COC102" s="216"/>
      <c r="COD102" s="216"/>
      <c r="COE102" s="216"/>
      <c r="COF102" s="216"/>
      <c r="COG102" s="216"/>
      <c r="COH102" s="216"/>
      <c r="COI102" s="216"/>
      <c r="COJ102" s="216"/>
      <c r="COK102" s="216"/>
      <c r="COL102" s="216"/>
      <c r="COM102" s="216"/>
      <c r="CON102" s="216"/>
      <c r="COO102" s="216"/>
      <c r="COP102" s="216"/>
      <c r="COQ102" s="216"/>
      <c r="COR102" s="216"/>
      <c r="COS102" s="216"/>
      <c r="COT102" s="216"/>
      <c r="COU102" s="216"/>
      <c r="COV102" s="216"/>
      <c r="COW102" s="216"/>
      <c r="COX102" s="216"/>
      <c r="COY102" s="216"/>
      <c r="COZ102" s="216"/>
      <c r="CPA102" s="216"/>
      <c r="CPB102" s="216"/>
      <c r="CPC102" s="216"/>
      <c r="CPD102" s="216"/>
      <c r="CPE102" s="216"/>
      <c r="CPF102" s="216"/>
    </row>
    <row r="103" spans="1:2450" s="175" customFormat="1" ht="25.5" x14ac:dyDescent="0.25">
      <c r="A103" s="714" t="s">
        <v>250</v>
      </c>
      <c r="B103" s="210">
        <f t="shared" si="12"/>
        <v>7</v>
      </c>
      <c r="C103" s="316" t="s">
        <v>54</v>
      </c>
      <c r="D103" s="202">
        <f>ROUND($I$99*8.8*1.08*55.97%/15*12,0)*1.06</f>
        <v>3959630</v>
      </c>
      <c r="E103" s="202">
        <f t="shared" si="13"/>
        <v>395963</v>
      </c>
      <c r="F103" s="202">
        <f t="shared" ref="F103:F118" si="16">+ROUND(E103*19%,0)</f>
        <v>75233</v>
      </c>
      <c r="G103" s="223">
        <f t="shared" si="14"/>
        <v>28244041</v>
      </c>
      <c r="H103" s="336"/>
      <c r="I103" s="216"/>
      <c r="J103" s="349">
        <f t="shared" si="10"/>
        <v>27717410</v>
      </c>
      <c r="K103" s="349">
        <f t="shared" si="11"/>
        <v>526631</v>
      </c>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c r="HX103" s="216"/>
      <c r="HY103" s="216"/>
      <c r="HZ103" s="216"/>
      <c r="IA103" s="216"/>
      <c r="IB103" s="216"/>
      <c r="IC103" s="216"/>
      <c r="ID103" s="216"/>
      <c r="IE103" s="216"/>
      <c r="IF103" s="216"/>
      <c r="IG103" s="216"/>
      <c r="IH103" s="216"/>
      <c r="II103" s="216"/>
      <c r="IJ103" s="216"/>
      <c r="IK103" s="216"/>
      <c r="IL103" s="216"/>
      <c r="IM103" s="216"/>
      <c r="IN103" s="216"/>
      <c r="IO103" s="216"/>
      <c r="IP103" s="216"/>
      <c r="IQ103" s="216"/>
      <c r="IR103" s="216"/>
      <c r="IS103" s="216"/>
      <c r="IT103" s="216"/>
      <c r="IU103" s="216"/>
      <c r="IV103" s="216"/>
      <c r="IW103" s="216"/>
      <c r="IX103" s="216"/>
      <c r="IY103" s="216"/>
      <c r="IZ103" s="216"/>
      <c r="JA103" s="216"/>
      <c r="JB103" s="216"/>
      <c r="JC103" s="216"/>
      <c r="JD103" s="216"/>
      <c r="JE103" s="216"/>
      <c r="JF103" s="216"/>
      <c r="JG103" s="216"/>
      <c r="JH103" s="216"/>
      <c r="JI103" s="216"/>
      <c r="JJ103" s="216"/>
      <c r="JK103" s="216"/>
      <c r="JL103" s="216"/>
      <c r="JM103" s="216"/>
      <c r="JN103" s="216"/>
      <c r="JO103" s="216"/>
      <c r="JP103" s="216"/>
      <c r="JQ103" s="216"/>
      <c r="JR103" s="216"/>
      <c r="JS103" s="216"/>
      <c r="JT103" s="216"/>
      <c r="JU103" s="216"/>
      <c r="JV103" s="216"/>
      <c r="JW103" s="216"/>
      <c r="JX103" s="216"/>
      <c r="JY103" s="216"/>
      <c r="JZ103" s="216"/>
      <c r="KA103" s="216"/>
      <c r="KB103" s="216"/>
      <c r="KC103" s="216"/>
      <c r="KD103" s="216"/>
      <c r="KE103" s="216"/>
      <c r="KF103" s="216"/>
      <c r="KG103" s="216"/>
      <c r="KH103" s="216"/>
      <c r="KI103" s="216"/>
      <c r="KJ103" s="216"/>
      <c r="KK103" s="216"/>
      <c r="KL103" s="216"/>
      <c r="KM103" s="216"/>
      <c r="KN103" s="216"/>
      <c r="KO103" s="216"/>
      <c r="KP103" s="216"/>
      <c r="KQ103" s="216"/>
      <c r="KR103" s="216"/>
      <c r="KS103" s="216"/>
      <c r="KT103" s="216"/>
      <c r="KU103" s="216"/>
      <c r="KV103" s="216"/>
      <c r="KW103" s="216"/>
      <c r="KX103" s="216"/>
      <c r="KY103" s="216"/>
      <c r="KZ103" s="216"/>
      <c r="LA103" s="216"/>
      <c r="LB103" s="216"/>
      <c r="LC103" s="216"/>
      <c r="LD103" s="216"/>
      <c r="LE103" s="216"/>
      <c r="LF103" s="216"/>
      <c r="LG103" s="216"/>
      <c r="LH103" s="216"/>
      <c r="LI103" s="216"/>
      <c r="LJ103" s="216"/>
      <c r="LK103" s="216"/>
      <c r="LL103" s="216"/>
      <c r="LM103" s="216"/>
      <c r="LN103" s="216"/>
      <c r="LO103" s="216"/>
      <c r="LP103" s="216"/>
      <c r="LQ103" s="216"/>
      <c r="LR103" s="216"/>
      <c r="LS103" s="216"/>
      <c r="LT103" s="216"/>
      <c r="LU103" s="216"/>
      <c r="LV103" s="216"/>
      <c r="LW103" s="216"/>
      <c r="LX103" s="216"/>
      <c r="LY103" s="216"/>
      <c r="LZ103" s="216"/>
      <c r="MA103" s="216"/>
      <c r="MB103" s="216"/>
      <c r="MC103" s="216"/>
      <c r="MD103" s="216"/>
      <c r="ME103" s="216"/>
      <c r="MF103" s="216"/>
      <c r="MG103" s="216"/>
      <c r="MH103" s="216"/>
      <c r="MI103" s="216"/>
      <c r="MJ103" s="216"/>
      <c r="MK103" s="216"/>
      <c r="ML103" s="216"/>
      <c r="MM103" s="216"/>
      <c r="MN103" s="216"/>
      <c r="MO103" s="216"/>
      <c r="MP103" s="216"/>
      <c r="MQ103" s="216"/>
      <c r="MR103" s="216"/>
      <c r="MS103" s="216"/>
      <c r="MT103" s="216"/>
      <c r="MU103" s="216"/>
      <c r="MV103" s="216"/>
      <c r="MW103" s="216"/>
      <c r="MX103" s="216"/>
      <c r="MY103" s="216"/>
      <c r="MZ103" s="216"/>
      <c r="NA103" s="216"/>
      <c r="NB103" s="216"/>
      <c r="NC103" s="216"/>
      <c r="ND103" s="216"/>
      <c r="NE103" s="216"/>
      <c r="NF103" s="216"/>
      <c r="NG103" s="216"/>
      <c r="NH103" s="216"/>
      <c r="NI103" s="216"/>
      <c r="NJ103" s="216"/>
      <c r="NK103" s="216"/>
      <c r="NL103" s="216"/>
      <c r="NM103" s="216"/>
      <c r="NN103" s="216"/>
      <c r="NO103" s="216"/>
      <c r="NP103" s="216"/>
      <c r="NQ103" s="216"/>
      <c r="NR103" s="216"/>
      <c r="NS103" s="216"/>
      <c r="NT103" s="216"/>
      <c r="NU103" s="216"/>
      <c r="NV103" s="216"/>
      <c r="NW103" s="216"/>
      <c r="NX103" s="216"/>
      <c r="NY103" s="216"/>
      <c r="NZ103" s="216"/>
      <c r="OA103" s="216"/>
      <c r="OB103" s="216"/>
      <c r="OC103" s="216"/>
      <c r="OD103" s="216"/>
      <c r="OE103" s="216"/>
      <c r="OF103" s="216"/>
      <c r="OG103" s="216"/>
      <c r="OH103" s="216"/>
      <c r="OI103" s="216"/>
      <c r="OJ103" s="216"/>
      <c r="OK103" s="216"/>
      <c r="OL103" s="216"/>
      <c r="OM103" s="216"/>
      <c r="ON103" s="216"/>
      <c r="OO103" s="216"/>
      <c r="OP103" s="216"/>
      <c r="OQ103" s="216"/>
      <c r="OR103" s="216"/>
      <c r="OS103" s="216"/>
      <c r="OT103" s="216"/>
      <c r="OU103" s="216"/>
      <c r="OV103" s="216"/>
      <c r="OW103" s="216"/>
      <c r="OX103" s="216"/>
      <c r="OY103" s="216"/>
      <c r="OZ103" s="216"/>
      <c r="PA103" s="216"/>
      <c r="PB103" s="216"/>
      <c r="PC103" s="216"/>
      <c r="PD103" s="216"/>
      <c r="PE103" s="216"/>
      <c r="PF103" s="216"/>
      <c r="PG103" s="216"/>
      <c r="PH103" s="216"/>
      <c r="PI103" s="216"/>
      <c r="PJ103" s="216"/>
      <c r="PK103" s="216"/>
      <c r="PL103" s="216"/>
      <c r="PM103" s="216"/>
      <c r="PN103" s="216"/>
      <c r="PO103" s="216"/>
      <c r="PP103" s="216"/>
      <c r="PQ103" s="216"/>
      <c r="PR103" s="216"/>
      <c r="PS103" s="216"/>
      <c r="PT103" s="216"/>
      <c r="PU103" s="216"/>
      <c r="PV103" s="216"/>
      <c r="PW103" s="216"/>
      <c r="PX103" s="216"/>
      <c r="PY103" s="216"/>
      <c r="PZ103" s="216"/>
      <c r="QA103" s="216"/>
      <c r="QB103" s="216"/>
      <c r="QC103" s="216"/>
      <c r="QD103" s="216"/>
      <c r="QE103" s="216"/>
      <c r="QF103" s="216"/>
      <c r="QG103" s="216"/>
      <c r="QH103" s="216"/>
      <c r="QI103" s="216"/>
      <c r="QJ103" s="216"/>
      <c r="QK103" s="216"/>
      <c r="QL103" s="216"/>
      <c r="QM103" s="216"/>
      <c r="QN103" s="216"/>
      <c r="QO103" s="216"/>
      <c r="QP103" s="216"/>
      <c r="QQ103" s="216"/>
      <c r="QR103" s="216"/>
      <c r="QS103" s="216"/>
      <c r="QT103" s="216"/>
      <c r="QU103" s="216"/>
      <c r="QV103" s="216"/>
      <c r="QW103" s="216"/>
      <c r="QX103" s="216"/>
      <c r="QY103" s="216"/>
      <c r="QZ103" s="216"/>
      <c r="RA103" s="216"/>
      <c r="RB103" s="216"/>
      <c r="RC103" s="216"/>
      <c r="RD103" s="216"/>
      <c r="RE103" s="216"/>
      <c r="RF103" s="216"/>
      <c r="RG103" s="216"/>
      <c r="RH103" s="216"/>
      <c r="RI103" s="216"/>
      <c r="RJ103" s="216"/>
      <c r="RK103" s="216"/>
      <c r="RL103" s="216"/>
      <c r="RM103" s="216"/>
      <c r="RN103" s="216"/>
      <c r="RO103" s="216"/>
      <c r="RP103" s="216"/>
      <c r="RQ103" s="216"/>
      <c r="RR103" s="216"/>
      <c r="RS103" s="216"/>
      <c r="RT103" s="216"/>
      <c r="RU103" s="216"/>
      <c r="RV103" s="216"/>
      <c r="RW103" s="216"/>
      <c r="RX103" s="216"/>
      <c r="RY103" s="216"/>
      <c r="RZ103" s="216"/>
      <c r="SA103" s="216"/>
      <c r="SB103" s="216"/>
      <c r="SC103" s="216"/>
      <c r="SD103" s="216"/>
      <c r="SE103" s="216"/>
      <c r="SF103" s="216"/>
      <c r="SG103" s="216"/>
      <c r="SH103" s="216"/>
      <c r="SI103" s="216"/>
      <c r="SJ103" s="216"/>
      <c r="SK103" s="216"/>
      <c r="SL103" s="216"/>
      <c r="SM103" s="216"/>
      <c r="SN103" s="216"/>
      <c r="SO103" s="216"/>
      <c r="SP103" s="216"/>
      <c r="SQ103" s="216"/>
      <c r="SR103" s="216"/>
      <c r="SS103" s="216"/>
      <c r="ST103" s="216"/>
      <c r="SU103" s="216"/>
      <c r="SV103" s="216"/>
      <c r="SW103" s="216"/>
      <c r="SX103" s="216"/>
      <c r="SY103" s="216"/>
      <c r="SZ103" s="216"/>
      <c r="TA103" s="216"/>
      <c r="TB103" s="216"/>
      <c r="TC103" s="216"/>
      <c r="TD103" s="216"/>
      <c r="TE103" s="216"/>
      <c r="TF103" s="216"/>
      <c r="TG103" s="216"/>
      <c r="TH103" s="216"/>
      <c r="TI103" s="216"/>
      <c r="TJ103" s="216"/>
      <c r="TK103" s="216"/>
      <c r="TL103" s="216"/>
      <c r="TM103" s="216"/>
      <c r="TN103" s="216"/>
      <c r="TO103" s="216"/>
      <c r="TP103" s="216"/>
      <c r="TQ103" s="216"/>
      <c r="TR103" s="216"/>
      <c r="TS103" s="216"/>
      <c r="TT103" s="216"/>
      <c r="TU103" s="216"/>
      <c r="TV103" s="216"/>
      <c r="TW103" s="216"/>
      <c r="TX103" s="216"/>
      <c r="TY103" s="216"/>
      <c r="TZ103" s="216"/>
      <c r="UA103" s="216"/>
      <c r="UB103" s="216"/>
      <c r="UC103" s="216"/>
      <c r="UD103" s="216"/>
      <c r="UE103" s="216"/>
      <c r="UF103" s="216"/>
      <c r="UG103" s="216"/>
      <c r="UH103" s="216"/>
      <c r="UI103" s="216"/>
      <c r="UJ103" s="216"/>
      <c r="UK103" s="216"/>
      <c r="UL103" s="216"/>
      <c r="UM103" s="216"/>
      <c r="UN103" s="216"/>
      <c r="UO103" s="216"/>
      <c r="UP103" s="216"/>
      <c r="UQ103" s="216"/>
      <c r="UR103" s="216"/>
      <c r="US103" s="216"/>
      <c r="UT103" s="216"/>
      <c r="UU103" s="216"/>
      <c r="UV103" s="216"/>
      <c r="UW103" s="216"/>
      <c r="UX103" s="216"/>
      <c r="UY103" s="216"/>
      <c r="UZ103" s="216"/>
      <c r="VA103" s="216"/>
      <c r="VB103" s="216"/>
      <c r="VC103" s="216"/>
      <c r="VD103" s="216"/>
      <c r="VE103" s="216"/>
      <c r="VF103" s="216"/>
      <c r="VG103" s="216"/>
      <c r="VH103" s="216"/>
      <c r="VI103" s="216"/>
      <c r="VJ103" s="216"/>
      <c r="VK103" s="216"/>
      <c r="VL103" s="216"/>
      <c r="VM103" s="216"/>
      <c r="VN103" s="216"/>
      <c r="VO103" s="216"/>
      <c r="VP103" s="216"/>
      <c r="VQ103" s="216"/>
      <c r="VR103" s="216"/>
      <c r="VS103" s="216"/>
      <c r="VT103" s="216"/>
      <c r="VU103" s="216"/>
      <c r="VV103" s="216"/>
      <c r="VW103" s="216"/>
      <c r="VX103" s="216"/>
      <c r="VY103" s="216"/>
      <c r="VZ103" s="216"/>
      <c r="WA103" s="216"/>
      <c r="WB103" s="216"/>
      <c r="WC103" s="216"/>
      <c r="WD103" s="216"/>
      <c r="WE103" s="216"/>
      <c r="WF103" s="216"/>
      <c r="WG103" s="216"/>
      <c r="WH103" s="216"/>
      <c r="WI103" s="216"/>
      <c r="WJ103" s="216"/>
      <c r="WK103" s="216"/>
      <c r="WL103" s="216"/>
      <c r="WM103" s="216"/>
      <c r="WN103" s="216"/>
      <c r="WO103" s="216"/>
      <c r="WP103" s="216"/>
      <c r="WQ103" s="216"/>
      <c r="WR103" s="216"/>
      <c r="WS103" s="216"/>
      <c r="WT103" s="216"/>
      <c r="WU103" s="216"/>
      <c r="WV103" s="216"/>
      <c r="WW103" s="216"/>
      <c r="WX103" s="216"/>
      <c r="WY103" s="216"/>
      <c r="WZ103" s="216"/>
      <c r="XA103" s="216"/>
      <c r="XB103" s="216"/>
      <c r="XC103" s="216"/>
      <c r="XD103" s="216"/>
      <c r="XE103" s="216"/>
      <c r="XF103" s="216"/>
      <c r="XG103" s="216"/>
      <c r="XH103" s="216"/>
      <c r="XI103" s="216"/>
      <c r="XJ103" s="216"/>
      <c r="XK103" s="216"/>
      <c r="XL103" s="216"/>
      <c r="XM103" s="216"/>
      <c r="XN103" s="216"/>
      <c r="XO103" s="216"/>
      <c r="XP103" s="216"/>
      <c r="XQ103" s="216"/>
      <c r="XR103" s="216"/>
      <c r="XS103" s="216"/>
      <c r="XT103" s="216"/>
      <c r="XU103" s="216"/>
      <c r="XV103" s="216"/>
      <c r="XW103" s="216"/>
      <c r="XX103" s="216"/>
      <c r="XY103" s="216"/>
      <c r="XZ103" s="216"/>
      <c r="YA103" s="216"/>
      <c r="YB103" s="216"/>
      <c r="YC103" s="216"/>
      <c r="YD103" s="216"/>
      <c r="YE103" s="216"/>
      <c r="YF103" s="216"/>
      <c r="YG103" s="216"/>
      <c r="YH103" s="216"/>
      <c r="YI103" s="216"/>
      <c r="YJ103" s="216"/>
      <c r="YK103" s="216"/>
      <c r="YL103" s="216"/>
      <c r="YM103" s="216"/>
      <c r="YN103" s="216"/>
      <c r="YO103" s="216"/>
      <c r="YP103" s="216"/>
      <c r="YQ103" s="216"/>
      <c r="YR103" s="216"/>
      <c r="YS103" s="216"/>
      <c r="YT103" s="216"/>
      <c r="YU103" s="216"/>
      <c r="YV103" s="216"/>
      <c r="YW103" s="216"/>
      <c r="YX103" s="216"/>
      <c r="YY103" s="216"/>
      <c r="YZ103" s="216"/>
      <c r="ZA103" s="216"/>
      <c r="ZB103" s="216"/>
      <c r="ZC103" s="216"/>
      <c r="ZD103" s="216"/>
      <c r="ZE103" s="216"/>
      <c r="ZF103" s="216"/>
      <c r="ZG103" s="216"/>
      <c r="ZH103" s="216"/>
      <c r="ZI103" s="216"/>
      <c r="ZJ103" s="216"/>
      <c r="ZK103" s="216"/>
      <c r="ZL103" s="216"/>
      <c r="ZM103" s="216"/>
      <c r="ZN103" s="216"/>
      <c r="ZO103" s="216"/>
      <c r="ZP103" s="216"/>
      <c r="ZQ103" s="216"/>
      <c r="ZR103" s="216"/>
      <c r="ZS103" s="216"/>
      <c r="ZT103" s="216"/>
      <c r="ZU103" s="216"/>
      <c r="ZV103" s="216"/>
      <c r="ZW103" s="216"/>
      <c r="ZX103" s="216"/>
      <c r="ZY103" s="216"/>
      <c r="ZZ103" s="216"/>
      <c r="AAA103" s="216"/>
      <c r="AAB103" s="216"/>
      <c r="AAC103" s="216"/>
      <c r="AAD103" s="216"/>
      <c r="AAE103" s="216"/>
      <c r="AAF103" s="216"/>
      <c r="AAG103" s="216"/>
      <c r="AAH103" s="216"/>
      <c r="AAI103" s="216"/>
      <c r="AAJ103" s="216"/>
      <c r="AAK103" s="216"/>
      <c r="AAL103" s="216"/>
      <c r="AAM103" s="216"/>
      <c r="AAN103" s="216"/>
      <c r="AAO103" s="216"/>
      <c r="AAP103" s="216"/>
      <c r="AAQ103" s="216"/>
      <c r="AAR103" s="216"/>
      <c r="AAS103" s="216"/>
      <c r="AAT103" s="216"/>
      <c r="AAU103" s="216"/>
      <c r="AAV103" s="216"/>
      <c r="AAW103" s="216"/>
      <c r="AAX103" s="216"/>
      <c r="AAY103" s="216"/>
      <c r="AAZ103" s="216"/>
      <c r="ABA103" s="216"/>
      <c r="ABB103" s="216"/>
      <c r="ABC103" s="216"/>
      <c r="ABD103" s="216"/>
      <c r="ABE103" s="216"/>
      <c r="ABF103" s="216"/>
      <c r="ABG103" s="216"/>
      <c r="ABH103" s="216"/>
      <c r="ABI103" s="216"/>
      <c r="ABJ103" s="216"/>
      <c r="ABK103" s="216"/>
      <c r="ABL103" s="216"/>
      <c r="ABM103" s="216"/>
      <c r="ABN103" s="216"/>
      <c r="ABO103" s="216"/>
      <c r="ABP103" s="216"/>
      <c r="ABQ103" s="216"/>
      <c r="ABR103" s="216"/>
      <c r="ABS103" s="216"/>
      <c r="ABT103" s="216"/>
      <c r="ABU103" s="216"/>
      <c r="ABV103" s="216"/>
      <c r="ABW103" s="216"/>
      <c r="ABX103" s="216"/>
      <c r="ABY103" s="216"/>
      <c r="ABZ103" s="216"/>
      <c r="ACA103" s="216"/>
      <c r="ACB103" s="216"/>
      <c r="ACC103" s="216"/>
      <c r="ACD103" s="216"/>
      <c r="ACE103" s="216"/>
      <c r="ACF103" s="216"/>
      <c r="ACG103" s="216"/>
      <c r="ACH103" s="216"/>
      <c r="ACI103" s="216"/>
      <c r="ACJ103" s="216"/>
      <c r="ACK103" s="216"/>
      <c r="ACL103" s="216"/>
      <c r="ACM103" s="216"/>
      <c r="ACN103" s="216"/>
      <c r="ACO103" s="216"/>
      <c r="ACP103" s="216"/>
      <c r="ACQ103" s="216"/>
      <c r="ACR103" s="216"/>
      <c r="ACS103" s="216"/>
      <c r="ACT103" s="216"/>
      <c r="ACU103" s="216"/>
      <c r="ACV103" s="216"/>
      <c r="ACW103" s="216"/>
      <c r="ACX103" s="216"/>
      <c r="ACY103" s="216"/>
      <c r="ACZ103" s="216"/>
      <c r="ADA103" s="216"/>
      <c r="ADB103" s="216"/>
      <c r="ADC103" s="216"/>
      <c r="ADD103" s="216"/>
      <c r="ADE103" s="216"/>
      <c r="ADF103" s="216"/>
      <c r="ADG103" s="216"/>
      <c r="ADH103" s="216"/>
      <c r="ADI103" s="216"/>
      <c r="ADJ103" s="216"/>
      <c r="ADK103" s="216"/>
      <c r="ADL103" s="216"/>
      <c r="ADM103" s="216"/>
      <c r="ADN103" s="216"/>
      <c r="ADO103" s="216"/>
      <c r="ADP103" s="216"/>
      <c r="ADQ103" s="216"/>
      <c r="ADR103" s="216"/>
      <c r="ADS103" s="216"/>
      <c r="ADT103" s="216"/>
      <c r="ADU103" s="216"/>
      <c r="ADV103" s="216"/>
      <c r="ADW103" s="216"/>
      <c r="ADX103" s="216"/>
      <c r="ADY103" s="216"/>
      <c r="ADZ103" s="216"/>
      <c r="AEA103" s="216"/>
      <c r="AEB103" s="216"/>
      <c r="AEC103" s="216"/>
      <c r="AED103" s="216"/>
      <c r="AEE103" s="216"/>
      <c r="AEF103" s="216"/>
      <c r="AEG103" s="216"/>
      <c r="AEH103" s="216"/>
      <c r="AEI103" s="216"/>
      <c r="AEJ103" s="216"/>
      <c r="AEK103" s="216"/>
      <c r="AEL103" s="216"/>
      <c r="AEM103" s="216"/>
      <c r="AEN103" s="216"/>
      <c r="AEO103" s="216"/>
      <c r="AEP103" s="216"/>
      <c r="AEQ103" s="216"/>
      <c r="AER103" s="216"/>
      <c r="AES103" s="216"/>
      <c r="AET103" s="216"/>
      <c r="AEU103" s="216"/>
      <c r="AEV103" s="216"/>
      <c r="AEW103" s="216"/>
      <c r="AEX103" s="216"/>
      <c r="AEY103" s="216"/>
      <c r="AEZ103" s="216"/>
      <c r="AFA103" s="216"/>
      <c r="AFB103" s="216"/>
      <c r="AFC103" s="216"/>
      <c r="AFD103" s="216"/>
      <c r="AFE103" s="216"/>
      <c r="AFF103" s="216"/>
      <c r="AFG103" s="216"/>
      <c r="AFH103" s="216"/>
      <c r="AFI103" s="216"/>
      <c r="AFJ103" s="216"/>
      <c r="AFK103" s="216"/>
      <c r="AFL103" s="216"/>
      <c r="AFM103" s="216"/>
      <c r="AFN103" s="216"/>
      <c r="AFO103" s="216"/>
      <c r="AFP103" s="216"/>
      <c r="AFQ103" s="216"/>
      <c r="AFR103" s="216"/>
      <c r="AFS103" s="216"/>
      <c r="AFT103" s="216"/>
      <c r="AFU103" s="216"/>
      <c r="AFV103" s="216"/>
      <c r="AFW103" s="216"/>
      <c r="AFX103" s="216"/>
      <c r="AFY103" s="216"/>
      <c r="AFZ103" s="216"/>
      <c r="AGA103" s="216"/>
      <c r="AGB103" s="216"/>
      <c r="AGC103" s="216"/>
      <c r="AGD103" s="216"/>
      <c r="AGE103" s="216"/>
      <c r="AGF103" s="216"/>
      <c r="AGG103" s="216"/>
      <c r="AGH103" s="216"/>
      <c r="AGI103" s="216"/>
      <c r="AGJ103" s="216"/>
      <c r="AGK103" s="216"/>
      <c r="AGL103" s="216"/>
      <c r="AGM103" s="216"/>
      <c r="AGN103" s="216"/>
      <c r="AGO103" s="216"/>
      <c r="AGP103" s="216"/>
      <c r="AGQ103" s="216"/>
      <c r="AGR103" s="216"/>
      <c r="AGS103" s="216"/>
      <c r="AGT103" s="216"/>
      <c r="AGU103" s="216"/>
      <c r="AGV103" s="216"/>
      <c r="AGW103" s="216"/>
      <c r="AGX103" s="216"/>
      <c r="AGY103" s="216"/>
      <c r="AGZ103" s="216"/>
      <c r="AHA103" s="216"/>
      <c r="AHB103" s="216"/>
      <c r="AHC103" s="216"/>
      <c r="AHD103" s="216"/>
      <c r="AHE103" s="216"/>
      <c r="AHF103" s="216"/>
      <c r="AHG103" s="216"/>
      <c r="AHH103" s="216"/>
      <c r="AHI103" s="216"/>
      <c r="AHJ103" s="216"/>
      <c r="AHK103" s="216"/>
      <c r="AHL103" s="216"/>
      <c r="AHM103" s="216"/>
      <c r="AHN103" s="216"/>
      <c r="AHO103" s="216"/>
      <c r="AHP103" s="216"/>
      <c r="AHQ103" s="216"/>
      <c r="AHR103" s="216"/>
      <c r="AHS103" s="216"/>
      <c r="AHT103" s="216"/>
      <c r="AHU103" s="216"/>
      <c r="AHV103" s="216"/>
      <c r="AHW103" s="216"/>
      <c r="AHX103" s="216"/>
      <c r="AHY103" s="216"/>
      <c r="AHZ103" s="216"/>
      <c r="AIA103" s="216"/>
      <c r="AIB103" s="216"/>
      <c r="AIC103" s="216"/>
      <c r="AID103" s="216"/>
      <c r="AIE103" s="216"/>
      <c r="AIF103" s="216"/>
      <c r="AIG103" s="216"/>
      <c r="AIH103" s="216"/>
      <c r="AII103" s="216"/>
      <c r="AIJ103" s="216"/>
      <c r="AIK103" s="216"/>
      <c r="AIL103" s="216"/>
      <c r="AIM103" s="216"/>
      <c r="AIN103" s="216"/>
      <c r="AIO103" s="216"/>
      <c r="AIP103" s="216"/>
      <c r="AIQ103" s="216"/>
      <c r="AIR103" s="216"/>
      <c r="AIS103" s="216"/>
      <c r="AIT103" s="216"/>
      <c r="AIU103" s="216"/>
      <c r="AIV103" s="216"/>
      <c r="AIW103" s="216"/>
      <c r="AIX103" s="216"/>
      <c r="AIY103" s="216"/>
      <c r="AIZ103" s="216"/>
      <c r="AJA103" s="216"/>
      <c r="AJB103" s="216"/>
      <c r="AJC103" s="216"/>
      <c r="AJD103" s="216"/>
      <c r="AJE103" s="216"/>
      <c r="AJF103" s="216"/>
      <c r="AJG103" s="216"/>
      <c r="AJH103" s="216"/>
      <c r="AJI103" s="216"/>
      <c r="AJJ103" s="216"/>
      <c r="AJK103" s="216"/>
      <c r="AJL103" s="216"/>
      <c r="AJM103" s="216"/>
      <c r="AJN103" s="216"/>
      <c r="AJO103" s="216"/>
      <c r="AJP103" s="216"/>
      <c r="AJQ103" s="216"/>
      <c r="AJR103" s="216"/>
      <c r="AJS103" s="216"/>
      <c r="AJT103" s="216"/>
      <c r="AJU103" s="216"/>
      <c r="AJV103" s="216"/>
      <c r="AJW103" s="216"/>
      <c r="AJX103" s="216"/>
      <c r="AJY103" s="216"/>
      <c r="AJZ103" s="216"/>
      <c r="AKA103" s="216"/>
      <c r="AKB103" s="216"/>
      <c r="AKC103" s="216"/>
      <c r="AKD103" s="216"/>
      <c r="AKE103" s="216"/>
      <c r="AKF103" s="216"/>
      <c r="AKG103" s="216"/>
      <c r="AKH103" s="216"/>
      <c r="AKI103" s="216"/>
      <c r="AKJ103" s="216"/>
      <c r="AKK103" s="216"/>
      <c r="AKL103" s="216"/>
      <c r="AKM103" s="216"/>
      <c r="AKN103" s="216"/>
      <c r="AKO103" s="216"/>
      <c r="AKP103" s="216"/>
      <c r="AKQ103" s="216"/>
      <c r="AKR103" s="216"/>
      <c r="AKS103" s="216"/>
      <c r="AKT103" s="216"/>
      <c r="AKU103" s="216"/>
      <c r="AKV103" s="216"/>
      <c r="AKW103" s="216"/>
      <c r="AKX103" s="216"/>
      <c r="AKY103" s="216"/>
      <c r="AKZ103" s="216"/>
      <c r="ALA103" s="216"/>
      <c r="ALB103" s="216"/>
      <c r="ALC103" s="216"/>
      <c r="ALD103" s="216"/>
      <c r="ALE103" s="216"/>
      <c r="ALF103" s="216"/>
      <c r="ALG103" s="216"/>
      <c r="ALH103" s="216"/>
      <c r="ALI103" s="216"/>
      <c r="ALJ103" s="216"/>
      <c r="ALK103" s="216"/>
      <c r="ALL103" s="216"/>
      <c r="ALM103" s="216"/>
      <c r="ALN103" s="216"/>
      <c r="ALO103" s="216"/>
      <c r="ALP103" s="216"/>
      <c r="ALQ103" s="216"/>
      <c r="ALR103" s="216"/>
      <c r="ALS103" s="216"/>
      <c r="ALT103" s="216"/>
      <c r="ALU103" s="216"/>
      <c r="ALV103" s="216"/>
      <c r="ALW103" s="216"/>
      <c r="ALX103" s="216"/>
      <c r="ALY103" s="216"/>
      <c r="ALZ103" s="216"/>
      <c r="AMA103" s="216"/>
      <c r="AMB103" s="216"/>
      <c r="AMC103" s="216"/>
      <c r="AMD103" s="216"/>
      <c r="AME103" s="216"/>
      <c r="AMF103" s="216"/>
      <c r="AMG103" s="216"/>
      <c r="AMH103" s="216"/>
      <c r="AMI103" s="216"/>
      <c r="AMJ103" s="216"/>
      <c r="AMK103" s="216"/>
      <c r="AML103" s="216"/>
      <c r="AMM103" s="216"/>
      <c r="AMN103" s="216"/>
      <c r="AMO103" s="216"/>
      <c r="AMP103" s="216"/>
      <c r="AMQ103" s="216"/>
      <c r="AMR103" s="216"/>
      <c r="AMS103" s="216"/>
      <c r="AMT103" s="216"/>
      <c r="AMU103" s="216"/>
      <c r="AMV103" s="216"/>
      <c r="AMW103" s="216"/>
      <c r="AMX103" s="216"/>
      <c r="AMY103" s="216"/>
      <c r="AMZ103" s="216"/>
      <c r="ANA103" s="216"/>
      <c r="ANB103" s="216"/>
      <c r="ANC103" s="216"/>
      <c r="AND103" s="216"/>
      <c r="ANE103" s="216"/>
      <c r="ANF103" s="216"/>
      <c r="ANG103" s="216"/>
      <c r="ANH103" s="216"/>
      <c r="ANI103" s="216"/>
      <c r="ANJ103" s="216"/>
      <c r="ANK103" s="216"/>
      <c r="ANL103" s="216"/>
      <c r="ANM103" s="216"/>
      <c r="ANN103" s="216"/>
      <c r="ANO103" s="216"/>
      <c r="ANP103" s="216"/>
      <c r="ANQ103" s="216"/>
      <c r="ANR103" s="216"/>
      <c r="ANS103" s="216"/>
      <c r="ANT103" s="216"/>
      <c r="ANU103" s="216"/>
      <c r="ANV103" s="216"/>
      <c r="ANW103" s="216"/>
      <c r="ANX103" s="216"/>
      <c r="ANY103" s="216"/>
      <c r="ANZ103" s="216"/>
      <c r="AOA103" s="216"/>
      <c r="AOB103" s="216"/>
      <c r="AOC103" s="216"/>
      <c r="AOD103" s="216"/>
      <c r="AOE103" s="216"/>
      <c r="AOF103" s="216"/>
      <c r="AOG103" s="216"/>
      <c r="AOH103" s="216"/>
      <c r="AOI103" s="216"/>
      <c r="AOJ103" s="216"/>
      <c r="AOK103" s="216"/>
      <c r="AOL103" s="216"/>
      <c r="AOM103" s="216"/>
      <c r="AON103" s="216"/>
      <c r="AOO103" s="216"/>
      <c r="AOP103" s="216"/>
      <c r="AOQ103" s="216"/>
      <c r="AOR103" s="216"/>
      <c r="AOS103" s="216"/>
      <c r="AOT103" s="216"/>
      <c r="AOU103" s="216"/>
      <c r="AOV103" s="216"/>
      <c r="AOW103" s="216"/>
      <c r="AOX103" s="216"/>
      <c r="AOY103" s="216"/>
      <c r="AOZ103" s="216"/>
      <c r="APA103" s="216"/>
      <c r="APB103" s="216"/>
      <c r="APC103" s="216"/>
      <c r="APD103" s="216"/>
      <c r="APE103" s="216"/>
      <c r="APF103" s="216"/>
      <c r="APG103" s="216"/>
      <c r="APH103" s="216"/>
      <c r="API103" s="216"/>
      <c r="APJ103" s="216"/>
      <c r="APK103" s="216"/>
      <c r="APL103" s="216"/>
      <c r="APM103" s="216"/>
      <c r="APN103" s="216"/>
      <c r="APO103" s="216"/>
      <c r="APP103" s="216"/>
      <c r="APQ103" s="216"/>
      <c r="APR103" s="216"/>
      <c r="APS103" s="216"/>
      <c r="APT103" s="216"/>
      <c r="APU103" s="216"/>
      <c r="APV103" s="216"/>
      <c r="APW103" s="216"/>
      <c r="APX103" s="216"/>
      <c r="APY103" s="216"/>
      <c r="APZ103" s="216"/>
      <c r="AQA103" s="216"/>
      <c r="AQB103" s="216"/>
      <c r="AQC103" s="216"/>
      <c r="AQD103" s="216"/>
      <c r="AQE103" s="216"/>
      <c r="AQF103" s="216"/>
      <c r="AQG103" s="216"/>
      <c r="AQH103" s="216"/>
      <c r="AQI103" s="216"/>
      <c r="AQJ103" s="216"/>
      <c r="AQK103" s="216"/>
      <c r="AQL103" s="216"/>
      <c r="AQM103" s="216"/>
      <c r="AQN103" s="216"/>
      <c r="AQO103" s="216"/>
      <c r="AQP103" s="216"/>
      <c r="AQQ103" s="216"/>
      <c r="AQR103" s="216"/>
      <c r="AQS103" s="216"/>
      <c r="AQT103" s="216"/>
      <c r="AQU103" s="216"/>
      <c r="AQV103" s="216"/>
      <c r="AQW103" s="216"/>
      <c r="AQX103" s="216"/>
      <c r="AQY103" s="216"/>
      <c r="AQZ103" s="216"/>
      <c r="ARA103" s="216"/>
      <c r="ARB103" s="216"/>
      <c r="ARC103" s="216"/>
      <c r="ARD103" s="216"/>
      <c r="ARE103" s="216"/>
      <c r="ARF103" s="216"/>
      <c r="ARG103" s="216"/>
      <c r="ARH103" s="216"/>
      <c r="ARI103" s="216"/>
      <c r="ARJ103" s="216"/>
      <c r="ARK103" s="216"/>
      <c r="ARL103" s="216"/>
      <c r="ARM103" s="216"/>
      <c r="ARN103" s="216"/>
      <c r="ARO103" s="216"/>
      <c r="ARP103" s="216"/>
      <c r="ARQ103" s="216"/>
      <c r="ARR103" s="216"/>
      <c r="ARS103" s="216"/>
      <c r="ART103" s="216"/>
      <c r="ARU103" s="216"/>
      <c r="ARV103" s="216"/>
      <c r="ARW103" s="216"/>
      <c r="ARX103" s="216"/>
      <c r="ARY103" s="216"/>
      <c r="ARZ103" s="216"/>
      <c r="ASA103" s="216"/>
      <c r="ASB103" s="216"/>
      <c r="ASC103" s="216"/>
      <c r="ASD103" s="216"/>
      <c r="ASE103" s="216"/>
      <c r="ASF103" s="216"/>
      <c r="ASG103" s="216"/>
      <c r="ASH103" s="216"/>
      <c r="ASI103" s="216"/>
      <c r="ASJ103" s="216"/>
      <c r="ASK103" s="216"/>
      <c r="ASL103" s="216"/>
      <c r="ASM103" s="216"/>
      <c r="ASN103" s="216"/>
      <c r="ASO103" s="216"/>
      <c r="ASP103" s="216"/>
      <c r="ASQ103" s="216"/>
      <c r="ASR103" s="216"/>
      <c r="ASS103" s="216"/>
      <c r="AST103" s="216"/>
      <c r="ASU103" s="216"/>
      <c r="ASV103" s="216"/>
      <c r="ASW103" s="216"/>
      <c r="ASX103" s="216"/>
      <c r="ASY103" s="216"/>
      <c r="ASZ103" s="216"/>
      <c r="ATA103" s="216"/>
      <c r="ATB103" s="216"/>
      <c r="ATC103" s="216"/>
      <c r="ATD103" s="216"/>
      <c r="ATE103" s="216"/>
      <c r="ATF103" s="216"/>
      <c r="ATG103" s="216"/>
      <c r="ATH103" s="216"/>
      <c r="ATI103" s="216"/>
      <c r="ATJ103" s="216"/>
      <c r="ATK103" s="216"/>
      <c r="ATL103" s="216"/>
      <c r="ATM103" s="216"/>
      <c r="ATN103" s="216"/>
      <c r="ATO103" s="216"/>
      <c r="ATP103" s="216"/>
      <c r="ATQ103" s="216"/>
      <c r="ATR103" s="216"/>
      <c r="ATS103" s="216"/>
      <c r="ATT103" s="216"/>
      <c r="ATU103" s="216"/>
      <c r="ATV103" s="216"/>
      <c r="ATW103" s="216"/>
      <c r="ATX103" s="216"/>
      <c r="ATY103" s="216"/>
      <c r="ATZ103" s="216"/>
      <c r="AUA103" s="216"/>
      <c r="AUB103" s="216"/>
      <c r="AUC103" s="216"/>
      <c r="AUD103" s="216"/>
      <c r="AUE103" s="216"/>
      <c r="AUF103" s="216"/>
      <c r="AUG103" s="216"/>
      <c r="AUH103" s="216"/>
      <c r="AUI103" s="216"/>
      <c r="AUJ103" s="216"/>
      <c r="AUK103" s="216"/>
      <c r="AUL103" s="216"/>
      <c r="AUM103" s="216"/>
      <c r="AUN103" s="216"/>
      <c r="AUO103" s="216"/>
      <c r="AUP103" s="216"/>
      <c r="AUQ103" s="216"/>
      <c r="AUR103" s="216"/>
      <c r="AUS103" s="216"/>
      <c r="AUT103" s="216"/>
      <c r="AUU103" s="216"/>
      <c r="AUV103" s="216"/>
      <c r="AUW103" s="216"/>
      <c r="AUX103" s="216"/>
      <c r="AUY103" s="216"/>
      <c r="AUZ103" s="216"/>
      <c r="AVA103" s="216"/>
      <c r="AVB103" s="216"/>
      <c r="AVC103" s="216"/>
      <c r="AVD103" s="216"/>
      <c r="AVE103" s="216"/>
      <c r="AVF103" s="216"/>
      <c r="AVG103" s="216"/>
      <c r="AVH103" s="216"/>
      <c r="AVI103" s="216"/>
      <c r="AVJ103" s="216"/>
      <c r="AVK103" s="216"/>
      <c r="AVL103" s="216"/>
      <c r="AVM103" s="216"/>
      <c r="AVN103" s="216"/>
      <c r="AVO103" s="216"/>
      <c r="AVP103" s="216"/>
      <c r="AVQ103" s="216"/>
      <c r="AVR103" s="216"/>
      <c r="AVS103" s="216"/>
      <c r="AVT103" s="216"/>
      <c r="AVU103" s="216"/>
      <c r="AVV103" s="216"/>
      <c r="AVW103" s="216"/>
      <c r="AVX103" s="216"/>
      <c r="AVY103" s="216"/>
      <c r="AVZ103" s="216"/>
      <c r="AWA103" s="216"/>
      <c r="AWB103" s="216"/>
      <c r="AWC103" s="216"/>
      <c r="AWD103" s="216"/>
      <c r="AWE103" s="216"/>
      <c r="AWF103" s="216"/>
      <c r="AWG103" s="216"/>
      <c r="AWH103" s="216"/>
      <c r="AWI103" s="216"/>
      <c r="AWJ103" s="216"/>
      <c r="AWK103" s="216"/>
      <c r="AWL103" s="216"/>
      <c r="AWM103" s="216"/>
      <c r="AWN103" s="216"/>
      <c r="AWO103" s="216"/>
      <c r="AWP103" s="216"/>
      <c r="AWQ103" s="216"/>
      <c r="AWR103" s="216"/>
      <c r="AWS103" s="216"/>
      <c r="AWT103" s="216"/>
      <c r="AWU103" s="216"/>
      <c r="AWV103" s="216"/>
      <c r="AWW103" s="216"/>
      <c r="AWX103" s="216"/>
      <c r="AWY103" s="216"/>
      <c r="AWZ103" s="216"/>
      <c r="AXA103" s="216"/>
      <c r="AXB103" s="216"/>
      <c r="AXC103" s="216"/>
      <c r="AXD103" s="216"/>
      <c r="AXE103" s="216"/>
      <c r="AXF103" s="216"/>
      <c r="AXG103" s="216"/>
      <c r="AXH103" s="216"/>
      <c r="AXI103" s="216"/>
      <c r="AXJ103" s="216"/>
      <c r="AXK103" s="216"/>
      <c r="AXL103" s="216"/>
      <c r="AXM103" s="216"/>
      <c r="AXN103" s="216"/>
      <c r="AXO103" s="216"/>
      <c r="AXP103" s="216"/>
      <c r="AXQ103" s="216"/>
      <c r="AXR103" s="216"/>
      <c r="AXS103" s="216"/>
      <c r="AXT103" s="216"/>
      <c r="AXU103" s="216"/>
      <c r="AXV103" s="216"/>
      <c r="AXW103" s="216"/>
      <c r="AXX103" s="216"/>
      <c r="AXY103" s="216"/>
      <c r="AXZ103" s="216"/>
      <c r="AYA103" s="216"/>
      <c r="AYB103" s="216"/>
      <c r="AYC103" s="216"/>
      <c r="AYD103" s="216"/>
      <c r="AYE103" s="216"/>
      <c r="AYF103" s="216"/>
      <c r="AYG103" s="216"/>
      <c r="AYH103" s="216"/>
      <c r="AYI103" s="216"/>
      <c r="AYJ103" s="216"/>
      <c r="AYK103" s="216"/>
      <c r="AYL103" s="216"/>
      <c r="AYM103" s="216"/>
      <c r="AYN103" s="216"/>
      <c r="AYO103" s="216"/>
      <c r="AYP103" s="216"/>
      <c r="AYQ103" s="216"/>
      <c r="AYR103" s="216"/>
      <c r="AYS103" s="216"/>
      <c r="AYT103" s="216"/>
      <c r="AYU103" s="216"/>
      <c r="AYV103" s="216"/>
      <c r="AYW103" s="216"/>
      <c r="AYX103" s="216"/>
      <c r="AYY103" s="216"/>
      <c r="AYZ103" s="216"/>
      <c r="AZA103" s="216"/>
      <c r="AZB103" s="216"/>
      <c r="AZC103" s="216"/>
      <c r="AZD103" s="216"/>
      <c r="AZE103" s="216"/>
      <c r="AZF103" s="216"/>
      <c r="AZG103" s="216"/>
      <c r="AZH103" s="216"/>
      <c r="AZI103" s="216"/>
      <c r="AZJ103" s="216"/>
      <c r="AZK103" s="216"/>
      <c r="AZL103" s="216"/>
      <c r="AZM103" s="216"/>
      <c r="AZN103" s="216"/>
      <c r="AZO103" s="216"/>
      <c r="AZP103" s="216"/>
      <c r="AZQ103" s="216"/>
      <c r="AZR103" s="216"/>
      <c r="AZS103" s="216"/>
      <c r="AZT103" s="216"/>
      <c r="AZU103" s="216"/>
      <c r="AZV103" s="216"/>
      <c r="AZW103" s="216"/>
      <c r="AZX103" s="216"/>
      <c r="AZY103" s="216"/>
      <c r="AZZ103" s="216"/>
      <c r="BAA103" s="216"/>
      <c r="BAB103" s="216"/>
      <c r="BAC103" s="216"/>
      <c r="BAD103" s="216"/>
      <c r="BAE103" s="216"/>
      <c r="BAF103" s="216"/>
      <c r="BAG103" s="216"/>
      <c r="BAH103" s="216"/>
      <c r="BAI103" s="216"/>
      <c r="BAJ103" s="216"/>
      <c r="BAK103" s="216"/>
      <c r="BAL103" s="216"/>
      <c r="BAM103" s="216"/>
      <c r="BAN103" s="216"/>
      <c r="BAO103" s="216"/>
      <c r="BAP103" s="216"/>
      <c r="BAQ103" s="216"/>
      <c r="BAR103" s="216"/>
      <c r="BAS103" s="216"/>
      <c r="BAT103" s="216"/>
      <c r="BAU103" s="216"/>
      <c r="BAV103" s="216"/>
      <c r="BAW103" s="216"/>
      <c r="BAX103" s="216"/>
      <c r="BAY103" s="216"/>
      <c r="BAZ103" s="216"/>
      <c r="BBA103" s="216"/>
      <c r="BBB103" s="216"/>
      <c r="BBC103" s="216"/>
      <c r="BBD103" s="216"/>
      <c r="BBE103" s="216"/>
      <c r="BBF103" s="216"/>
      <c r="BBG103" s="216"/>
      <c r="BBH103" s="216"/>
      <c r="BBI103" s="216"/>
      <c r="BBJ103" s="216"/>
      <c r="BBK103" s="216"/>
      <c r="BBL103" s="216"/>
      <c r="BBM103" s="216"/>
      <c r="BBN103" s="216"/>
      <c r="BBO103" s="216"/>
      <c r="BBP103" s="216"/>
      <c r="BBQ103" s="216"/>
      <c r="BBR103" s="216"/>
      <c r="BBS103" s="216"/>
      <c r="BBT103" s="216"/>
      <c r="BBU103" s="216"/>
      <c r="BBV103" s="216"/>
      <c r="BBW103" s="216"/>
      <c r="BBX103" s="216"/>
      <c r="BBY103" s="216"/>
      <c r="BBZ103" s="216"/>
      <c r="BCA103" s="216"/>
      <c r="BCB103" s="216"/>
      <c r="BCC103" s="216"/>
      <c r="BCD103" s="216"/>
      <c r="BCE103" s="216"/>
      <c r="BCF103" s="216"/>
      <c r="BCG103" s="216"/>
      <c r="BCH103" s="216"/>
      <c r="BCI103" s="216"/>
      <c r="BCJ103" s="216"/>
      <c r="BCK103" s="216"/>
      <c r="BCL103" s="216"/>
      <c r="BCM103" s="216"/>
      <c r="BCN103" s="216"/>
      <c r="BCO103" s="216"/>
      <c r="BCP103" s="216"/>
      <c r="BCQ103" s="216"/>
      <c r="BCR103" s="216"/>
      <c r="BCS103" s="216"/>
      <c r="BCT103" s="216"/>
      <c r="BCU103" s="216"/>
      <c r="BCV103" s="216"/>
      <c r="BCW103" s="216"/>
      <c r="BCX103" s="216"/>
      <c r="BCY103" s="216"/>
      <c r="BCZ103" s="216"/>
      <c r="BDA103" s="216"/>
      <c r="BDB103" s="216"/>
      <c r="BDC103" s="216"/>
      <c r="BDD103" s="216"/>
      <c r="BDE103" s="216"/>
      <c r="BDF103" s="216"/>
      <c r="BDG103" s="216"/>
      <c r="BDH103" s="216"/>
      <c r="BDI103" s="216"/>
      <c r="BDJ103" s="216"/>
      <c r="BDK103" s="216"/>
      <c r="BDL103" s="216"/>
      <c r="BDM103" s="216"/>
      <c r="BDN103" s="216"/>
      <c r="BDO103" s="216"/>
      <c r="BDP103" s="216"/>
      <c r="BDQ103" s="216"/>
      <c r="BDR103" s="216"/>
      <c r="BDS103" s="216"/>
      <c r="BDT103" s="216"/>
      <c r="BDU103" s="216"/>
      <c r="BDV103" s="216"/>
      <c r="BDW103" s="216"/>
      <c r="BDX103" s="216"/>
      <c r="BDY103" s="216"/>
      <c r="BDZ103" s="216"/>
      <c r="BEA103" s="216"/>
      <c r="BEB103" s="216"/>
      <c r="BEC103" s="216"/>
      <c r="BED103" s="216"/>
      <c r="BEE103" s="216"/>
      <c r="BEF103" s="216"/>
      <c r="BEG103" s="216"/>
      <c r="BEH103" s="216"/>
      <c r="BEI103" s="216"/>
      <c r="BEJ103" s="216"/>
      <c r="BEK103" s="216"/>
      <c r="BEL103" s="216"/>
      <c r="BEM103" s="216"/>
      <c r="BEN103" s="216"/>
      <c r="BEO103" s="216"/>
      <c r="BEP103" s="216"/>
      <c r="BEQ103" s="216"/>
      <c r="BER103" s="216"/>
      <c r="BES103" s="216"/>
      <c r="BET103" s="216"/>
      <c r="BEU103" s="216"/>
      <c r="BEV103" s="216"/>
      <c r="BEW103" s="216"/>
      <c r="BEX103" s="216"/>
      <c r="BEY103" s="216"/>
      <c r="BEZ103" s="216"/>
      <c r="BFA103" s="216"/>
      <c r="BFB103" s="216"/>
      <c r="BFC103" s="216"/>
      <c r="BFD103" s="216"/>
      <c r="BFE103" s="216"/>
      <c r="BFF103" s="216"/>
      <c r="BFG103" s="216"/>
      <c r="BFH103" s="216"/>
      <c r="BFI103" s="216"/>
      <c r="BFJ103" s="216"/>
      <c r="BFK103" s="216"/>
      <c r="BFL103" s="216"/>
      <c r="BFM103" s="216"/>
      <c r="BFN103" s="216"/>
      <c r="BFO103" s="216"/>
      <c r="BFP103" s="216"/>
      <c r="BFQ103" s="216"/>
      <c r="BFR103" s="216"/>
      <c r="BFS103" s="216"/>
      <c r="BFT103" s="216"/>
      <c r="BFU103" s="216"/>
      <c r="BFV103" s="216"/>
      <c r="BFW103" s="216"/>
      <c r="BFX103" s="216"/>
      <c r="BFY103" s="216"/>
      <c r="BFZ103" s="216"/>
      <c r="BGA103" s="216"/>
      <c r="BGB103" s="216"/>
      <c r="BGC103" s="216"/>
      <c r="BGD103" s="216"/>
      <c r="BGE103" s="216"/>
      <c r="BGF103" s="216"/>
      <c r="BGG103" s="216"/>
      <c r="BGH103" s="216"/>
      <c r="BGI103" s="216"/>
      <c r="BGJ103" s="216"/>
      <c r="BGK103" s="216"/>
      <c r="BGL103" s="216"/>
      <c r="BGM103" s="216"/>
      <c r="BGN103" s="216"/>
      <c r="BGO103" s="216"/>
      <c r="BGP103" s="216"/>
      <c r="BGQ103" s="216"/>
      <c r="BGR103" s="216"/>
      <c r="BGS103" s="216"/>
      <c r="BGT103" s="216"/>
      <c r="BGU103" s="216"/>
      <c r="BGV103" s="216"/>
      <c r="BGW103" s="216"/>
      <c r="BGX103" s="216"/>
      <c r="BGY103" s="216"/>
      <c r="BGZ103" s="216"/>
      <c r="BHA103" s="216"/>
      <c r="BHB103" s="216"/>
      <c r="BHC103" s="216"/>
      <c r="BHD103" s="216"/>
      <c r="BHE103" s="216"/>
      <c r="BHF103" s="216"/>
      <c r="BHG103" s="216"/>
      <c r="BHH103" s="216"/>
      <c r="BHI103" s="216"/>
      <c r="BHJ103" s="216"/>
      <c r="BHK103" s="216"/>
      <c r="BHL103" s="216"/>
      <c r="BHM103" s="216"/>
      <c r="BHN103" s="216"/>
      <c r="BHO103" s="216"/>
      <c r="BHP103" s="216"/>
      <c r="BHQ103" s="216"/>
      <c r="BHR103" s="216"/>
      <c r="BHS103" s="216"/>
      <c r="BHT103" s="216"/>
      <c r="BHU103" s="216"/>
      <c r="BHV103" s="216"/>
      <c r="BHW103" s="216"/>
      <c r="BHX103" s="216"/>
      <c r="BHY103" s="216"/>
      <c r="BHZ103" s="216"/>
      <c r="BIA103" s="216"/>
      <c r="BIB103" s="216"/>
      <c r="BIC103" s="216"/>
      <c r="BID103" s="216"/>
      <c r="BIE103" s="216"/>
      <c r="BIF103" s="216"/>
      <c r="BIG103" s="216"/>
      <c r="BIH103" s="216"/>
      <c r="BII103" s="216"/>
      <c r="BIJ103" s="216"/>
      <c r="BIK103" s="216"/>
      <c r="BIL103" s="216"/>
      <c r="BIM103" s="216"/>
      <c r="BIN103" s="216"/>
      <c r="BIO103" s="216"/>
      <c r="BIP103" s="216"/>
      <c r="BIQ103" s="216"/>
      <c r="BIR103" s="216"/>
      <c r="BIS103" s="216"/>
      <c r="BIT103" s="216"/>
      <c r="BIU103" s="216"/>
      <c r="BIV103" s="216"/>
      <c r="BIW103" s="216"/>
      <c r="BIX103" s="216"/>
      <c r="BIY103" s="216"/>
      <c r="BIZ103" s="216"/>
      <c r="BJA103" s="216"/>
      <c r="BJB103" s="216"/>
      <c r="BJC103" s="216"/>
      <c r="BJD103" s="216"/>
      <c r="BJE103" s="216"/>
      <c r="BJF103" s="216"/>
      <c r="BJG103" s="216"/>
      <c r="BJH103" s="216"/>
      <c r="BJI103" s="216"/>
      <c r="BJJ103" s="216"/>
      <c r="BJK103" s="216"/>
      <c r="BJL103" s="216"/>
      <c r="BJM103" s="216"/>
      <c r="BJN103" s="216"/>
      <c r="BJO103" s="216"/>
      <c r="BJP103" s="216"/>
      <c r="BJQ103" s="216"/>
      <c r="BJR103" s="216"/>
      <c r="BJS103" s="216"/>
      <c r="BJT103" s="216"/>
      <c r="BJU103" s="216"/>
      <c r="BJV103" s="216"/>
      <c r="BJW103" s="216"/>
      <c r="BJX103" s="216"/>
      <c r="BJY103" s="216"/>
      <c r="BJZ103" s="216"/>
      <c r="BKA103" s="216"/>
      <c r="BKB103" s="216"/>
      <c r="BKC103" s="216"/>
      <c r="BKD103" s="216"/>
      <c r="BKE103" s="216"/>
      <c r="BKF103" s="216"/>
      <c r="BKG103" s="216"/>
      <c r="BKH103" s="216"/>
      <c r="BKI103" s="216"/>
      <c r="BKJ103" s="216"/>
      <c r="BKK103" s="216"/>
      <c r="BKL103" s="216"/>
      <c r="BKM103" s="216"/>
      <c r="BKN103" s="216"/>
      <c r="BKO103" s="216"/>
      <c r="BKP103" s="216"/>
      <c r="BKQ103" s="216"/>
      <c r="BKR103" s="216"/>
      <c r="BKS103" s="216"/>
      <c r="BKT103" s="216"/>
      <c r="BKU103" s="216"/>
      <c r="BKV103" s="216"/>
      <c r="BKW103" s="216"/>
      <c r="BKX103" s="216"/>
      <c r="BKY103" s="216"/>
      <c r="BKZ103" s="216"/>
      <c r="BLA103" s="216"/>
      <c r="BLB103" s="216"/>
      <c r="BLC103" s="216"/>
      <c r="BLD103" s="216"/>
      <c r="BLE103" s="216"/>
      <c r="BLF103" s="216"/>
      <c r="BLG103" s="216"/>
      <c r="BLH103" s="216"/>
      <c r="BLI103" s="216"/>
      <c r="BLJ103" s="216"/>
      <c r="BLK103" s="216"/>
      <c r="BLL103" s="216"/>
      <c r="BLM103" s="216"/>
      <c r="BLN103" s="216"/>
      <c r="BLO103" s="216"/>
      <c r="BLP103" s="216"/>
      <c r="BLQ103" s="216"/>
      <c r="BLR103" s="216"/>
      <c r="BLS103" s="216"/>
      <c r="BLT103" s="216"/>
      <c r="BLU103" s="216"/>
      <c r="BLV103" s="216"/>
      <c r="BLW103" s="216"/>
      <c r="BLX103" s="216"/>
      <c r="BLY103" s="216"/>
      <c r="BLZ103" s="216"/>
      <c r="BMA103" s="216"/>
      <c r="BMB103" s="216"/>
      <c r="BMC103" s="216"/>
      <c r="BMD103" s="216"/>
      <c r="BME103" s="216"/>
      <c r="BMF103" s="216"/>
      <c r="BMG103" s="216"/>
      <c r="BMH103" s="216"/>
      <c r="BMI103" s="216"/>
      <c r="BMJ103" s="216"/>
      <c r="BMK103" s="216"/>
      <c r="BML103" s="216"/>
      <c r="BMM103" s="216"/>
      <c r="BMN103" s="216"/>
      <c r="BMO103" s="216"/>
      <c r="BMP103" s="216"/>
      <c r="BMQ103" s="216"/>
      <c r="BMR103" s="216"/>
      <c r="BMS103" s="216"/>
      <c r="BMT103" s="216"/>
      <c r="BMU103" s="216"/>
      <c r="BMV103" s="216"/>
      <c r="BMW103" s="216"/>
      <c r="BMX103" s="216"/>
      <c r="BMY103" s="216"/>
      <c r="BMZ103" s="216"/>
      <c r="BNA103" s="216"/>
      <c r="BNB103" s="216"/>
      <c r="BNC103" s="216"/>
      <c r="BND103" s="216"/>
      <c r="BNE103" s="216"/>
      <c r="BNF103" s="216"/>
      <c r="BNG103" s="216"/>
      <c r="BNH103" s="216"/>
      <c r="BNI103" s="216"/>
      <c r="BNJ103" s="216"/>
      <c r="BNK103" s="216"/>
      <c r="BNL103" s="216"/>
      <c r="BNM103" s="216"/>
      <c r="BNN103" s="216"/>
      <c r="BNO103" s="216"/>
      <c r="BNP103" s="216"/>
      <c r="BNQ103" s="216"/>
      <c r="BNR103" s="216"/>
      <c r="BNS103" s="216"/>
      <c r="BNT103" s="216"/>
      <c r="BNU103" s="216"/>
      <c r="BNV103" s="216"/>
      <c r="BNW103" s="216"/>
      <c r="BNX103" s="216"/>
      <c r="BNY103" s="216"/>
      <c r="BNZ103" s="216"/>
      <c r="BOA103" s="216"/>
      <c r="BOB103" s="216"/>
      <c r="BOC103" s="216"/>
      <c r="BOD103" s="216"/>
      <c r="BOE103" s="216"/>
      <c r="BOF103" s="216"/>
      <c r="BOG103" s="216"/>
      <c r="BOH103" s="216"/>
      <c r="BOI103" s="216"/>
      <c r="BOJ103" s="216"/>
      <c r="BOK103" s="216"/>
      <c r="BOL103" s="216"/>
      <c r="BOM103" s="216"/>
      <c r="BON103" s="216"/>
      <c r="BOO103" s="216"/>
      <c r="BOP103" s="216"/>
      <c r="BOQ103" s="216"/>
      <c r="BOR103" s="216"/>
      <c r="BOS103" s="216"/>
      <c r="BOT103" s="216"/>
      <c r="BOU103" s="216"/>
      <c r="BOV103" s="216"/>
      <c r="BOW103" s="216"/>
      <c r="BOX103" s="216"/>
      <c r="BOY103" s="216"/>
      <c r="BOZ103" s="216"/>
      <c r="BPA103" s="216"/>
      <c r="BPB103" s="216"/>
      <c r="BPC103" s="216"/>
      <c r="BPD103" s="216"/>
      <c r="BPE103" s="216"/>
      <c r="BPF103" s="216"/>
      <c r="BPG103" s="216"/>
      <c r="BPH103" s="216"/>
      <c r="BPI103" s="216"/>
      <c r="BPJ103" s="216"/>
      <c r="BPK103" s="216"/>
      <c r="BPL103" s="216"/>
      <c r="BPM103" s="216"/>
      <c r="BPN103" s="216"/>
      <c r="BPO103" s="216"/>
      <c r="BPP103" s="216"/>
      <c r="BPQ103" s="216"/>
      <c r="BPR103" s="216"/>
      <c r="BPS103" s="216"/>
      <c r="BPT103" s="216"/>
      <c r="BPU103" s="216"/>
      <c r="BPV103" s="216"/>
      <c r="BPW103" s="216"/>
      <c r="BPX103" s="216"/>
      <c r="BPY103" s="216"/>
      <c r="BPZ103" s="216"/>
      <c r="BQA103" s="216"/>
      <c r="BQB103" s="216"/>
      <c r="BQC103" s="216"/>
      <c r="BQD103" s="216"/>
      <c r="BQE103" s="216"/>
      <c r="BQF103" s="216"/>
      <c r="BQG103" s="216"/>
      <c r="BQH103" s="216"/>
      <c r="BQI103" s="216"/>
      <c r="BQJ103" s="216"/>
      <c r="BQK103" s="216"/>
      <c r="BQL103" s="216"/>
      <c r="BQM103" s="216"/>
      <c r="BQN103" s="216"/>
      <c r="BQO103" s="216"/>
      <c r="BQP103" s="216"/>
      <c r="BQQ103" s="216"/>
      <c r="BQR103" s="216"/>
      <c r="BQS103" s="216"/>
      <c r="BQT103" s="216"/>
      <c r="BQU103" s="216"/>
      <c r="BQV103" s="216"/>
      <c r="BQW103" s="216"/>
      <c r="BQX103" s="216"/>
      <c r="BQY103" s="216"/>
      <c r="BQZ103" s="216"/>
      <c r="BRA103" s="216"/>
      <c r="BRB103" s="216"/>
      <c r="BRC103" s="216"/>
      <c r="BRD103" s="216"/>
      <c r="BRE103" s="216"/>
      <c r="BRF103" s="216"/>
      <c r="BRG103" s="216"/>
      <c r="BRH103" s="216"/>
      <c r="BRI103" s="216"/>
      <c r="BRJ103" s="216"/>
      <c r="BRK103" s="216"/>
      <c r="BRL103" s="216"/>
      <c r="BRM103" s="216"/>
      <c r="BRN103" s="216"/>
      <c r="BRO103" s="216"/>
      <c r="BRP103" s="216"/>
      <c r="BRQ103" s="216"/>
      <c r="BRR103" s="216"/>
      <c r="BRS103" s="216"/>
      <c r="BRT103" s="216"/>
      <c r="BRU103" s="216"/>
      <c r="BRV103" s="216"/>
      <c r="BRW103" s="216"/>
      <c r="BRX103" s="216"/>
      <c r="BRY103" s="216"/>
      <c r="BRZ103" s="216"/>
      <c r="BSA103" s="216"/>
      <c r="BSB103" s="216"/>
      <c r="BSC103" s="216"/>
      <c r="BSD103" s="216"/>
      <c r="BSE103" s="216"/>
      <c r="BSF103" s="216"/>
      <c r="BSG103" s="216"/>
      <c r="BSH103" s="216"/>
      <c r="BSI103" s="216"/>
      <c r="BSJ103" s="216"/>
      <c r="BSK103" s="216"/>
      <c r="BSL103" s="216"/>
      <c r="BSM103" s="216"/>
      <c r="BSN103" s="216"/>
      <c r="BSO103" s="216"/>
      <c r="BSP103" s="216"/>
      <c r="BSQ103" s="216"/>
      <c r="BSR103" s="216"/>
      <c r="BSS103" s="216"/>
      <c r="BST103" s="216"/>
      <c r="BSU103" s="216"/>
      <c r="BSV103" s="216"/>
      <c r="BSW103" s="216"/>
      <c r="BSX103" s="216"/>
      <c r="BSY103" s="216"/>
      <c r="BSZ103" s="216"/>
      <c r="BTA103" s="216"/>
      <c r="BTB103" s="216"/>
      <c r="BTC103" s="216"/>
      <c r="BTD103" s="216"/>
      <c r="BTE103" s="216"/>
      <c r="BTF103" s="216"/>
      <c r="BTG103" s="216"/>
      <c r="BTH103" s="216"/>
      <c r="BTI103" s="216"/>
      <c r="BTJ103" s="216"/>
      <c r="BTK103" s="216"/>
      <c r="BTL103" s="216"/>
      <c r="BTM103" s="216"/>
      <c r="BTN103" s="216"/>
      <c r="BTO103" s="216"/>
      <c r="BTP103" s="216"/>
      <c r="BTQ103" s="216"/>
      <c r="BTR103" s="216"/>
      <c r="BTS103" s="216"/>
      <c r="BTT103" s="216"/>
      <c r="BTU103" s="216"/>
      <c r="BTV103" s="216"/>
      <c r="BTW103" s="216"/>
      <c r="BTX103" s="216"/>
      <c r="BTY103" s="216"/>
      <c r="BTZ103" s="216"/>
      <c r="BUA103" s="216"/>
      <c r="BUB103" s="216"/>
      <c r="BUC103" s="216"/>
      <c r="BUD103" s="216"/>
      <c r="BUE103" s="216"/>
      <c r="BUF103" s="216"/>
      <c r="BUG103" s="216"/>
      <c r="BUH103" s="216"/>
      <c r="BUI103" s="216"/>
      <c r="BUJ103" s="216"/>
      <c r="BUK103" s="216"/>
      <c r="BUL103" s="216"/>
      <c r="BUM103" s="216"/>
      <c r="BUN103" s="216"/>
      <c r="BUO103" s="216"/>
      <c r="BUP103" s="216"/>
      <c r="BUQ103" s="216"/>
      <c r="BUR103" s="216"/>
      <c r="BUS103" s="216"/>
      <c r="BUT103" s="216"/>
      <c r="BUU103" s="216"/>
      <c r="BUV103" s="216"/>
      <c r="BUW103" s="216"/>
      <c r="BUX103" s="216"/>
      <c r="BUY103" s="216"/>
      <c r="BUZ103" s="216"/>
      <c r="BVA103" s="216"/>
      <c r="BVB103" s="216"/>
      <c r="BVC103" s="216"/>
      <c r="BVD103" s="216"/>
      <c r="BVE103" s="216"/>
      <c r="BVF103" s="216"/>
      <c r="BVG103" s="216"/>
      <c r="BVH103" s="216"/>
      <c r="BVI103" s="216"/>
      <c r="BVJ103" s="216"/>
      <c r="BVK103" s="216"/>
      <c r="BVL103" s="216"/>
      <c r="BVM103" s="216"/>
      <c r="BVN103" s="216"/>
      <c r="BVO103" s="216"/>
      <c r="BVP103" s="216"/>
      <c r="BVQ103" s="216"/>
      <c r="BVR103" s="216"/>
      <c r="BVS103" s="216"/>
      <c r="BVT103" s="216"/>
      <c r="BVU103" s="216"/>
      <c r="BVV103" s="216"/>
      <c r="BVW103" s="216"/>
      <c r="BVX103" s="216"/>
      <c r="BVY103" s="216"/>
      <c r="BVZ103" s="216"/>
      <c r="BWA103" s="216"/>
      <c r="BWB103" s="216"/>
      <c r="BWC103" s="216"/>
      <c r="BWD103" s="216"/>
      <c r="BWE103" s="216"/>
      <c r="BWF103" s="216"/>
      <c r="BWG103" s="216"/>
      <c r="BWH103" s="216"/>
      <c r="BWI103" s="216"/>
      <c r="BWJ103" s="216"/>
      <c r="BWK103" s="216"/>
      <c r="BWL103" s="216"/>
      <c r="BWM103" s="216"/>
      <c r="BWN103" s="216"/>
      <c r="BWO103" s="216"/>
      <c r="BWP103" s="216"/>
      <c r="BWQ103" s="216"/>
      <c r="BWR103" s="216"/>
      <c r="BWS103" s="216"/>
      <c r="BWT103" s="216"/>
      <c r="BWU103" s="216"/>
      <c r="BWV103" s="216"/>
      <c r="BWW103" s="216"/>
      <c r="BWX103" s="216"/>
      <c r="BWY103" s="216"/>
      <c r="BWZ103" s="216"/>
      <c r="BXA103" s="216"/>
      <c r="BXB103" s="216"/>
      <c r="BXC103" s="216"/>
      <c r="BXD103" s="216"/>
      <c r="BXE103" s="216"/>
      <c r="BXF103" s="216"/>
      <c r="BXG103" s="216"/>
      <c r="BXH103" s="216"/>
      <c r="BXI103" s="216"/>
      <c r="BXJ103" s="216"/>
      <c r="BXK103" s="216"/>
      <c r="BXL103" s="216"/>
      <c r="BXM103" s="216"/>
      <c r="BXN103" s="216"/>
      <c r="BXO103" s="216"/>
      <c r="BXP103" s="216"/>
      <c r="BXQ103" s="216"/>
      <c r="BXR103" s="216"/>
      <c r="BXS103" s="216"/>
      <c r="BXT103" s="216"/>
      <c r="BXU103" s="216"/>
      <c r="BXV103" s="216"/>
      <c r="BXW103" s="216"/>
      <c r="BXX103" s="216"/>
      <c r="BXY103" s="216"/>
      <c r="BXZ103" s="216"/>
      <c r="BYA103" s="216"/>
      <c r="BYB103" s="216"/>
      <c r="BYC103" s="216"/>
      <c r="BYD103" s="216"/>
      <c r="BYE103" s="216"/>
      <c r="BYF103" s="216"/>
      <c r="BYG103" s="216"/>
      <c r="BYH103" s="216"/>
      <c r="BYI103" s="216"/>
      <c r="BYJ103" s="216"/>
      <c r="BYK103" s="216"/>
      <c r="BYL103" s="216"/>
      <c r="BYM103" s="216"/>
      <c r="BYN103" s="216"/>
      <c r="BYO103" s="216"/>
      <c r="BYP103" s="216"/>
      <c r="BYQ103" s="216"/>
      <c r="BYR103" s="216"/>
      <c r="BYS103" s="216"/>
      <c r="BYT103" s="216"/>
      <c r="BYU103" s="216"/>
      <c r="BYV103" s="216"/>
      <c r="BYW103" s="216"/>
      <c r="BYX103" s="216"/>
      <c r="BYY103" s="216"/>
      <c r="BYZ103" s="216"/>
      <c r="BZA103" s="216"/>
      <c r="BZB103" s="216"/>
      <c r="BZC103" s="216"/>
      <c r="BZD103" s="216"/>
      <c r="BZE103" s="216"/>
      <c r="BZF103" s="216"/>
      <c r="BZG103" s="216"/>
      <c r="BZH103" s="216"/>
      <c r="BZI103" s="216"/>
      <c r="BZJ103" s="216"/>
      <c r="BZK103" s="216"/>
      <c r="BZL103" s="216"/>
      <c r="BZM103" s="216"/>
      <c r="BZN103" s="216"/>
      <c r="BZO103" s="216"/>
      <c r="BZP103" s="216"/>
      <c r="BZQ103" s="216"/>
      <c r="BZR103" s="216"/>
      <c r="BZS103" s="216"/>
      <c r="BZT103" s="216"/>
      <c r="BZU103" s="216"/>
      <c r="BZV103" s="216"/>
      <c r="BZW103" s="216"/>
      <c r="BZX103" s="216"/>
      <c r="BZY103" s="216"/>
      <c r="BZZ103" s="216"/>
      <c r="CAA103" s="216"/>
      <c r="CAB103" s="216"/>
      <c r="CAC103" s="216"/>
      <c r="CAD103" s="216"/>
      <c r="CAE103" s="216"/>
      <c r="CAF103" s="216"/>
      <c r="CAG103" s="216"/>
      <c r="CAH103" s="216"/>
      <c r="CAI103" s="216"/>
      <c r="CAJ103" s="216"/>
      <c r="CAK103" s="216"/>
      <c r="CAL103" s="216"/>
      <c r="CAM103" s="216"/>
      <c r="CAN103" s="216"/>
      <c r="CAO103" s="216"/>
      <c r="CAP103" s="216"/>
      <c r="CAQ103" s="216"/>
      <c r="CAR103" s="216"/>
      <c r="CAS103" s="216"/>
      <c r="CAT103" s="216"/>
      <c r="CAU103" s="216"/>
      <c r="CAV103" s="216"/>
      <c r="CAW103" s="216"/>
      <c r="CAX103" s="216"/>
      <c r="CAY103" s="216"/>
      <c r="CAZ103" s="216"/>
      <c r="CBA103" s="216"/>
      <c r="CBB103" s="216"/>
      <c r="CBC103" s="216"/>
      <c r="CBD103" s="216"/>
      <c r="CBE103" s="216"/>
      <c r="CBF103" s="216"/>
      <c r="CBG103" s="216"/>
      <c r="CBH103" s="216"/>
      <c r="CBI103" s="216"/>
      <c r="CBJ103" s="216"/>
      <c r="CBK103" s="216"/>
      <c r="CBL103" s="216"/>
      <c r="CBM103" s="216"/>
      <c r="CBN103" s="216"/>
      <c r="CBO103" s="216"/>
      <c r="CBP103" s="216"/>
      <c r="CBQ103" s="216"/>
      <c r="CBR103" s="216"/>
      <c r="CBS103" s="216"/>
      <c r="CBT103" s="216"/>
      <c r="CBU103" s="216"/>
      <c r="CBV103" s="216"/>
      <c r="CBW103" s="216"/>
      <c r="CBX103" s="216"/>
      <c r="CBY103" s="216"/>
      <c r="CBZ103" s="216"/>
      <c r="CCA103" s="216"/>
      <c r="CCB103" s="216"/>
      <c r="CCC103" s="216"/>
      <c r="CCD103" s="216"/>
      <c r="CCE103" s="216"/>
      <c r="CCF103" s="216"/>
      <c r="CCG103" s="216"/>
      <c r="CCH103" s="216"/>
      <c r="CCI103" s="216"/>
      <c r="CCJ103" s="216"/>
      <c r="CCK103" s="216"/>
      <c r="CCL103" s="216"/>
      <c r="CCM103" s="216"/>
      <c r="CCN103" s="216"/>
      <c r="CCO103" s="216"/>
      <c r="CCP103" s="216"/>
      <c r="CCQ103" s="216"/>
      <c r="CCR103" s="216"/>
      <c r="CCS103" s="216"/>
      <c r="CCT103" s="216"/>
      <c r="CCU103" s="216"/>
      <c r="CCV103" s="216"/>
      <c r="CCW103" s="216"/>
      <c r="CCX103" s="216"/>
      <c r="CCY103" s="216"/>
      <c r="CCZ103" s="216"/>
      <c r="CDA103" s="216"/>
      <c r="CDB103" s="216"/>
      <c r="CDC103" s="216"/>
      <c r="CDD103" s="216"/>
      <c r="CDE103" s="216"/>
      <c r="CDF103" s="216"/>
      <c r="CDG103" s="216"/>
      <c r="CDH103" s="216"/>
      <c r="CDI103" s="216"/>
      <c r="CDJ103" s="216"/>
      <c r="CDK103" s="216"/>
      <c r="CDL103" s="216"/>
      <c r="CDM103" s="216"/>
      <c r="CDN103" s="216"/>
      <c r="CDO103" s="216"/>
      <c r="CDP103" s="216"/>
      <c r="CDQ103" s="216"/>
      <c r="CDR103" s="216"/>
      <c r="CDS103" s="216"/>
      <c r="CDT103" s="216"/>
      <c r="CDU103" s="216"/>
      <c r="CDV103" s="216"/>
      <c r="CDW103" s="216"/>
      <c r="CDX103" s="216"/>
      <c r="CDY103" s="216"/>
      <c r="CDZ103" s="216"/>
      <c r="CEA103" s="216"/>
      <c r="CEB103" s="216"/>
      <c r="CEC103" s="216"/>
      <c r="CED103" s="216"/>
      <c r="CEE103" s="216"/>
      <c r="CEF103" s="216"/>
      <c r="CEG103" s="216"/>
      <c r="CEH103" s="216"/>
      <c r="CEI103" s="216"/>
      <c r="CEJ103" s="216"/>
      <c r="CEK103" s="216"/>
      <c r="CEL103" s="216"/>
      <c r="CEM103" s="216"/>
      <c r="CEN103" s="216"/>
      <c r="CEO103" s="216"/>
      <c r="CEP103" s="216"/>
      <c r="CEQ103" s="216"/>
      <c r="CER103" s="216"/>
      <c r="CES103" s="216"/>
      <c r="CET103" s="216"/>
      <c r="CEU103" s="216"/>
      <c r="CEV103" s="216"/>
      <c r="CEW103" s="216"/>
      <c r="CEX103" s="216"/>
      <c r="CEY103" s="216"/>
      <c r="CEZ103" s="216"/>
      <c r="CFA103" s="216"/>
      <c r="CFB103" s="216"/>
      <c r="CFC103" s="216"/>
      <c r="CFD103" s="216"/>
      <c r="CFE103" s="216"/>
      <c r="CFF103" s="216"/>
      <c r="CFG103" s="216"/>
      <c r="CFH103" s="216"/>
      <c r="CFI103" s="216"/>
      <c r="CFJ103" s="216"/>
      <c r="CFK103" s="216"/>
      <c r="CFL103" s="216"/>
      <c r="CFM103" s="216"/>
      <c r="CFN103" s="216"/>
      <c r="CFO103" s="216"/>
      <c r="CFP103" s="216"/>
      <c r="CFQ103" s="216"/>
      <c r="CFR103" s="216"/>
      <c r="CFS103" s="216"/>
      <c r="CFT103" s="216"/>
      <c r="CFU103" s="216"/>
      <c r="CFV103" s="216"/>
      <c r="CFW103" s="216"/>
      <c r="CFX103" s="216"/>
      <c r="CFY103" s="216"/>
      <c r="CFZ103" s="216"/>
      <c r="CGA103" s="216"/>
      <c r="CGB103" s="216"/>
      <c r="CGC103" s="216"/>
      <c r="CGD103" s="216"/>
      <c r="CGE103" s="216"/>
      <c r="CGF103" s="216"/>
      <c r="CGG103" s="216"/>
      <c r="CGH103" s="216"/>
      <c r="CGI103" s="216"/>
      <c r="CGJ103" s="216"/>
      <c r="CGK103" s="216"/>
      <c r="CGL103" s="216"/>
      <c r="CGM103" s="216"/>
      <c r="CGN103" s="216"/>
      <c r="CGO103" s="216"/>
      <c r="CGP103" s="216"/>
      <c r="CGQ103" s="216"/>
      <c r="CGR103" s="216"/>
      <c r="CGS103" s="216"/>
      <c r="CGT103" s="216"/>
      <c r="CGU103" s="216"/>
      <c r="CGV103" s="216"/>
      <c r="CGW103" s="216"/>
      <c r="CGX103" s="216"/>
      <c r="CGY103" s="216"/>
      <c r="CGZ103" s="216"/>
      <c r="CHA103" s="216"/>
      <c r="CHB103" s="216"/>
      <c r="CHC103" s="216"/>
      <c r="CHD103" s="216"/>
      <c r="CHE103" s="216"/>
      <c r="CHF103" s="216"/>
      <c r="CHG103" s="216"/>
      <c r="CHH103" s="216"/>
      <c r="CHI103" s="216"/>
      <c r="CHJ103" s="216"/>
      <c r="CHK103" s="216"/>
      <c r="CHL103" s="216"/>
      <c r="CHM103" s="216"/>
      <c r="CHN103" s="216"/>
      <c r="CHO103" s="216"/>
      <c r="CHP103" s="216"/>
      <c r="CHQ103" s="216"/>
      <c r="CHR103" s="216"/>
      <c r="CHS103" s="216"/>
      <c r="CHT103" s="216"/>
      <c r="CHU103" s="216"/>
      <c r="CHV103" s="216"/>
      <c r="CHW103" s="216"/>
      <c r="CHX103" s="216"/>
      <c r="CHY103" s="216"/>
      <c r="CHZ103" s="216"/>
      <c r="CIA103" s="216"/>
      <c r="CIB103" s="216"/>
      <c r="CIC103" s="216"/>
      <c r="CID103" s="216"/>
      <c r="CIE103" s="216"/>
      <c r="CIF103" s="216"/>
      <c r="CIG103" s="216"/>
      <c r="CIH103" s="216"/>
      <c r="CII103" s="216"/>
      <c r="CIJ103" s="216"/>
      <c r="CIK103" s="216"/>
      <c r="CIL103" s="216"/>
      <c r="CIM103" s="216"/>
      <c r="CIN103" s="216"/>
      <c r="CIO103" s="216"/>
      <c r="CIP103" s="216"/>
      <c r="CIQ103" s="216"/>
      <c r="CIR103" s="216"/>
      <c r="CIS103" s="216"/>
      <c r="CIT103" s="216"/>
      <c r="CIU103" s="216"/>
      <c r="CIV103" s="216"/>
      <c r="CIW103" s="216"/>
      <c r="CIX103" s="216"/>
      <c r="CIY103" s="216"/>
      <c r="CIZ103" s="216"/>
      <c r="CJA103" s="216"/>
      <c r="CJB103" s="216"/>
      <c r="CJC103" s="216"/>
      <c r="CJD103" s="216"/>
      <c r="CJE103" s="216"/>
      <c r="CJF103" s="216"/>
      <c r="CJG103" s="216"/>
      <c r="CJH103" s="216"/>
      <c r="CJI103" s="216"/>
      <c r="CJJ103" s="216"/>
      <c r="CJK103" s="216"/>
      <c r="CJL103" s="216"/>
      <c r="CJM103" s="216"/>
      <c r="CJN103" s="216"/>
      <c r="CJO103" s="216"/>
      <c r="CJP103" s="216"/>
      <c r="CJQ103" s="216"/>
      <c r="CJR103" s="216"/>
      <c r="CJS103" s="216"/>
      <c r="CJT103" s="216"/>
      <c r="CJU103" s="216"/>
      <c r="CJV103" s="216"/>
      <c r="CJW103" s="216"/>
      <c r="CJX103" s="216"/>
      <c r="CJY103" s="216"/>
      <c r="CJZ103" s="216"/>
      <c r="CKA103" s="216"/>
      <c r="CKB103" s="216"/>
      <c r="CKC103" s="216"/>
      <c r="CKD103" s="216"/>
      <c r="CKE103" s="216"/>
      <c r="CKF103" s="216"/>
      <c r="CKG103" s="216"/>
      <c r="CKH103" s="216"/>
      <c r="CKI103" s="216"/>
      <c r="CKJ103" s="216"/>
      <c r="CKK103" s="216"/>
      <c r="CKL103" s="216"/>
      <c r="CKM103" s="216"/>
      <c r="CKN103" s="216"/>
      <c r="CKO103" s="216"/>
      <c r="CKP103" s="216"/>
      <c r="CKQ103" s="216"/>
      <c r="CKR103" s="216"/>
      <c r="CKS103" s="216"/>
      <c r="CKT103" s="216"/>
      <c r="CKU103" s="216"/>
      <c r="CKV103" s="216"/>
      <c r="CKW103" s="216"/>
      <c r="CKX103" s="216"/>
      <c r="CKY103" s="216"/>
      <c r="CKZ103" s="216"/>
      <c r="CLA103" s="216"/>
      <c r="CLB103" s="216"/>
      <c r="CLC103" s="216"/>
      <c r="CLD103" s="216"/>
      <c r="CLE103" s="216"/>
      <c r="CLF103" s="216"/>
      <c r="CLG103" s="216"/>
      <c r="CLH103" s="216"/>
      <c r="CLI103" s="216"/>
      <c r="CLJ103" s="216"/>
      <c r="CLK103" s="216"/>
      <c r="CLL103" s="216"/>
      <c r="CLM103" s="216"/>
      <c r="CLN103" s="216"/>
      <c r="CLO103" s="216"/>
      <c r="CLP103" s="216"/>
      <c r="CLQ103" s="216"/>
      <c r="CLR103" s="216"/>
      <c r="CLS103" s="216"/>
      <c r="CLT103" s="216"/>
      <c r="CLU103" s="216"/>
      <c r="CLV103" s="216"/>
      <c r="CLW103" s="216"/>
      <c r="CLX103" s="216"/>
      <c r="CLY103" s="216"/>
      <c r="CLZ103" s="216"/>
      <c r="CMA103" s="216"/>
      <c r="CMB103" s="216"/>
      <c r="CMC103" s="216"/>
      <c r="CMD103" s="216"/>
      <c r="CME103" s="216"/>
      <c r="CMF103" s="216"/>
      <c r="CMG103" s="216"/>
      <c r="CMH103" s="216"/>
      <c r="CMI103" s="216"/>
      <c r="CMJ103" s="216"/>
      <c r="CMK103" s="216"/>
      <c r="CML103" s="216"/>
      <c r="CMM103" s="216"/>
      <c r="CMN103" s="216"/>
      <c r="CMO103" s="216"/>
      <c r="CMP103" s="216"/>
      <c r="CMQ103" s="216"/>
      <c r="CMR103" s="216"/>
      <c r="CMS103" s="216"/>
      <c r="CMT103" s="216"/>
      <c r="CMU103" s="216"/>
      <c r="CMV103" s="216"/>
      <c r="CMW103" s="216"/>
      <c r="CMX103" s="216"/>
      <c r="CMY103" s="216"/>
      <c r="CMZ103" s="216"/>
      <c r="CNA103" s="216"/>
      <c r="CNB103" s="216"/>
      <c r="CNC103" s="216"/>
      <c r="CND103" s="216"/>
      <c r="CNE103" s="216"/>
      <c r="CNF103" s="216"/>
      <c r="CNG103" s="216"/>
      <c r="CNH103" s="216"/>
      <c r="CNI103" s="216"/>
      <c r="CNJ103" s="216"/>
      <c r="CNK103" s="216"/>
      <c r="CNL103" s="216"/>
      <c r="CNM103" s="216"/>
      <c r="CNN103" s="216"/>
      <c r="CNO103" s="216"/>
      <c r="CNP103" s="216"/>
      <c r="CNQ103" s="216"/>
      <c r="CNR103" s="216"/>
      <c r="CNS103" s="216"/>
      <c r="CNT103" s="216"/>
      <c r="CNU103" s="216"/>
      <c r="CNV103" s="216"/>
      <c r="CNW103" s="216"/>
      <c r="CNX103" s="216"/>
      <c r="CNY103" s="216"/>
      <c r="CNZ103" s="216"/>
      <c r="COA103" s="216"/>
      <c r="COB103" s="216"/>
      <c r="COC103" s="216"/>
      <c r="COD103" s="216"/>
      <c r="COE103" s="216"/>
      <c r="COF103" s="216"/>
      <c r="COG103" s="216"/>
      <c r="COH103" s="216"/>
      <c r="COI103" s="216"/>
      <c r="COJ103" s="216"/>
      <c r="COK103" s="216"/>
      <c r="COL103" s="216"/>
      <c r="COM103" s="216"/>
      <c r="CON103" s="216"/>
      <c r="COO103" s="216"/>
      <c r="COP103" s="216"/>
      <c r="COQ103" s="216"/>
      <c r="COR103" s="216"/>
      <c r="COS103" s="216"/>
      <c r="COT103" s="216"/>
      <c r="COU103" s="216"/>
      <c r="COV103" s="216"/>
      <c r="COW103" s="216"/>
      <c r="COX103" s="216"/>
      <c r="COY103" s="216"/>
      <c r="COZ103" s="216"/>
      <c r="CPA103" s="216"/>
      <c r="CPB103" s="216"/>
      <c r="CPC103" s="216"/>
      <c r="CPD103" s="216"/>
      <c r="CPE103" s="216"/>
      <c r="CPF103" s="216"/>
    </row>
    <row r="104" spans="1:2450" s="175" customFormat="1" ht="25.5" x14ac:dyDescent="0.25">
      <c r="A104" s="715"/>
      <c r="B104" s="204">
        <f t="shared" si="12"/>
        <v>0</v>
      </c>
      <c r="C104" s="313" t="s">
        <v>55</v>
      </c>
      <c r="D104" s="211">
        <f>ROUND($I$99*8.8*1.1*55.97%/15*12,0)*1.06</f>
        <v>4032956.56</v>
      </c>
      <c r="E104" s="205">
        <f t="shared" si="13"/>
        <v>403296</v>
      </c>
      <c r="F104" s="205">
        <f t="shared" si="16"/>
        <v>76626</v>
      </c>
      <c r="G104" s="225">
        <f t="shared" si="14"/>
        <v>0</v>
      </c>
      <c r="H104" s="336"/>
      <c r="I104" s="216"/>
      <c r="J104" s="349">
        <f t="shared" si="10"/>
        <v>0</v>
      </c>
      <c r="K104" s="349">
        <f t="shared" si="11"/>
        <v>0</v>
      </c>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c r="HX104" s="216"/>
      <c r="HY104" s="216"/>
      <c r="HZ104" s="216"/>
      <c r="IA104" s="216"/>
      <c r="IB104" s="216"/>
      <c r="IC104" s="216"/>
      <c r="ID104" s="216"/>
      <c r="IE104" s="216"/>
      <c r="IF104" s="216"/>
      <c r="IG104" s="216"/>
      <c r="IH104" s="216"/>
      <c r="II104" s="216"/>
      <c r="IJ104" s="216"/>
      <c r="IK104" s="216"/>
      <c r="IL104" s="216"/>
      <c r="IM104" s="216"/>
      <c r="IN104" s="216"/>
      <c r="IO104" s="216"/>
      <c r="IP104" s="216"/>
      <c r="IQ104" s="216"/>
      <c r="IR104" s="216"/>
      <c r="IS104" s="216"/>
      <c r="IT104" s="216"/>
      <c r="IU104" s="216"/>
      <c r="IV104" s="216"/>
      <c r="IW104" s="216"/>
      <c r="IX104" s="216"/>
      <c r="IY104" s="216"/>
      <c r="IZ104" s="216"/>
      <c r="JA104" s="216"/>
      <c r="JB104" s="216"/>
      <c r="JC104" s="216"/>
      <c r="JD104" s="216"/>
      <c r="JE104" s="216"/>
      <c r="JF104" s="216"/>
      <c r="JG104" s="216"/>
      <c r="JH104" s="216"/>
      <c r="JI104" s="216"/>
      <c r="JJ104" s="216"/>
      <c r="JK104" s="216"/>
      <c r="JL104" s="216"/>
      <c r="JM104" s="216"/>
      <c r="JN104" s="216"/>
      <c r="JO104" s="216"/>
      <c r="JP104" s="216"/>
      <c r="JQ104" s="216"/>
      <c r="JR104" s="216"/>
      <c r="JS104" s="216"/>
      <c r="JT104" s="216"/>
      <c r="JU104" s="216"/>
      <c r="JV104" s="216"/>
      <c r="JW104" s="216"/>
      <c r="JX104" s="216"/>
      <c r="JY104" s="216"/>
      <c r="JZ104" s="216"/>
      <c r="KA104" s="216"/>
      <c r="KB104" s="216"/>
      <c r="KC104" s="216"/>
      <c r="KD104" s="216"/>
      <c r="KE104" s="216"/>
      <c r="KF104" s="216"/>
      <c r="KG104" s="216"/>
      <c r="KH104" s="216"/>
      <c r="KI104" s="216"/>
      <c r="KJ104" s="216"/>
      <c r="KK104" s="216"/>
      <c r="KL104" s="216"/>
      <c r="KM104" s="216"/>
      <c r="KN104" s="216"/>
      <c r="KO104" s="216"/>
      <c r="KP104" s="216"/>
      <c r="KQ104" s="216"/>
      <c r="KR104" s="216"/>
      <c r="KS104" s="216"/>
      <c r="KT104" s="216"/>
      <c r="KU104" s="216"/>
      <c r="KV104" s="216"/>
      <c r="KW104" s="216"/>
      <c r="KX104" s="216"/>
      <c r="KY104" s="216"/>
      <c r="KZ104" s="216"/>
      <c r="LA104" s="216"/>
      <c r="LB104" s="216"/>
      <c r="LC104" s="216"/>
      <c r="LD104" s="216"/>
      <c r="LE104" s="216"/>
      <c r="LF104" s="216"/>
      <c r="LG104" s="216"/>
      <c r="LH104" s="216"/>
      <c r="LI104" s="216"/>
      <c r="LJ104" s="216"/>
      <c r="LK104" s="216"/>
      <c r="LL104" s="216"/>
      <c r="LM104" s="216"/>
      <c r="LN104" s="216"/>
      <c r="LO104" s="216"/>
      <c r="LP104" s="216"/>
      <c r="LQ104" s="216"/>
      <c r="LR104" s="216"/>
      <c r="LS104" s="216"/>
      <c r="LT104" s="216"/>
      <c r="LU104" s="216"/>
      <c r="LV104" s="216"/>
      <c r="LW104" s="216"/>
      <c r="LX104" s="216"/>
      <c r="LY104" s="216"/>
      <c r="LZ104" s="216"/>
      <c r="MA104" s="216"/>
      <c r="MB104" s="216"/>
      <c r="MC104" s="216"/>
      <c r="MD104" s="216"/>
      <c r="ME104" s="216"/>
      <c r="MF104" s="216"/>
      <c r="MG104" s="216"/>
      <c r="MH104" s="216"/>
      <c r="MI104" s="216"/>
      <c r="MJ104" s="216"/>
      <c r="MK104" s="216"/>
      <c r="ML104" s="216"/>
      <c r="MM104" s="216"/>
      <c r="MN104" s="216"/>
      <c r="MO104" s="216"/>
      <c r="MP104" s="216"/>
      <c r="MQ104" s="216"/>
      <c r="MR104" s="216"/>
      <c r="MS104" s="216"/>
      <c r="MT104" s="216"/>
      <c r="MU104" s="216"/>
      <c r="MV104" s="216"/>
      <c r="MW104" s="216"/>
      <c r="MX104" s="216"/>
      <c r="MY104" s="216"/>
      <c r="MZ104" s="216"/>
      <c r="NA104" s="216"/>
      <c r="NB104" s="216"/>
      <c r="NC104" s="216"/>
      <c r="ND104" s="216"/>
      <c r="NE104" s="216"/>
      <c r="NF104" s="216"/>
      <c r="NG104" s="216"/>
      <c r="NH104" s="216"/>
      <c r="NI104" s="216"/>
      <c r="NJ104" s="216"/>
      <c r="NK104" s="216"/>
      <c r="NL104" s="216"/>
      <c r="NM104" s="216"/>
      <c r="NN104" s="216"/>
      <c r="NO104" s="216"/>
      <c r="NP104" s="216"/>
      <c r="NQ104" s="216"/>
      <c r="NR104" s="216"/>
      <c r="NS104" s="216"/>
      <c r="NT104" s="216"/>
      <c r="NU104" s="216"/>
      <c r="NV104" s="216"/>
      <c r="NW104" s="216"/>
      <c r="NX104" s="216"/>
      <c r="NY104" s="216"/>
      <c r="NZ104" s="216"/>
      <c r="OA104" s="216"/>
      <c r="OB104" s="216"/>
      <c r="OC104" s="216"/>
      <c r="OD104" s="216"/>
      <c r="OE104" s="216"/>
      <c r="OF104" s="216"/>
      <c r="OG104" s="216"/>
      <c r="OH104" s="216"/>
      <c r="OI104" s="216"/>
      <c r="OJ104" s="216"/>
      <c r="OK104" s="216"/>
      <c r="OL104" s="216"/>
      <c r="OM104" s="216"/>
      <c r="ON104" s="216"/>
      <c r="OO104" s="216"/>
      <c r="OP104" s="216"/>
      <c r="OQ104" s="216"/>
      <c r="OR104" s="216"/>
      <c r="OS104" s="216"/>
      <c r="OT104" s="216"/>
      <c r="OU104" s="216"/>
      <c r="OV104" s="216"/>
      <c r="OW104" s="216"/>
      <c r="OX104" s="216"/>
      <c r="OY104" s="216"/>
      <c r="OZ104" s="216"/>
      <c r="PA104" s="216"/>
      <c r="PB104" s="216"/>
      <c r="PC104" s="216"/>
      <c r="PD104" s="216"/>
      <c r="PE104" s="216"/>
      <c r="PF104" s="216"/>
      <c r="PG104" s="216"/>
      <c r="PH104" s="216"/>
      <c r="PI104" s="216"/>
      <c r="PJ104" s="216"/>
      <c r="PK104" s="216"/>
      <c r="PL104" s="216"/>
      <c r="PM104" s="216"/>
      <c r="PN104" s="216"/>
      <c r="PO104" s="216"/>
      <c r="PP104" s="216"/>
      <c r="PQ104" s="216"/>
      <c r="PR104" s="216"/>
      <c r="PS104" s="216"/>
      <c r="PT104" s="216"/>
      <c r="PU104" s="216"/>
      <c r="PV104" s="216"/>
      <c r="PW104" s="216"/>
      <c r="PX104" s="216"/>
      <c r="PY104" s="216"/>
      <c r="PZ104" s="216"/>
      <c r="QA104" s="216"/>
      <c r="QB104" s="216"/>
      <c r="QC104" s="216"/>
      <c r="QD104" s="216"/>
      <c r="QE104" s="216"/>
      <c r="QF104" s="216"/>
      <c r="QG104" s="216"/>
      <c r="QH104" s="216"/>
      <c r="QI104" s="216"/>
      <c r="QJ104" s="216"/>
      <c r="QK104" s="216"/>
      <c r="QL104" s="216"/>
      <c r="QM104" s="216"/>
      <c r="QN104" s="216"/>
      <c r="QO104" s="216"/>
      <c r="QP104" s="216"/>
      <c r="QQ104" s="216"/>
      <c r="QR104" s="216"/>
      <c r="QS104" s="216"/>
      <c r="QT104" s="216"/>
      <c r="QU104" s="216"/>
      <c r="QV104" s="216"/>
      <c r="QW104" s="216"/>
      <c r="QX104" s="216"/>
      <c r="QY104" s="216"/>
      <c r="QZ104" s="216"/>
      <c r="RA104" s="216"/>
      <c r="RB104" s="216"/>
      <c r="RC104" s="216"/>
      <c r="RD104" s="216"/>
      <c r="RE104" s="216"/>
      <c r="RF104" s="216"/>
      <c r="RG104" s="216"/>
      <c r="RH104" s="216"/>
      <c r="RI104" s="216"/>
      <c r="RJ104" s="216"/>
      <c r="RK104" s="216"/>
      <c r="RL104" s="216"/>
      <c r="RM104" s="216"/>
      <c r="RN104" s="216"/>
      <c r="RO104" s="216"/>
      <c r="RP104" s="216"/>
      <c r="RQ104" s="216"/>
      <c r="RR104" s="216"/>
      <c r="RS104" s="216"/>
      <c r="RT104" s="216"/>
      <c r="RU104" s="216"/>
      <c r="RV104" s="216"/>
      <c r="RW104" s="216"/>
      <c r="RX104" s="216"/>
      <c r="RY104" s="216"/>
      <c r="RZ104" s="216"/>
      <c r="SA104" s="216"/>
      <c r="SB104" s="216"/>
      <c r="SC104" s="216"/>
      <c r="SD104" s="216"/>
      <c r="SE104" s="216"/>
      <c r="SF104" s="216"/>
      <c r="SG104" s="216"/>
      <c r="SH104" s="216"/>
      <c r="SI104" s="216"/>
      <c r="SJ104" s="216"/>
      <c r="SK104" s="216"/>
      <c r="SL104" s="216"/>
      <c r="SM104" s="216"/>
      <c r="SN104" s="216"/>
      <c r="SO104" s="216"/>
      <c r="SP104" s="216"/>
      <c r="SQ104" s="216"/>
      <c r="SR104" s="216"/>
      <c r="SS104" s="216"/>
      <c r="ST104" s="216"/>
      <c r="SU104" s="216"/>
      <c r="SV104" s="216"/>
      <c r="SW104" s="216"/>
      <c r="SX104" s="216"/>
      <c r="SY104" s="216"/>
      <c r="SZ104" s="216"/>
      <c r="TA104" s="216"/>
      <c r="TB104" s="216"/>
      <c r="TC104" s="216"/>
      <c r="TD104" s="216"/>
      <c r="TE104" s="216"/>
      <c r="TF104" s="216"/>
      <c r="TG104" s="216"/>
      <c r="TH104" s="216"/>
      <c r="TI104" s="216"/>
      <c r="TJ104" s="216"/>
      <c r="TK104" s="216"/>
      <c r="TL104" s="216"/>
      <c r="TM104" s="216"/>
      <c r="TN104" s="216"/>
      <c r="TO104" s="216"/>
      <c r="TP104" s="216"/>
      <c r="TQ104" s="216"/>
      <c r="TR104" s="216"/>
      <c r="TS104" s="216"/>
      <c r="TT104" s="216"/>
      <c r="TU104" s="216"/>
      <c r="TV104" s="216"/>
      <c r="TW104" s="216"/>
      <c r="TX104" s="216"/>
      <c r="TY104" s="216"/>
      <c r="TZ104" s="216"/>
      <c r="UA104" s="216"/>
      <c r="UB104" s="216"/>
      <c r="UC104" s="216"/>
      <c r="UD104" s="216"/>
      <c r="UE104" s="216"/>
      <c r="UF104" s="216"/>
      <c r="UG104" s="216"/>
      <c r="UH104" s="216"/>
      <c r="UI104" s="216"/>
      <c r="UJ104" s="216"/>
      <c r="UK104" s="216"/>
      <c r="UL104" s="216"/>
      <c r="UM104" s="216"/>
      <c r="UN104" s="216"/>
      <c r="UO104" s="216"/>
      <c r="UP104" s="216"/>
      <c r="UQ104" s="216"/>
      <c r="UR104" s="216"/>
      <c r="US104" s="216"/>
      <c r="UT104" s="216"/>
      <c r="UU104" s="216"/>
      <c r="UV104" s="216"/>
      <c r="UW104" s="216"/>
      <c r="UX104" s="216"/>
      <c r="UY104" s="216"/>
      <c r="UZ104" s="216"/>
      <c r="VA104" s="216"/>
      <c r="VB104" s="216"/>
      <c r="VC104" s="216"/>
      <c r="VD104" s="216"/>
      <c r="VE104" s="216"/>
      <c r="VF104" s="216"/>
      <c r="VG104" s="216"/>
      <c r="VH104" s="216"/>
      <c r="VI104" s="216"/>
      <c r="VJ104" s="216"/>
      <c r="VK104" s="216"/>
      <c r="VL104" s="216"/>
      <c r="VM104" s="216"/>
      <c r="VN104" s="216"/>
      <c r="VO104" s="216"/>
      <c r="VP104" s="216"/>
      <c r="VQ104" s="216"/>
      <c r="VR104" s="216"/>
      <c r="VS104" s="216"/>
      <c r="VT104" s="216"/>
      <c r="VU104" s="216"/>
      <c r="VV104" s="216"/>
      <c r="VW104" s="216"/>
      <c r="VX104" s="216"/>
      <c r="VY104" s="216"/>
      <c r="VZ104" s="216"/>
      <c r="WA104" s="216"/>
      <c r="WB104" s="216"/>
      <c r="WC104" s="216"/>
      <c r="WD104" s="216"/>
      <c r="WE104" s="216"/>
      <c r="WF104" s="216"/>
      <c r="WG104" s="216"/>
      <c r="WH104" s="216"/>
      <c r="WI104" s="216"/>
      <c r="WJ104" s="216"/>
      <c r="WK104" s="216"/>
      <c r="WL104" s="216"/>
      <c r="WM104" s="216"/>
      <c r="WN104" s="216"/>
      <c r="WO104" s="216"/>
      <c r="WP104" s="216"/>
      <c r="WQ104" s="216"/>
      <c r="WR104" s="216"/>
      <c r="WS104" s="216"/>
      <c r="WT104" s="216"/>
      <c r="WU104" s="216"/>
      <c r="WV104" s="216"/>
      <c r="WW104" s="216"/>
      <c r="WX104" s="216"/>
      <c r="WY104" s="216"/>
      <c r="WZ104" s="216"/>
      <c r="XA104" s="216"/>
      <c r="XB104" s="216"/>
      <c r="XC104" s="216"/>
      <c r="XD104" s="216"/>
      <c r="XE104" s="216"/>
      <c r="XF104" s="216"/>
      <c r="XG104" s="216"/>
      <c r="XH104" s="216"/>
      <c r="XI104" s="216"/>
      <c r="XJ104" s="216"/>
      <c r="XK104" s="216"/>
      <c r="XL104" s="216"/>
      <c r="XM104" s="216"/>
      <c r="XN104" s="216"/>
      <c r="XO104" s="216"/>
      <c r="XP104" s="216"/>
      <c r="XQ104" s="216"/>
      <c r="XR104" s="216"/>
      <c r="XS104" s="216"/>
      <c r="XT104" s="216"/>
      <c r="XU104" s="216"/>
      <c r="XV104" s="216"/>
      <c r="XW104" s="216"/>
      <c r="XX104" s="216"/>
      <c r="XY104" s="216"/>
      <c r="XZ104" s="216"/>
      <c r="YA104" s="216"/>
      <c r="YB104" s="216"/>
      <c r="YC104" s="216"/>
      <c r="YD104" s="216"/>
      <c r="YE104" s="216"/>
      <c r="YF104" s="216"/>
      <c r="YG104" s="216"/>
      <c r="YH104" s="216"/>
      <c r="YI104" s="216"/>
      <c r="YJ104" s="216"/>
      <c r="YK104" s="216"/>
      <c r="YL104" s="216"/>
      <c r="YM104" s="216"/>
      <c r="YN104" s="216"/>
      <c r="YO104" s="216"/>
      <c r="YP104" s="216"/>
      <c r="YQ104" s="216"/>
      <c r="YR104" s="216"/>
      <c r="YS104" s="216"/>
      <c r="YT104" s="216"/>
      <c r="YU104" s="216"/>
      <c r="YV104" s="216"/>
      <c r="YW104" s="216"/>
      <c r="YX104" s="216"/>
      <c r="YY104" s="216"/>
      <c r="YZ104" s="216"/>
      <c r="ZA104" s="216"/>
      <c r="ZB104" s="216"/>
      <c r="ZC104" s="216"/>
      <c r="ZD104" s="216"/>
      <c r="ZE104" s="216"/>
      <c r="ZF104" s="216"/>
      <c r="ZG104" s="216"/>
      <c r="ZH104" s="216"/>
      <c r="ZI104" s="216"/>
      <c r="ZJ104" s="216"/>
      <c r="ZK104" s="216"/>
      <c r="ZL104" s="216"/>
      <c r="ZM104" s="216"/>
      <c r="ZN104" s="216"/>
      <c r="ZO104" s="216"/>
      <c r="ZP104" s="216"/>
      <c r="ZQ104" s="216"/>
      <c r="ZR104" s="216"/>
      <c r="ZS104" s="216"/>
      <c r="ZT104" s="216"/>
      <c r="ZU104" s="216"/>
      <c r="ZV104" s="216"/>
      <c r="ZW104" s="216"/>
      <c r="ZX104" s="216"/>
      <c r="ZY104" s="216"/>
      <c r="ZZ104" s="216"/>
      <c r="AAA104" s="216"/>
      <c r="AAB104" s="216"/>
      <c r="AAC104" s="216"/>
      <c r="AAD104" s="216"/>
      <c r="AAE104" s="216"/>
      <c r="AAF104" s="216"/>
      <c r="AAG104" s="216"/>
      <c r="AAH104" s="216"/>
      <c r="AAI104" s="216"/>
      <c r="AAJ104" s="216"/>
      <c r="AAK104" s="216"/>
      <c r="AAL104" s="216"/>
      <c r="AAM104" s="216"/>
      <c r="AAN104" s="216"/>
      <c r="AAO104" s="216"/>
      <c r="AAP104" s="216"/>
      <c r="AAQ104" s="216"/>
      <c r="AAR104" s="216"/>
      <c r="AAS104" s="216"/>
      <c r="AAT104" s="216"/>
      <c r="AAU104" s="216"/>
      <c r="AAV104" s="216"/>
      <c r="AAW104" s="216"/>
      <c r="AAX104" s="216"/>
      <c r="AAY104" s="216"/>
      <c r="AAZ104" s="216"/>
      <c r="ABA104" s="216"/>
      <c r="ABB104" s="216"/>
      <c r="ABC104" s="216"/>
      <c r="ABD104" s="216"/>
      <c r="ABE104" s="216"/>
      <c r="ABF104" s="216"/>
      <c r="ABG104" s="216"/>
      <c r="ABH104" s="216"/>
      <c r="ABI104" s="216"/>
      <c r="ABJ104" s="216"/>
      <c r="ABK104" s="216"/>
      <c r="ABL104" s="216"/>
      <c r="ABM104" s="216"/>
      <c r="ABN104" s="216"/>
      <c r="ABO104" s="216"/>
      <c r="ABP104" s="216"/>
      <c r="ABQ104" s="216"/>
      <c r="ABR104" s="216"/>
      <c r="ABS104" s="216"/>
      <c r="ABT104" s="216"/>
      <c r="ABU104" s="216"/>
      <c r="ABV104" s="216"/>
      <c r="ABW104" s="216"/>
      <c r="ABX104" s="216"/>
      <c r="ABY104" s="216"/>
      <c r="ABZ104" s="216"/>
      <c r="ACA104" s="216"/>
      <c r="ACB104" s="216"/>
      <c r="ACC104" s="216"/>
      <c r="ACD104" s="216"/>
      <c r="ACE104" s="216"/>
      <c r="ACF104" s="216"/>
      <c r="ACG104" s="216"/>
      <c r="ACH104" s="216"/>
      <c r="ACI104" s="216"/>
      <c r="ACJ104" s="216"/>
      <c r="ACK104" s="216"/>
      <c r="ACL104" s="216"/>
      <c r="ACM104" s="216"/>
      <c r="ACN104" s="216"/>
      <c r="ACO104" s="216"/>
      <c r="ACP104" s="216"/>
      <c r="ACQ104" s="216"/>
      <c r="ACR104" s="216"/>
      <c r="ACS104" s="216"/>
      <c r="ACT104" s="216"/>
      <c r="ACU104" s="216"/>
      <c r="ACV104" s="216"/>
      <c r="ACW104" s="216"/>
      <c r="ACX104" s="216"/>
      <c r="ACY104" s="216"/>
      <c r="ACZ104" s="216"/>
      <c r="ADA104" s="216"/>
      <c r="ADB104" s="216"/>
      <c r="ADC104" s="216"/>
      <c r="ADD104" s="216"/>
      <c r="ADE104" s="216"/>
      <c r="ADF104" s="216"/>
      <c r="ADG104" s="216"/>
      <c r="ADH104" s="216"/>
      <c r="ADI104" s="216"/>
      <c r="ADJ104" s="216"/>
      <c r="ADK104" s="216"/>
      <c r="ADL104" s="216"/>
      <c r="ADM104" s="216"/>
      <c r="ADN104" s="216"/>
      <c r="ADO104" s="216"/>
      <c r="ADP104" s="216"/>
      <c r="ADQ104" s="216"/>
      <c r="ADR104" s="216"/>
      <c r="ADS104" s="216"/>
      <c r="ADT104" s="216"/>
      <c r="ADU104" s="216"/>
      <c r="ADV104" s="216"/>
      <c r="ADW104" s="216"/>
      <c r="ADX104" s="216"/>
      <c r="ADY104" s="216"/>
      <c r="ADZ104" s="216"/>
      <c r="AEA104" s="216"/>
      <c r="AEB104" s="216"/>
      <c r="AEC104" s="216"/>
      <c r="AED104" s="216"/>
      <c r="AEE104" s="216"/>
      <c r="AEF104" s="216"/>
      <c r="AEG104" s="216"/>
      <c r="AEH104" s="216"/>
      <c r="AEI104" s="216"/>
      <c r="AEJ104" s="216"/>
      <c r="AEK104" s="216"/>
      <c r="AEL104" s="216"/>
      <c r="AEM104" s="216"/>
      <c r="AEN104" s="216"/>
      <c r="AEO104" s="216"/>
      <c r="AEP104" s="216"/>
      <c r="AEQ104" s="216"/>
      <c r="AER104" s="216"/>
      <c r="AES104" s="216"/>
      <c r="AET104" s="216"/>
      <c r="AEU104" s="216"/>
      <c r="AEV104" s="216"/>
      <c r="AEW104" s="216"/>
      <c r="AEX104" s="216"/>
      <c r="AEY104" s="216"/>
      <c r="AEZ104" s="216"/>
      <c r="AFA104" s="216"/>
      <c r="AFB104" s="216"/>
      <c r="AFC104" s="216"/>
      <c r="AFD104" s="216"/>
      <c r="AFE104" s="216"/>
      <c r="AFF104" s="216"/>
      <c r="AFG104" s="216"/>
      <c r="AFH104" s="216"/>
      <c r="AFI104" s="216"/>
      <c r="AFJ104" s="216"/>
      <c r="AFK104" s="216"/>
      <c r="AFL104" s="216"/>
      <c r="AFM104" s="216"/>
      <c r="AFN104" s="216"/>
      <c r="AFO104" s="216"/>
      <c r="AFP104" s="216"/>
      <c r="AFQ104" s="216"/>
      <c r="AFR104" s="216"/>
      <c r="AFS104" s="216"/>
      <c r="AFT104" s="216"/>
      <c r="AFU104" s="216"/>
      <c r="AFV104" s="216"/>
      <c r="AFW104" s="216"/>
      <c r="AFX104" s="216"/>
      <c r="AFY104" s="216"/>
      <c r="AFZ104" s="216"/>
      <c r="AGA104" s="216"/>
      <c r="AGB104" s="216"/>
      <c r="AGC104" s="216"/>
      <c r="AGD104" s="216"/>
      <c r="AGE104" s="216"/>
      <c r="AGF104" s="216"/>
      <c r="AGG104" s="216"/>
      <c r="AGH104" s="216"/>
      <c r="AGI104" s="216"/>
      <c r="AGJ104" s="216"/>
      <c r="AGK104" s="216"/>
      <c r="AGL104" s="216"/>
      <c r="AGM104" s="216"/>
      <c r="AGN104" s="216"/>
      <c r="AGO104" s="216"/>
      <c r="AGP104" s="216"/>
      <c r="AGQ104" s="216"/>
      <c r="AGR104" s="216"/>
      <c r="AGS104" s="216"/>
      <c r="AGT104" s="216"/>
      <c r="AGU104" s="216"/>
      <c r="AGV104" s="216"/>
      <c r="AGW104" s="216"/>
      <c r="AGX104" s="216"/>
      <c r="AGY104" s="216"/>
      <c r="AGZ104" s="216"/>
      <c r="AHA104" s="216"/>
      <c r="AHB104" s="216"/>
      <c r="AHC104" s="216"/>
      <c r="AHD104" s="216"/>
      <c r="AHE104" s="216"/>
      <c r="AHF104" s="216"/>
      <c r="AHG104" s="216"/>
      <c r="AHH104" s="216"/>
      <c r="AHI104" s="216"/>
      <c r="AHJ104" s="216"/>
      <c r="AHK104" s="216"/>
      <c r="AHL104" s="216"/>
      <c r="AHM104" s="216"/>
      <c r="AHN104" s="216"/>
      <c r="AHO104" s="216"/>
      <c r="AHP104" s="216"/>
      <c r="AHQ104" s="216"/>
      <c r="AHR104" s="216"/>
      <c r="AHS104" s="216"/>
      <c r="AHT104" s="216"/>
      <c r="AHU104" s="216"/>
      <c r="AHV104" s="216"/>
      <c r="AHW104" s="216"/>
      <c r="AHX104" s="216"/>
      <c r="AHY104" s="216"/>
      <c r="AHZ104" s="216"/>
      <c r="AIA104" s="216"/>
      <c r="AIB104" s="216"/>
      <c r="AIC104" s="216"/>
      <c r="AID104" s="216"/>
      <c r="AIE104" s="216"/>
      <c r="AIF104" s="216"/>
      <c r="AIG104" s="216"/>
      <c r="AIH104" s="216"/>
      <c r="AII104" s="216"/>
      <c r="AIJ104" s="216"/>
      <c r="AIK104" s="216"/>
      <c r="AIL104" s="216"/>
      <c r="AIM104" s="216"/>
      <c r="AIN104" s="216"/>
      <c r="AIO104" s="216"/>
      <c r="AIP104" s="216"/>
      <c r="AIQ104" s="216"/>
      <c r="AIR104" s="216"/>
      <c r="AIS104" s="216"/>
      <c r="AIT104" s="216"/>
      <c r="AIU104" s="216"/>
      <c r="AIV104" s="216"/>
      <c r="AIW104" s="216"/>
      <c r="AIX104" s="216"/>
      <c r="AIY104" s="216"/>
      <c r="AIZ104" s="216"/>
      <c r="AJA104" s="216"/>
      <c r="AJB104" s="216"/>
      <c r="AJC104" s="216"/>
      <c r="AJD104" s="216"/>
      <c r="AJE104" s="216"/>
      <c r="AJF104" s="216"/>
      <c r="AJG104" s="216"/>
      <c r="AJH104" s="216"/>
      <c r="AJI104" s="216"/>
      <c r="AJJ104" s="216"/>
      <c r="AJK104" s="216"/>
      <c r="AJL104" s="216"/>
      <c r="AJM104" s="216"/>
      <c r="AJN104" s="216"/>
      <c r="AJO104" s="216"/>
      <c r="AJP104" s="216"/>
      <c r="AJQ104" s="216"/>
      <c r="AJR104" s="216"/>
      <c r="AJS104" s="216"/>
      <c r="AJT104" s="216"/>
      <c r="AJU104" s="216"/>
      <c r="AJV104" s="216"/>
      <c r="AJW104" s="216"/>
      <c r="AJX104" s="216"/>
      <c r="AJY104" s="216"/>
      <c r="AJZ104" s="216"/>
      <c r="AKA104" s="216"/>
      <c r="AKB104" s="216"/>
      <c r="AKC104" s="216"/>
      <c r="AKD104" s="216"/>
      <c r="AKE104" s="216"/>
      <c r="AKF104" s="216"/>
      <c r="AKG104" s="216"/>
      <c r="AKH104" s="216"/>
      <c r="AKI104" s="216"/>
      <c r="AKJ104" s="216"/>
      <c r="AKK104" s="216"/>
      <c r="AKL104" s="216"/>
      <c r="AKM104" s="216"/>
      <c r="AKN104" s="216"/>
      <c r="AKO104" s="216"/>
      <c r="AKP104" s="216"/>
      <c r="AKQ104" s="216"/>
      <c r="AKR104" s="216"/>
      <c r="AKS104" s="216"/>
      <c r="AKT104" s="216"/>
      <c r="AKU104" s="216"/>
      <c r="AKV104" s="216"/>
      <c r="AKW104" s="216"/>
      <c r="AKX104" s="216"/>
      <c r="AKY104" s="216"/>
      <c r="AKZ104" s="216"/>
      <c r="ALA104" s="216"/>
      <c r="ALB104" s="216"/>
      <c r="ALC104" s="216"/>
      <c r="ALD104" s="216"/>
      <c r="ALE104" s="216"/>
      <c r="ALF104" s="216"/>
      <c r="ALG104" s="216"/>
      <c r="ALH104" s="216"/>
      <c r="ALI104" s="216"/>
      <c r="ALJ104" s="216"/>
      <c r="ALK104" s="216"/>
      <c r="ALL104" s="216"/>
      <c r="ALM104" s="216"/>
      <c r="ALN104" s="216"/>
      <c r="ALO104" s="216"/>
      <c r="ALP104" s="216"/>
      <c r="ALQ104" s="216"/>
      <c r="ALR104" s="216"/>
      <c r="ALS104" s="216"/>
      <c r="ALT104" s="216"/>
      <c r="ALU104" s="216"/>
      <c r="ALV104" s="216"/>
      <c r="ALW104" s="216"/>
      <c r="ALX104" s="216"/>
      <c r="ALY104" s="216"/>
      <c r="ALZ104" s="216"/>
      <c r="AMA104" s="216"/>
      <c r="AMB104" s="216"/>
      <c r="AMC104" s="216"/>
      <c r="AMD104" s="216"/>
      <c r="AME104" s="216"/>
      <c r="AMF104" s="216"/>
      <c r="AMG104" s="216"/>
      <c r="AMH104" s="216"/>
      <c r="AMI104" s="216"/>
      <c r="AMJ104" s="216"/>
      <c r="AMK104" s="216"/>
      <c r="AML104" s="216"/>
      <c r="AMM104" s="216"/>
      <c r="AMN104" s="216"/>
      <c r="AMO104" s="216"/>
      <c r="AMP104" s="216"/>
      <c r="AMQ104" s="216"/>
      <c r="AMR104" s="216"/>
      <c r="AMS104" s="216"/>
      <c r="AMT104" s="216"/>
      <c r="AMU104" s="216"/>
      <c r="AMV104" s="216"/>
      <c r="AMW104" s="216"/>
      <c r="AMX104" s="216"/>
      <c r="AMY104" s="216"/>
      <c r="AMZ104" s="216"/>
      <c r="ANA104" s="216"/>
      <c r="ANB104" s="216"/>
      <c r="ANC104" s="216"/>
      <c r="AND104" s="216"/>
      <c r="ANE104" s="216"/>
      <c r="ANF104" s="216"/>
      <c r="ANG104" s="216"/>
      <c r="ANH104" s="216"/>
      <c r="ANI104" s="216"/>
      <c r="ANJ104" s="216"/>
      <c r="ANK104" s="216"/>
      <c r="ANL104" s="216"/>
      <c r="ANM104" s="216"/>
      <c r="ANN104" s="216"/>
      <c r="ANO104" s="216"/>
      <c r="ANP104" s="216"/>
      <c r="ANQ104" s="216"/>
      <c r="ANR104" s="216"/>
      <c r="ANS104" s="216"/>
      <c r="ANT104" s="216"/>
      <c r="ANU104" s="216"/>
      <c r="ANV104" s="216"/>
      <c r="ANW104" s="216"/>
      <c r="ANX104" s="216"/>
      <c r="ANY104" s="216"/>
      <c r="ANZ104" s="216"/>
      <c r="AOA104" s="216"/>
      <c r="AOB104" s="216"/>
      <c r="AOC104" s="216"/>
      <c r="AOD104" s="216"/>
      <c r="AOE104" s="216"/>
      <c r="AOF104" s="216"/>
      <c r="AOG104" s="216"/>
      <c r="AOH104" s="216"/>
      <c r="AOI104" s="216"/>
      <c r="AOJ104" s="216"/>
      <c r="AOK104" s="216"/>
      <c r="AOL104" s="216"/>
      <c r="AOM104" s="216"/>
      <c r="AON104" s="216"/>
      <c r="AOO104" s="216"/>
      <c r="AOP104" s="216"/>
      <c r="AOQ104" s="216"/>
      <c r="AOR104" s="216"/>
      <c r="AOS104" s="216"/>
      <c r="AOT104" s="216"/>
      <c r="AOU104" s="216"/>
      <c r="AOV104" s="216"/>
      <c r="AOW104" s="216"/>
      <c r="AOX104" s="216"/>
      <c r="AOY104" s="216"/>
      <c r="AOZ104" s="216"/>
      <c r="APA104" s="216"/>
      <c r="APB104" s="216"/>
      <c r="APC104" s="216"/>
      <c r="APD104" s="216"/>
      <c r="APE104" s="216"/>
      <c r="APF104" s="216"/>
      <c r="APG104" s="216"/>
      <c r="APH104" s="216"/>
      <c r="API104" s="216"/>
      <c r="APJ104" s="216"/>
      <c r="APK104" s="216"/>
      <c r="APL104" s="216"/>
      <c r="APM104" s="216"/>
      <c r="APN104" s="216"/>
      <c r="APO104" s="216"/>
      <c r="APP104" s="216"/>
      <c r="APQ104" s="216"/>
      <c r="APR104" s="216"/>
      <c r="APS104" s="216"/>
      <c r="APT104" s="216"/>
      <c r="APU104" s="216"/>
      <c r="APV104" s="216"/>
      <c r="APW104" s="216"/>
      <c r="APX104" s="216"/>
      <c r="APY104" s="216"/>
      <c r="APZ104" s="216"/>
      <c r="AQA104" s="216"/>
      <c r="AQB104" s="216"/>
      <c r="AQC104" s="216"/>
      <c r="AQD104" s="216"/>
      <c r="AQE104" s="216"/>
      <c r="AQF104" s="216"/>
      <c r="AQG104" s="216"/>
      <c r="AQH104" s="216"/>
      <c r="AQI104" s="216"/>
      <c r="AQJ104" s="216"/>
      <c r="AQK104" s="216"/>
      <c r="AQL104" s="216"/>
      <c r="AQM104" s="216"/>
      <c r="AQN104" s="216"/>
      <c r="AQO104" s="216"/>
      <c r="AQP104" s="216"/>
      <c r="AQQ104" s="216"/>
      <c r="AQR104" s="216"/>
      <c r="AQS104" s="216"/>
      <c r="AQT104" s="216"/>
      <c r="AQU104" s="216"/>
      <c r="AQV104" s="216"/>
      <c r="AQW104" s="216"/>
      <c r="AQX104" s="216"/>
      <c r="AQY104" s="216"/>
      <c r="AQZ104" s="216"/>
      <c r="ARA104" s="216"/>
      <c r="ARB104" s="216"/>
      <c r="ARC104" s="216"/>
      <c r="ARD104" s="216"/>
      <c r="ARE104" s="216"/>
      <c r="ARF104" s="216"/>
      <c r="ARG104" s="216"/>
      <c r="ARH104" s="216"/>
      <c r="ARI104" s="216"/>
      <c r="ARJ104" s="216"/>
      <c r="ARK104" s="216"/>
      <c r="ARL104" s="216"/>
      <c r="ARM104" s="216"/>
      <c r="ARN104" s="216"/>
      <c r="ARO104" s="216"/>
      <c r="ARP104" s="216"/>
      <c r="ARQ104" s="216"/>
      <c r="ARR104" s="216"/>
      <c r="ARS104" s="216"/>
      <c r="ART104" s="216"/>
      <c r="ARU104" s="216"/>
      <c r="ARV104" s="216"/>
      <c r="ARW104" s="216"/>
      <c r="ARX104" s="216"/>
      <c r="ARY104" s="216"/>
      <c r="ARZ104" s="216"/>
      <c r="ASA104" s="216"/>
      <c r="ASB104" s="216"/>
      <c r="ASC104" s="216"/>
      <c r="ASD104" s="216"/>
      <c r="ASE104" s="216"/>
      <c r="ASF104" s="216"/>
      <c r="ASG104" s="216"/>
      <c r="ASH104" s="216"/>
      <c r="ASI104" s="216"/>
      <c r="ASJ104" s="216"/>
      <c r="ASK104" s="216"/>
      <c r="ASL104" s="216"/>
      <c r="ASM104" s="216"/>
      <c r="ASN104" s="216"/>
      <c r="ASO104" s="216"/>
      <c r="ASP104" s="216"/>
      <c r="ASQ104" s="216"/>
      <c r="ASR104" s="216"/>
      <c r="ASS104" s="216"/>
      <c r="AST104" s="216"/>
      <c r="ASU104" s="216"/>
      <c r="ASV104" s="216"/>
      <c r="ASW104" s="216"/>
      <c r="ASX104" s="216"/>
      <c r="ASY104" s="216"/>
      <c r="ASZ104" s="216"/>
      <c r="ATA104" s="216"/>
      <c r="ATB104" s="216"/>
      <c r="ATC104" s="216"/>
      <c r="ATD104" s="216"/>
      <c r="ATE104" s="216"/>
      <c r="ATF104" s="216"/>
      <c r="ATG104" s="216"/>
      <c r="ATH104" s="216"/>
      <c r="ATI104" s="216"/>
      <c r="ATJ104" s="216"/>
      <c r="ATK104" s="216"/>
      <c r="ATL104" s="216"/>
      <c r="ATM104" s="216"/>
      <c r="ATN104" s="216"/>
      <c r="ATO104" s="216"/>
      <c r="ATP104" s="216"/>
      <c r="ATQ104" s="216"/>
      <c r="ATR104" s="216"/>
      <c r="ATS104" s="216"/>
      <c r="ATT104" s="216"/>
      <c r="ATU104" s="216"/>
      <c r="ATV104" s="216"/>
      <c r="ATW104" s="216"/>
      <c r="ATX104" s="216"/>
      <c r="ATY104" s="216"/>
      <c r="ATZ104" s="216"/>
      <c r="AUA104" s="216"/>
      <c r="AUB104" s="216"/>
      <c r="AUC104" s="216"/>
      <c r="AUD104" s="216"/>
      <c r="AUE104" s="216"/>
      <c r="AUF104" s="216"/>
      <c r="AUG104" s="216"/>
      <c r="AUH104" s="216"/>
      <c r="AUI104" s="216"/>
      <c r="AUJ104" s="216"/>
      <c r="AUK104" s="216"/>
      <c r="AUL104" s="216"/>
      <c r="AUM104" s="216"/>
      <c r="AUN104" s="216"/>
      <c r="AUO104" s="216"/>
      <c r="AUP104" s="216"/>
      <c r="AUQ104" s="216"/>
      <c r="AUR104" s="216"/>
      <c r="AUS104" s="216"/>
      <c r="AUT104" s="216"/>
      <c r="AUU104" s="216"/>
      <c r="AUV104" s="216"/>
      <c r="AUW104" s="216"/>
      <c r="AUX104" s="216"/>
      <c r="AUY104" s="216"/>
      <c r="AUZ104" s="216"/>
      <c r="AVA104" s="216"/>
      <c r="AVB104" s="216"/>
      <c r="AVC104" s="216"/>
      <c r="AVD104" s="216"/>
      <c r="AVE104" s="216"/>
      <c r="AVF104" s="216"/>
      <c r="AVG104" s="216"/>
      <c r="AVH104" s="216"/>
      <c r="AVI104" s="216"/>
      <c r="AVJ104" s="216"/>
      <c r="AVK104" s="216"/>
      <c r="AVL104" s="216"/>
      <c r="AVM104" s="216"/>
      <c r="AVN104" s="216"/>
      <c r="AVO104" s="216"/>
      <c r="AVP104" s="216"/>
      <c r="AVQ104" s="216"/>
      <c r="AVR104" s="216"/>
      <c r="AVS104" s="216"/>
      <c r="AVT104" s="216"/>
      <c r="AVU104" s="216"/>
      <c r="AVV104" s="216"/>
      <c r="AVW104" s="216"/>
      <c r="AVX104" s="216"/>
      <c r="AVY104" s="216"/>
      <c r="AVZ104" s="216"/>
      <c r="AWA104" s="216"/>
      <c r="AWB104" s="216"/>
      <c r="AWC104" s="216"/>
      <c r="AWD104" s="216"/>
      <c r="AWE104" s="216"/>
      <c r="AWF104" s="216"/>
      <c r="AWG104" s="216"/>
      <c r="AWH104" s="216"/>
      <c r="AWI104" s="216"/>
      <c r="AWJ104" s="216"/>
      <c r="AWK104" s="216"/>
      <c r="AWL104" s="216"/>
      <c r="AWM104" s="216"/>
      <c r="AWN104" s="216"/>
      <c r="AWO104" s="216"/>
      <c r="AWP104" s="216"/>
      <c r="AWQ104" s="216"/>
      <c r="AWR104" s="216"/>
      <c r="AWS104" s="216"/>
      <c r="AWT104" s="216"/>
      <c r="AWU104" s="216"/>
      <c r="AWV104" s="216"/>
      <c r="AWW104" s="216"/>
      <c r="AWX104" s="216"/>
      <c r="AWY104" s="216"/>
      <c r="AWZ104" s="216"/>
      <c r="AXA104" s="216"/>
      <c r="AXB104" s="216"/>
      <c r="AXC104" s="216"/>
      <c r="AXD104" s="216"/>
      <c r="AXE104" s="216"/>
      <c r="AXF104" s="216"/>
      <c r="AXG104" s="216"/>
      <c r="AXH104" s="216"/>
      <c r="AXI104" s="216"/>
      <c r="AXJ104" s="216"/>
      <c r="AXK104" s="216"/>
      <c r="AXL104" s="216"/>
      <c r="AXM104" s="216"/>
      <c r="AXN104" s="216"/>
      <c r="AXO104" s="216"/>
      <c r="AXP104" s="216"/>
      <c r="AXQ104" s="216"/>
      <c r="AXR104" s="216"/>
      <c r="AXS104" s="216"/>
      <c r="AXT104" s="216"/>
      <c r="AXU104" s="216"/>
      <c r="AXV104" s="216"/>
      <c r="AXW104" s="216"/>
      <c r="AXX104" s="216"/>
      <c r="AXY104" s="216"/>
      <c r="AXZ104" s="216"/>
      <c r="AYA104" s="216"/>
      <c r="AYB104" s="216"/>
      <c r="AYC104" s="216"/>
      <c r="AYD104" s="216"/>
      <c r="AYE104" s="216"/>
      <c r="AYF104" s="216"/>
      <c r="AYG104" s="216"/>
      <c r="AYH104" s="216"/>
      <c r="AYI104" s="216"/>
      <c r="AYJ104" s="216"/>
      <c r="AYK104" s="216"/>
      <c r="AYL104" s="216"/>
      <c r="AYM104" s="216"/>
      <c r="AYN104" s="216"/>
      <c r="AYO104" s="216"/>
      <c r="AYP104" s="216"/>
      <c r="AYQ104" s="216"/>
      <c r="AYR104" s="216"/>
      <c r="AYS104" s="216"/>
      <c r="AYT104" s="216"/>
      <c r="AYU104" s="216"/>
      <c r="AYV104" s="216"/>
      <c r="AYW104" s="216"/>
      <c r="AYX104" s="216"/>
      <c r="AYY104" s="216"/>
      <c r="AYZ104" s="216"/>
      <c r="AZA104" s="216"/>
      <c r="AZB104" s="216"/>
      <c r="AZC104" s="216"/>
      <c r="AZD104" s="216"/>
      <c r="AZE104" s="216"/>
      <c r="AZF104" s="216"/>
      <c r="AZG104" s="216"/>
      <c r="AZH104" s="216"/>
      <c r="AZI104" s="216"/>
      <c r="AZJ104" s="216"/>
      <c r="AZK104" s="216"/>
      <c r="AZL104" s="216"/>
      <c r="AZM104" s="216"/>
      <c r="AZN104" s="216"/>
      <c r="AZO104" s="216"/>
      <c r="AZP104" s="216"/>
      <c r="AZQ104" s="216"/>
      <c r="AZR104" s="216"/>
      <c r="AZS104" s="216"/>
      <c r="AZT104" s="216"/>
      <c r="AZU104" s="216"/>
      <c r="AZV104" s="216"/>
      <c r="AZW104" s="216"/>
      <c r="AZX104" s="216"/>
      <c r="AZY104" s="216"/>
      <c r="AZZ104" s="216"/>
      <c r="BAA104" s="216"/>
      <c r="BAB104" s="216"/>
      <c r="BAC104" s="216"/>
      <c r="BAD104" s="216"/>
      <c r="BAE104" s="216"/>
      <c r="BAF104" s="216"/>
      <c r="BAG104" s="216"/>
      <c r="BAH104" s="216"/>
      <c r="BAI104" s="216"/>
      <c r="BAJ104" s="216"/>
      <c r="BAK104" s="216"/>
      <c r="BAL104" s="216"/>
      <c r="BAM104" s="216"/>
      <c r="BAN104" s="216"/>
      <c r="BAO104" s="216"/>
      <c r="BAP104" s="216"/>
      <c r="BAQ104" s="216"/>
      <c r="BAR104" s="216"/>
      <c r="BAS104" s="216"/>
      <c r="BAT104" s="216"/>
      <c r="BAU104" s="216"/>
      <c r="BAV104" s="216"/>
      <c r="BAW104" s="216"/>
      <c r="BAX104" s="216"/>
      <c r="BAY104" s="216"/>
      <c r="BAZ104" s="216"/>
      <c r="BBA104" s="216"/>
      <c r="BBB104" s="216"/>
      <c r="BBC104" s="216"/>
      <c r="BBD104" s="216"/>
      <c r="BBE104" s="216"/>
      <c r="BBF104" s="216"/>
      <c r="BBG104" s="216"/>
      <c r="BBH104" s="216"/>
      <c r="BBI104" s="216"/>
      <c r="BBJ104" s="216"/>
      <c r="BBK104" s="216"/>
      <c r="BBL104" s="216"/>
      <c r="BBM104" s="216"/>
      <c r="BBN104" s="216"/>
      <c r="BBO104" s="216"/>
      <c r="BBP104" s="216"/>
      <c r="BBQ104" s="216"/>
      <c r="BBR104" s="216"/>
      <c r="BBS104" s="216"/>
      <c r="BBT104" s="216"/>
      <c r="BBU104" s="216"/>
      <c r="BBV104" s="216"/>
      <c r="BBW104" s="216"/>
      <c r="BBX104" s="216"/>
      <c r="BBY104" s="216"/>
      <c r="BBZ104" s="216"/>
      <c r="BCA104" s="216"/>
      <c r="BCB104" s="216"/>
      <c r="BCC104" s="216"/>
      <c r="BCD104" s="216"/>
      <c r="BCE104" s="216"/>
      <c r="BCF104" s="216"/>
      <c r="BCG104" s="216"/>
      <c r="BCH104" s="216"/>
      <c r="BCI104" s="216"/>
      <c r="BCJ104" s="216"/>
      <c r="BCK104" s="216"/>
      <c r="BCL104" s="216"/>
      <c r="BCM104" s="216"/>
      <c r="BCN104" s="216"/>
      <c r="BCO104" s="216"/>
      <c r="BCP104" s="216"/>
      <c r="BCQ104" s="216"/>
      <c r="BCR104" s="216"/>
      <c r="BCS104" s="216"/>
      <c r="BCT104" s="216"/>
      <c r="BCU104" s="216"/>
      <c r="BCV104" s="216"/>
      <c r="BCW104" s="216"/>
      <c r="BCX104" s="216"/>
      <c r="BCY104" s="216"/>
      <c r="BCZ104" s="216"/>
      <c r="BDA104" s="216"/>
      <c r="BDB104" s="216"/>
      <c r="BDC104" s="216"/>
      <c r="BDD104" s="216"/>
      <c r="BDE104" s="216"/>
      <c r="BDF104" s="216"/>
      <c r="BDG104" s="216"/>
      <c r="BDH104" s="216"/>
      <c r="BDI104" s="216"/>
      <c r="BDJ104" s="216"/>
      <c r="BDK104" s="216"/>
      <c r="BDL104" s="216"/>
      <c r="BDM104" s="216"/>
      <c r="BDN104" s="216"/>
      <c r="BDO104" s="216"/>
      <c r="BDP104" s="216"/>
      <c r="BDQ104" s="216"/>
      <c r="BDR104" s="216"/>
      <c r="BDS104" s="216"/>
      <c r="BDT104" s="216"/>
      <c r="BDU104" s="216"/>
      <c r="BDV104" s="216"/>
      <c r="BDW104" s="216"/>
      <c r="BDX104" s="216"/>
      <c r="BDY104" s="216"/>
      <c r="BDZ104" s="216"/>
      <c r="BEA104" s="216"/>
      <c r="BEB104" s="216"/>
      <c r="BEC104" s="216"/>
      <c r="BED104" s="216"/>
      <c r="BEE104" s="216"/>
      <c r="BEF104" s="216"/>
      <c r="BEG104" s="216"/>
      <c r="BEH104" s="216"/>
      <c r="BEI104" s="216"/>
      <c r="BEJ104" s="216"/>
      <c r="BEK104" s="216"/>
      <c r="BEL104" s="216"/>
      <c r="BEM104" s="216"/>
      <c r="BEN104" s="216"/>
      <c r="BEO104" s="216"/>
      <c r="BEP104" s="216"/>
      <c r="BEQ104" s="216"/>
      <c r="BER104" s="216"/>
      <c r="BES104" s="216"/>
      <c r="BET104" s="216"/>
      <c r="BEU104" s="216"/>
      <c r="BEV104" s="216"/>
      <c r="BEW104" s="216"/>
      <c r="BEX104" s="216"/>
      <c r="BEY104" s="216"/>
      <c r="BEZ104" s="216"/>
      <c r="BFA104" s="216"/>
      <c r="BFB104" s="216"/>
      <c r="BFC104" s="216"/>
      <c r="BFD104" s="216"/>
      <c r="BFE104" s="216"/>
      <c r="BFF104" s="216"/>
      <c r="BFG104" s="216"/>
      <c r="BFH104" s="216"/>
      <c r="BFI104" s="216"/>
      <c r="BFJ104" s="216"/>
      <c r="BFK104" s="216"/>
      <c r="BFL104" s="216"/>
      <c r="BFM104" s="216"/>
      <c r="BFN104" s="216"/>
      <c r="BFO104" s="216"/>
      <c r="BFP104" s="216"/>
      <c r="BFQ104" s="216"/>
      <c r="BFR104" s="216"/>
      <c r="BFS104" s="216"/>
      <c r="BFT104" s="216"/>
      <c r="BFU104" s="216"/>
      <c r="BFV104" s="216"/>
      <c r="BFW104" s="216"/>
      <c r="BFX104" s="216"/>
      <c r="BFY104" s="216"/>
      <c r="BFZ104" s="216"/>
      <c r="BGA104" s="216"/>
      <c r="BGB104" s="216"/>
      <c r="BGC104" s="216"/>
      <c r="BGD104" s="216"/>
      <c r="BGE104" s="216"/>
      <c r="BGF104" s="216"/>
      <c r="BGG104" s="216"/>
      <c r="BGH104" s="216"/>
      <c r="BGI104" s="216"/>
      <c r="BGJ104" s="216"/>
      <c r="BGK104" s="216"/>
      <c r="BGL104" s="216"/>
      <c r="BGM104" s="216"/>
      <c r="BGN104" s="216"/>
      <c r="BGO104" s="216"/>
      <c r="BGP104" s="216"/>
      <c r="BGQ104" s="216"/>
      <c r="BGR104" s="216"/>
      <c r="BGS104" s="216"/>
      <c r="BGT104" s="216"/>
      <c r="BGU104" s="216"/>
      <c r="BGV104" s="216"/>
      <c r="BGW104" s="216"/>
      <c r="BGX104" s="216"/>
      <c r="BGY104" s="216"/>
      <c r="BGZ104" s="216"/>
      <c r="BHA104" s="216"/>
      <c r="BHB104" s="216"/>
      <c r="BHC104" s="216"/>
      <c r="BHD104" s="216"/>
      <c r="BHE104" s="216"/>
      <c r="BHF104" s="216"/>
      <c r="BHG104" s="216"/>
      <c r="BHH104" s="216"/>
      <c r="BHI104" s="216"/>
      <c r="BHJ104" s="216"/>
      <c r="BHK104" s="216"/>
      <c r="BHL104" s="216"/>
      <c r="BHM104" s="216"/>
      <c r="BHN104" s="216"/>
      <c r="BHO104" s="216"/>
      <c r="BHP104" s="216"/>
      <c r="BHQ104" s="216"/>
      <c r="BHR104" s="216"/>
      <c r="BHS104" s="216"/>
      <c r="BHT104" s="216"/>
      <c r="BHU104" s="216"/>
      <c r="BHV104" s="216"/>
      <c r="BHW104" s="216"/>
      <c r="BHX104" s="216"/>
      <c r="BHY104" s="216"/>
      <c r="BHZ104" s="216"/>
      <c r="BIA104" s="216"/>
      <c r="BIB104" s="216"/>
      <c r="BIC104" s="216"/>
      <c r="BID104" s="216"/>
      <c r="BIE104" s="216"/>
      <c r="BIF104" s="216"/>
      <c r="BIG104" s="216"/>
      <c r="BIH104" s="216"/>
      <c r="BII104" s="216"/>
      <c r="BIJ104" s="216"/>
      <c r="BIK104" s="216"/>
      <c r="BIL104" s="216"/>
      <c r="BIM104" s="216"/>
      <c r="BIN104" s="216"/>
      <c r="BIO104" s="216"/>
      <c r="BIP104" s="216"/>
      <c r="BIQ104" s="216"/>
      <c r="BIR104" s="216"/>
      <c r="BIS104" s="216"/>
      <c r="BIT104" s="216"/>
      <c r="BIU104" s="216"/>
      <c r="BIV104" s="216"/>
      <c r="BIW104" s="216"/>
      <c r="BIX104" s="216"/>
      <c r="BIY104" s="216"/>
      <c r="BIZ104" s="216"/>
      <c r="BJA104" s="216"/>
      <c r="BJB104" s="216"/>
      <c r="BJC104" s="216"/>
      <c r="BJD104" s="216"/>
      <c r="BJE104" s="216"/>
      <c r="BJF104" s="216"/>
      <c r="BJG104" s="216"/>
      <c r="BJH104" s="216"/>
      <c r="BJI104" s="216"/>
      <c r="BJJ104" s="216"/>
      <c r="BJK104" s="216"/>
      <c r="BJL104" s="216"/>
      <c r="BJM104" s="216"/>
      <c r="BJN104" s="216"/>
      <c r="BJO104" s="216"/>
      <c r="BJP104" s="216"/>
      <c r="BJQ104" s="216"/>
      <c r="BJR104" s="216"/>
      <c r="BJS104" s="216"/>
      <c r="BJT104" s="216"/>
      <c r="BJU104" s="216"/>
      <c r="BJV104" s="216"/>
      <c r="BJW104" s="216"/>
      <c r="BJX104" s="216"/>
      <c r="BJY104" s="216"/>
      <c r="BJZ104" s="216"/>
      <c r="BKA104" s="216"/>
      <c r="BKB104" s="216"/>
      <c r="BKC104" s="216"/>
      <c r="BKD104" s="216"/>
      <c r="BKE104" s="216"/>
      <c r="BKF104" s="216"/>
      <c r="BKG104" s="216"/>
      <c r="BKH104" s="216"/>
      <c r="BKI104" s="216"/>
      <c r="BKJ104" s="216"/>
      <c r="BKK104" s="216"/>
      <c r="BKL104" s="216"/>
      <c r="BKM104" s="216"/>
      <c r="BKN104" s="216"/>
      <c r="BKO104" s="216"/>
      <c r="BKP104" s="216"/>
      <c r="BKQ104" s="216"/>
      <c r="BKR104" s="216"/>
      <c r="BKS104" s="216"/>
      <c r="BKT104" s="216"/>
      <c r="BKU104" s="216"/>
      <c r="BKV104" s="216"/>
      <c r="BKW104" s="216"/>
      <c r="BKX104" s="216"/>
      <c r="BKY104" s="216"/>
      <c r="BKZ104" s="216"/>
      <c r="BLA104" s="216"/>
      <c r="BLB104" s="216"/>
      <c r="BLC104" s="216"/>
      <c r="BLD104" s="216"/>
      <c r="BLE104" s="216"/>
      <c r="BLF104" s="216"/>
      <c r="BLG104" s="216"/>
      <c r="BLH104" s="216"/>
      <c r="BLI104" s="216"/>
      <c r="BLJ104" s="216"/>
      <c r="BLK104" s="216"/>
      <c r="BLL104" s="216"/>
      <c r="BLM104" s="216"/>
      <c r="BLN104" s="216"/>
      <c r="BLO104" s="216"/>
      <c r="BLP104" s="216"/>
      <c r="BLQ104" s="216"/>
      <c r="BLR104" s="216"/>
      <c r="BLS104" s="216"/>
      <c r="BLT104" s="216"/>
      <c r="BLU104" s="216"/>
      <c r="BLV104" s="216"/>
      <c r="BLW104" s="216"/>
      <c r="BLX104" s="216"/>
      <c r="BLY104" s="216"/>
      <c r="BLZ104" s="216"/>
      <c r="BMA104" s="216"/>
      <c r="BMB104" s="216"/>
      <c r="BMC104" s="216"/>
      <c r="BMD104" s="216"/>
      <c r="BME104" s="216"/>
      <c r="BMF104" s="216"/>
      <c r="BMG104" s="216"/>
      <c r="BMH104" s="216"/>
      <c r="BMI104" s="216"/>
      <c r="BMJ104" s="216"/>
      <c r="BMK104" s="216"/>
      <c r="BML104" s="216"/>
      <c r="BMM104" s="216"/>
      <c r="BMN104" s="216"/>
      <c r="BMO104" s="216"/>
      <c r="BMP104" s="216"/>
      <c r="BMQ104" s="216"/>
      <c r="BMR104" s="216"/>
      <c r="BMS104" s="216"/>
      <c r="BMT104" s="216"/>
      <c r="BMU104" s="216"/>
      <c r="BMV104" s="216"/>
      <c r="BMW104" s="216"/>
      <c r="BMX104" s="216"/>
      <c r="BMY104" s="216"/>
      <c r="BMZ104" s="216"/>
      <c r="BNA104" s="216"/>
      <c r="BNB104" s="216"/>
      <c r="BNC104" s="216"/>
      <c r="BND104" s="216"/>
      <c r="BNE104" s="216"/>
      <c r="BNF104" s="216"/>
      <c r="BNG104" s="216"/>
      <c r="BNH104" s="216"/>
      <c r="BNI104" s="216"/>
      <c r="BNJ104" s="216"/>
      <c r="BNK104" s="216"/>
      <c r="BNL104" s="216"/>
      <c r="BNM104" s="216"/>
      <c r="BNN104" s="216"/>
      <c r="BNO104" s="216"/>
      <c r="BNP104" s="216"/>
      <c r="BNQ104" s="216"/>
      <c r="BNR104" s="216"/>
      <c r="BNS104" s="216"/>
      <c r="BNT104" s="216"/>
      <c r="BNU104" s="216"/>
      <c r="BNV104" s="216"/>
      <c r="BNW104" s="216"/>
      <c r="BNX104" s="216"/>
      <c r="BNY104" s="216"/>
      <c r="BNZ104" s="216"/>
      <c r="BOA104" s="216"/>
      <c r="BOB104" s="216"/>
      <c r="BOC104" s="216"/>
      <c r="BOD104" s="216"/>
      <c r="BOE104" s="216"/>
      <c r="BOF104" s="216"/>
      <c r="BOG104" s="216"/>
      <c r="BOH104" s="216"/>
      <c r="BOI104" s="216"/>
      <c r="BOJ104" s="216"/>
      <c r="BOK104" s="216"/>
      <c r="BOL104" s="216"/>
      <c r="BOM104" s="216"/>
      <c r="BON104" s="216"/>
      <c r="BOO104" s="216"/>
      <c r="BOP104" s="216"/>
      <c r="BOQ104" s="216"/>
      <c r="BOR104" s="216"/>
      <c r="BOS104" s="216"/>
      <c r="BOT104" s="216"/>
      <c r="BOU104" s="216"/>
      <c r="BOV104" s="216"/>
      <c r="BOW104" s="216"/>
      <c r="BOX104" s="216"/>
      <c r="BOY104" s="216"/>
      <c r="BOZ104" s="216"/>
      <c r="BPA104" s="216"/>
      <c r="BPB104" s="216"/>
      <c r="BPC104" s="216"/>
      <c r="BPD104" s="216"/>
      <c r="BPE104" s="216"/>
      <c r="BPF104" s="216"/>
      <c r="BPG104" s="216"/>
      <c r="BPH104" s="216"/>
      <c r="BPI104" s="216"/>
      <c r="BPJ104" s="216"/>
      <c r="BPK104" s="216"/>
      <c r="BPL104" s="216"/>
      <c r="BPM104" s="216"/>
      <c r="BPN104" s="216"/>
      <c r="BPO104" s="216"/>
      <c r="BPP104" s="216"/>
      <c r="BPQ104" s="216"/>
      <c r="BPR104" s="216"/>
      <c r="BPS104" s="216"/>
      <c r="BPT104" s="216"/>
      <c r="BPU104" s="216"/>
      <c r="BPV104" s="216"/>
      <c r="BPW104" s="216"/>
      <c r="BPX104" s="216"/>
      <c r="BPY104" s="216"/>
      <c r="BPZ104" s="216"/>
      <c r="BQA104" s="216"/>
      <c r="BQB104" s="216"/>
      <c r="BQC104" s="216"/>
      <c r="BQD104" s="216"/>
      <c r="BQE104" s="216"/>
      <c r="BQF104" s="216"/>
      <c r="BQG104" s="216"/>
      <c r="BQH104" s="216"/>
      <c r="BQI104" s="216"/>
      <c r="BQJ104" s="216"/>
      <c r="BQK104" s="216"/>
      <c r="BQL104" s="216"/>
      <c r="BQM104" s="216"/>
      <c r="BQN104" s="216"/>
      <c r="BQO104" s="216"/>
      <c r="BQP104" s="216"/>
      <c r="BQQ104" s="216"/>
      <c r="BQR104" s="216"/>
      <c r="BQS104" s="216"/>
      <c r="BQT104" s="216"/>
      <c r="BQU104" s="216"/>
      <c r="BQV104" s="216"/>
      <c r="BQW104" s="216"/>
      <c r="BQX104" s="216"/>
      <c r="BQY104" s="216"/>
      <c r="BQZ104" s="216"/>
      <c r="BRA104" s="216"/>
      <c r="BRB104" s="216"/>
      <c r="BRC104" s="216"/>
      <c r="BRD104" s="216"/>
      <c r="BRE104" s="216"/>
      <c r="BRF104" s="216"/>
      <c r="BRG104" s="216"/>
      <c r="BRH104" s="216"/>
      <c r="BRI104" s="216"/>
      <c r="BRJ104" s="216"/>
      <c r="BRK104" s="216"/>
      <c r="BRL104" s="216"/>
      <c r="BRM104" s="216"/>
      <c r="BRN104" s="216"/>
      <c r="BRO104" s="216"/>
      <c r="BRP104" s="216"/>
      <c r="BRQ104" s="216"/>
      <c r="BRR104" s="216"/>
      <c r="BRS104" s="216"/>
      <c r="BRT104" s="216"/>
      <c r="BRU104" s="216"/>
      <c r="BRV104" s="216"/>
      <c r="BRW104" s="216"/>
      <c r="BRX104" s="216"/>
      <c r="BRY104" s="216"/>
      <c r="BRZ104" s="216"/>
      <c r="BSA104" s="216"/>
      <c r="BSB104" s="216"/>
      <c r="BSC104" s="216"/>
      <c r="BSD104" s="216"/>
      <c r="BSE104" s="216"/>
      <c r="BSF104" s="216"/>
      <c r="BSG104" s="216"/>
      <c r="BSH104" s="216"/>
      <c r="BSI104" s="216"/>
      <c r="BSJ104" s="216"/>
      <c r="BSK104" s="216"/>
      <c r="BSL104" s="216"/>
      <c r="BSM104" s="216"/>
      <c r="BSN104" s="216"/>
      <c r="BSO104" s="216"/>
      <c r="BSP104" s="216"/>
      <c r="BSQ104" s="216"/>
      <c r="BSR104" s="216"/>
      <c r="BSS104" s="216"/>
      <c r="BST104" s="216"/>
      <c r="BSU104" s="216"/>
      <c r="BSV104" s="216"/>
      <c r="BSW104" s="216"/>
      <c r="BSX104" s="216"/>
      <c r="BSY104" s="216"/>
      <c r="BSZ104" s="216"/>
      <c r="BTA104" s="216"/>
      <c r="BTB104" s="216"/>
      <c r="BTC104" s="216"/>
      <c r="BTD104" s="216"/>
      <c r="BTE104" s="216"/>
      <c r="BTF104" s="216"/>
      <c r="BTG104" s="216"/>
      <c r="BTH104" s="216"/>
      <c r="BTI104" s="216"/>
      <c r="BTJ104" s="216"/>
      <c r="BTK104" s="216"/>
      <c r="BTL104" s="216"/>
      <c r="BTM104" s="216"/>
      <c r="BTN104" s="216"/>
      <c r="BTO104" s="216"/>
      <c r="BTP104" s="216"/>
      <c r="BTQ104" s="216"/>
      <c r="BTR104" s="216"/>
      <c r="BTS104" s="216"/>
      <c r="BTT104" s="216"/>
      <c r="BTU104" s="216"/>
      <c r="BTV104" s="216"/>
      <c r="BTW104" s="216"/>
      <c r="BTX104" s="216"/>
      <c r="BTY104" s="216"/>
      <c r="BTZ104" s="216"/>
      <c r="BUA104" s="216"/>
      <c r="BUB104" s="216"/>
      <c r="BUC104" s="216"/>
      <c r="BUD104" s="216"/>
      <c r="BUE104" s="216"/>
      <c r="BUF104" s="216"/>
      <c r="BUG104" s="216"/>
      <c r="BUH104" s="216"/>
      <c r="BUI104" s="216"/>
      <c r="BUJ104" s="216"/>
      <c r="BUK104" s="216"/>
      <c r="BUL104" s="216"/>
      <c r="BUM104" s="216"/>
      <c r="BUN104" s="216"/>
      <c r="BUO104" s="216"/>
      <c r="BUP104" s="216"/>
      <c r="BUQ104" s="216"/>
      <c r="BUR104" s="216"/>
      <c r="BUS104" s="216"/>
      <c r="BUT104" s="216"/>
      <c r="BUU104" s="216"/>
      <c r="BUV104" s="216"/>
      <c r="BUW104" s="216"/>
      <c r="BUX104" s="216"/>
      <c r="BUY104" s="216"/>
      <c r="BUZ104" s="216"/>
      <c r="BVA104" s="216"/>
      <c r="BVB104" s="216"/>
      <c r="BVC104" s="216"/>
      <c r="BVD104" s="216"/>
      <c r="BVE104" s="216"/>
      <c r="BVF104" s="216"/>
      <c r="BVG104" s="216"/>
      <c r="BVH104" s="216"/>
      <c r="BVI104" s="216"/>
      <c r="BVJ104" s="216"/>
      <c r="BVK104" s="216"/>
      <c r="BVL104" s="216"/>
      <c r="BVM104" s="216"/>
      <c r="BVN104" s="216"/>
      <c r="BVO104" s="216"/>
      <c r="BVP104" s="216"/>
      <c r="BVQ104" s="216"/>
      <c r="BVR104" s="216"/>
      <c r="BVS104" s="216"/>
      <c r="BVT104" s="216"/>
      <c r="BVU104" s="216"/>
      <c r="BVV104" s="216"/>
      <c r="BVW104" s="216"/>
      <c r="BVX104" s="216"/>
      <c r="BVY104" s="216"/>
      <c r="BVZ104" s="216"/>
      <c r="BWA104" s="216"/>
      <c r="BWB104" s="216"/>
      <c r="BWC104" s="216"/>
      <c r="BWD104" s="216"/>
      <c r="BWE104" s="216"/>
      <c r="BWF104" s="216"/>
      <c r="BWG104" s="216"/>
      <c r="BWH104" s="216"/>
      <c r="BWI104" s="216"/>
      <c r="BWJ104" s="216"/>
      <c r="BWK104" s="216"/>
      <c r="BWL104" s="216"/>
      <c r="BWM104" s="216"/>
      <c r="BWN104" s="216"/>
      <c r="BWO104" s="216"/>
      <c r="BWP104" s="216"/>
      <c r="BWQ104" s="216"/>
      <c r="BWR104" s="216"/>
      <c r="BWS104" s="216"/>
      <c r="BWT104" s="216"/>
      <c r="BWU104" s="216"/>
      <c r="BWV104" s="216"/>
      <c r="BWW104" s="216"/>
      <c r="BWX104" s="216"/>
      <c r="BWY104" s="216"/>
      <c r="BWZ104" s="216"/>
      <c r="BXA104" s="216"/>
      <c r="BXB104" s="216"/>
      <c r="BXC104" s="216"/>
      <c r="BXD104" s="216"/>
      <c r="BXE104" s="216"/>
      <c r="BXF104" s="216"/>
      <c r="BXG104" s="216"/>
      <c r="BXH104" s="216"/>
      <c r="BXI104" s="216"/>
      <c r="BXJ104" s="216"/>
      <c r="BXK104" s="216"/>
      <c r="BXL104" s="216"/>
      <c r="BXM104" s="216"/>
      <c r="BXN104" s="216"/>
      <c r="BXO104" s="216"/>
      <c r="BXP104" s="216"/>
      <c r="BXQ104" s="216"/>
      <c r="BXR104" s="216"/>
      <c r="BXS104" s="216"/>
      <c r="BXT104" s="216"/>
      <c r="BXU104" s="216"/>
      <c r="BXV104" s="216"/>
      <c r="BXW104" s="216"/>
      <c r="BXX104" s="216"/>
      <c r="BXY104" s="216"/>
      <c r="BXZ104" s="216"/>
      <c r="BYA104" s="216"/>
      <c r="BYB104" s="216"/>
      <c r="BYC104" s="216"/>
      <c r="BYD104" s="216"/>
      <c r="BYE104" s="216"/>
      <c r="BYF104" s="216"/>
      <c r="BYG104" s="216"/>
      <c r="BYH104" s="216"/>
      <c r="BYI104" s="216"/>
      <c r="BYJ104" s="216"/>
      <c r="BYK104" s="216"/>
      <c r="BYL104" s="216"/>
      <c r="BYM104" s="216"/>
      <c r="BYN104" s="216"/>
      <c r="BYO104" s="216"/>
      <c r="BYP104" s="216"/>
      <c r="BYQ104" s="216"/>
      <c r="BYR104" s="216"/>
      <c r="BYS104" s="216"/>
      <c r="BYT104" s="216"/>
      <c r="BYU104" s="216"/>
      <c r="BYV104" s="216"/>
      <c r="BYW104" s="216"/>
      <c r="BYX104" s="216"/>
      <c r="BYY104" s="216"/>
      <c r="BYZ104" s="216"/>
      <c r="BZA104" s="216"/>
      <c r="BZB104" s="216"/>
      <c r="BZC104" s="216"/>
      <c r="BZD104" s="216"/>
      <c r="BZE104" s="216"/>
      <c r="BZF104" s="216"/>
      <c r="BZG104" s="216"/>
      <c r="BZH104" s="216"/>
      <c r="BZI104" s="216"/>
      <c r="BZJ104" s="216"/>
      <c r="BZK104" s="216"/>
      <c r="BZL104" s="216"/>
      <c r="BZM104" s="216"/>
      <c r="BZN104" s="216"/>
      <c r="BZO104" s="216"/>
      <c r="BZP104" s="216"/>
      <c r="BZQ104" s="216"/>
      <c r="BZR104" s="216"/>
      <c r="BZS104" s="216"/>
      <c r="BZT104" s="216"/>
      <c r="BZU104" s="216"/>
      <c r="BZV104" s="216"/>
      <c r="BZW104" s="216"/>
      <c r="BZX104" s="216"/>
      <c r="BZY104" s="216"/>
      <c r="BZZ104" s="216"/>
      <c r="CAA104" s="216"/>
      <c r="CAB104" s="216"/>
      <c r="CAC104" s="216"/>
      <c r="CAD104" s="216"/>
      <c r="CAE104" s="216"/>
      <c r="CAF104" s="216"/>
      <c r="CAG104" s="216"/>
      <c r="CAH104" s="216"/>
      <c r="CAI104" s="216"/>
      <c r="CAJ104" s="216"/>
      <c r="CAK104" s="216"/>
      <c r="CAL104" s="216"/>
      <c r="CAM104" s="216"/>
      <c r="CAN104" s="216"/>
      <c r="CAO104" s="216"/>
      <c r="CAP104" s="216"/>
      <c r="CAQ104" s="216"/>
      <c r="CAR104" s="216"/>
      <c r="CAS104" s="216"/>
      <c r="CAT104" s="216"/>
      <c r="CAU104" s="216"/>
      <c r="CAV104" s="216"/>
      <c r="CAW104" s="216"/>
      <c r="CAX104" s="216"/>
      <c r="CAY104" s="216"/>
      <c r="CAZ104" s="216"/>
      <c r="CBA104" s="216"/>
      <c r="CBB104" s="216"/>
      <c r="CBC104" s="216"/>
      <c r="CBD104" s="216"/>
      <c r="CBE104" s="216"/>
      <c r="CBF104" s="216"/>
      <c r="CBG104" s="216"/>
      <c r="CBH104" s="216"/>
      <c r="CBI104" s="216"/>
      <c r="CBJ104" s="216"/>
      <c r="CBK104" s="216"/>
      <c r="CBL104" s="216"/>
      <c r="CBM104" s="216"/>
      <c r="CBN104" s="216"/>
      <c r="CBO104" s="216"/>
      <c r="CBP104" s="216"/>
      <c r="CBQ104" s="216"/>
      <c r="CBR104" s="216"/>
      <c r="CBS104" s="216"/>
      <c r="CBT104" s="216"/>
      <c r="CBU104" s="216"/>
      <c r="CBV104" s="216"/>
      <c r="CBW104" s="216"/>
      <c r="CBX104" s="216"/>
      <c r="CBY104" s="216"/>
      <c r="CBZ104" s="216"/>
      <c r="CCA104" s="216"/>
      <c r="CCB104" s="216"/>
      <c r="CCC104" s="216"/>
      <c r="CCD104" s="216"/>
      <c r="CCE104" s="216"/>
      <c r="CCF104" s="216"/>
      <c r="CCG104" s="216"/>
      <c r="CCH104" s="216"/>
      <c r="CCI104" s="216"/>
      <c r="CCJ104" s="216"/>
      <c r="CCK104" s="216"/>
      <c r="CCL104" s="216"/>
      <c r="CCM104" s="216"/>
      <c r="CCN104" s="216"/>
      <c r="CCO104" s="216"/>
      <c r="CCP104" s="216"/>
      <c r="CCQ104" s="216"/>
      <c r="CCR104" s="216"/>
      <c r="CCS104" s="216"/>
      <c r="CCT104" s="216"/>
      <c r="CCU104" s="216"/>
      <c r="CCV104" s="216"/>
      <c r="CCW104" s="216"/>
      <c r="CCX104" s="216"/>
      <c r="CCY104" s="216"/>
      <c r="CCZ104" s="216"/>
      <c r="CDA104" s="216"/>
      <c r="CDB104" s="216"/>
      <c r="CDC104" s="216"/>
      <c r="CDD104" s="216"/>
      <c r="CDE104" s="216"/>
      <c r="CDF104" s="216"/>
      <c r="CDG104" s="216"/>
      <c r="CDH104" s="216"/>
      <c r="CDI104" s="216"/>
      <c r="CDJ104" s="216"/>
      <c r="CDK104" s="216"/>
      <c r="CDL104" s="216"/>
      <c r="CDM104" s="216"/>
      <c r="CDN104" s="216"/>
      <c r="CDO104" s="216"/>
      <c r="CDP104" s="216"/>
      <c r="CDQ104" s="216"/>
      <c r="CDR104" s="216"/>
      <c r="CDS104" s="216"/>
      <c r="CDT104" s="216"/>
      <c r="CDU104" s="216"/>
      <c r="CDV104" s="216"/>
      <c r="CDW104" s="216"/>
      <c r="CDX104" s="216"/>
      <c r="CDY104" s="216"/>
      <c r="CDZ104" s="216"/>
      <c r="CEA104" s="216"/>
      <c r="CEB104" s="216"/>
      <c r="CEC104" s="216"/>
      <c r="CED104" s="216"/>
      <c r="CEE104" s="216"/>
      <c r="CEF104" s="216"/>
      <c r="CEG104" s="216"/>
      <c r="CEH104" s="216"/>
      <c r="CEI104" s="216"/>
      <c r="CEJ104" s="216"/>
      <c r="CEK104" s="216"/>
      <c r="CEL104" s="216"/>
      <c r="CEM104" s="216"/>
      <c r="CEN104" s="216"/>
      <c r="CEO104" s="216"/>
      <c r="CEP104" s="216"/>
      <c r="CEQ104" s="216"/>
      <c r="CER104" s="216"/>
      <c r="CES104" s="216"/>
      <c r="CET104" s="216"/>
      <c r="CEU104" s="216"/>
      <c r="CEV104" s="216"/>
      <c r="CEW104" s="216"/>
      <c r="CEX104" s="216"/>
      <c r="CEY104" s="216"/>
      <c r="CEZ104" s="216"/>
      <c r="CFA104" s="216"/>
      <c r="CFB104" s="216"/>
      <c r="CFC104" s="216"/>
      <c r="CFD104" s="216"/>
      <c r="CFE104" s="216"/>
      <c r="CFF104" s="216"/>
      <c r="CFG104" s="216"/>
      <c r="CFH104" s="216"/>
      <c r="CFI104" s="216"/>
      <c r="CFJ104" s="216"/>
      <c r="CFK104" s="216"/>
      <c r="CFL104" s="216"/>
      <c r="CFM104" s="216"/>
      <c r="CFN104" s="216"/>
      <c r="CFO104" s="216"/>
      <c r="CFP104" s="216"/>
      <c r="CFQ104" s="216"/>
      <c r="CFR104" s="216"/>
      <c r="CFS104" s="216"/>
      <c r="CFT104" s="216"/>
      <c r="CFU104" s="216"/>
      <c r="CFV104" s="216"/>
      <c r="CFW104" s="216"/>
      <c r="CFX104" s="216"/>
      <c r="CFY104" s="216"/>
      <c r="CFZ104" s="216"/>
      <c r="CGA104" s="216"/>
      <c r="CGB104" s="216"/>
      <c r="CGC104" s="216"/>
      <c r="CGD104" s="216"/>
      <c r="CGE104" s="216"/>
      <c r="CGF104" s="216"/>
      <c r="CGG104" s="216"/>
      <c r="CGH104" s="216"/>
      <c r="CGI104" s="216"/>
      <c r="CGJ104" s="216"/>
      <c r="CGK104" s="216"/>
      <c r="CGL104" s="216"/>
      <c r="CGM104" s="216"/>
      <c r="CGN104" s="216"/>
      <c r="CGO104" s="216"/>
      <c r="CGP104" s="216"/>
      <c r="CGQ104" s="216"/>
      <c r="CGR104" s="216"/>
      <c r="CGS104" s="216"/>
      <c r="CGT104" s="216"/>
      <c r="CGU104" s="216"/>
      <c r="CGV104" s="216"/>
      <c r="CGW104" s="216"/>
      <c r="CGX104" s="216"/>
      <c r="CGY104" s="216"/>
      <c r="CGZ104" s="216"/>
      <c r="CHA104" s="216"/>
      <c r="CHB104" s="216"/>
      <c r="CHC104" s="216"/>
      <c r="CHD104" s="216"/>
      <c r="CHE104" s="216"/>
      <c r="CHF104" s="216"/>
      <c r="CHG104" s="216"/>
      <c r="CHH104" s="216"/>
      <c r="CHI104" s="216"/>
      <c r="CHJ104" s="216"/>
      <c r="CHK104" s="216"/>
      <c r="CHL104" s="216"/>
      <c r="CHM104" s="216"/>
      <c r="CHN104" s="216"/>
      <c r="CHO104" s="216"/>
      <c r="CHP104" s="216"/>
      <c r="CHQ104" s="216"/>
      <c r="CHR104" s="216"/>
      <c r="CHS104" s="216"/>
      <c r="CHT104" s="216"/>
      <c r="CHU104" s="216"/>
      <c r="CHV104" s="216"/>
      <c r="CHW104" s="216"/>
      <c r="CHX104" s="216"/>
      <c r="CHY104" s="216"/>
      <c r="CHZ104" s="216"/>
      <c r="CIA104" s="216"/>
      <c r="CIB104" s="216"/>
      <c r="CIC104" s="216"/>
      <c r="CID104" s="216"/>
      <c r="CIE104" s="216"/>
      <c r="CIF104" s="216"/>
      <c r="CIG104" s="216"/>
      <c r="CIH104" s="216"/>
      <c r="CII104" s="216"/>
      <c r="CIJ104" s="216"/>
      <c r="CIK104" s="216"/>
      <c r="CIL104" s="216"/>
      <c r="CIM104" s="216"/>
      <c r="CIN104" s="216"/>
      <c r="CIO104" s="216"/>
      <c r="CIP104" s="216"/>
      <c r="CIQ104" s="216"/>
      <c r="CIR104" s="216"/>
      <c r="CIS104" s="216"/>
      <c r="CIT104" s="216"/>
      <c r="CIU104" s="216"/>
      <c r="CIV104" s="216"/>
      <c r="CIW104" s="216"/>
      <c r="CIX104" s="216"/>
      <c r="CIY104" s="216"/>
      <c r="CIZ104" s="216"/>
      <c r="CJA104" s="216"/>
      <c r="CJB104" s="216"/>
      <c r="CJC104" s="216"/>
      <c r="CJD104" s="216"/>
      <c r="CJE104" s="216"/>
      <c r="CJF104" s="216"/>
      <c r="CJG104" s="216"/>
      <c r="CJH104" s="216"/>
      <c r="CJI104" s="216"/>
      <c r="CJJ104" s="216"/>
      <c r="CJK104" s="216"/>
      <c r="CJL104" s="216"/>
      <c r="CJM104" s="216"/>
      <c r="CJN104" s="216"/>
      <c r="CJO104" s="216"/>
      <c r="CJP104" s="216"/>
      <c r="CJQ104" s="216"/>
      <c r="CJR104" s="216"/>
      <c r="CJS104" s="216"/>
      <c r="CJT104" s="216"/>
      <c r="CJU104" s="216"/>
      <c r="CJV104" s="216"/>
      <c r="CJW104" s="216"/>
      <c r="CJX104" s="216"/>
      <c r="CJY104" s="216"/>
      <c r="CJZ104" s="216"/>
      <c r="CKA104" s="216"/>
      <c r="CKB104" s="216"/>
      <c r="CKC104" s="216"/>
      <c r="CKD104" s="216"/>
      <c r="CKE104" s="216"/>
      <c r="CKF104" s="216"/>
      <c r="CKG104" s="216"/>
      <c r="CKH104" s="216"/>
      <c r="CKI104" s="216"/>
      <c r="CKJ104" s="216"/>
      <c r="CKK104" s="216"/>
      <c r="CKL104" s="216"/>
      <c r="CKM104" s="216"/>
      <c r="CKN104" s="216"/>
      <c r="CKO104" s="216"/>
      <c r="CKP104" s="216"/>
      <c r="CKQ104" s="216"/>
      <c r="CKR104" s="216"/>
      <c r="CKS104" s="216"/>
      <c r="CKT104" s="216"/>
      <c r="CKU104" s="216"/>
      <c r="CKV104" s="216"/>
      <c r="CKW104" s="216"/>
      <c r="CKX104" s="216"/>
      <c r="CKY104" s="216"/>
      <c r="CKZ104" s="216"/>
      <c r="CLA104" s="216"/>
      <c r="CLB104" s="216"/>
      <c r="CLC104" s="216"/>
      <c r="CLD104" s="216"/>
      <c r="CLE104" s="216"/>
      <c r="CLF104" s="216"/>
      <c r="CLG104" s="216"/>
      <c r="CLH104" s="216"/>
      <c r="CLI104" s="216"/>
      <c r="CLJ104" s="216"/>
      <c r="CLK104" s="216"/>
      <c r="CLL104" s="216"/>
      <c r="CLM104" s="216"/>
      <c r="CLN104" s="216"/>
      <c r="CLO104" s="216"/>
      <c r="CLP104" s="216"/>
      <c r="CLQ104" s="216"/>
      <c r="CLR104" s="216"/>
      <c r="CLS104" s="216"/>
      <c r="CLT104" s="216"/>
      <c r="CLU104" s="216"/>
      <c r="CLV104" s="216"/>
      <c r="CLW104" s="216"/>
      <c r="CLX104" s="216"/>
      <c r="CLY104" s="216"/>
      <c r="CLZ104" s="216"/>
      <c r="CMA104" s="216"/>
      <c r="CMB104" s="216"/>
      <c r="CMC104" s="216"/>
      <c r="CMD104" s="216"/>
      <c r="CME104" s="216"/>
      <c r="CMF104" s="216"/>
      <c r="CMG104" s="216"/>
      <c r="CMH104" s="216"/>
      <c r="CMI104" s="216"/>
      <c r="CMJ104" s="216"/>
      <c r="CMK104" s="216"/>
      <c r="CML104" s="216"/>
      <c r="CMM104" s="216"/>
      <c r="CMN104" s="216"/>
      <c r="CMO104" s="216"/>
      <c r="CMP104" s="216"/>
      <c r="CMQ104" s="216"/>
      <c r="CMR104" s="216"/>
      <c r="CMS104" s="216"/>
      <c r="CMT104" s="216"/>
      <c r="CMU104" s="216"/>
      <c r="CMV104" s="216"/>
      <c r="CMW104" s="216"/>
      <c r="CMX104" s="216"/>
      <c r="CMY104" s="216"/>
      <c r="CMZ104" s="216"/>
      <c r="CNA104" s="216"/>
      <c r="CNB104" s="216"/>
      <c r="CNC104" s="216"/>
      <c r="CND104" s="216"/>
      <c r="CNE104" s="216"/>
      <c r="CNF104" s="216"/>
      <c r="CNG104" s="216"/>
      <c r="CNH104" s="216"/>
      <c r="CNI104" s="216"/>
      <c r="CNJ104" s="216"/>
      <c r="CNK104" s="216"/>
      <c r="CNL104" s="216"/>
      <c r="CNM104" s="216"/>
      <c r="CNN104" s="216"/>
      <c r="CNO104" s="216"/>
      <c r="CNP104" s="216"/>
      <c r="CNQ104" s="216"/>
      <c r="CNR104" s="216"/>
      <c r="CNS104" s="216"/>
      <c r="CNT104" s="216"/>
      <c r="CNU104" s="216"/>
      <c r="CNV104" s="216"/>
      <c r="CNW104" s="216"/>
      <c r="CNX104" s="216"/>
      <c r="CNY104" s="216"/>
      <c r="CNZ104" s="216"/>
      <c r="COA104" s="216"/>
      <c r="COB104" s="216"/>
      <c r="COC104" s="216"/>
      <c r="COD104" s="216"/>
      <c r="COE104" s="216"/>
      <c r="COF104" s="216"/>
      <c r="COG104" s="216"/>
      <c r="COH104" s="216"/>
      <c r="COI104" s="216"/>
      <c r="COJ104" s="216"/>
      <c r="COK104" s="216"/>
      <c r="COL104" s="216"/>
      <c r="COM104" s="216"/>
      <c r="CON104" s="216"/>
      <c r="COO104" s="216"/>
      <c r="COP104" s="216"/>
      <c r="COQ104" s="216"/>
      <c r="COR104" s="216"/>
      <c r="COS104" s="216"/>
      <c r="COT104" s="216"/>
      <c r="COU104" s="216"/>
      <c r="COV104" s="216"/>
      <c r="COW104" s="216"/>
      <c r="COX104" s="216"/>
      <c r="COY104" s="216"/>
      <c r="COZ104" s="216"/>
      <c r="CPA104" s="216"/>
      <c r="CPB104" s="216"/>
      <c r="CPC104" s="216"/>
      <c r="CPD104" s="216"/>
      <c r="CPE104" s="216"/>
      <c r="CPF104" s="216"/>
    </row>
    <row r="105" spans="1:2450" s="175" customFormat="1" ht="25.5" x14ac:dyDescent="0.25">
      <c r="A105" s="715"/>
      <c r="B105" s="204">
        <f t="shared" si="12"/>
        <v>5</v>
      </c>
      <c r="C105" s="313" t="s">
        <v>56</v>
      </c>
      <c r="D105" s="205">
        <f>+ROUND(($I$99*8.8*1.08*55.97%/15*3)+($I$99*8.8*44.03%*1.08),0)*1.06</f>
        <v>4883567.34</v>
      </c>
      <c r="E105" s="205">
        <f t="shared" si="13"/>
        <v>488357</v>
      </c>
      <c r="F105" s="205">
        <f t="shared" si="16"/>
        <v>92788</v>
      </c>
      <c r="G105" s="225">
        <f t="shared" si="14"/>
        <v>24881776.699999999</v>
      </c>
      <c r="H105" s="336"/>
      <c r="I105" s="216"/>
      <c r="J105" s="349">
        <f t="shared" si="10"/>
        <v>24417836.699999999</v>
      </c>
      <c r="K105" s="349">
        <f t="shared" si="11"/>
        <v>463940</v>
      </c>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c r="HX105" s="216"/>
      <c r="HY105" s="216"/>
      <c r="HZ105" s="216"/>
      <c r="IA105" s="216"/>
      <c r="IB105" s="216"/>
      <c r="IC105" s="216"/>
      <c r="ID105" s="216"/>
      <c r="IE105" s="216"/>
      <c r="IF105" s="216"/>
      <c r="IG105" s="216"/>
      <c r="IH105" s="216"/>
      <c r="II105" s="216"/>
      <c r="IJ105" s="216"/>
      <c r="IK105" s="216"/>
      <c r="IL105" s="216"/>
      <c r="IM105" s="216"/>
      <c r="IN105" s="216"/>
      <c r="IO105" s="216"/>
      <c r="IP105" s="216"/>
      <c r="IQ105" s="216"/>
      <c r="IR105" s="216"/>
      <c r="IS105" s="216"/>
      <c r="IT105" s="216"/>
      <c r="IU105" s="216"/>
      <c r="IV105" s="216"/>
      <c r="IW105" s="216"/>
      <c r="IX105" s="216"/>
      <c r="IY105" s="216"/>
      <c r="IZ105" s="216"/>
      <c r="JA105" s="216"/>
      <c r="JB105" s="216"/>
      <c r="JC105" s="216"/>
      <c r="JD105" s="216"/>
      <c r="JE105" s="216"/>
      <c r="JF105" s="216"/>
      <c r="JG105" s="216"/>
      <c r="JH105" s="216"/>
      <c r="JI105" s="216"/>
      <c r="JJ105" s="216"/>
      <c r="JK105" s="216"/>
      <c r="JL105" s="216"/>
      <c r="JM105" s="216"/>
      <c r="JN105" s="216"/>
      <c r="JO105" s="216"/>
      <c r="JP105" s="216"/>
      <c r="JQ105" s="216"/>
      <c r="JR105" s="216"/>
      <c r="JS105" s="216"/>
      <c r="JT105" s="216"/>
      <c r="JU105" s="216"/>
      <c r="JV105" s="216"/>
      <c r="JW105" s="216"/>
      <c r="JX105" s="216"/>
      <c r="JY105" s="216"/>
      <c r="JZ105" s="216"/>
      <c r="KA105" s="216"/>
      <c r="KB105" s="216"/>
      <c r="KC105" s="216"/>
      <c r="KD105" s="216"/>
      <c r="KE105" s="216"/>
      <c r="KF105" s="216"/>
      <c r="KG105" s="216"/>
      <c r="KH105" s="216"/>
      <c r="KI105" s="216"/>
      <c r="KJ105" s="216"/>
      <c r="KK105" s="216"/>
      <c r="KL105" s="216"/>
      <c r="KM105" s="216"/>
      <c r="KN105" s="216"/>
      <c r="KO105" s="216"/>
      <c r="KP105" s="216"/>
      <c r="KQ105" s="216"/>
      <c r="KR105" s="216"/>
      <c r="KS105" s="216"/>
      <c r="KT105" s="216"/>
      <c r="KU105" s="216"/>
      <c r="KV105" s="216"/>
      <c r="KW105" s="216"/>
      <c r="KX105" s="216"/>
      <c r="KY105" s="216"/>
      <c r="KZ105" s="216"/>
      <c r="LA105" s="216"/>
      <c r="LB105" s="216"/>
      <c r="LC105" s="216"/>
      <c r="LD105" s="216"/>
      <c r="LE105" s="216"/>
      <c r="LF105" s="216"/>
      <c r="LG105" s="216"/>
      <c r="LH105" s="216"/>
      <c r="LI105" s="216"/>
      <c r="LJ105" s="216"/>
      <c r="LK105" s="216"/>
      <c r="LL105" s="216"/>
      <c r="LM105" s="216"/>
      <c r="LN105" s="216"/>
      <c r="LO105" s="216"/>
      <c r="LP105" s="216"/>
      <c r="LQ105" s="216"/>
      <c r="LR105" s="216"/>
      <c r="LS105" s="216"/>
      <c r="LT105" s="216"/>
      <c r="LU105" s="216"/>
      <c r="LV105" s="216"/>
      <c r="LW105" s="216"/>
      <c r="LX105" s="216"/>
      <c r="LY105" s="216"/>
      <c r="LZ105" s="216"/>
      <c r="MA105" s="216"/>
      <c r="MB105" s="216"/>
      <c r="MC105" s="216"/>
      <c r="MD105" s="216"/>
      <c r="ME105" s="216"/>
      <c r="MF105" s="216"/>
      <c r="MG105" s="216"/>
      <c r="MH105" s="216"/>
      <c r="MI105" s="216"/>
      <c r="MJ105" s="216"/>
      <c r="MK105" s="216"/>
      <c r="ML105" s="216"/>
      <c r="MM105" s="216"/>
      <c r="MN105" s="216"/>
      <c r="MO105" s="216"/>
      <c r="MP105" s="216"/>
      <c r="MQ105" s="216"/>
      <c r="MR105" s="216"/>
      <c r="MS105" s="216"/>
      <c r="MT105" s="216"/>
      <c r="MU105" s="216"/>
      <c r="MV105" s="216"/>
      <c r="MW105" s="216"/>
      <c r="MX105" s="216"/>
      <c r="MY105" s="216"/>
      <c r="MZ105" s="216"/>
      <c r="NA105" s="216"/>
      <c r="NB105" s="216"/>
      <c r="NC105" s="216"/>
      <c r="ND105" s="216"/>
      <c r="NE105" s="216"/>
      <c r="NF105" s="216"/>
      <c r="NG105" s="216"/>
      <c r="NH105" s="216"/>
      <c r="NI105" s="216"/>
      <c r="NJ105" s="216"/>
      <c r="NK105" s="216"/>
      <c r="NL105" s="216"/>
      <c r="NM105" s="216"/>
      <c r="NN105" s="216"/>
      <c r="NO105" s="216"/>
      <c r="NP105" s="216"/>
      <c r="NQ105" s="216"/>
      <c r="NR105" s="216"/>
      <c r="NS105" s="216"/>
      <c r="NT105" s="216"/>
      <c r="NU105" s="216"/>
      <c r="NV105" s="216"/>
      <c r="NW105" s="216"/>
      <c r="NX105" s="216"/>
      <c r="NY105" s="216"/>
      <c r="NZ105" s="216"/>
      <c r="OA105" s="216"/>
      <c r="OB105" s="216"/>
      <c r="OC105" s="216"/>
      <c r="OD105" s="216"/>
      <c r="OE105" s="216"/>
      <c r="OF105" s="216"/>
      <c r="OG105" s="216"/>
      <c r="OH105" s="216"/>
      <c r="OI105" s="216"/>
      <c r="OJ105" s="216"/>
      <c r="OK105" s="216"/>
      <c r="OL105" s="216"/>
      <c r="OM105" s="216"/>
      <c r="ON105" s="216"/>
      <c r="OO105" s="216"/>
      <c r="OP105" s="216"/>
      <c r="OQ105" s="216"/>
      <c r="OR105" s="216"/>
      <c r="OS105" s="216"/>
      <c r="OT105" s="216"/>
      <c r="OU105" s="216"/>
      <c r="OV105" s="216"/>
      <c r="OW105" s="216"/>
      <c r="OX105" s="216"/>
      <c r="OY105" s="216"/>
      <c r="OZ105" s="216"/>
      <c r="PA105" s="216"/>
      <c r="PB105" s="216"/>
      <c r="PC105" s="216"/>
      <c r="PD105" s="216"/>
      <c r="PE105" s="216"/>
      <c r="PF105" s="216"/>
      <c r="PG105" s="216"/>
      <c r="PH105" s="216"/>
      <c r="PI105" s="216"/>
      <c r="PJ105" s="216"/>
      <c r="PK105" s="216"/>
      <c r="PL105" s="216"/>
      <c r="PM105" s="216"/>
      <c r="PN105" s="216"/>
      <c r="PO105" s="216"/>
      <c r="PP105" s="216"/>
      <c r="PQ105" s="216"/>
      <c r="PR105" s="216"/>
      <c r="PS105" s="216"/>
      <c r="PT105" s="216"/>
      <c r="PU105" s="216"/>
      <c r="PV105" s="216"/>
      <c r="PW105" s="216"/>
      <c r="PX105" s="216"/>
      <c r="PY105" s="216"/>
      <c r="PZ105" s="216"/>
      <c r="QA105" s="216"/>
      <c r="QB105" s="216"/>
      <c r="QC105" s="216"/>
      <c r="QD105" s="216"/>
      <c r="QE105" s="216"/>
      <c r="QF105" s="216"/>
      <c r="QG105" s="216"/>
      <c r="QH105" s="216"/>
      <c r="QI105" s="216"/>
      <c r="QJ105" s="216"/>
      <c r="QK105" s="216"/>
      <c r="QL105" s="216"/>
      <c r="QM105" s="216"/>
      <c r="QN105" s="216"/>
      <c r="QO105" s="216"/>
      <c r="QP105" s="216"/>
      <c r="QQ105" s="216"/>
      <c r="QR105" s="216"/>
      <c r="QS105" s="216"/>
      <c r="QT105" s="216"/>
      <c r="QU105" s="216"/>
      <c r="QV105" s="216"/>
      <c r="QW105" s="216"/>
      <c r="QX105" s="216"/>
      <c r="QY105" s="216"/>
      <c r="QZ105" s="216"/>
      <c r="RA105" s="216"/>
      <c r="RB105" s="216"/>
      <c r="RC105" s="216"/>
      <c r="RD105" s="216"/>
      <c r="RE105" s="216"/>
      <c r="RF105" s="216"/>
      <c r="RG105" s="216"/>
      <c r="RH105" s="216"/>
      <c r="RI105" s="216"/>
      <c r="RJ105" s="216"/>
      <c r="RK105" s="216"/>
      <c r="RL105" s="216"/>
      <c r="RM105" s="216"/>
      <c r="RN105" s="216"/>
      <c r="RO105" s="216"/>
      <c r="RP105" s="216"/>
      <c r="RQ105" s="216"/>
      <c r="RR105" s="216"/>
      <c r="RS105" s="216"/>
      <c r="RT105" s="216"/>
      <c r="RU105" s="216"/>
      <c r="RV105" s="216"/>
      <c r="RW105" s="216"/>
      <c r="RX105" s="216"/>
      <c r="RY105" s="216"/>
      <c r="RZ105" s="216"/>
      <c r="SA105" s="216"/>
      <c r="SB105" s="216"/>
      <c r="SC105" s="216"/>
      <c r="SD105" s="216"/>
      <c r="SE105" s="216"/>
      <c r="SF105" s="216"/>
      <c r="SG105" s="216"/>
      <c r="SH105" s="216"/>
      <c r="SI105" s="216"/>
      <c r="SJ105" s="216"/>
      <c r="SK105" s="216"/>
      <c r="SL105" s="216"/>
      <c r="SM105" s="216"/>
      <c r="SN105" s="216"/>
      <c r="SO105" s="216"/>
      <c r="SP105" s="216"/>
      <c r="SQ105" s="216"/>
      <c r="SR105" s="216"/>
      <c r="SS105" s="216"/>
      <c r="ST105" s="216"/>
      <c r="SU105" s="216"/>
      <c r="SV105" s="216"/>
      <c r="SW105" s="216"/>
      <c r="SX105" s="216"/>
      <c r="SY105" s="216"/>
      <c r="SZ105" s="216"/>
      <c r="TA105" s="216"/>
      <c r="TB105" s="216"/>
      <c r="TC105" s="216"/>
      <c r="TD105" s="216"/>
      <c r="TE105" s="216"/>
      <c r="TF105" s="216"/>
      <c r="TG105" s="216"/>
      <c r="TH105" s="216"/>
      <c r="TI105" s="216"/>
      <c r="TJ105" s="216"/>
      <c r="TK105" s="216"/>
      <c r="TL105" s="216"/>
      <c r="TM105" s="216"/>
      <c r="TN105" s="216"/>
      <c r="TO105" s="216"/>
      <c r="TP105" s="216"/>
      <c r="TQ105" s="216"/>
      <c r="TR105" s="216"/>
      <c r="TS105" s="216"/>
      <c r="TT105" s="216"/>
      <c r="TU105" s="216"/>
      <c r="TV105" s="216"/>
      <c r="TW105" s="216"/>
      <c r="TX105" s="216"/>
      <c r="TY105" s="216"/>
      <c r="TZ105" s="216"/>
      <c r="UA105" s="216"/>
      <c r="UB105" s="216"/>
      <c r="UC105" s="216"/>
      <c r="UD105" s="216"/>
      <c r="UE105" s="216"/>
      <c r="UF105" s="216"/>
      <c r="UG105" s="216"/>
      <c r="UH105" s="216"/>
      <c r="UI105" s="216"/>
      <c r="UJ105" s="216"/>
      <c r="UK105" s="216"/>
      <c r="UL105" s="216"/>
      <c r="UM105" s="216"/>
      <c r="UN105" s="216"/>
      <c r="UO105" s="216"/>
      <c r="UP105" s="216"/>
      <c r="UQ105" s="216"/>
      <c r="UR105" s="216"/>
      <c r="US105" s="216"/>
      <c r="UT105" s="216"/>
      <c r="UU105" s="216"/>
      <c r="UV105" s="216"/>
      <c r="UW105" s="216"/>
      <c r="UX105" s="216"/>
      <c r="UY105" s="216"/>
      <c r="UZ105" s="216"/>
      <c r="VA105" s="216"/>
      <c r="VB105" s="216"/>
      <c r="VC105" s="216"/>
      <c r="VD105" s="216"/>
      <c r="VE105" s="216"/>
      <c r="VF105" s="216"/>
      <c r="VG105" s="216"/>
      <c r="VH105" s="216"/>
      <c r="VI105" s="216"/>
      <c r="VJ105" s="216"/>
      <c r="VK105" s="216"/>
      <c r="VL105" s="216"/>
      <c r="VM105" s="216"/>
      <c r="VN105" s="216"/>
      <c r="VO105" s="216"/>
      <c r="VP105" s="216"/>
      <c r="VQ105" s="216"/>
      <c r="VR105" s="216"/>
      <c r="VS105" s="216"/>
      <c r="VT105" s="216"/>
      <c r="VU105" s="216"/>
      <c r="VV105" s="216"/>
      <c r="VW105" s="216"/>
      <c r="VX105" s="216"/>
      <c r="VY105" s="216"/>
      <c r="VZ105" s="216"/>
      <c r="WA105" s="216"/>
      <c r="WB105" s="216"/>
      <c r="WC105" s="216"/>
      <c r="WD105" s="216"/>
      <c r="WE105" s="216"/>
      <c r="WF105" s="216"/>
      <c r="WG105" s="216"/>
      <c r="WH105" s="216"/>
      <c r="WI105" s="216"/>
      <c r="WJ105" s="216"/>
      <c r="WK105" s="216"/>
      <c r="WL105" s="216"/>
      <c r="WM105" s="216"/>
      <c r="WN105" s="216"/>
      <c r="WO105" s="216"/>
      <c r="WP105" s="216"/>
      <c r="WQ105" s="216"/>
      <c r="WR105" s="216"/>
      <c r="WS105" s="216"/>
      <c r="WT105" s="216"/>
      <c r="WU105" s="216"/>
      <c r="WV105" s="216"/>
      <c r="WW105" s="216"/>
      <c r="WX105" s="216"/>
      <c r="WY105" s="216"/>
      <c r="WZ105" s="216"/>
      <c r="XA105" s="216"/>
      <c r="XB105" s="216"/>
      <c r="XC105" s="216"/>
      <c r="XD105" s="216"/>
      <c r="XE105" s="216"/>
      <c r="XF105" s="216"/>
      <c r="XG105" s="216"/>
      <c r="XH105" s="216"/>
      <c r="XI105" s="216"/>
      <c r="XJ105" s="216"/>
      <c r="XK105" s="216"/>
      <c r="XL105" s="216"/>
      <c r="XM105" s="216"/>
      <c r="XN105" s="216"/>
      <c r="XO105" s="216"/>
      <c r="XP105" s="216"/>
      <c r="XQ105" s="216"/>
      <c r="XR105" s="216"/>
      <c r="XS105" s="216"/>
      <c r="XT105" s="216"/>
      <c r="XU105" s="216"/>
      <c r="XV105" s="216"/>
      <c r="XW105" s="216"/>
      <c r="XX105" s="216"/>
      <c r="XY105" s="216"/>
      <c r="XZ105" s="216"/>
      <c r="YA105" s="216"/>
      <c r="YB105" s="216"/>
      <c r="YC105" s="216"/>
      <c r="YD105" s="216"/>
      <c r="YE105" s="216"/>
      <c r="YF105" s="216"/>
      <c r="YG105" s="216"/>
      <c r="YH105" s="216"/>
      <c r="YI105" s="216"/>
      <c r="YJ105" s="216"/>
      <c r="YK105" s="216"/>
      <c r="YL105" s="216"/>
      <c r="YM105" s="216"/>
      <c r="YN105" s="216"/>
      <c r="YO105" s="216"/>
      <c r="YP105" s="216"/>
      <c r="YQ105" s="216"/>
      <c r="YR105" s="216"/>
      <c r="YS105" s="216"/>
      <c r="YT105" s="216"/>
      <c r="YU105" s="216"/>
      <c r="YV105" s="216"/>
      <c r="YW105" s="216"/>
      <c r="YX105" s="216"/>
      <c r="YY105" s="216"/>
      <c r="YZ105" s="216"/>
      <c r="ZA105" s="216"/>
      <c r="ZB105" s="216"/>
      <c r="ZC105" s="216"/>
      <c r="ZD105" s="216"/>
      <c r="ZE105" s="216"/>
      <c r="ZF105" s="216"/>
      <c r="ZG105" s="216"/>
      <c r="ZH105" s="216"/>
      <c r="ZI105" s="216"/>
      <c r="ZJ105" s="216"/>
      <c r="ZK105" s="216"/>
      <c r="ZL105" s="216"/>
      <c r="ZM105" s="216"/>
      <c r="ZN105" s="216"/>
      <c r="ZO105" s="216"/>
      <c r="ZP105" s="216"/>
      <c r="ZQ105" s="216"/>
      <c r="ZR105" s="216"/>
      <c r="ZS105" s="216"/>
      <c r="ZT105" s="216"/>
      <c r="ZU105" s="216"/>
      <c r="ZV105" s="216"/>
      <c r="ZW105" s="216"/>
      <c r="ZX105" s="216"/>
      <c r="ZY105" s="216"/>
      <c r="ZZ105" s="216"/>
      <c r="AAA105" s="216"/>
      <c r="AAB105" s="216"/>
      <c r="AAC105" s="216"/>
      <c r="AAD105" s="216"/>
      <c r="AAE105" s="216"/>
      <c r="AAF105" s="216"/>
      <c r="AAG105" s="216"/>
      <c r="AAH105" s="216"/>
      <c r="AAI105" s="216"/>
      <c r="AAJ105" s="216"/>
      <c r="AAK105" s="216"/>
      <c r="AAL105" s="216"/>
      <c r="AAM105" s="216"/>
      <c r="AAN105" s="216"/>
      <c r="AAO105" s="216"/>
      <c r="AAP105" s="216"/>
      <c r="AAQ105" s="216"/>
      <c r="AAR105" s="216"/>
      <c r="AAS105" s="216"/>
      <c r="AAT105" s="216"/>
      <c r="AAU105" s="216"/>
      <c r="AAV105" s="216"/>
      <c r="AAW105" s="216"/>
      <c r="AAX105" s="216"/>
      <c r="AAY105" s="216"/>
      <c r="AAZ105" s="216"/>
      <c r="ABA105" s="216"/>
      <c r="ABB105" s="216"/>
      <c r="ABC105" s="216"/>
      <c r="ABD105" s="216"/>
      <c r="ABE105" s="216"/>
      <c r="ABF105" s="216"/>
      <c r="ABG105" s="216"/>
      <c r="ABH105" s="216"/>
      <c r="ABI105" s="216"/>
      <c r="ABJ105" s="216"/>
      <c r="ABK105" s="216"/>
      <c r="ABL105" s="216"/>
      <c r="ABM105" s="216"/>
      <c r="ABN105" s="216"/>
      <c r="ABO105" s="216"/>
      <c r="ABP105" s="216"/>
      <c r="ABQ105" s="216"/>
      <c r="ABR105" s="216"/>
      <c r="ABS105" s="216"/>
      <c r="ABT105" s="216"/>
      <c r="ABU105" s="216"/>
      <c r="ABV105" s="216"/>
      <c r="ABW105" s="216"/>
      <c r="ABX105" s="216"/>
      <c r="ABY105" s="216"/>
      <c r="ABZ105" s="216"/>
      <c r="ACA105" s="216"/>
      <c r="ACB105" s="216"/>
      <c r="ACC105" s="216"/>
      <c r="ACD105" s="216"/>
      <c r="ACE105" s="216"/>
      <c r="ACF105" s="216"/>
      <c r="ACG105" s="216"/>
      <c r="ACH105" s="216"/>
      <c r="ACI105" s="216"/>
      <c r="ACJ105" s="216"/>
      <c r="ACK105" s="216"/>
      <c r="ACL105" s="216"/>
      <c r="ACM105" s="216"/>
      <c r="ACN105" s="216"/>
      <c r="ACO105" s="216"/>
      <c r="ACP105" s="216"/>
      <c r="ACQ105" s="216"/>
      <c r="ACR105" s="216"/>
      <c r="ACS105" s="216"/>
      <c r="ACT105" s="216"/>
      <c r="ACU105" s="216"/>
      <c r="ACV105" s="216"/>
      <c r="ACW105" s="216"/>
      <c r="ACX105" s="216"/>
      <c r="ACY105" s="216"/>
      <c r="ACZ105" s="216"/>
      <c r="ADA105" s="216"/>
      <c r="ADB105" s="216"/>
      <c r="ADC105" s="216"/>
      <c r="ADD105" s="216"/>
      <c r="ADE105" s="216"/>
      <c r="ADF105" s="216"/>
      <c r="ADG105" s="216"/>
      <c r="ADH105" s="216"/>
      <c r="ADI105" s="216"/>
      <c r="ADJ105" s="216"/>
      <c r="ADK105" s="216"/>
      <c r="ADL105" s="216"/>
      <c r="ADM105" s="216"/>
      <c r="ADN105" s="216"/>
      <c r="ADO105" s="216"/>
      <c r="ADP105" s="216"/>
      <c r="ADQ105" s="216"/>
      <c r="ADR105" s="216"/>
      <c r="ADS105" s="216"/>
      <c r="ADT105" s="216"/>
      <c r="ADU105" s="216"/>
      <c r="ADV105" s="216"/>
      <c r="ADW105" s="216"/>
      <c r="ADX105" s="216"/>
      <c r="ADY105" s="216"/>
      <c r="ADZ105" s="216"/>
      <c r="AEA105" s="216"/>
      <c r="AEB105" s="216"/>
      <c r="AEC105" s="216"/>
      <c r="AED105" s="216"/>
      <c r="AEE105" s="216"/>
      <c r="AEF105" s="216"/>
      <c r="AEG105" s="216"/>
      <c r="AEH105" s="216"/>
      <c r="AEI105" s="216"/>
      <c r="AEJ105" s="216"/>
      <c r="AEK105" s="216"/>
      <c r="AEL105" s="216"/>
      <c r="AEM105" s="216"/>
      <c r="AEN105" s="216"/>
      <c r="AEO105" s="216"/>
      <c r="AEP105" s="216"/>
      <c r="AEQ105" s="216"/>
      <c r="AER105" s="216"/>
      <c r="AES105" s="216"/>
      <c r="AET105" s="216"/>
      <c r="AEU105" s="216"/>
      <c r="AEV105" s="216"/>
      <c r="AEW105" s="216"/>
      <c r="AEX105" s="216"/>
      <c r="AEY105" s="216"/>
      <c r="AEZ105" s="216"/>
      <c r="AFA105" s="216"/>
      <c r="AFB105" s="216"/>
      <c r="AFC105" s="216"/>
      <c r="AFD105" s="216"/>
      <c r="AFE105" s="216"/>
      <c r="AFF105" s="216"/>
      <c r="AFG105" s="216"/>
      <c r="AFH105" s="216"/>
      <c r="AFI105" s="216"/>
      <c r="AFJ105" s="216"/>
      <c r="AFK105" s="216"/>
      <c r="AFL105" s="216"/>
      <c r="AFM105" s="216"/>
      <c r="AFN105" s="216"/>
      <c r="AFO105" s="216"/>
      <c r="AFP105" s="216"/>
      <c r="AFQ105" s="216"/>
      <c r="AFR105" s="216"/>
      <c r="AFS105" s="216"/>
      <c r="AFT105" s="216"/>
      <c r="AFU105" s="216"/>
      <c r="AFV105" s="216"/>
      <c r="AFW105" s="216"/>
      <c r="AFX105" s="216"/>
      <c r="AFY105" s="216"/>
      <c r="AFZ105" s="216"/>
      <c r="AGA105" s="216"/>
      <c r="AGB105" s="216"/>
      <c r="AGC105" s="216"/>
      <c r="AGD105" s="216"/>
      <c r="AGE105" s="216"/>
      <c r="AGF105" s="216"/>
      <c r="AGG105" s="216"/>
      <c r="AGH105" s="216"/>
      <c r="AGI105" s="216"/>
      <c r="AGJ105" s="216"/>
      <c r="AGK105" s="216"/>
      <c r="AGL105" s="216"/>
      <c r="AGM105" s="216"/>
      <c r="AGN105" s="216"/>
      <c r="AGO105" s="216"/>
      <c r="AGP105" s="216"/>
      <c r="AGQ105" s="216"/>
      <c r="AGR105" s="216"/>
      <c r="AGS105" s="216"/>
      <c r="AGT105" s="216"/>
      <c r="AGU105" s="216"/>
      <c r="AGV105" s="216"/>
      <c r="AGW105" s="216"/>
      <c r="AGX105" s="216"/>
      <c r="AGY105" s="216"/>
      <c r="AGZ105" s="216"/>
      <c r="AHA105" s="216"/>
      <c r="AHB105" s="216"/>
      <c r="AHC105" s="216"/>
      <c r="AHD105" s="216"/>
      <c r="AHE105" s="216"/>
      <c r="AHF105" s="216"/>
      <c r="AHG105" s="216"/>
      <c r="AHH105" s="216"/>
      <c r="AHI105" s="216"/>
      <c r="AHJ105" s="216"/>
      <c r="AHK105" s="216"/>
      <c r="AHL105" s="216"/>
      <c r="AHM105" s="216"/>
      <c r="AHN105" s="216"/>
      <c r="AHO105" s="216"/>
      <c r="AHP105" s="216"/>
      <c r="AHQ105" s="216"/>
      <c r="AHR105" s="216"/>
      <c r="AHS105" s="216"/>
      <c r="AHT105" s="216"/>
      <c r="AHU105" s="216"/>
      <c r="AHV105" s="216"/>
      <c r="AHW105" s="216"/>
      <c r="AHX105" s="216"/>
      <c r="AHY105" s="216"/>
      <c r="AHZ105" s="216"/>
      <c r="AIA105" s="216"/>
      <c r="AIB105" s="216"/>
      <c r="AIC105" s="216"/>
      <c r="AID105" s="216"/>
      <c r="AIE105" s="216"/>
      <c r="AIF105" s="216"/>
      <c r="AIG105" s="216"/>
      <c r="AIH105" s="216"/>
      <c r="AII105" s="216"/>
      <c r="AIJ105" s="216"/>
      <c r="AIK105" s="216"/>
      <c r="AIL105" s="216"/>
      <c r="AIM105" s="216"/>
      <c r="AIN105" s="216"/>
      <c r="AIO105" s="216"/>
      <c r="AIP105" s="216"/>
      <c r="AIQ105" s="216"/>
      <c r="AIR105" s="216"/>
      <c r="AIS105" s="216"/>
      <c r="AIT105" s="216"/>
      <c r="AIU105" s="216"/>
      <c r="AIV105" s="216"/>
      <c r="AIW105" s="216"/>
      <c r="AIX105" s="216"/>
      <c r="AIY105" s="216"/>
      <c r="AIZ105" s="216"/>
      <c r="AJA105" s="216"/>
      <c r="AJB105" s="216"/>
      <c r="AJC105" s="216"/>
      <c r="AJD105" s="216"/>
      <c r="AJE105" s="216"/>
      <c r="AJF105" s="216"/>
      <c r="AJG105" s="216"/>
      <c r="AJH105" s="216"/>
      <c r="AJI105" s="216"/>
      <c r="AJJ105" s="216"/>
      <c r="AJK105" s="216"/>
      <c r="AJL105" s="216"/>
      <c r="AJM105" s="216"/>
      <c r="AJN105" s="216"/>
      <c r="AJO105" s="216"/>
      <c r="AJP105" s="216"/>
      <c r="AJQ105" s="216"/>
      <c r="AJR105" s="216"/>
      <c r="AJS105" s="216"/>
      <c r="AJT105" s="216"/>
      <c r="AJU105" s="216"/>
      <c r="AJV105" s="216"/>
      <c r="AJW105" s="216"/>
      <c r="AJX105" s="216"/>
      <c r="AJY105" s="216"/>
      <c r="AJZ105" s="216"/>
      <c r="AKA105" s="216"/>
      <c r="AKB105" s="216"/>
      <c r="AKC105" s="216"/>
      <c r="AKD105" s="216"/>
      <c r="AKE105" s="216"/>
      <c r="AKF105" s="216"/>
      <c r="AKG105" s="216"/>
      <c r="AKH105" s="216"/>
      <c r="AKI105" s="216"/>
      <c r="AKJ105" s="216"/>
      <c r="AKK105" s="216"/>
      <c r="AKL105" s="216"/>
      <c r="AKM105" s="216"/>
      <c r="AKN105" s="216"/>
      <c r="AKO105" s="216"/>
      <c r="AKP105" s="216"/>
      <c r="AKQ105" s="216"/>
      <c r="AKR105" s="216"/>
      <c r="AKS105" s="216"/>
      <c r="AKT105" s="216"/>
      <c r="AKU105" s="216"/>
      <c r="AKV105" s="216"/>
      <c r="AKW105" s="216"/>
      <c r="AKX105" s="216"/>
      <c r="AKY105" s="216"/>
      <c r="AKZ105" s="216"/>
      <c r="ALA105" s="216"/>
      <c r="ALB105" s="216"/>
      <c r="ALC105" s="216"/>
      <c r="ALD105" s="216"/>
      <c r="ALE105" s="216"/>
      <c r="ALF105" s="216"/>
      <c r="ALG105" s="216"/>
      <c r="ALH105" s="216"/>
      <c r="ALI105" s="216"/>
      <c r="ALJ105" s="216"/>
      <c r="ALK105" s="216"/>
      <c r="ALL105" s="216"/>
      <c r="ALM105" s="216"/>
      <c r="ALN105" s="216"/>
      <c r="ALO105" s="216"/>
      <c r="ALP105" s="216"/>
      <c r="ALQ105" s="216"/>
      <c r="ALR105" s="216"/>
      <c r="ALS105" s="216"/>
      <c r="ALT105" s="216"/>
      <c r="ALU105" s="216"/>
      <c r="ALV105" s="216"/>
      <c r="ALW105" s="216"/>
      <c r="ALX105" s="216"/>
      <c r="ALY105" s="216"/>
      <c r="ALZ105" s="216"/>
      <c r="AMA105" s="216"/>
      <c r="AMB105" s="216"/>
      <c r="AMC105" s="216"/>
      <c r="AMD105" s="216"/>
      <c r="AME105" s="216"/>
      <c r="AMF105" s="216"/>
      <c r="AMG105" s="216"/>
      <c r="AMH105" s="216"/>
      <c r="AMI105" s="216"/>
      <c r="AMJ105" s="216"/>
      <c r="AMK105" s="216"/>
      <c r="AML105" s="216"/>
      <c r="AMM105" s="216"/>
      <c r="AMN105" s="216"/>
      <c r="AMO105" s="216"/>
      <c r="AMP105" s="216"/>
      <c r="AMQ105" s="216"/>
      <c r="AMR105" s="216"/>
      <c r="AMS105" s="216"/>
      <c r="AMT105" s="216"/>
      <c r="AMU105" s="216"/>
      <c r="AMV105" s="216"/>
      <c r="AMW105" s="216"/>
      <c r="AMX105" s="216"/>
      <c r="AMY105" s="216"/>
      <c r="AMZ105" s="216"/>
      <c r="ANA105" s="216"/>
      <c r="ANB105" s="216"/>
      <c r="ANC105" s="216"/>
      <c r="AND105" s="216"/>
      <c r="ANE105" s="216"/>
      <c r="ANF105" s="216"/>
      <c r="ANG105" s="216"/>
      <c r="ANH105" s="216"/>
      <c r="ANI105" s="216"/>
      <c r="ANJ105" s="216"/>
      <c r="ANK105" s="216"/>
      <c r="ANL105" s="216"/>
      <c r="ANM105" s="216"/>
      <c r="ANN105" s="216"/>
      <c r="ANO105" s="216"/>
      <c r="ANP105" s="216"/>
      <c r="ANQ105" s="216"/>
      <c r="ANR105" s="216"/>
      <c r="ANS105" s="216"/>
      <c r="ANT105" s="216"/>
      <c r="ANU105" s="216"/>
      <c r="ANV105" s="216"/>
      <c r="ANW105" s="216"/>
      <c r="ANX105" s="216"/>
      <c r="ANY105" s="216"/>
      <c r="ANZ105" s="216"/>
      <c r="AOA105" s="216"/>
      <c r="AOB105" s="216"/>
      <c r="AOC105" s="216"/>
      <c r="AOD105" s="216"/>
      <c r="AOE105" s="216"/>
      <c r="AOF105" s="216"/>
      <c r="AOG105" s="216"/>
      <c r="AOH105" s="216"/>
      <c r="AOI105" s="216"/>
      <c r="AOJ105" s="216"/>
      <c r="AOK105" s="216"/>
      <c r="AOL105" s="216"/>
      <c r="AOM105" s="216"/>
      <c r="AON105" s="216"/>
      <c r="AOO105" s="216"/>
      <c r="AOP105" s="216"/>
      <c r="AOQ105" s="216"/>
      <c r="AOR105" s="216"/>
      <c r="AOS105" s="216"/>
      <c r="AOT105" s="216"/>
      <c r="AOU105" s="216"/>
      <c r="AOV105" s="216"/>
      <c r="AOW105" s="216"/>
      <c r="AOX105" s="216"/>
      <c r="AOY105" s="216"/>
      <c r="AOZ105" s="216"/>
      <c r="APA105" s="216"/>
      <c r="APB105" s="216"/>
      <c r="APC105" s="216"/>
      <c r="APD105" s="216"/>
      <c r="APE105" s="216"/>
      <c r="APF105" s="216"/>
      <c r="APG105" s="216"/>
      <c r="APH105" s="216"/>
      <c r="API105" s="216"/>
      <c r="APJ105" s="216"/>
      <c r="APK105" s="216"/>
      <c r="APL105" s="216"/>
      <c r="APM105" s="216"/>
      <c r="APN105" s="216"/>
      <c r="APO105" s="216"/>
      <c r="APP105" s="216"/>
      <c r="APQ105" s="216"/>
      <c r="APR105" s="216"/>
      <c r="APS105" s="216"/>
      <c r="APT105" s="216"/>
      <c r="APU105" s="216"/>
      <c r="APV105" s="216"/>
      <c r="APW105" s="216"/>
      <c r="APX105" s="216"/>
      <c r="APY105" s="216"/>
      <c r="APZ105" s="216"/>
      <c r="AQA105" s="216"/>
      <c r="AQB105" s="216"/>
      <c r="AQC105" s="216"/>
      <c r="AQD105" s="216"/>
      <c r="AQE105" s="216"/>
      <c r="AQF105" s="216"/>
      <c r="AQG105" s="216"/>
      <c r="AQH105" s="216"/>
      <c r="AQI105" s="216"/>
      <c r="AQJ105" s="216"/>
      <c r="AQK105" s="216"/>
      <c r="AQL105" s="216"/>
      <c r="AQM105" s="216"/>
      <c r="AQN105" s="216"/>
      <c r="AQO105" s="216"/>
      <c r="AQP105" s="216"/>
      <c r="AQQ105" s="216"/>
      <c r="AQR105" s="216"/>
      <c r="AQS105" s="216"/>
      <c r="AQT105" s="216"/>
      <c r="AQU105" s="216"/>
      <c r="AQV105" s="216"/>
      <c r="AQW105" s="216"/>
      <c r="AQX105" s="216"/>
      <c r="AQY105" s="216"/>
      <c r="AQZ105" s="216"/>
      <c r="ARA105" s="216"/>
      <c r="ARB105" s="216"/>
      <c r="ARC105" s="216"/>
      <c r="ARD105" s="216"/>
      <c r="ARE105" s="216"/>
      <c r="ARF105" s="216"/>
      <c r="ARG105" s="216"/>
      <c r="ARH105" s="216"/>
      <c r="ARI105" s="216"/>
      <c r="ARJ105" s="216"/>
      <c r="ARK105" s="216"/>
      <c r="ARL105" s="216"/>
      <c r="ARM105" s="216"/>
      <c r="ARN105" s="216"/>
      <c r="ARO105" s="216"/>
      <c r="ARP105" s="216"/>
      <c r="ARQ105" s="216"/>
      <c r="ARR105" s="216"/>
      <c r="ARS105" s="216"/>
      <c r="ART105" s="216"/>
      <c r="ARU105" s="216"/>
      <c r="ARV105" s="216"/>
      <c r="ARW105" s="216"/>
      <c r="ARX105" s="216"/>
      <c r="ARY105" s="216"/>
      <c r="ARZ105" s="216"/>
      <c r="ASA105" s="216"/>
      <c r="ASB105" s="216"/>
      <c r="ASC105" s="216"/>
      <c r="ASD105" s="216"/>
      <c r="ASE105" s="216"/>
      <c r="ASF105" s="216"/>
      <c r="ASG105" s="216"/>
      <c r="ASH105" s="216"/>
      <c r="ASI105" s="216"/>
      <c r="ASJ105" s="216"/>
      <c r="ASK105" s="216"/>
      <c r="ASL105" s="216"/>
      <c r="ASM105" s="216"/>
      <c r="ASN105" s="216"/>
      <c r="ASO105" s="216"/>
      <c r="ASP105" s="216"/>
      <c r="ASQ105" s="216"/>
      <c r="ASR105" s="216"/>
      <c r="ASS105" s="216"/>
      <c r="AST105" s="216"/>
      <c r="ASU105" s="216"/>
      <c r="ASV105" s="216"/>
      <c r="ASW105" s="216"/>
      <c r="ASX105" s="216"/>
      <c r="ASY105" s="216"/>
      <c r="ASZ105" s="216"/>
      <c r="ATA105" s="216"/>
      <c r="ATB105" s="216"/>
      <c r="ATC105" s="216"/>
      <c r="ATD105" s="216"/>
      <c r="ATE105" s="216"/>
      <c r="ATF105" s="216"/>
      <c r="ATG105" s="216"/>
      <c r="ATH105" s="216"/>
      <c r="ATI105" s="216"/>
      <c r="ATJ105" s="216"/>
      <c r="ATK105" s="216"/>
      <c r="ATL105" s="216"/>
      <c r="ATM105" s="216"/>
      <c r="ATN105" s="216"/>
      <c r="ATO105" s="216"/>
      <c r="ATP105" s="216"/>
      <c r="ATQ105" s="216"/>
      <c r="ATR105" s="216"/>
      <c r="ATS105" s="216"/>
      <c r="ATT105" s="216"/>
      <c r="ATU105" s="216"/>
      <c r="ATV105" s="216"/>
      <c r="ATW105" s="216"/>
      <c r="ATX105" s="216"/>
      <c r="ATY105" s="216"/>
      <c r="ATZ105" s="216"/>
      <c r="AUA105" s="216"/>
      <c r="AUB105" s="216"/>
      <c r="AUC105" s="216"/>
      <c r="AUD105" s="216"/>
      <c r="AUE105" s="216"/>
      <c r="AUF105" s="216"/>
      <c r="AUG105" s="216"/>
      <c r="AUH105" s="216"/>
      <c r="AUI105" s="216"/>
      <c r="AUJ105" s="216"/>
      <c r="AUK105" s="216"/>
      <c r="AUL105" s="216"/>
      <c r="AUM105" s="216"/>
      <c r="AUN105" s="216"/>
      <c r="AUO105" s="216"/>
      <c r="AUP105" s="216"/>
      <c r="AUQ105" s="216"/>
      <c r="AUR105" s="216"/>
      <c r="AUS105" s="216"/>
      <c r="AUT105" s="216"/>
      <c r="AUU105" s="216"/>
      <c r="AUV105" s="216"/>
      <c r="AUW105" s="216"/>
      <c r="AUX105" s="216"/>
      <c r="AUY105" s="216"/>
      <c r="AUZ105" s="216"/>
      <c r="AVA105" s="216"/>
      <c r="AVB105" s="216"/>
      <c r="AVC105" s="216"/>
      <c r="AVD105" s="216"/>
      <c r="AVE105" s="216"/>
      <c r="AVF105" s="216"/>
      <c r="AVG105" s="216"/>
      <c r="AVH105" s="216"/>
      <c r="AVI105" s="216"/>
      <c r="AVJ105" s="216"/>
      <c r="AVK105" s="216"/>
      <c r="AVL105" s="216"/>
      <c r="AVM105" s="216"/>
      <c r="AVN105" s="216"/>
      <c r="AVO105" s="216"/>
      <c r="AVP105" s="216"/>
      <c r="AVQ105" s="216"/>
      <c r="AVR105" s="216"/>
      <c r="AVS105" s="216"/>
      <c r="AVT105" s="216"/>
      <c r="AVU105" s="216"/>
      <c r="AVV105" s="216"/>
      <c r="AVW105" s="216"/>
      <c r="AVX105" s="216"/>
      <c r="AVY105" s="216"/>
      <c r="AVZ105" s="216"/>
      <c r="AWA105" s="216"/>
      <c r="AWB105" s="216"/>
      <c r="AWC105" s="216"/>
      <c r="AWD105" s="216"/>
      <c r="AWE105" s="216"/>
      <c r="AWF105" s="216"/>
      <c r="AWG105" s="216"/>
      <c r="AWH105" s="216"/>
      <c r="AWI105" s="216"/>
      <c r="AWJ105" s="216"/>
      <c r="AWK105" s="216"/>
      <c r="AWL105" s="216"/>
      <c r="AWM105" s="216"/>
      <c r="AWN105" s="216"/>
      <c r="AWO105" s="216"/>
      <c r="AWP105" s="216"/>
      <c r="AWQ105" s="216"/>
      <c r="AWR105" s="216"/>
      <c r="AWS105" s="216"/>
      <c r="AWT105" s="216"/>
      <c r="AWU105" s="216"/>
      <c r="AWV105" s="216"/>
      <c r="AWW105" s="216"/>
      <c r="AWX105" s="216"/>
      <c r="AWY105" s="216"/>
      <c r="AWZ105" s="216"/>
      <c r="AXA105" s="216"/>
      <c r="AXB105" s="216"/>
      <c r="AXC105" s="216"/>
      <c r="AXD105" s="216"/>
      <c r="AXE105" s="216"/>
      <c r="AXF105" s="216"/>
      <c r="AXG105" s="216"/>
      <c r="AXH105" s="216"/>
      <c r="AXI105" s="216"/>
      <c r="AXJ105" s="216"/>
      <c r="AXK105" s="216"/>
      <c r="AXL105" s="216"/>
      <c r="AXM105" s="216"/>
      <c r="AXN105" s="216"/>
      <c r="AXO105" s="216"/>
      <c r="AXP105" s="216"/>
      <c r="AXQ105" s="216"/>
      <c r="AXR105" s="216"/>
      <c r="AXS105" s="216"/>
      <c r="AXT105" s="216"/>
      <c r="AXU105" s="216"/>
      <c r="AXV105" s="216"/>
      <c r="AXW105" s="216"/>
      <c r="AXX105" s="216"/>
      <c r="AXY105" s="216"/>
      <c r="AXZ105" s="216"/>
      <c r="AYA105" s="216"/>
      <c r="AYB105" s="216"/>
      <c r="AYC105" s="216"/>
      <c r="AYD105" s="216"/>
      <c r="AYE105" s="216"/>
      <c r="AYF105" s="216"/>
      <c r="AYG105" s="216"/>
      <c r="AYH105" s="216"/>
      <c r="AYI105" s="216"/>
      <c r="AYJ105" s="216"/>
      <c r="AYK105" s="216"/>
      <c r="AYL105" s="216"/>
      <c r="AYM105" s="216"/>
      <c r="AYN105" s="216"/>
      <c r="AYO105" s="216"/>
      <c r="AYP105" s="216"/>
      <c r="AYQ105" s="216"/>
      <c r="AYR105" s="216"/>
      <c r="AYS105" s="216"/>
      <c r="AYT105" s="216"/>
      <c r="AYU105" s="216"/>
      <c r="AYV105" s="216"/>
      <c r="AYW105" s="216"/>
      <c r="AYX105" s="216"/>
      <c r="AYY105" s="216"/>
      <c r="AYZ105" s="216"/>
      <c r="AZA105" s="216"/>
      <c r="AZB105" s="216"/>
      <c r="AZC105" s="216"/>
      <c r="AZD105" s="216"/>
      <c r="AZE105" s="216"/>
      <c r="AZF105" s="216"/>
      <c r="AZG105" s="216"/>
      <c r="AZH105" s="216"/>
      <c r="AZI105" s="216"/>
      <c r="AZJ105" s="216"/>
      <c r="AZK105" s="216"/>
      <c r="AZL105" s="216"/>
      <c r="AZM105" s="216"/>
      <c r="AZN105" s="216"/>
      <c r="AZO105" s="216"/>
      <c r="AZP105" s="216"/>
      <c r="AZQ105" s="216"/>
      <c r="AZR105" s="216"/>
      <c r="AZS105" s="216"/>
      <c r="AZT105" s="216"/>
      <c r="AZU105" s="216"/>
      <c r="AZV105" s="216"/>
      <c r="AZW105" s="216"/>
      <c r="AZX105" s="216"/>
      <c r="AZY105" s="216"/>
      <c r="AZZ105" s="216"/>
      <c r="BAA105" s="216"/>
      <c r="BAB105" s="216"/>
      <c r="BAC105" s="216"/>
      <c r="BAD105" s="216"/>
      <c r="BAE105" s="216"/>
      <c r="BAF105" s="216"/>
      <c r="BAG105" s="216"/>
      <c r="BAH105" s="216"/>
      <c r="BAI105" s="216"/>
      <c r="BAJ105" s="216"/>
      <c r="BAK105" s="216"/>
      <c r="BAL105" s="216"/>
      <c r="BAM105" s="216"/>
      <c r="BAN105" s="216"/>
      <c r="BAO105" s="216"/>
      <c r="BAP105" s="216"/>
      <c r="BAQ105" s="216"/>
      <c r="BAR105" s="216"/>
      <c r="BAS105" s="216"/>
      <c r="BAT105" s="216"/>
      <c r="BAU105" s="216"/>
      <c r="BAV105" s="216"/>
      <c r="BAW105" s="216"/>
      <c r="BAX105" s="216"/>
      <c r="BAY105" s="216"/>
      <c r="BAZ105" s="216"/>
      <c r="BBA105" s="216"/>
      <c r="BBB105" s="216"/>
      <c r="BBC105" s="216"/>
      <c r="BBD105" s="216"/>
      <c r="BBE105" s="216"/>
      <c r="BBF105" s="216"/>
      <c r="BBG105" s="216"/>
      <c r="BBH105" s="216"/>
      <c r="BBI105" s="216"/>
      <c r="BBJ105" s="216"/>
      <c r="BBK105" s="216"/>
      <c r="BBL105" s="216"/>
      <c r="BBM105" s="216"/>
      <c r="BBN105" s="216"/>
      <c r="BBO105" s="216"/>
      <c r="BBP105" s="216"/>
      <c r="BBQ105" s="216"/>
      <c r="BBR105" s="216"/>
      <c r="BBS105" s="216"/>
      <c r="BBT105" s="216"/>
      <c r="BBU105" s="216"/>
      <c r="BBV105" s="216"/>
      <c r="BBW105" s="216"/>
      <c r="BBX105" s="216"/>
      <c r="BBY105" s="216"/>
      <c r="BBZ105" s="216"/>
      <c r="BCA105" s="216"/>
      <c r="BCB105" s="216"/>
      <c r="BCC105" s="216"/>
      <c r="BCD105" s="216"/>
      <c r="BCE105" s="216"/>
      <c r="BCF105" s="216"/>
      <c r="BCG105" s="216"/>
      <c r="BCH105" s="216"/>
      <c r="BCI105" s="216"/>
      <c r="BCJ105" s="216"/>
      <c r="BCK105" s="216"/>
      <c r="BCL105" s="216"/>
      <c r="BCM105" s="216"/>
      <c r="BCN105" s="216"/>
      <c r="BCO105" s="216"/>
      <c r="BCP105" s="216"/>
      <c r="BCQ105" s="216"/>
      <c r="BCR105" s="216"/>
      <c r="BCS105" s="216"/>
      <c r="BCT105" s="216"/>
      <c r="BCU105" s="216"/>
      <c r="BCV105" s="216"/>
      <c r="BCW105" s="216"/>
      <c r="BCX105" s="216"/>
      <c r="BCY105" s="216"/>
      <c r="BCZ105" s="216"/>
      <c r="BDA105" s="216"/>
      <c r="BDB105" s="216"/>
      <c r="BDC105" s="216"/>
      <c r="BDD105" s="216"/>
      <c r="BDE105" s="216"/>
      <c r="BDF105" s="216"/>
      <c r="BDG105" s="216"/>
      <c r="BDH105" s="216"/>
      <c r="BDI105" s="216"/>
      <c r="BDJ105" s="216"/>
      <c r="BDK105" s="216"/>
      <c r="BDL105" s="216"/>
      <c r="BDM105" s="216"/>
      <c r="BDN105" s="216"/>
      <c r="BDO105" s="216"/>
      <c r="BDP105" s="216"/>
      <c r="BDQ105" s="216"/>
      <c r="BDR105" s="216"/>
      <c r="BDS105" s="216"/>
      <c r="BDT105" s="216"/>
      <c r="BDU105" s="216"/>
      <c r="BDV105" s="216"/>
      <c r="BDW105" s="216"/>
      <c r="BDX105" s="216"/>
      <c r="BDY105" s="216"/>
      <c r="BDZ105" s="216"/>
      <c r="BEA105" s="216"/>
      <c r="BEB105" s="216"/>
      <c r="BEC105" s="216"/>
      <c r="BED105" s="216"/>
      <c r="BEE105" s="216"/>
      <c r="BEF105" s="216"/>
      <c r="BEG105" s="216"/>
      <c r="BEH105" s="216"/>
      <c r="BEI105" s="216"/>
      <c r="BEJ105" s="216"/>
      <c r="BEK105" s="216"/>
      <c r="BEL105" s="216"/>
      <c r="BEM105" s="216"/>
      <c r="BEN105" s="216"/>
      <c r="BEO105" s="216"/>
      <c r="BEP105" s="216"/>
      <c r="BEQ105" s="216"/>
      <c r="BER105" s="216"/>
      <c r="BES105" s="216"/>
      <c r="BET105" s="216"/>
      <c r="BEU105" s="216"/>
      <c r="BEV105" s="216"/>
      <c r="BEW105" s="216"/>
      <c r="BEX105" s="216"/>
      <c r="BEY105" s="216"/>
      <c r="BEZ105" s="216"/>
      <c r="BFA105" s="216"/>
      <c r="BFB105" s="216"/>
      <c r="BFC105" s="216"/>
      <c r="BFD105" s="216"/>
      <c r="BFE105" s="216"/>
      <c r="BFF105" s="216"/>
      <c r="BFG105" s="216"/>
      <c r="BFH105" s="216"/>
      <c r="BFI105" s="216"/>
      <c r="BFJ105" s="216"/>
      <c r="BFK105" s="216"/>
      <c r="BFL105" s="216"/>
      <c r="BFM105" s="216"/>
      <c r="BFN105" s="216"/>
      <c r="BFO105" s="216"/>
      <c r="BFP105" s="216"/>
      <c r="BFQ105" s="216"/>
      <c r="BFR105" s="216"/>
      <c r="BFS105" s="216"/>
      <c r="BFT105" s="216"/>
      <c r="BFU105" s="216"/>
      <c r="BFV105" s="216"/>
      <c r="BFW105" s="216"/>
      <c r="BFX105" s="216"/>
      <c r="BFY105" s="216"/>
      <c r="BFZ105" s="216"/>
      <c r="BGA105" s="216"/>
      <c r="BGB105" s="216"/>
      <c r="BGC105" s="216"/>
      <c r="BGD105" s="216"/>
      <c r="BGE105" s="216"/>
      <c r="BGF105" s="216"/>
      <c r="BGG105" s="216"/>
      <c r="BGH105" s="216"/>
      <c r="BGI105" s="216"/>
      <c r="BGJ105" s="216"/>
      <c r="BGK105" s="216"/>
      <c r="BGL105" s="216"/>
      <c r="BGM105" s="216"/>
      <c r="BGN105" s="216"/>
      <c r="BGO105" s="216"/>
      <c r="BGP105" s="216"/>
      <c r="BGQ105" s="216"/>
      <c r="BGR105" s="216"/>
      <c r="BGS105" s="216"/>
      <c r="BGT105" s="216"/>
      <c r="BGU105" s="216"/>
      <c r="BGV105" s="216"/>
      <c r="BGW105" s="216"/>
      <c r="BGX105" s="216"/>
      <c r="BGY105" s="216"/>
      <c r="BGZ105" s="216"/>
      <c r="BHA105" s="216"/>
      <c r="BHB105" s="216"/>
      <c r="BHC105" s="216"/>
      <c r="BHD105" s="216"/>
      <c r="BHE105" s="216"/>
      <c r="BHF105" s="216"/>
      <c r="BHG105" s="216"/>
      <c r="BHH105" s="216"/>
      <c r="BHI105" s="216"/>
      <c r="BHJ105" s="216"/>
      <c r="BHK105" s="216"/>
      <c r="BHL105" s="216"/>
      <c r="BHM105" s="216"/>
      <c r="BHN105" s="216"/>
      <c r="BHO105" s="216"/>
      <c r="BHP105" s="216"/>
      <c r="BHQ105" s="216"/>
      <c r="BHR105" s="216"/>
      <c r="BHS105" s="216"/>
      <c r="BHT105" s="216"/>
      <c r="BHU105" s="216"/>
      <c r="BHV105" s="216"/>
      <c r="BHW105" s="216"/>
      <c r="BHX105" s="216"/>
      <c r="BHY105" s="216"/>
      <c r="BHZ105" s="216"/>
      <c r="BIA105" s="216"/>
      <c r="BIB105" s="216"/>
      <c r="BIC105" s="216"/>
      <c r="BID105" s="216"/>
      <c r="BIE105" s="216"/>
      <c r="BIF105" s="216"/>
      <c r="BIG105" s="216"/>
      <c r="BIH105" s="216"/>
      <c r="BII105" s="216"/>
      <c r="BIJ105" s="216"/>
      <c r="BIK105" s="216"/>
      <c r="BIL105" s="216"/>
      <c r="BIM105" s="216"/>
      <c r="BIN105" s="216"/>
      <c r="BIO105" s="216"/>
      <c r="BIP105" s="216"/>
      <c r="BIQ105" s="216"/>
      <c r="BIR105" s="216"/>
      <c r="BIS105" s="216"/>
      <c r="BIT105" s="216"/>
      <c r="BIU105" s="216"/>
      <c r="BIV105" s="216"/>
      <c r="BIW105" s="216"/>
      <c r="BIX105" s="216"/>
      <c r="BIY105" s="216"/>
      <c r="BIZ105" s="216"/>
      <c r="BJA105" s="216"/>
      <c r="BJB105" s="216"/>
      <c r="BJC105" s="216"/>
      <c r="BJD105" s="216"/>
      <c r="BJE105" s="216"/>
      <c r="BJF105" s="216"/>
      <c r="BJG105" s="216"/>
      <c r="BJH105" s="216"/>
      <c r="BJI105" s="216"/>
      <c r="BJJ105" s="216"/>
      <c r="BJK105" s="216"/>
      <c r="BJL105" s="216"/>
      <c r="BJM105" s="216"/>
      <c r="BJN105" s="216"/>
      <c r="BJO105" s="216"/>
      <c r="BJP105" s="216"/>
      <c r="BJQ105" s="216"/>
      <c r="BJR105" s="216"/>
      <c r="BJS105" s="216"/>
      <c r="BJT105" s="216"/>
      <c r="BJU105" s="216"/>
      <c r="BJV105" s="216"/>
      <c r="BJW105" s="216"/>
      <c r="BJX105" s="216"/>
      <c r="BJY105" s="216"/>
      <c r="BJZ105" s="216"/>
      <c r="BKA105" s="216"/>
      <c r="BKB105" s="216"/>
      <c r="BKC105" s="216"/>
      <c r="BKD105" s="216"/>
      <c r="BKE105" s="216"/>
      <c r="BKF105" s="216"/>
      <c r="BKG105" s="216"/>
      <c r="BKH105" s="216"/>
      <c r="BKI105" s="216"/>
      <c r="BKJ105" s="216"/>
      <c r="BKK105" s="216"/>
      <c r="BKL105" s="216"/>
      <c r="BKM105" s="216"/>
      <c r="BKN105" s="216"/>
      <c r="BKO105" s="216"/>
      <c r="BKP105" s="216"/>
      <c r="BKQ105" s="216"/>
      <c r="BKR105" s="216"/>
      <c r="BKS105" s="216"/>
      <c r="BKT105" s="216"/>
      <c r="BKU105" s="216"/>
      <c r="BKV105" s="216"/>
      <c r="BKW105" s="216"/>
      <c r="BKX105" s="216"/>
      <c r="BKY105" s="216"/>
      <c r="BKZ105" s="216"/>
      <c r="BLA105" s="216"/>
      <c r="BLB105" s="216"/>
      <c r="BLC105" s="216"/>
      <c r="BLD105" s="216"/>
      <c r="BLE105" s="216"/>
      <c r="BLF105" s="216"/>
      <c r="BLG105" s="216"/>
      <c r="BLH105" s="216"/>
      <c r="BLI105" s="216"/>
      <c r="BLJ105" s="216"/>
      <c r="BLK105" s="216"/>
      <c r="BLL105" s="216"/>
      <c r="BLM105" s="216"/>
      <c r="BLN105" s="216"/>
      <c r="BLO105" s="216"/>
      <c r="BLP105" s="216"/>
      <c r="BLQ105" s="216"/>
      <c r="BLR105" s="216"/>
      <c r="BLS105" s="216"/>
      <c r="BLT105" s="216"/>
      <c r="BLU105" s="216"/>
      <c r="BLV105" s="216"/>
      <c r="BLW105" s="216"/>
      <c r="BLX105" s="216"/>
      <c r="BLY105" s="216"/>
      <c r="BLZ105" s="216"/>
      <c r="BMA105" s="216"/>
      <c r="BMB105" s="216"/>
      <c r="BMC105" s="216"/>
      <c r="BMD105" s="216"/>
      <c r="BME105" s="216"/>
      <c r="BMF105" s="216"/>
      <c r="BMG105" s="216"/>
      <c r="BMH105" s="216"/>
      <c r="BMI105" s="216"/>
      <c r="BMJ105" s="216"/>
      <c r="BMK105" s="216"/>
      <c r="BML105" s="216"/>
      <c r="BMM105" s="216"/>
      <c r="BMN105" s="216"/>
      <c r="BMO105" s="216"/>
      <c r="BMP105" s="216"/>
      <c r="BMQ105" s="216"/>
      <c r="BMR105" s="216"/>
      <c r="BMS105" s="216"/>
      <c r="BMT105" s="216"/>
      <c r="BMU105" s="216"/>
      <c r="BMV105" s="216"/>
      <c r="BMW105" s="216"/>
      <c r="BMX105" s="216"/>
      <c r="BMY105" s="216"/>
      <c r="BMZ105" s="216"/>
      <c r="BNA105" s="216"/>
      <c r="BNB105" s="216"/>
      <c r="BNC105" s="216"/>
      <c r="BND105" s="216"/>
      <c r="BNE105" s="216"/>
      <c r="BNF105" s="216"/>
      <c r="BNG105" s="216"/>
      <c r="BNH105" s="216"/>
      <c r="BNI105" s="216"/>
      <c r="BNJ105" s="216"/>
      <c r="BNK105" s="216"/>
      <c r="BNL105" s="216"/>
      <c r="BNM105" s="216"/>
      <c r="BNN105" s="216"/>
      <c r="BNO105" s="216"/>
      <c r="BNP105" s="216"/>
      <c r="BNQ105" s="216"/>
      <c r="BNR105" s="216"/>
      <c r="BNS105" s="216"/>
      <c r="BNT105" s="216"/>
      <c r="BNU105" s="216"/>
      <c r="BNV105" s="216"/>
      <c r="BNW105" s="216"/>
      <c r="BNX105" s="216"/>
      <c r="BNY105" s="216"/>
      <c r="BNZ105" s="216"/>
      <c r="BOA105" s="216"/>
      <c r="BOB105" s="216"/>
      <c r="BOC105" s="216"/>
      <c r="BOD105" s="216"/>
      <c r="BOE105" s="216"/>
      <c r="BOF105" s="216"/>
      <c r="BOG105" s="216"/>
      <c r="BOH105" s="216"/>
      <c r="BOI105" s="216"/>
      <c r="BOJ105" s="216"/>
      <c r="BOK105" s="216"/>
      <c r="BOL105" s="216"/>
      <c r="BOM105" s="216"/>
      <c r="BON105" s="216"/>
      <c r="BOO105" s="216"/>
      <c r="BOP105" s="216"/>
      <c r="BOQ105" s="216"/>
      <c r="BOR105" s="216"/>
      <c r="BOS105" s="216"/>
      <c r="BOT105" s="216"/>
      <c r="BOU105" s="216"/>
      <c r="BOV105" s="216"/>
      <c r="BOW105" s="216"/>
      <c r="BOX105" s="216"/>
      <c r="BOY105" s="216"/>
      <c r="BOZ105" s="216"/>
      <c r="BPA105" s="216"/>
      <c r="BPB105" s="216"/>
      <c r="BPC105" s="216"/>
      <c r="BPD105" s="216"/>
      <c r="BPE105" s="216"/>
      <c r="BPF105" s="216"/>
      <c r="BPG105" s="216"/>
      <c r="BPH105" s="216"/>
      <c r="BPI105" s="216"/>
      <c r="BPJ105" s="216"/>
      <c r="BPK105" s="216"/>
      <c r="BPL105" s="216"/>
      <c r="BPM105" s="216"/>
      <c r="BPN105" s="216"/>
      <c r="BPO105" s="216"/>
      <c r="BPP105" s="216"/>
      <c r="BPQ105" s="216"/>
      <c r="BPR105" s="216"/>
      <c r="BPS105" s="216"/>
      <c r="BPT105" s="216"/>
      <c r="BPU105" s="216"/>
      <c r="BPV105" s="216"/>
      <c r="BPW105" s="216"/>
      <c r="BPX105" s="216"/>
      <c r="BPY105" s="216"/>
      <c r="BPZ105" s="216"/>
      <c r="BQA105" s="216"/>
      <c r="BQB105" s="216"/>
      <c r="BQC105" s="216"/>
      <c r="BQD105" s="216"/>
      <c r="BQE105" s="216"/>
      <c r="BQF105" s="216"/>
      <c r="BQG105" s="216"/>
      <c r="BQH105" s="216"/>
      <c r="BQI105" s="216"/>
      <c r="BQJ105" s="216"/>
      <c r="BQK105" s="216"/>
      <c r="BQL105" s="216"/>
      <c r="BQM105" s="216"/>
      <c r="BQN105" s="216"/>
      <c r="BQO105" s="216"/>
      <c r="BQP105" s="216"/>
      <c r="BQQ105" s="216"/>
      <c r="BQR105" s="216"/>
      <c r="BQS105" s="216"/>
      <c r="BQT105" s="216"/>
      <c r="BQU105" s="216"/>
      <c r="BQV105" s="216"/>
      <c r="BQW105" s="216"/>
      <c r="BQX105" s="216"/>
      <c r="BQY105" s="216"/>
      <c r="BQZ105" s="216"/>
      <c r="BRA105" s="216"/>
      <c r="BRB105" s="216"/>
      <c r="BRC105" s="216"/>
      <c r="BRD105" s="216"/>
      <c r="BRE105" s="216"/>
      <c r="BRF105" s="216"/>
      <c r="BRG105" s="216"/>
      <c r="BRH105" s="216"/>
      <c r="BRI105" s="216"/>
      <c r="BRJ105" s="216"/>
      <c r="BRK105" s="216"/>
      <c r="BRL105" s="216"/>
      <c r="BRM105" s="216"/>
      <c r="BRN105" s="216"/>
      <c r="BRO105" s="216"/>
      <c r="BRP105" s="216"/>
      <c r="BRQ105" s="216"/>
      <c r="BRR105" s="216"/>
      <c r="BRS105" s="216"/>
      <c r="BRT105" s="216"/>
      <c r="BRU105" s="216"/>
      <c r="BRV105" s="216"/>
      <c r="BRW105" s="216"/>
      <c r="BRX105" s="216"/>
      <c r="BRY105" s="216"/>
      <c r="BRZ105" s="216"/>
      <c r="BSA105" s="216"/>
      <c r="BSB105" s="216"/>
      <c r="BSC105" s="216"/>
      <c r="BSD105" s="216"/>
      <c r="BSE105" s="216"/>
      <c r="BSF105" s="216"/>
      <c r="BSG105" s="216"/>
      <c r="BSH105" s="216"/>
      <c r="BSI105" s="216"/>
      <c r="BSJ105" s="216"/>
      <c r="BSK105" s="216"/>
      <c r="BSL105" s="216"/>
      <c r="BSM105" s="216"/>
      <c r="BSN105" s="216"/>
      <c r="BSO105" s="216"/>
      <c r="BSP105" s="216"/>
      <c r="BSQ105" s="216"/>
      <c r="BSR105" s="216"/>
      <c r="BSS105" s="216"/>
      <c r="BST105" s="216"/>
      <c r="BSU105" s="216"/>
      <c r="BSV105" s="216"/>
      <c r="BSW105" s="216"/>
      <c r="BSX105" s="216"/>
      <c r="BSY105" s="216"/>
      <c r="BSZ105" s="216"/>
      <c r="BTA105" s="216"/>
      <c r="BTB105" s="216"/>
      <c r="BTC105" s="216"/>
      <c r="BTD105" s="216"/>
      <c r="BTE105" s="216"/>
      <c r="BTF105" s="216"/>
      <c r="BTG105" s="216"/>
      <c r="BTH105" s="216"/>
      <c r="BTI105" s="216"/>
      <c r="BTJ105" s="216"/>
      <c r="BTK105" s="216"/>
      <c r="BTL105" s="216"/>
      <c r="BTM105" s="216"/>
      <c r="BTN105" s="216"/>
      <c r="BTO105" s="216"/>
      <c r="BTP105" s="216"/>
      <c r="BTQ105" s="216"/>
      <c r="BTR105" s="216"/>
      <c r="BTS105" s="216"/>
      <c r="BTT105" s="216"/>
      <c r="BTU105" s="216"/>
      <c r="BTV105" s="216"/>
      <c r="BTW105" s="216"/>
      <c r="BTX105" s="216"/>
      <c r="BTY105" s="216"/>
      <c r="BTZ105" s="216"/>
      <c r="BUA105" s="216"/>
      <c r="BUB105" s="216"/>
      <c r="BUC105" s="216"/>
      <c r="BUD105" s="216"/>
      <c r="BUE105" s="216"/>
      <c r="BUF105" s="216"/>
      <c r="BUG105" s="216"/>
      <c r="BUH105" s="216"/>
      <c r="BUI105" s="216"/>
      <c r="BUJ105" s="216"/>
      <c r="BUK105" s="216"/>
      <c r="BUL105" s="216"/>
      <c r="BUM105" s="216"/>
      <c r="BUN105" s="216"/>
      <c r="BUO105" s="216"/>
      <c r="BUP105" s="216"/>
      <c r="BUQ105" s="216"/>
      <c r="BUR105" s="216"/>
      <c r="BUS105" s="216"/>
      <c r="BUT105" s="216"/>
      <c r="BUU105" s="216"/>
      <c r="BUV105" s="216"/>
      <c r="BUW105" s="216"/>
      <c r="BUX105" s="216"/>
      <c r="BUY105" s="216"/>
      <c r="BUZ105" s="216"/>
      <c r="BVA105" s="216"/>
      <c r="BVB105" s="216"/>
      <c r="BVC105" s="216"/>
      <c r="BVD105" s="216"/>
      <c r="BVE105" s="216"/>
      <c r="BVF105" s="216"/>
      <c r="BVG105" s="216"/>
      <c r="BVH105" s="216"/>
      <c r="BVI105" s="216"/>
      <c r="BVJ105" s="216"/>
      <c r="BVK105" s="216"/>
      <c r="BVL105" s="216"/>
      <c r="BVM105" s="216"/>
      <c r="BVN105" s="216"/>
      <c r="BVO105" s="216"/>
      <c r="BVP105" s="216"/>
      <c r="BVQ105" s="216"/>
      <c r="BVR105" s="216"/>
      <c r="BVS105" s="216"/>
      <c r="BVT105" s="216"/>
      <c r="BVU105" s="216"/>
      <c r="BVV105" s="216"/>
      <c r="BVW105" s="216"/>
      <c r="BVX105" s="216"/>
      <c r="BVY105" s="216"/>
      <c r="BVZ105" s="216"/>
      <c r="BWA105" s="216"/>
      <c r="BWB105" s="216"/>
      <c r="BWC105" s="216"/>
      <c r="BWD105" s="216"/>
      <c r="BWE105" s="216"/>
      <c r="BWF105" s="216"/>
      <c r="BWG105" s="216"/>
      <c r="BWH105" s="216"/>
      <c r="BWI105" s="216"/>
      <c r="BWJ105" s="216"/>
      <c r="BWK105" s="216"/>
      <c r="BWL105" s="216"/>
      <c r="BWM105" s="216"/>
      <c r="BWN105" s="216"/>
      <c r="BWO105" s="216"/>
      <c r="BWP105" s="216"/>
      <c r="BWQ105" s="216"/>
      <c r="BWR105" s="216"/>
      <c r="BWS105" s="216"/>
      <c r="BWT105" s="216"/>
      <c r="BWU105" s="216"/>
      <c r="BWV105" s="216"/>
      <c r="BWW105" s="216"/>
      <c r="BWX105" s="216"/>
      <c r="BWY105" s="216"/>
      <c r="BWZ105" s="216"/>
      <c r="BXA105" s="216"/>
      <c r="BXB105" s="216"/>
      <c r="BXC105" s="216"/>
      <c r="BXD105" s="216"/>
      <c r="BXE105" s="216"/>
      <c r="BXF105" s="216"/>
      <c r="BXG105" s="216"/>
      <c r="BXH105" s="216"/>
      <c r="BXI105" s="216"/>
      <c r="BXJ105" s="216"/>
      <c r="BXK105" s="216"/>
      <c r="BXL105" s="216"/>
      <c r="BXM105" s="216"/>
      <c r="BXN105" s="216"/>
      <c r="BXO105" s="216"/>
      <c r="BXP105" s="216"/>
      <c r="BXQ105" s="216"/>
      <c r="BXR105" s="216"/>
      <c r="BXS105" s="216"/>
      <c r="BXT105" s="216"/>
      <c r="BXU105" s="216"/>
      <c r="BXV105" s="216"/>
      <c r="BXW105" s="216"/>
      <c r="BXX105" s="216"/>
      <c r="BXY105" s="216"/>
      <c r="BXZ105" s="216"/>
      <c r="BYA105" s="216"/>
      <c r="BYB105" s="216"/>
      <c r="BYC105" s="216"/>
      <c r="BYD105" s="216"/>
      <c r="BYE105" s="216"/>
      <c r="BYF105" s="216"/>
      <c r="BYG105" s="216"/>
      <c r="BYH105" s="216"/>
      <c r="BYI105" s="216"/>
      <c r="BYJ105" s="216"/>
      <c r="BYK105" s="216"/>
      <c r="BYL105" s="216"/>
      <c r="BYM105" s="216"/>
      <c r="BYN105" s="216"/>
      <c r="BYO105" s="216"/>
      <c r="BYP105" s="216"/>
      <c r="BYQ105" s="216"/>
      <c r="BYR105" s="216"/>
      <c r="BYS105" s="216"/>
      <c r="BYT105" s="216"/>
      <c r="BYU105" s="216"/>
      <c r="BYV105" s="216"/>
      <c r="BYW105" s="216"/>
      <c r="BYX105" s="216"/>
      <c r="BYY105" s="216"/>
      <c r="BYZ105" s="216"/>
      <c r="BZA105" s="216"/>
      <c r="BZB105" s="216"/>
      <c r="BZC105" s="216"/>
      <c r="BZD105" s="216"/>
      <c r="BZE105" s="216"/>
      <c r="BZF105" s="216"/>
      <c r="BZG105" s="216"/>
      <c r="BZH105" s="216"/>
      <c r="BZI105" s="216"/>
      <c r="BZJ105" s="216"/>
      <c r="BZK105" s="216"/>
      <c r="BZL105" s="216"/>
      <c r="BZM105" s="216"/>
      <c r="BZN105" s="216"/>
      <c r="BZO105" s="216"/>
      <c r="BZP105" s="216"/>
      <c r="BZQ105" s="216"/>
      <c r="BZR105" s="216"/>
      <c r="BZS105" s="216"/>
      <c r="BZT105" s="216"/>
      <c r="BZU105" s="216"/>
      <c r="BZV105" s="216"/>
      <c r="BZW105" s="216"/>
      <c r="BZX105" s="216"/>
      <c r="BZY105" s="216"/>
      <c r="BZZ105" s="216"/>
      <c r="CAA105" s="216"/>
      <c r="CAB105" s="216"/>
      <c r="CAC105" s="216"/>
      <c r="CAD105" s="216"/>
      <c r="CAE105" s="216"/>
      <c r="CAF105" s="216"/>
      <c r="CAG105" s="216"/>
      <c r="CAH105" s="216"/>
      <c r="CAI105" s="216"/>
      <c r="CAJ105" s="216"/>
      <c r="CAK105" s="216"/>
      <c r="CAL105" s="216"/>
      <c r="CAM105" s="216"/>
      <c r="CAN105" s="216"/>
      <c r="CAO105" s="216"/>
      <c r="CAP105" s="216"/>
      <c r="CAQ105" s="216"/>
      <c r="CAR105" s="216"/>
      <c r="CAS105" s="216"/>
      <c r="CAT105" s="216"/>
      <c r="CAU105" s="216"/>
      <c r="CAV105" s="216"/>
      <c r="CAW105" s="216"/>
      <c r="CAX105" s="216"/>
      <c r="CAY105" s="216"/>
      <c r="CAZ105" s="216"/>
      <c r="CBA105" s="216"/>
      <c r="CBB105" s="216"/>
      <c r="CBC105" s="216"/>
      <c r="CBD105" s="216"/>
      <c r="CBE105" s="216"/>
      <c r="CBF105" s="216"/>
      <c r="CBG105" s="216"/>
      <c r="CBH105" s="216"/>
      <c r="CBI105" s="216"/>
      <c r="CBJ105" s="216"/>
      <c r="CBK105" s="216"/>
      <c r="CBL105" s="216"/>
      <c r="CBM105" s="216"/>
      <c r="CBN105" s="216"/>
      <c r="CBO105" s="216"/>
      <c r="CBP105" s="216"/>
      <c r="CBQ105" s="216"/>
      <c r="CBR105" s="216"/>
      <c r="CBS105" s="216"/>
      <c r="CBT105" s="216"/>
      <c r="CBU105" s="216"/>
      <c r="CBV105" s="216"/>
      <c r="CBW105" s="216"/>
      <c r="CBX105" s="216"/>
      <c r="CBY105" s="216"/>
      <c r="CBZ105" s="216"/>
      <c r="CCA105" s="216"/>
      <c r="CCB105" s="216"/>
      <c r="CCC105" s="216"/>
      <c r="CCD105" s="216"/>
      <c r="CCE105" s="216"/>
      <c r="CCF105" s="216"/>
      <c r="CCG105" s="216"/>
      <c r="CCH105" s="216"/>
      <c r="CCI105" s="216"/>
      <c r="CCJ105" s="216"/>
      <c r="CCK105" s="216"/>
      <c r="CCL105" s="216"/>
      <c r="CCM105" s="216"/>
      <c r="CCN105" s="216"/>
      <c r="CCO105" s="216"/>
      <c r="CCP105" s="216"/>
      <c r="CCQ105" s="216"/>
      <c r="CCR105" s="216"/>
      <c r="CCS105" s="216"/>
      <c r="CCT105" s="216"/>
      <c r="CCU105" s="216"/>
      <c r="CCV105" s="216"/>
      <c r="CCW105" s="216"/>
      <c r="CCX105" s="216"/>
      <c r="CCY105" s="216"/>
      <c r="CCZ105" s="216"/>
      <c r="CDA105" s="216"/>
      <c r="CDB105" s="216"/>
      <c r="CDC105" s="216"/>
      <c r="CDD105" s="216"/>
      <c r="CDE105" s="216"/>
      <c r="CDF105" s="216"/>
      <c r="CDG105" s="216"/>
      <c r="CDH105" s="216"/>
      <c r="CDI105" s="216"/>
      <c r="CDJ105" s="216"/>
      <c r="CDK105" s="216"/>
      <c r="CDL105" s="216"/>
      <c r="CDM105" s="216"/>
      <c r="CDN105" s="216"/>
      <c r="CDO105" s="216"/>
      <c r="CDP105" s="216"/>
      <c r="CDQ105" s="216"/>
      <c r="CDR105" s="216"/>
      <c r="CDS105" s="216"/>
      <c r="CDT105" s="216"/>
      <c r="CDU105" s="216"/>
      <c r="CDV105" s="216"/>
      <c r="CDW105" s="216"/>
      <c r="CDX105" s="216"/>
      <c r="CDY105" s="216"/>
      <c r="CDZ105" s="216"/>
      <c r="CEA105" s="216"/>
      <c r="CEB105" s="216"/>
      <c r="CEC105" s="216"/>
      <c r="CED105" s="216"/>
      <c r="CEE105" s="216"/>
      <c r="CEF105" s="216"/>
      <c r="CEG105" s="216"/>
      <c r="CEH105" s="216"/>
      <c r="CEI105" s="216"/>
      <c r="CEJ105" s="216"/>
      <c r="CEK105" s="216"/>
      <c r="CEL105" s="216"/>
      <c r="CEM105" s="216"/>
      <c r="CEN105" s="216"/>
      <c r="CEO105" s="216"/>
      <c r="CEP105" s="216"/>
      <c r="CEQ105" s="216"/>
      <c r="CER105" s="216"/>
      <c r="CES105" s="216"/>
      <c r="CET105" s="216"/>
      <c r="CEU105" s="216"/>
      <c r="CEV105" s="216"/>
      <c r="CEW105" s="216"/>
      <c r="CEX105" s="216"/>
      <c r="CEY105" s="216"/>
      <c r="CEZ105" s="216"/>
      <c r="CFA105" s="216"/>
      <c r="CFB105" s="216"/>
      <c r="CFC105" s="216"/>
      <c r="CFD105" s="216"/>
      <c r="CFE105" s="216"/>
      <c r="CFF105" s="216"/>
      <c r="CFG105" s="216"/>
      <c r="CFH105" s="216"/>
      <c r="CFI105" s="216"/>
      <c r="CFJ105" s="216"/>
      <c r="CFK105" s="216"/>
      <c r="CFL105" s="216"/>
      <c r="CFM105" s="216"/>
      <c r="CFN105" s="216"/>
      <c r="CFO105" s="216"/>
      <c r="CFP105" s="216"/>
      <c r="CFQ105" s="216"/>
      <c r="CFR105" s="216"/>
      <c r="CFS105" s="216"/>
      <c r="CFT105" s="216"/>
      <c r="CFU105" s="216"/>
      <c r="CFV105" s="216"/>
      <c r="CFW105" s="216"/>
      <c r="CFX105" s="216"/>
      <c r="CFY105" s="216"/>
      <c r="CFZ105" s="216"/>
      <c r="CGA105" s="216"/>
      <c r="CGB105" s="216"/>
      <c r="CGC105" s="216"/>
      <c r="CGD105" s="216"/>
      <c r="CGE105" s="216"/>
      <c r="CGF105" s="216"/>
      <c r="CGG105" s="216"/>
      <c r="CGH105" s="216"/>
      <c r="CGI105" s="216"/>
      <c r="CGJ105" s="216"/>
      <c r="CGK105" s="216"/>
      <c r="CGL105" s="216"/>
      <c r="CGM105" s="216"/>
      <c r="CGN105" s="216"/>
      <c r="CGO105" s="216"/>
      <c r="CGP105" s="216"/>
      <c r="CGQ105" s="216"/>
      <c r="CGR105" s="216"/>
      <c r="CGS105" s="216"/>
      <c r="CGT105" s="216"/>
      <c r="CGU105" s="216"/>
      <c r="CGV105" s="216"/>
      <c r="CGW105" s="216"/>
      <c r="CGX105" s="216"/>
      <c r="CGY105" s="216"/>
      <c r="CGZ105" s="216"/>
      <c r="CHA105" s="216"/>
      <c r="CHB105" s="216"/>
      <c r="CHC105" s="216"/>
      <c r="CHD105" s="216"/>
      <c r="CHE105" s="216"/>
      <c r="CHF105" s="216"/>
      <c r="CHG105" s="216"/>
      <c r="CHH105" s="216"/>
      <c r="CHI105" s="216"/>
      <c r="CHJ105" s="216"/>
      <c r="CHK105" s="216"/>
      <c r="CHL105" s="216"/>
      <c r="CHM105" s="216"/>
      <c r="CHN105" s="216"/>
      <c r="CHO105" s="216"/>
      <c r="CHP105" s="216"/>
      <c r="CHQ105" s="216"/>
      <c r="CHR105" s="216"/>
      <c r="CHS105" s="216"/>
      <c r="CHT105" s="216"/>
      <c r="CHU105" s="216"/>
      <c r="CHV105" s="216"/>
      <c r="CHW105" s="216"/>
      <c r="CHX105" s="216"/>
      <c r="CHY105" s="216"/>
      <c r="CHZ105" s="216"/>
      <c r="CIA105" s="216"/>
      <c r="CIB105" s="216"/>
      <c r="CIC105" s="216"/>
      <c r="CID105" s="216"/>
      <c r="CIE105" s="216"/>
      <c r="CIF105" s="216"/>
      <c r="CIG105" s="216"/>
      <c r="CIH105" s="216"/>
      <c r="CII105" s="216"/>
      <c r="CIJ105" s="216"/>
      <c r="CIK105" s="216"/>
      <c r="CIL105" s="216"/>
      <c r="CIM105" s="216"/>
      <c r="CIN105" s="216"/>
      <c r="CIO105" s="216"/>
      <c r="CIP105" s="216"/>
      <c r="CIQ105" s="216"/>
      <c r="CIR105" s="216"/>
      <c r="CIS105" s="216"/>
      <c r="CIT105" s="216"/>
      <c r="CIU105" s="216"/>
      <c r="CIV105" s="216"/>
      <c r="CIW105" s="216"/>
      <c r="CIX105" s="216"/>
      <c r="CIY105" s="216"/>
      <c r="CIZ105" s="216"/>
      <c r="CJA105" s="216"/>
      <c r="CJB105" s="216"/>
      <c r="CJC105" s="216"/>
      <c r="CJD105" s="216"/>
      <c r="CJE105" s="216"/>
      <c r="CJF105" s="216"/>
      <c r="CJG105" s="216"/>
      <c r="CJH105" s="216"/>
      <c r="CJI105" s="216"/>
      <c r="CJJ105" s="216"/>
      <c r="CJK105" s="216"/>
      <c r="CJL105" s="216"/>
      <c r="CJM105" s="216"/>
      <c r="CJN105" s="216"/>
      <c r="CJO105" s="216"/>
      <c r="CJP105" s="216"/>
      <c r="CJQ105" s="216"/>
      <c r="CJR105" s="216"/>
      <c r="CJS105" s="216"/>
      <c r="CJT105" s="216"/>
      <c r="CJU105" s="216"/>
      <c r="CJV105" s="216"/>
      <c r="CJW105" s="216"/>
      <c r="CJX105" s="216"/>
      <c r="CJY105" s="216"/>
      <c r="CJZ105" s="216"/>
      <c r="CKA105" s="216"/>
      <c r="CKB105" s="216"/>
      <c r="CKC105" s="216"/>
      <c r="CKD105" s="216"/>
      <c r="CKE105" s="216"/>
      <c r="CKF105" s="216"/>
      <c r="CKG105" s="216"/>
      <c r="CKH105" s="216"/>
      <c r="CKI105" s="216"/>
      <c r="CKJ105" s="216"/>
      <c r="CKK105" s="216"/>
      <c r="CKL105" s="216"/>
      <c r="CKM105" s="216"/>
      <c r="CKN105" s="216"/>
      <c r="CKO105" s="216"/>
      <c r="CKP105" s="216"/>
      <c r="CKQ105" s="216"/>
      <c r="CKR105" s="216"/>
      <c r="CKS105" s="216"/>
      <c r="CKT105" s="216"/>
      <c r="CKU105" s="216"/>
      <c r="CKV105" s="216"/>
      <c r="CKW105" s="216"/>
      <c r="CKX105" s="216"/>
      <c r="CKY105" s="216"/>
      <c r="CKZ105" s="216"/>
      <c r="CLA105" s="216"/>
      <c r="CLB105" s="216"/>
      <c r="CLC105" s="216"/>
      <c r="CLD105" s="216"/>
      <c r="CLE105" s="216"/>
      <c r="CLF105" s="216"/>
      <c r="CLG105" s="216"/>
      <c r="CLH105" s="216"/>
      <c r="CLI105" s="216"/>
      <c r="CLJ105" s="216"/>
      <c r="CLK105" s="216"/>
      <c r="CLL105" s="216"/>
      <c r="CLM105" s="216"/>
      <c r="CLN105" s="216"/>
      <c r="CLO105" s="216"/>
      <c r="CLP105" s="216"/>
      <c r="CLQ105" s="216"/>
      <c r="CLR105" s="216"/>
      <c r="CLS105" s="216"/>
      <c r="CLT105" s="216"/>
      <c r="CLU105" s="216"/>
      <c r="CLV105" s="216"/>
      <c r="CLW105" s="216"/>
      <c r="CLX105" s="216"/>
      <c r="CLY105" s="216"/>
      <c r="CLZ105" s="216"/>
      <c r="CMA105" s="216"/>
      <c r="CMB105" s="216"/>
      <c r="CMC105" s="216"/>
      <c r="CMD105" s="216"/>
      <c r="CME105" s="216"/>
      <c r="CMF105" s="216"/>
      <c r="CMG105" s="216"/>
      <c r="CMH105" s="216"/>
      <c r="CMI105" s="216"/>
      <c r="CMJ105" s="216"/>
      <c r="CMK105" s="216"/>
      <c r="CML105" s="216"/>
      <c r="CMM105" s="216"/>
      <c r="CMN105" s="216"/>
      <c r="CMO105" s="216"/>
      <c r="CMP105" s="216"/>
      <c r="CMQ105" s="216"/>
      <c r="CMR105" s="216"/>
      <c r="CMS105" s="216"/>
      <c r="CMT105" s="216"/>
      <c r="CMU105" s="216"/>
      <c r="CMV105" s="216"/>
      <c r="CMW105" s="216"/>
      <c r="CMX105" s="216"/>
      <c r="CMY105" s="216"/>
      <c r="CMZ105" s="216"/>
      <c r="CNA105" s="216"/>
      <c r="CNB105" s="216"/>
      <c r="CNC105" s="216"/>
      <c r="CND105" s="216"/>
      <c r="CNE105" s="216"/>
      <c r="CNF105" s="216"/>
      <c r="CNG105" s="216"/>
      <c r="CNH105" s="216"/>
      <c r="CNI105" s="216"/>
      <c r="CNJ105" s="216"/>
      <c r="CNK105" s="216"/>
      <c r="CNL105" s="216"/>
      <c r="CNM105" s="216"/>
      <c r="CNN105" s="216"/>
      <c r="CNO105" s="216"/>
      <c r="CNP105" s="216"/>
      <c r="CNQ105" s="216"/>
      <c r="CNR105" s="216"/>
      <c r="CNS105" s="216"/>
      <c r="CNT105" s="216"/>
      <c r="CNU105" s="216"/>
      <c r="CNV105" s="216"/>
      <c r="CNW105" s="216"/>
      <c r="CNX105" s="216"/>
      <c r="CNY105" s="216"/>
      <c r="CNZ105" s="216"/>
      <c r="COA105" s="216"/>
      <c r="COB105" s="216"/>
      <c r="COC105" s="216"/>
      <c r="COD105" s="216"/>
      <c r="COE105" s="216"/>
      <c r="COF105" s="216"/>
      <c r="COG105" s="216"/>
      <c r="COH105" s="216"/>
      <c r="COI105" s="216"/>
      <c r="COJ105" s="216"/>
      <c r="COK105" s="216"/>
      <c r="COL105" s="216"/>
      <c r="COM105" s="216"/>
      <c r="CON105" s="216"/>
      <c r="COO105" s="216"/>
      <c r="COP105" s="216"/>
      <c r="COQ105" s="216"/>
      <c r="COR105" s="216"/>
      <c r="COS105" s="216"/>
      <c r="COT105" s="216"/>
      <c r="COU105" s="216"/>
      <c r="COV105" s="216"/>
      <c r="COW105" s="216"/>
      <c r="COX105" s="216"/>
      <c r="COY105" s="216"/>
      <c r="COZ105" s="216"/>
      <c r="CPA105" s="216"/>
      <c r="CPB105" s="216"/>
      <c r="CPC105" s="216"/>
      <c r="CPD105" s="216"/>
      <c r="CPE105" s="216"/>
      <c r="CPF105" s="216"/>
    </row>
    <row r="106" spans="1:2450" s="175" customFormat="1" ht="27" customHeight="1" thickBot="1" x14ac:dyDescent="0.3">
      <c r="A106" s="716"/>
      <c r="B106" s="209">
        <f t="shared" si="12"/>
        <v>2</v>
      </c>
      <c r="C106" s="315" t="s">
        <v>57</v>
      </c>
      <c r="D106" s="207">
        <f>+ROUND(($I$99*8.8*1.1*55.97%/15*3)+($I$99*8.8*44.03%*1.1),0)*1.06</f>
        <v>4974004.42</v>
      </c>
      <c r="E106" s="207">
        <f t="shared" si="13"/>
        <v>497400</v>
      </c>
      <c r="F106" s="207">
        <f t="shared" si="16"/>
        <v>94506</v>
      </c>
      <c r="G106" s="228">
        <f t="shared" si="14"/>
        <v>10137020.84</v>
      </c>
      <c r="H106" s="336"/>
      <c r="I106" s="216"/>
      <c r="J106" s="349">
        <f t="shared" si="10"/>
        <v>9948008.8399999999</v>
      </c>
      <c r="K106" s="349">
        <f t="shared" si="11"/>
        <v>189012</v>
      </c>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c r="HX106" s="216"/>
      <c r="HY106" s="216"/>
      <c r="HZ106" s="216"/>
      <c r="IA106" s="216"/>
      <c r="IB106" s="216"/>
      <c r="IC106" s="216"/>
      <c r="ID106" s="216"/>
      <c r="IE106" s="216"/>
      <c r="IF106" s="216"/>
      <c r="IG106" s="216"/>
      <c r="IH106" s="216"/>
      <c r="II106" s="216"/>
      <c r="IJ106" s="216"/>
      <c r="IK106" s="216"/>
      <c r="IL106" s="216"/>
      <c r="IM106" s="216"/>
      <c r="IN106" s="216"/>
      <c r="IO106" s="216"/>
      <c r="IP106" s="216"/>
      <c r="IQ106" s="216"/>
      <c r="IR106" s="216"/>
      <c r="IS106" s="216"/>
      <c r="IT106" s="216"/>
      <c r="IU106" s="216"/>
      <c r="IV106" s="216"/>
      <c r="IW106" s="216"/>
      <c r="IX106" s="216"/>
      <c r="IY106" s="216"/>
      <c r="IZ106" s="216"/>
      <c r="JA106" s="216"/>
      <c r="JB106" s="216"/>
      <c r="JC106" s="216"/>
      <c r="JD106" s="216"/>
      <c r="JE106" s="216"/>
      <c r="JF106" s="216"/>
      <c r="JG106" s="216"/>
      <c r="JH106" s="216"/>
      <c r="JI106" s="216"/>
      <c r="JJ106" s="216"/>
      <c r="JK106" s="216"/>
      <c r="JL106" s="216"/>
      <c r="JM106" s="216"/>
      <c r="JN106" s="216"/>
      <c r="JO106" s="216"/>
      <c r="JP106" s="216"/>
      <c r="JQ106" s="216"/>
      <c r="JR106" s="216"/>
      <c r="JS106" s="216"/>
      <c r="JT106" s="216"/>
      <c r="JU106" s="216"/>
      <c r="JV106" s="216"/>
      <c r="JW106" s="216"/>
      <c r="JX106" s="216"/>
      <c r="JY106" s="216"/>
      <c r="JZ106" s="216"/>
      <c r="KA106" s="216"/>
      <c r="KB106" s="216"/>
      <c r="KC106" s="216"/>
      <c r="KD106" s="216"/>
      <c r="KE106" s="216"/>
      <c r="KF106" s="216"/>
      <c r="KG106" s="216"/>
      <c r="KH106" s="216"/>
      <c r="KI106" s="216"/>
      <c r="KJ106" s="216"/>
      <c r="KK106" s="216"/>
      <c r="KL106" s="216"/>
      <c r="KM106" s="216"/>
      <c r="KN106" s="216"/>
      <c r="KO106" s="216"/>
      <c r="KP106" s="216"/>
      <c r="KQ106" s="216"/>
      <c r="KR106" s="216"/>
      <c r="KS106" s="216"/>
      <c r="KT106" s="216"/>
      <c r="KU106" s="216"/>
      <c r="KV106" s="216"/>
      <c r="KW106" s="216"/>
      <c r="KX106" s="216"/>
      <c r="KY106" s="216"/>
      <c r="KZ106" s="216"/>
      <c r="LA106" s="216"/>
      <c r="LB106" s="216"/>
      <c r="LC106" s="216"/>
      <c r="LD106" s="216"/>
      <c r="LE106" s="216"/>
      <c r="LF106" s="216"/>
      <c r="LG106" s="216"/>
      <c r="LH106" s="216"/>
      <c r="LI106" s="216"/>
      <c r="LJ106" s="216"/>
      <c r="LK106" s="216"/>
      <c r="LL106" s="216"/>
      <c r="LM106" s="216"/>
      <c r="LN106" s="216"/>
      <c r="LO106" s="216"/>
      <c r="LP106" s="216"/>
      <c r="LQ106" s="216"/>
      <c r="LR106" s="216"/>
      <c r="LS106" s="216"/>
      <c r="LT106" s="216"/>
      <c r="LU106" s="216"/>
      <c r="LV106" s="216"/>
      <c r="LW106" s="216"/>
      <c r="LX106" s="216"/>
      <c r="LY106" s="216"/>
      <c r="LZ106" s="216"/>
      <c r="MA106" s="216"/>
      <c r="MB106" s="216"/>
      <c r="MC106" s="216"/>
      <c r="MD106" s="216"/>
      <c r="ME106" s="216"/>
      <c r="MF106" s="216"/>
      <c r="MG106" s="216"/>
      <c r="MH106" s="216"/>
      <c r="MI106" s="216"/>
      <c r="MJ106" s="216"/>
      <c r="MK106" s="216"/>
      <c r="ML106" s="216"/>
      <c r="MM106" s="216"/>
      <c r="MN106" s="216"/>
      <c r="MO106" s="216"/>
      <c r="MP106" s="216"/>
      <c r="MQ106" s="216"/>
      <c r="MR106" s="216"/>
      <c r="MS106" s="216"/>
      <c r="MT106" s="216"/>
      <c r="MU106" s="216"/>
      <c r="MV106" s="216"/>
      <c r="MW106" s="216"/>
      <c r="MX106" s="216"/>
      <c r="MY106" s="216"/>
      <c r="MZ106" s="216"/>
      <c r="NA106" s="216"/>
      <c r="NB106" s="216"/>
      <c r="NC106" s="216"/>
      <c r="ND106" s="216"/>
      <c r="NE106" s="216"/>
      <c r="NF106" s="216"/>
      <c r="NG106" s="216"/>
      <c r="NH106" s="216"/>
      <c r="NI106" s="216"/>
      <c r="NJ106" s="216"/>
      <c r="NK106" s="216"/>
      <c r="NL106" s="216"/>
      <c r="NM106" s="216"/>
      <c r="NN106" s="216"/>
      <c r="NO106" s="216"/>
      <c r="NP106" s="216"/>
      <c r="NQ106" s="216"/>
      <c r="NR106" s="216"/>
      <c r="NS106" s="216"/>
      <c r="NT106" s="216"/>
      <c r="NU106" s="216"/>
      <c r="NV106" s="216"/>
      <c r="NW106" s="216"/>
      <c r="NX106" s="216"/>
      <c r="NY106" s="216"/>
      <c r="NZ106" s="216"/>
      <c r="OA106" s="216"/>
      <c r="OB106" s="216"/>
      <c r="OC106" s="216"/>
      <c r="OD106" s="216"/>
      <c r="OE106" s="216"/>
      <c r="OF106" s="216"/>
      <c r="OG106" s="216"/>
      <c r="OH106" s="216"/>
      <c r="OI106" s="216"/>
      <c r="OJ106" s="216"/>
      <c r="OK106" s="216"/>
      <c r="OL106" s="216"/>
      <c r="OM106" s="216"/>
      <c r="ON106" s="216"/>
      <c r="OO106" s="216"/>
      <c r="OP106" s="216"/>
      <c r="OQ106" s="216"/>
      <c r="OR106" s="216"/>
      <c r="OS106" s="216"/>
      <c r="OT106" s="216"/>
      <c r="OU106" s="216"/>
      <c r="OV106" s="216"/>
      <c r="OW106" s="216"/>
      <c r="OX106" s="216"/>
      <c r="OY106" s="216"/>
      <c r="OZ106" s="216"/>
      <c r="PA106" s="216"/>
      <c r="PB106" s="216"/>
      <c r="PC106" s="216"/>
      <c r="PD106" s="216"/>
      <c r="PE106" s="216"/>
      <c r="PF106" s="216"/>
      <c r="PG106" s="216"/>
      <c r="PH106" s="216"/>
      <c r="PI106" s="216"/>
      <c r="PJ106" s="216"/>
      <c r="PK106" s="216"/>
      <c r="PL106" s="216"/>
      <c r="PM106" s="216"/>
      <c r="PN106" s="216"/>
      <c r="PO106" s="216"/>
      <c r="PP106" s="216"/>
      <c r="PQ106" s="216"/>
      <c r="PR106" s="216"/>
      <c r="PS106" s="216"/>
      <c r="PT106" s="216"/>
      <c r="PU106" s="216"/>
      <c r="PV106" s="216"/>
      <c r="PW106" s="216"/>
      <c r="PX106" s="216"/>
      <c r="PY106" s="216"/>
      <c r="PZ106" s="216"/>
      <c r="QA106" s="216"/>
      <c r="QB106" s="216"/>
      <c r="QC106" s="216"/>
      <c r="QD106" s="216"/>
      <c r="QE106" s="216"/>
      <c r="QF106" s="216"/>
      <c r="QG106" s="216"/>
      <c r="QH106" s="216"/>
      <c r="QI106" s="216"/>
      <c r="QJ106" s="216"/>
      <c r="QK106" s="216"/>
      <c r="QL106" s="216"/>
      <c r="QM106" s="216"/>
      <c r="QN106" s="216"/>
      <c r="QO106" s="216"/>
      <c r="QP106" s="216"/>
      <c r="QQ106" s="216"/>
      <c r="QR106" s="216"/>
      <c r="QS106" s="216"/>
      <c r="QT106" s="216"/>
      <c r="QU106" s="216"/>
      <c r="QV106" s="216"/>
      <c r="QW106" s="216"/>
      <c r="QX106" s="216"/>
      <c r="QY106" s="216"/>
      <c r="QZ106" s="216"/>
      <c r="RA106" s="216"/>
      <c r="RB106" s="216"/>
      <c r="RC106" s="216"/>
      <c r="RD106" s="216"/>
      <c r="RE106" s="216"/>
      <c r="RF106" s="216"/>
      <c r="RG106" s="216"/>
      <c r="RH106" s="216"/>
      <c r="RI106" s="216"/>
      <c r="RJ106" s="216"/>
      <c r="RK106" s="216"/>
      <c r="RL106" s="216"/>
      <c r="RM106" s="216"/>
      <c r="RN106" s="216"/>
      <c r="RO106" s="216"/>
      <c r="RP106" s="216"/>
      <c r="RQ106" s="216"/>
      <c r="RR106" s="216"/>
      <c r="RS106" s="216"/>
      <c r="RT106" s="216"/>
      <c r="RU106" s="216"/>
      <c r="RV106" s="216"/>
      <c r="RW106" s="216"/>
      <c r="RX106" s="216"/>
      <c r="RY106" s="216"/>
      <c r="RZ106" s="216"/>
      <c r="SA106" s="216"/>
      <c r="SB106" s="216"/>
      <c r="SC106" s="216"/>
      <c r="SD106" s="216"/>
      <c r="SE106" s="216"/>
      <c r="SF106" s="216"/>
      <c r="SG106" s="216"/>
      <c r="SH106" s="216"/>
      <c r="SI106" s="216"/>
      <c r="SJ106" s="216"/>
      <c r="SK106" s="216"/>
      <c r="SL106" s="216"/>
      <c r="SM106" s="216"/>
      <c r="SN106" s="216"/>
      <c r="SO106" s="216"/>
      <c r="SP106" s="216"/>
      <c r="SQ106" s="216"/>
      <c r="SR106" s="216"/>
      <c r="SS106" s="216"/>
      <c r="ST106" s="216"/>
      <c r="SU106" s="216"/>
      <c r="SV106" s="216"/>
      <c r="SW106" s="216"/>
      <c r="SX106" s="216"/>
      <c r="SY106" s="216"/>
      <c r="SZ106" s="216"/>
      <c r="TA106" s="216"/>
      <c r="TB106" s="216"/>
      <c r="TC106" s="216"/>
      <c r="TD106" s="216"/>
      <c r="TE106" s="216"/>
      <c r="TF106" s="216"/>
      <c r="TG106" s="216"/>
      <c r="TH106" s="216"/>
      <c r="TI106" s="216"/>
      <c r="TJ106" s="216"/>
      <c r="TK106" s="216"/>
      <c r="TL106" s="216"/>
      <c r="TM106" s="216"/>
      <c r="TN106" s="216"/>
      <c r="TO106" s="216"/>
      <c r="TP106" s="216"/>
      <c r="TQ106" s="216"/>
      <c r="TR106" s="216"/>
      <c r="TS106" s="216"/>
      <c r="TT106" s="216"/>
      <c r="TU106" s="216"/>
      <c r="TV106" s="216"/>
      <c r="TW106" s="216"/>
      <c r="TX106" s="216"/>
      <c r="TY106" s="216"/>
      <c r="TZ106" s="216"/>
      <c r="UA106" s="216"/>
      <c r="UB106" s="216"/>
      <c r="UC106" s="216"/>
      <c r="UD106" s="216"/>
      <c r="UE106" s="216"/>
      <c r="UF106" s="216"/>
      <c r="UG106" s="216"/>
      <c r="UH106" s="216"/>
      <c r="UI106" s="216"/>
      <c r="UJ106" s="216"/>
      <c r="UK106" s="216"/>
      <c r="UL106" s="216"/>
      <c r="UM106" s="216"/>
      <c r="UN106" s="216"/>
      <c r="UO106" s="216"/>
      <c r="UP106" s="216"/>
      <c r="UQ106" s="216"/>
      <c r="UR106" s="216"/>
      <c r="US106" s="216"/>
      <c r="UT106" s="216"/>
      <c r="UU106" s="216"/>
      <c r="UV106" s="216"/>
      <c r="UW106" s="216"/>
      <c r="UX106" s="216"/>
      <c r="UY106" s="216"/>
      <c r="UZ106" s="216"/>
      <c r="VA106" s="216"/>
      <c r="VB106" s="216"/>
      <c r="VC106" s="216"/>
      <c r="VD106" s="216"/>
      <c r="VE106" s="216"/>
      <c r="VF106" s="216"/>
      <c r="VG106" s="216"/>
      <c r="VH106" s="216"/>
      <c r="VI106" s="216"/>
      <c r="VJ106" s="216"/>
      <c r="VK106" s="216"/>
      <c r="VL106" s="216"/>
      <c r="VM106" s="216"/>
      <c r="VN106" s="216"/>
      <c r="VO106" s="216"/>
      <c r="VP106" s="216"/>
      <c r="VQ106" s="216"/>
      <c r="VR106" s="216"/>
      <c r="VS106" s="216"/>
      <c r="VT106" s="216"/>
      <c r="VU106" s="216"/>
      <c r="VV106" s="216"/>
      <c r="VW106" s="216"/>
      <c r="VX106" s="216"/>
      <c r="VY106" s="216"/>
      <c r="VZ106" s="216"/>
      <c r="WA106" s="216"/>
      <c r="WB106" s="216"/>
      <c r="WC106" s="216"/>
      <c r="WD106" s="216"/>
      <c r="WE106" s="216"/>
      <c r="WF106" s="216"/>
      <c r="WG106" s="216"/>
      <c r="WH106" s="216"/>
      <c r="WI106" s="216"/>
      <c r="WJ106" s="216"/>
      <c r="WK106" s="216"/>
      <c r="WL106" s="216"/>
      <c r="WM106" s="216"/>
      <c r="WN106" s="216"/>
      <c r="WO106" s="216"/>
      <c r="WP106" s="216"/>
      <c r="WQ106" s="216"/>
      <c r="WR106" s="216"/>
      <c r="WS106" s="216"/>
      <c r="WT106" s="216"/>
      <c r="WU106" s="216"/>
      <c r="WV106" s="216"/>
      <c r="WW106" s="216"/>
      <c r="WX106" s="216"/>
      <c r="WY106" s="216"/>
      <c r="WZ106" s="216"/>
      <c r="XA106" s="216"/>
      <c r="XB106" s="216"/>
      <c r="XC106" s="216"/>
      <c r="XD106" s="216"/>
      <c r="XE106" s="216"/>
      <c r="XF106" s="216"/>
      <c r="XG106" s="216"/>
      <c r="XH106" s="216"/>
      <c r="XI106" s="216"/>
      <c r="XJ106" s="216"/>
      <c r="XK106" s="216"/>
      <c r="XL106" s="216"/>
      <c r="XM106" s="216"/>
      <c r="XN106" s="216"/>
      <c r="XO106" s="216"/>
      <c r="XP106" s="216"/>
      <c r="XQ106" s="216"/>
      <c r="XR106" s="216"/>
      <c r="XS106" s="216"/>
      <c r="XT106" s="216"/>
      <c r="XU106" s="216"/>
      <c r="XV106" s="216"/>
      <c r="XW106" s="216"/>
      <c r="XX106" s="216"/>
      <c r="XY106" s="216"/>
      <c r="XZ106" s="216"/>
      <c r="YA106" s="216"/>
      <c r="YB106" s="216"/>
      <c r="YC106" s="216"/>
      <c r="YD106" s="216"/>
      <c r="YE106" s="216"/>
      <c r="YF106" s="216"/>
      <c r="YG106" s="216"/>
      <c r="YH106" s="216"/>
      <c r="YI106" s="216"/>
      <c r="YJ106" s="216"/>
      <c r="YK106" s="216"/>
      <c r="YL106" s="216"/>
      <c r="YM106" s="216"/>
      <c r="YN106" s="216"/>
      <c r="YO106" s="216"/>
      <c r="YP106" s="216"/>
      <c r="YQ106" s="216"/>
      <c r="YR106" s="216"/>
      <c r="YS106" s="216"/>
      <c r="YT106" s="216"/>
      <c r="YU106" s="216"/>
      <c r="YV106" s="216"/>
      <c r="YW106" s="216"/>
      <c r="YX106" s="216"/>
      <c r="YY106" s="216"/>
      <c r="YZ106" s="216"/>
      <c r="ZA106" s="216"/>
      <c r="ZB106" s="216"/>
      <c r="ZC106" s="216"/>
      <c r="ZD106" s="216"/>
      <c r="ZE106" s="216"/>
      <c r="ZF106" s="216"/>
      <c r="ZG106" s="216"/>
      <c r="ZH106" s="216"/>
      <c r="ZI106" s="216"/>
      <c r="ZJ106" s="216"/>
      <c r="ZK106" s="216"/>
      <c r="ZL106" s="216"/>
      <c r="ZM106" s="216"/>
      <c r="ZN106" s="216"/>
      <c r="ZO106" s="216"/>
      <c r="ZP106" s="216"/>
      <c r="ZQ106" s="216"/>
      <c r="ZR106" s="216"/>
      <c r="ZS106" s="216"/>
      <c r="ZT106" s="216"/>
      <c r="ZU106" s="216"/>
      <c r="ZV106" s="216"/>
      <c r="ZW106" s="216"/>
      <c r="ZX106" s="216"/>
      <c r="ZY106" s="216"/>
      <c r="ZZ106" s="216"/>
      <c r="AAA106" s="216"/>
      <c r="AAB106" s="216"/>
      <c r="AAC106" s="216"/>
      <c r="AAD106" s="216"/>
      <c r="AAE106" s="216"/>
      <c r="AAF106" s="216"/>
      <c r="AAG106" s="216"/>
      <c r="AAH106" s="216"/>
      <c r="AAI106" s="216"/>
      <c r="AAJ106" s="216"/>
      <c r="AAK106" s="216"/>
      <c r="AAL106" s="216"/>
      <c r="AAM106" s="216"/>
      <c r="AAN106" s="216"/>
      <c r="AAO106" s="216"/>
      <c r="AAP106" s="216"/>
      <c r="AAQ106" s="216"/>
      <c r="AAR106" s="216"/>
      <c r="AAS106" s="216"/>
      <c r="AAT106" s="216"/>
      <c r="AAU106" s="216"/>
      <c r="AAV106" s="216"/>
      <c r="AAW106" s="216"/>
      <c r="AAX106" s="216"/>
      <c r="AAY106" s="216"/>
      <c r="AAZ106" s="216"/>
      <c r="ABA106" s="216"/>
      <c r="ABB106" s="216"/>
      <c r="ABC106" s="216"/>
      <c r="ABD106" s="216"/>
      <c r="ABE106" s="216"/>
      <c r="ABF106" s="216"/>
      <c r="ABG106" s="216"/>
      <c r="ABH106" s="216"/>
      <c r="ABI106" s="216"/>
      <c r="ABJ106" s="216"/>
      <c r="ABK106" s="216"/>
      <c r="ABL106" s="216"/>
      <c r="ABM106" s="216"/>
      <c r="ABN106" s="216"/>
      <c r="ABO106" s="216"/>
      <c r="ABP106" s="216"/>
      <c r="ABQ106" s="216"/>
      <c r="ABR106" s="216"/>
      <c r="ABS106" s="216"/>
      <c r="ABT106" s="216"/>
      <c r="ABU106" s="216"/>
      <c r="ABV106" s="216"/>
      <c r="ABW106" s="216"/>
      <c r="ABX106" s="216"/>
      <c r="ABY106" s="216"/>
      <c r="ABZ106" s="216"/>
      <c r="ACA106" s="216"/>
      <c r="ACB106" s="216"/>
      <c r="ACC106" s="216"/>
      <c r="ACD106" s="216"/>
      <c r="ACE106" s="216"/>
      <c r="ACF106" s="216"/>
      <c r="ACG106" s="216"/>
      <c r="ACH106" s="216"/>
      <c r="ACI106" s="216"/>
      <c r="ACJ106" s="216"/>
      <c r="ACK106" s="216"/>
      <c r="ACL106" s="216"/>
      <c r="ACM106" s="216"/>
      <c r="ACN106" s="216"/>
      <c r="ACO106" s="216"/>
      <c r="ACP106" s="216"/>
      <c r="ACQ106" s="216"/>
      <c r="ACR106" s="216"/>
      <c r="ACS106" s="216"/>
      <c r="ACT106" s="216"/>
      <c r="ACU106" s="216"/>
      <c r="ACV106" s="216"/>
      <c r="ACW106" s="216"/>
      <c r="ACX106" s="216"/>
      <c r="ACY106" s="216"/>
      <c r="ACZ106" s="216"/>
      <c r="ADA106" s="216"/>
      <c r="ADB106" s="216"/>
      <c r="ADC106" s="216"/>
      <c r="ADD106" s="216"/>
      <c r="ADE106" s="216"/>
      <c r="ADF106" s="216"/>
      <c r="ADG106" s="216"/>
      <c r="ADH106" s="216"/>
      <c r="ADI106" s="216"/>
      <c r="ADJ106" s="216"/>
      <c r="ADK106" s="216"/>
      <c r="ADL106" s="216"/>
      <c r="ADM106" s="216"/>
      <c r="ADN106" s="216"/>
      <c r="ADO106" s="216"/>
      <c r="ADP106" s="216"/>
      <c r="ADQ106" s="216"/>
      <c r="ADR106" s="216"/>
      <c r="ADS106" s="216"/>
      <c r="ADT106" s="216"/>
      <c r="ADU106" s="216"/>
      <c r="ADV106" s="216"/>
      <c r="ADW106" s="216"/>
      <c r="ADX106" s="216"/>
      <c r="ADY106" s="216"/>
      <c r="ADZ106" s="216"/>
      <c r="AEA106" s="216"/>
      <c r="AEB106" s="216"/>
      <c r="AEC106" s="216"/>
      <c r="AED106" s="216"/>
      <c r="AEE106" s="216"/>
      <c r="AEF106" s="216"/>
      <c r="AEG106" s="216"/>
      <c r="AEH106" s="216"/>
      <c r="AEI106" s="216"/>
      <c r="AEJ106" s="216"/>
      <c r="AEK106" s="216"/>
      <c r="AEL106" s="216"/>
      <c r="AEM106" s="216"/>
      <c r="AEN106" s="216"/>
      <c r="AEO106" s="216"/>
      <c r="AEP106" s="216"/>
      <c r="AEQ106" s="216"/>
      <c r="AER106" s="216"/>
      <c r="AES106" s="216"/>
      <c r="AET106" s="216"/>
      <c r="AEU106" s="216"/>
      <c r="AEV106" s="216"/>
      <c r="AEW106" s="216"/>
      <c r="AEX106" s="216"/>
      <c r="AEY106" s="216"/>
      <c r="AEZ106" s="216"/>
      <c r="AFA106" s="216"/>
      <c r="AFB106" s="216"/>
      <c r="AFC106" s="216"/>
      <c r="AFD106" s="216"/>
      <c r="AFE106" s="216"/>
      <c r="AFF106" s="216"/>
      <c r="AFG106" s="216"/>
      <c r="AFH106" s="216"/>
      <c r="AFI106" s="216"/>
      <c r="AFJ106" s="216"/>
      <c r="AFK106" s="216"/>
      <c r="AFL106" s="216"/>
      <c r="AFM106" s="216"/>
      <c r="AFN106" s="216"/>
      <c r="AFO106" s="216"/>
      <c r="AFP106" s="216"/>
      <c r="AFQ106" s="216"/>
      <c r="AFR106" s="216"/>
      <c r="AFS106" s="216"/>
      <c r="AFT106" s="216"/>
      <c r="AFU106" s="216"/>
      <c r="AFV106" s="216"/>
      <c r="AFW106" s="216"/>
      <c r="AFX106" s="216"/>
      <c r="AFY106" s="216"/>
      <c r="AFZ106" s="216"/>
      <c r="AGA106" s="216"/>
      <c r="AGB106" s="216"/>
      <c r="AGC106" s="216"/>
      <c r="AGD106" s="216"/>
      <c r="AGE106" s="216"/>
      <c r="AGF106" s="216"/>
      <c r="AGG106" s="216"/>
      <c r="AGH106" s="216"/>
      <c r="AGI106" s="216"/>
      <c r="AGJ106" s="216"/>
      <c r="AGK106" s="216"/>
      <c r="AGL106" s="216"/>
      <c r="AGM106" s="216"/>
      <c r="AGN106" s="216"/>
      <c r="AGO106" s="216"/>
      <c r="AGP106" s="216"/>
      <c r="AGQ106" s="216"/>
      <c r="AGR106" s="216"/>
      <c r="AGS106" s="216"/>
      <c r="AGT106" s="216"/>
      <c r="AGU106" s="216"/>
      <c r="AGV106" s="216"/>
      <c r="AGW106" s="216"/>
      <c r="AGX106" s="216"/>
      <c r="AGY106" s="216"/>
      <c r="AGZ106" s="216"/>
      <c r="AHA106" s="216"/>
      <c r="AHB106" s="216"/>
      <c r="AHC106" s="216"/>
      <c r="AHD106" s="216"/>
      <c r="AHE106" s="216"/>
      <c r="AHF106" s="216"/>
      <c r="AHG106" s="216"/>
      <c r="AHH106" s="216"/>
      <c r="AHI106" s="216"/>
      <c r="AHJ106" s="216"/>
      <c r="AHK106" s="216"/>
      <c r="AHL106" s="216"/>
      <c r="AHM106" s="216"/>
      <c r="AHN106" s="216"/>
      <c r="AHO106" s="216"/>
      <c r="AHP106" s="216"/>
      <c r="AHQ106" s="216"/>
      <c r="AHR106" s="216"/>
      <c r="AHS106" s="216"/>
      <c r="AHT106" s="216"/>
      <c r="AHU106" s="216"/>
      <c r="AHV106" s="216"/>
      <c r="AHW106" s="216"/>
      <c r="AHX106" s="216"/>
      <c r="AHY106" s="216"/>
      <c r="AHZ106" s="216"/>
      <c r="AIA106" s="216"/>
      <c r="AIB106" s="216"/>
      <c r="AIC106" s="216"/>
      <c r="AID106" s="216"/>
      <c r="AIE106" s="216"/>
      <c r="AIF106" s="216"/>
      <c r="AIG106" s="216"/>
      <c r="AIH106" s="216"/>
      <c r="AII106" s="216"/>
      <c r="AIJ106" s="216"/>
      <c r="AIK106" s="216"/>
      <c r="AIL106" s="216"/>
      <c r="AIM106" s="216"/>
      <c r="AIN106" s="216"/>
      <c r="AIO106" s="216"/>
      <c r="AIP106" s="216"/>
      <c r="AIQ106" s="216"/>
      <c r="AIR106" s="216"/>
      <c r="AIS106" s="216"/>
      <c r="AIT106" s="216"/>
      <c r="AIU106" s="216"/>
      <c r="AIV106" s="216"/>
      <c r="AIW106" s="216"/>
      <c r="AIX106" s="216"/>
      <c r="AIY106" s="216"/>
      <c r="AIZ106" s="216"/>
      <c r="AJA106" s="216"/>
      <c r="AJB106" s="216"/>
      <c r="AJC106" s="216"/>
      <c r="AJD106" s="216"/>
      <c r="AJE106" s="216"/>
      <c r="AJF106" s="216"/>
      <c r="AJG106" s="216"/>
      <c r="AJH106" s="216"/>
      <c r="AJI106" s="216"/>
      <c r="AJJ106" s="216"/>
      <c r="AJK106" s="216"/>
      <c r="AJL106" s="216"/>
      <c r="AJM106" s="216"/>
      <c r="AJN106" s="216"/>
      <c r="AJO106" s="216"/>
      <c r="AJP106" s="216"/>
      <c r="AJQ106" s="216"/>
      <c r="AJR106" s="216"/>
      <c r="AJS106" s="216"/>
      <c r="AJT106" s="216"/>
      <c r="AJU106" s="216"/>
      <c r="AJV106" s="216"/>
      <c r="AJW106" s="216"/>
      <c r="AJX106" s="216"/>
      <c r="AJY106" s="216"/>
      <c r="AJZ106" s="216"/>
      <c r="AKA106" s="216"/>
      <c r="AKB106" s="216"/>
      <c r="AKC106" s="216"/>
      <c r="AKD106" s="216"/>
      <c r="AKE106" s="216"/>
      <c r="AKF106" s="216"/>
      <c r="AKG106" s="216"/>
      <c r="AKH106" s="216"/>
      <c r="AKI106" s="216"/>
      <c r="AKJ106" s="216"/>
      <c r="AKK106" s="216"/>
      <c r="AKL106" s="216"/>
      <c r="AKM106" s="216"/>
      <c r="AKN106" s="216"/>
      <c r="AKO106" s="216"/>
      <c r="AKP106" s="216"/>
      <c r="AKQ106" s="216"/>
      <c r="AKR106" s="216"/>
      <c r="AKS106" s="216"/>
      <c r="AKT106" s="216"/>
      <c r="AKU106" s="216"/>
      <c r="AKV106" s="216"/>
      <c r="AKW106" s="216"/>
      <c r="AKX106" s="216"/>
      <c r="AKY106" s="216"/>
      <c r="AKZ106" s="216"/>
      <c r="ALA106" s="216"/>
      <c r="ALB106" s="216"/>
      <c r="ALC106" s="216"/>
      <c r="ALD106" s="216"/>
      <c r="ALE106" s="216"/>
      <c r="ALF106" s="216"/>
      <c r="ALG106" s="216"/>
      <c r="ALH106" s="216"/>
      <c r="ALI106" s="216"/>
      <c r="ALJ106" s="216"/>
      <c r="ALK106" s="216"/>
      <c r="ALL106" s="216"/>
      <c r="ALM106" s="216"/>
      <c r="ALN106" s="216"/>
      <c r="ALO106" s="216"/>
      <c r="ALP106" s="216"/>
      <c r="ALQ106" s="216"/>
      <c r="ALR106" s="216"/>
      <c r="ALS106" s="216"/>
      <c r="ALT106" s="216"/>
      <c r="ALU106" s="216"/>
      <c r="ALV106" s="216"/>
      <c r="ALW106" s="216"/>
      <c r="ALX106" s="216"/>
      <c r="ALY106" s="216"/>
      <c r="ALZ106" s="216"/>
      <c r="AMA106" s="216"/>
      <c r="AMB106" s="216"/>
      <c r="AMC106" s="216"/>
      <c r="AMD106" s="216"/>
      <c r="AME106" s="216"/>
      <c r="AMF106" s="216"/>
      <c r="AMG106" s="216"/>
      <c r="AMH106" s="216"/>
      <c r="AMI106" s="216"/>
      <c r="AMJ106" s="216"/>
      <c r="AMK106" s="216"/>
      <c r="AML106" s="216"/>
      <c r="AMM106" s="216"/>
      <c r="AMN106" s="216"/>
      <c r="AMO106" s="216"/>
      <c r="AMP106" s="216"/>
      <c r="AMQ106" s="216"/>
      <c r="AMR106" s="216"/>
      <c r="AMS106" s="216"/>
      <c r="AMT106" s="216"/>
      <c r="AMU106" s="216"/>
      <c r="AMV106" s="216"/>
      <c r="AMW106" s="216"/>
      <c r="AMX106" s="216"/>
      <c r="AMY106" s="216"/>
      <c r="AMZ106" s="216"/>
      <c r="ANA106" s="216"/>
      <c r="ANB106" s="216"/>
      <c r="ANC106" s="216"/>
      <c r="AND106" s="216"/>
      <c r="ANE106" s="216"/>
      <c r="ANF106" s="216"/>
      <c r="ANG106" s="216"/>
      <c r="ANH106" s="216"/>
      <c r="ANI106" s="216"/>
      <c r="ANJ106" s="216"/>
      <c r="ANK106" s="216"/>
      <c r="ANL106" s="216"/>
      <c r="ANM106" s="216"/>
      <c r="ANN106" s="216"/>
      <c r="ANO106" s="216"/>
      <c r="ANP106" s="216"/>
      <c r="ANQ106" s="216"/>
      <c r="ANR106" s="216"/>
      <c r="ANS106" s="216"/>
      <c r="ANT106" s="216"/>
      <c r="ANU106" s="216"/>
      <c r="ANV106" s="216"/>
      <c r="ANW106" s="216"/>
      <c r="ANX106" s="216"/>
      <c r="ANY106" s="216"/>
      <c r="ANZ106" s="216"/>
      <c r="AOA106" s="216"/>
      <c r="AOB106" s="216"/>
      <c r="AOC106" s="216"/>
      <c r="AOD106" s="216"/>
      <c r="AOE106" s="216"/>
      <c r="AOF106" s="216"/>
      <c r="AOG106" s="216"/>
      <c r="AOH106" s="216"/>
      <c r="AOI106" s="216"/>
      <c r="AOJ106" s="216"/>
      <c r="AOK106" s="216"/>
      <c r="AOL106" s="216"/>
      <c r="AOM106" s="216"/>
      <c r="AON106" s="216"/>
      <c r="AOO106" s="216"/>
      <c r="AOP106" s="216"/>
      <c r="AOQ106" s="216"/>
      <c r="AOR106" s="216"/>
      <c r="AOS106" s="216"/>
      <c r="AOT106" s="216"/>
      <c r="AOU106" s="216"/>
      <c r="AOV106" s="216"/>
      <c r="AOW106" s="216"/>
      <c r="AOX106" s="216"/>
      <c r="AOY106" s="216"/>
      <c r="AOZ106" s="216"/>
      <c r="APA106" s="216"/>
      <c r="APB106" s="216"/>
      <c r="APC106" s="216"/>
      <c r="APD106" s="216"/>
      <c r="APE106" s="216"/>
      <c r="APF106" s="216"/>
      <c r="APG106" s="216"/>
      <c r="APH106" s="216"/>
      <c r="API106" s="216"/>
      <c r="APJ106" s="216"/>
      <c r="APK106" s="216"/>
      <c r="APL106" s="216"/>
      <c r="APM106" s="216"/>
      <c r="APN106" s="216"/>
      <c r="APO106" s="216"/>
      <c r="APP106" s="216"/>
      <c r="APQ106" s="216"/>
      <c r="APR106" s="216"/>
      <c r="APS106" s="216"/>
      <c r="APT106" s="216"/>
      <c r="APU106" s="216"/>
      <c r="APV106" s="216"/>
      <c r="APW106" s="216"/>
      <c r="APX106" s="216"/>
      <c r="APY106" s="216"/>
      <c r="APZ106" s="216"/>
      <c r="AQA106" s="216"/>
      <c r="AQB106" s="216"/>
      <c r="AQC106" s="216"/>
      <c r="AQD106" s="216"/>
      <c r="AQE106" s="216"/>
      <c r="AQF106" s="216"/>
      <c r="AQG106" s="216"/>
      <c r="AQH106" s="216"/>
      <c r="AQI106" s="216"/>
      <c r="AQJ106" s="216"/>
      <c r="AQK106" s="216"/>
      <c r="AQL106" s="216"/>
      <c r="AQM106" s="216"/>
      <c r="AQN106" s="216"/>
      <c r="AQO106" s="216"/>
      <c r="AQP106" s="216"/>
      <c r="AQQ106" s="216"/>
      <c r="AQR106" s="216"/>
      <c r="AQS106" s="216"/>
      <c r="AQT106" s="216"/>
      <c r="AQU106" s="216"/>
      <c r="AQV106" s="216"/>
      <c r="AQW106" s="216"/>
      <c r="AQX106" s="216"/>
      <c r="AQY106" s="216"/>
      <c r="AQZ106" s="216"/>
      <c r="ARA106" s="216"/>
      <c r="ARB106" s="216"/>
      <c r="ARC106" s="216"/>
      <c r="ARD106" s="216"/>
      <c r="ARE106" s="216"/>
      <c r="ARF106" s="216"/>
      <c r="ARG106" s="216"/>
      <c r="ARH106" s="216"/>
      <c r="ARI106" s="216"/>
      <c r="ARJ106" s="216"/>
      <c r="ARK106" s="216"/>
      <c r="ARL106" s="216"/>
      <c r="ARM106" s="216"/>
      <c r="ARN106" s="216"/>
      <c r="ARO106" s="216"/>
      <c r="ARP106" s="216"/>
      <c r="ARQ106" s="216"/>
      <c r="ARR106" s="216"/>
      <c r="ARS106" s="216"/>
      <c r="ART106" s="216"/>
      <c r="ARU106" s="216"/>
      <c r="ARV106" s="216"/>
      <c r="ARW106" s="216"/>
      <c r="ARX106" s="216"/>
      <c r="ARY106" s="216"/>
      <c r="ARZ106" s="216"/>
      <c r="ASA106" s="216"/>
      <c r="ASB106" s="216"/>
      <c r="ASC106" s="216"/>
      <c r="ASD106" s="216"/>
      <c r="ASE106" s="216"/>
      <c r="ASF106" s="216"/>
      <c r="ASG106" s="216"/>
      <c r="ASH106" s="216"/>
      <c r="ASI106" s="216"/>
      <c r="ASJ106" s="216"/>
      <c r="ASK106" s="216"/>
      <c r="ASL106" s="216"/>
      <c r="ASM106" s="216"/>
      <c r="ASN106" s="216"/>
      <c r="ASO106" s="216"/>
      <c r="ASP106" s="216"/>
      <c r="ASQ106" s="216"/>
      <c r="ASR106" s="216"/>
      <c r="ASS106" s="216"/>
      <c r="AST106" s="216"/>
      <c r="ASU106" s="216"/>
      <c r="ASV106" s="216"/>
      <c r="ASW106" s="216"/>
      <c r="ASX106" s="216"/>
      <c r="ASY106" s="216"/>
      <c r="ASZ106" s="216"/>
      <c r="ATA106" s="216"/>
      <c r="ATB106" s="216"/>
      <c r="ATC106" s="216"/>
      <c r="ATD106" s="216"/>
      <c r="ATE106" s="216"/>
      <c r="ATF106" s="216"/>
      <c r="ATG106" s="216"/>
      <c r="ATH106" s="216"/>
      <c r="ATI106" s="216"/>
      <c r="ATJ106" s="216"/>
      <c r="ATK106" s="216"/>
      <c r="ATL106" s="216"/>
      <c r="ATM106" s="216"/>
      <c r="ATN106" s="216"/>
      <c r="ATO106" s="216"/>
      <c r="ATP106" s="216"/>
      <c r="ATQ106" s="216"/>
      <c r="ATR106" s="216"/>
      <c r="ATS106" s="216"/>
      <c r="ATT106" s="216"/>
      <c r="ATU106" s="216"/>
      <c r="ATV106" s="216"/>
      <c r="ATW106" s="216"/>
      <c r="ATX106" s="216"/>
      <c r="ATY106" s="216"/>
      <c r="ATZ106" s="216"/>
      <c r="AUA106" s="216"/>
      <c r="AUB106" s="216"/>
      <c r="AUC106" s="216"/>
      <c r="AUD106" s="216"/>
      <c r="AUE106" s="216"/>
      <c r="AUF106" s="216"/>
      <c r="AUG106" s="216"/>
      <c r="AUH106" s="216"/>
      <c r="AUI106" s="216"/>
      <c r="AUJ106" s="216"/>
      <c r="AUK106" s="216"/>
      <c r="AUL106" s="216"/>
      <c r="AUM106" s="216"/>
      <c r="AUN106" s="216"/>
      <c r="AUO106" s="216"/>
      <c r="AUP106" s="216"/>
      <c r="AUQ106" s="216"/>
      <c r="AUR106" s="216"/>
      <c r="AUS106" s="216"/>
      <c r="AUT106" s="216"/>
      <c r="AUU106" s="216"/>
      <c r="AUV106" s="216"/>
      <c r="AUW106" s="216"/>
      <c r="AUX106" s="216"/>
      <c r="AUY106" s="216"/>
      <c r="AUZ106" s="216"/>
      <c r="AVA106" s="216"/>
      <c r="AVB106" s="216"/>
      <c r="AVC106" s="216"/>
      <c r="AVD106" s="216"/>
      <c r="AVE106" s="216"/>
      <c r="AVF106" s="216"/>
      <c r="AVG106" s="216"/>
      <c r="AVH106" s="216"/>
      <c r="AVI106" s="216"/>
      <c r="AVJ106" s="216"/>
      <c r="AVK106" s="216"/>
      <c r="AVL106" s="216"/>
      <c r="AVM106" s="216"/>
      <c r="AVN106" s="216"/>
      <c r="AVO106" s="216"/>
      <c r="AVP106" s="216"/>
      <c r="AVQ106" s="216"/>
      <c r="AVR106" s="216"/>
      <c r="AVS106" s="216"/>
      <c r="AVT106" s="216"/>
      <c r="AVU106" s="216"/>
      <c r="AVV106" s="216"/>
      <c r="AVW106" s="216"/>
      <c r="AVX106" s="216"/>
      <c r="AVY106" s="216"/>
      <c r="AVZ106" s="216"/>
      <c r="AWA106" s="216"/>
      <c r="AWB106" s="216"/>
      <c r="AWC106" s="216"/>
      <c r="AWD106" s="216"/>
      <c r="AWE106" s="216"/>
      <c r="AWF106" s="216"/>
      <c r="AWG106" s="216"/>
      <c r="AWH106" s="216"/>
      <c r="AWI106" s="216"/>
      <c r="AWJ106" s="216"/>
      <c r="AWK106" s="216"/>
      <c r="AWL106" s="216"/>
      <c r="AWM106" s="216"/>
      <c r="AWN106" s="216"/>
      <c r="AWO106" s="216"/>
      <c r="AWP106" s="216"/>
      <c r="AWQ106" s="216"/>
      <c r="AWR106" s="216"/>
      <c r="AWS106" s="216"/>
      <c r="AWT106" s="216"/>
      <c r="AWU106" s="216"/>
      <c r="AWV106" s="216"/>
      <c r="AWW106" s="216"/>
      <c r="AWX106" s="216"/>
      <c r="AWY106" s="216"/>
      <c r="AWZ106" s="216"/>
      <c r="AXA106" s="216"/>
      <c r="AXB106" s="216"/>
      <c r="AXC106" s="216"/>
      <c r="AXD106" s="216"/>
      <c r="AXE106" s="216"/>
      <c r="AXF106" s="216"/>
      <c r="AXG106" s="216"/>
      <c r="AXH106" s="216"/>
      <c r="AXI106" s="216"/>
      <c r="AXJ106" s="216"/>
      <c r="AXK106" s="216"/>
      <c r="AXL106" s="216"/>
      <c r="AXM106" s="216"/>
      <c r="AXN106" s="216"/>
      <c r="AXO106" s="216"/>
      <c r="AXP106" s="216"/>
      <c r="AXQ106" s="216"/>
      <c r="AXR106" s="216"/>
      <c r="AXS106" s="216"/>
      <c r="AXT106" s="216"/>
      <c r="AXU106" s="216"/>
      <c r="AXV106" s="216"/>
      <c r="AXW106" s="216"/>
      <c r="AXX106" s="216"/>
      <c r="AXY106" s="216"/>
      <c r="AXZ106" s="216"/>
      <c r="AYA106" s="216"/>
      <c r="AYB106" s="216"/>
      <c r="AYC106" s="216"/>
      <c r="AYD106" s="216"/>
      <c r="AYE106" s="216"/>
      <c r="AYF106" s="216"/>
      <c r="AYG106" s="216"/>
      <c r="AYH106" s="216"/>
      <c r="AYI106" s="216"/>
      <c r="AYJ106" s="216"/>
      <c r="AYK106" s="216"/>
      <c r="AYL106" s="216"/>
      <c r="AYM106" s="216"/>
      <c r="AYN106" s="216"/>
      <c r="AYO106" s="216"/>
      <c r="AYP106" s="216"/>
      <c r="AYQ106" s="216"/>
      <c r="AYR106" s="216"/>
      <c r="AYS106" s="216"/>
      <c r="AYT106" s="216"/>
      <c r="AYU106" s="216"/>
      <c r="AYV106" s="216"/>
      <c r="AYW106" s="216"/>
      <c r="AYX106" s="216"/>
      <c r="AYY106" s="216"/>
      <c r="AYZ106" s="216"/>
      <c r="AZA106" s="216"/>
      <c r="AZB106" s="216"/>
      <c r="AZC106" s="216"/>
      <c r="AZD106" s="216"/>
      <c r="AZE106" s="216"/>
      <c r="AZF106" s="216"/>
      <c r="AZG106" s="216"/>
      <c r="AZH106" s="216"/>
      <c r="AZI106" s="216"/>
      <c r="AZJ106" s="216"/>
      <c r="AZK106" s="216"/>
      <c r="AZL106" s="216"/>
      <c r="AZM106" s="216"/>
      <c r="AZN106" s="216"/>
      <c r="AZO106" s="216"/>
      <c r="AZP106" s="216"/>
      <c r="AZQ106" s="216"/>
      <c r="AZR106" s="216"/>
      <c r="AZS106" s="216"/>
      <c r="AZT106" s="216"/>
      <c r="AZU106" s="216"/>
      <c r="AZV106" s="216"/>
      <c r="AZW106" s="216"/>
      <c r="AZX106" s="216"/>
      <c r="AZY106" s="216"/>
      <c r="AZZ106" s="216"/>
      <c r="BAA106" s="216"/>
      <c r="BAB106" s="216"/>
      <c r="BAC106" s="216"/>
      <c r="BAD106" s="216"/>
      <c r="BAE106" s="216"/>
      <c r="BAF106" s="216"/>
      <c r="BAG106" s="216"/>
      <c r="BAH106" s="216"/>
      <c r="BAI106" s="216"/>
      <c r="BAJ106" s="216"/>
      <c r="BAK106" s="216"/>
      <c r="BAL106" s="216"/>
      <c r="BAM106" s="216"/>
      <c r="BAN106" s="216"/>
      <c r="BAO106" s="216"/>
      <c r="BAP106" s="216"/>
      <c r="BAQ106" s="216"/>
      <c r="BAR106" s="216"/>
      <c r="BAS106" s="216"/>
      <c r="BAT106" s="216"/>
      <c r="BAU106" s="216"/>
      <c r="BAV106" s="216"/>
      <c r="BAW106" s="216"/>
      <c r="BAX106" s="216"/>
      <c r="BAY106" s="216"/>
      <c r="BAZ106" s="216"/>
      <c r="BBA106" s="216"/>
      <c r="BBB106" s="216"/>
      <c r="BBC106" s="216"/>
      <c r="BBD106" s="216"/>
      <c r="BBE106" s="216"/>
      <c r="BBF106" s="216"/>
      <c r="BBG106" s="216"/>
      <c r="BBH106" s="216"/>
      <c r="BBI106" s="216"/>
      <c r="BBJ106" s="216"/>
      <c r="BBK106" s="216"/>
      <c r="BBL106" s="216"/>
      <c r="BBM106" s="216"/>
      <c r="BBN106" s="216"/>
      <c r="BBO106" s="216"/>
      <c r="BBP106" s="216"/>
      <c r="BBQ106" s="216"/>
      <c r="BBR106" s="216"/>
      <c r="BBS106" s="216"/>
      <c r="BBT106" s="216"/>
      <c r="BBU106" s="216"/>
      <c r="BBV106" s="216"/>
      <c r="BBW106" s="216"/>
      <c r="BBX106" s="216"/>
      <c r="BBY106" s="216"/>
      <c r="BBZ106" s="216"/>
      <c r="BCA106" s="216"/>
      <c r="BCB106" s="216"/>
      <c r="BCC106" s="216"/>
      <c r="BCD106" s="216"/>
      <c r="BCE106" s="216"/>
      <c r="BCF106" s="216"/>
      <c r="BCG106" s="216"/>
      <c r="BCH106" s="216"/>
      <c r="BCI106" s="216"/>
      <c r="BCJ106" s="216"/>
      <c r="BCK106" s="216"/>
      <c r="BCL106" s="216"/>
      <c r="BCM106" s="216"/>
      <c r="BCN106" s="216"/>
      <c r="BCO106" s="216"/>
      <c r="BCP106" s="216"/>
      <c r="BCQ106" s="216"/>
      <c r="BCR106" s="216"/>
      <c r="BCS106" s="216"/>
      <c r="BCT106" s="216"/>
      <c r="BCU106" s="216"/>
      <c r="BCV106" s="216"/>
      <c r="BCW106" s="216"/>
      <c r="BCX106" s="216"/>
      <c r="BCY106" s="216"/>
      <c r="BCZ106" s="216"/>
      <c r="BDA106" s="216"/>
      <c r="BDB106" s="216"/>
      <c r="BDC106" s="216"/>
      <c r="BDD106" s="216"/>
      <c r="BDE106" s="216"/>
      <c r="BDF106" s="216"/>
      <c r="BDG106" s="216"/>
      <c r="BDH106" s="216"/>
      <c r="BDI106" s="216"/>
      <c r="BDJ106" s="216"/>
      <c r="BDK106" s="216"/>
      <c r="BDL106" s="216"/>
      <c r="BDM106" s="216"/>
      <c r="BDN106" s="216"/>
      <c r="BDO106" s="216"/>
      <c r="BDP106" s="216"/>
      <c r="BDQ106" s="216"/>
      <c r="BDR106" s="216"/>
      <c r="BDS106" s="216"/>
      <c r="BDT106" s="216"/>
      <c r="BDU106" s="216"/>
      <c r="BDV106" s="216"/>
      <c r="BDW106" s="216"/>
      <c r="BDX106" s="216"/>
      <c r="BDY106" s="216"/>
      <c r="BDZ106" s="216"/>
      <c r="BEA106" s="216"/>
      <c r="BEB106" s="216"/>
      <c r="BEC106" s="216"/>
      <c r="BED106" s="216"/>
      <c r="BEE106" s="216"/>
      <c r="BEF106" s="216"/>
      <c r="BEG106" s="216"/>
      <c r="BEH106" s="216"/>
      <c r="BEI106" s="216"/>
      <c r="BEJ106" s="216"/>
      <c r="BEK106" s="216"/>
      <c r="BEL106" s="216"/>
      <c r="BEM106" s="216"/>
      <c r="BEN106" s="216"/>
      <c r="BEO106" s="216"/>
      <c r="BEP106" s="216"/>
      <c r="BEQ106" s="216"/>
      <c r="BER106" s="216"/>
      <c r="BES106" s="216"/>
      <c r="BET106" s="216"/>
      <c r="BEU106" s="216"/>
      <c r="BEV106" s="216"/>
      <c r="BEW106" s="216"/>
      <c r="BEX106" s="216"/>
      <c r="BEY106" s="216"/>
      <c r="BEZ106" s="216"/>
      <c r="BFA106" s="216"/>
      <c r="BFB106" s="216"/>
      <c r="BFC106" s="216"/>
      <c r="BFD106" s="216"/>
      <c r="BFE106" s="216"/>
      <c r="BFF106" s="216"/>
      <c r="BFG106" s="216"/>
      <c r="BFH106" s="216"/>
      <c r="BFI106" s="216"/>
      <c r="BFJ106" s="216"/>
      <c r="BFK106" s="216"/>
      <c r="BFL106" s="216"/>
      <c r="BFM106" s="216"/>
      <c r="BFN106" s="216"/>
      <c r="BFO106" s="216"/>
      <c r="BFP106" s="216"/>
      <c r="BFQ106" s="216"/>
      <c r="BFR106" s="216"/>
      <c r="BFS106" s="216"/>
      <c r="BFT106" s="216"/>
      <c r="BFU106" s="216"/>
      <c r="BFV106" s="216"/>
      <c r="BFW106" s="216"/>
      <c r="BFX106" s="216"/>
      <c r="BFY106" s="216"/>
      <c r="BFZ106" s="216"/>
      <c r="BGA106" s="216"/>
      <c r="BGB106" s="216"/>
      <c r="BGC106" s="216"/>
      <c r="BGD106" s="216"/>
      <c r="BGE106" s="216"/>
      <c r="BGF106" s="216"/>
      <c r="BGG106" s="216"/>
      <c r="BGH106" s="216"/>
      <c r="BGI106" s="216"/>
      <c r="BGJ106" s="216"/>
      <c r="BGK106" s="216"/>
      <c r="BGL106" s="216"/>
      <c r="BGM106" s="216"/>
      <c r="BGN106" s="216"/>
      <c r="BGO106" s="216"/>
      <c r="BGP106" s="216"/>
      <c r="BGQ106" s="216"/>
      <c r="BGR106" s="216"/>
      <c r="BGS106" s="216"/>
      <c r="BGT106" s="216"/>
      <c r="BGU106" s="216"/>
      <c r="BGV106" s="216"/>
      <c r="BGW106" s="216"/>
      <c r="BGX106" s="216"/>
      <c r="BGY106" s="216"/>
      <c r="BGZ106" s="216"/>
      <c r="BHA106" s="216"/>
      <c r="BHB106" s="216"/>
      <c r="BHC106" s="216"/>
      <c r="BHD106" s="216"/>
      <c r="BHE106" s="216"/>
      <c r="BHF106" s="216"/>
      <c r="BHG106" s="216"/>
      <c r="BHH106" s="216"/>
      <c r="BHI106" s="216"/>
      <c r="BHJ106" s="216"/>
      <c r="BHK106" s="216"/>
      <c r="BHL106" s="216"/>
      <c r="BHM106" s="216"/>
      <c r="BHN106" s="216"/>
      <c r="BHO106" s="216"/>
      <c r="BHP106" s="216"/>
      <c r="BHQ106" s="216"/>
      <c r="BHR106" s="216"/>
      <c r="BHS106" s="216"/>
      <c r="BHT106" s="216"/>
      <c r="BHU106" s="216"/>
      <c r="BHV106" s="216"/>
      <c r="BHW106" s="216"/>
      <c r="BHX106" s="216"/>
      <c r="BHY106" s="216"/>
      <c r="BHZ106" s="216"/>
      <c r="BIA106" s="216"/>
      <c r="BIB106" s="216"/>
      <c r="BIC106" s="216"/>
      <c r="BID106" s="216"/>
      <c r="BIE106" s="216"/>
      <c r="BIF106" s="216"/>
      <c r="BIG106" s="216"/>
      <c r="BIH106" s="216"/>
      <c r="BII106" s="216"/>
      <c r="BIJ106" s="216"/>
      <c r="BIK106" s="216"/>
      <c r="BIL106" s="216"/>
      <c r="BIM106" s="216"/>
      <c r="BIN106" s="216"/>
      <c r="BIO106" s="216"/>
      <c r="BIP106" s="216"/>
      <c r="BIQ106" s="216"/>
      <c r="BIR106" s="216"/>
      <c r="BIS106" s="216"/>
      <c r="BIT106" s="216"/>
      <c r="BIU106" s="216"/>
      <c r="BIV106" s="216"/>
      <c r="BIW106" s="216"/>
      <c r="BIX106" s="216"/>
      <c r="BIY106" s="216"/>
      <c r="BIZ106" s="216"/>
      <c r="BJA106" s="216"/>
      <c r="BJB106" s="216"/>
      <c r="BJC106" s="216"/>
      <c r="BJD106" s="216"/>
      <c r="BJE106" s="216"/>
      <c r="BJF106" s="216"/>
      <c r="BJG106" s="216"/>
      <c r="BJH106" s="216"/>
      <c r="BJI106" s="216"/>
      <c r="BJJ106" s="216"/>
      <c r="BJK106" s="216"/>
      <c r="BJL106" s="216"/>
      <c r="BJM106" s="216"/>
      <c r="BJN106" s="216"/>
      <c r="BJO106" s="216"/>
      <c r="BJP106" s="216"/>
      <c r="BJQ106" s="216"/>
      <c r="BJR106" s="216"/>
      <c r="BJS106" s="216"/>
      <c r="BJT106" s="216"/>
      <c r="BJU106" s="216"/>
      <c r="BJV106" s="216"/>
      <c r="BJW106" s="216"/>
      <c r="BJX106" s="216"/>
      <c r="BJY106" s="216"/>
      <c r="BJZ106" s="216"/>
      <c r="BKA106" s="216"/>
      <c r="BKB106" s="216"/>
      <c r="BKC106" s="216"/>
      <c r="BKD106" s="216"/>
      <c r="BKE106" s="216"/>
      <c r="BKF106" s="216"/>
      <c r="BKG106" s="216"/>
      <c r="BKH106" s="216"/>
      <c r="BKI106" s="216"/>
      <c r="BKJ106" s="216"/>
      <c r="BKK106" s="216"/>
      <c r="BKL106" s="216"/>
      <c r="BKM106" s="216"/>
      <c r="BKN106" s="216"/>
      <c r="BKO106" s="216"/>
      <c r="BKP106" s="216"/>
      <c r="BKQ106" s="216"/>
      <c r="BKR106" s="216"/>
      <c r="BKS106" s="216"/>
      <c r="BKT106" s="216"/>
      <c r="BKU106" s="216"/>
      <c r="BKV106" s="216"/>
      <c r="BKW106" s="216"/>
      <c r="BKX106" s="216"/>
      <c r="BKY106" s="216"/>
      <c r="BKZ106" s="216"/>
      <c r="BLA106" s="216"/>
      <c r="BLB106" s="216"/>
      <c r="BLC106" s="216"/>
      <c r="BLD106" s="216"/>
      <c r="BLE106" s="216"/>
      <c r="BLF106" s="216"/>
      <c r="BLG106" s="216"/>
      <c r="BLH106" s="216"/>
      <c r="BLI106" s="216"/>
      <c r="BLJ106" s="216"/>
      <c r="BLK106" s="216"/>
      <c r="BLL106" s="216"/>
      <c r="BLM106" s="216"/>
      <c r="BLN106" s="216"/>
      <c r="BLO106" s="216"/>
      <c r="BLP106" s="216"/>
      <c r="BLQ106" s="216"/>
      <c r="BLR106" s="216"/>
      <c r="BLS106" s="216"/>
      <c r="BLT106" s="216"/>
      <c r="BLU106" s="216"/>
      <c r="BLV106" s="216"/>
      <c r="BLW106" s="216"/>
      <c r="BLX106" s="216"/>
      <c r="BLY106" s="216"/>
      <c r="BLZ106" s="216"/>
      <c r="BMA106" s="216"/>
      <c r="BMB106" s="216"/>
      <c r="BMC106" s="216"/>
      <c r="BMD106" s="216"/>
      <c r="BME106" s="216"/>
      <c r="BMF106" s="216"/>
      <c r="BMG106" s="216"/>
      <c r="BMH106" s="216"/>
      <c r="BMI106" s="216"/>
      <c r="BMJ106" s="216"/>
      <c r="BMK106" s="216"/>
      <c r="BML106" s="216"/>
      <c r="BMM106" s="216"/>
      <c r="BMN106" s="216"/>
      <c r="BMO106" s="216"/>
      <c r="BMP106" s="216"/>
      <c r="BMQ106" s="216"/>
      <c r="BMR106" s="216"/>
      <c r="BMS106" s="216"/>
      <c r="BMT106" s="216"/>
      <c r="BMU106" s="216"/>
      <c r="BMV106" s="216"/>
      <c r="BMW106" s="216"/>
      <c r="BMX106" s="216"/>
      <c r="BMY106" s="216"/>
      <c r="BMZ106" s="216"/>
      <c r="BNA106" s="216"/>
      <c r="BNB106" s="216"/>
      <c r="BNC106" s="216"/>
      <c r="BND106" s="216"/>
      <c r="BNE106" s="216"/>
      <c r="BNF106" s="216"/>
      <c r="BNG106" s="216"/>
      <c r="BNH106" s="216"/>
      <c r="BNI106" s="216"/>
      <c r="BNJ106" s="216"/>
      <c r="BNK106" s="216"/>
      <c r="BNL106" s="216"/>
      <c r="BNM106" s="216"/>
      <c r="BNN106" s="216"/>
      <c r="BNO106" s="216"/>
      <c r="BNP106" s="216"/>
      <c r="BNQ106" s="216"/>
      <c r="BNR106" s="216"/>
      <c r="BNS106" s="216"/>
      <c r="BNT106" s="216"/>
      <c r="BNU106" s="216"/>
      <c r="BNV106" s="216"/>
      <c r="BNW106" s="216"/>
      <c r="BNX106" s="216"/>
      <c r="BNY106" s="216"/>
      <c r="BNZ106" s="216"/>
      <c r="BOA106" s="216"/>
      <c r="BOB106" s="216"/>
      <c r="BOC106" s="216"/>
      <c r="BOD106" s="216"/>
      <c r="BOE106" s="216"/>
      <c r="BOF106" s="216"/>
      <c r="BOG106" s="216"/>
      <c r="BOH106" s="216"/>
      <c r="BOI106" s="216"/>
      <c r="BOJ106" s="216"/>
      <c r="BOK106" s="216"/>
      <c r="BOL106" s="216"/>
      <c r="BOM106" s="216"/>
      <c r="BON106" s="216"/>
      <c r="BOO106" s="216"/>
      <c r="BOP106" s="216"/>
      <c r="BOQ106" s="216"/>
      <c r="BOR106" s="216"/>
      <c r="BOS106" s="216"/>
      <c r="BOT106" s="216"/>
      <c r="BOU106" s="216"/>
      <c r="BOV106" s="216"/>
      <c r="BOW106" s="216"/>
      <c r="BOX106" s="216"/>
      <c r="BOY106" s="216"/>
      <c r="BOZ106" s="216"/>
      <c r="BPA106" s="216"/>
      <c r="BPB106" s="216"/>
      <c r="BPC106" s="216"/>
      <c r="BPD106" s="216"/>
      <c r="BPE106" s="216"/>
      <c r="BPF106" s="216"/>
      <c r="BPG106" s="216"/>
      <c r="BPH106" s="216"/>
      <c r="BPI106" s="216"/>
      <c r="BPJ106" s="216"/>
      <c r="BPK106" s="216"/>
      <c r="BPL106" s="216"/>
      <c r="BPM106" s="216"/>
      <c r="BPN106" s="216"/>
      <c r="BPO106" s="216"/>
      <c r="BPP106" s="216"/>
      <c r="BPQ106" s="216"/>
      <c r="BPR106" s="216"/>
      <c r="BPS106" s="216"/>
      <c r="BPT106" s="216"/>
      <c r="BPU106" s="216"/>
      <c r="BPV106" s="216"/>
      <c r="BPW106" s="216"/>
      <c r="BPX106" s="216"/>
      <c r="BPY106" s="216"/>
      <c r="BPZ106" s="216"/>
      <c r="BQA106" s="216"/>
      <c r="BQB106" s="216"/>
      <c r="BQC106" s="216"/>
      <c r="BQD106" s="216"/>
      <c r="BQE106" s="216"/>
      <c r="BQF106" s="216"/>
      <c r="BQG106" s="216"/>
      <c r="BQH106" s="216"/>
      <c r="BQI106" s="216"/>
      <c r="BQJ106" s="216"/>
      <c r="BQK106" s="216"/>
      <c r="BQL106" s="216"/>
      <c r="BQM106" s="216"/>
      <c r="BQN106" s="216"/>
      <c r="BQO106" s="216"/>
      <c r="BQP106" s="216"/>
      <c r="BQQ106" s="216"/>
      <c r="BQR106" s="216"/>
      <c r="BQS106" s="216"/>
      <c r="BQT106" s="216"/>
      <c r="BQU106" s="216"/>
      <c r="BQV106" s="216"/>
      <c r="BQW106" s="216"/>
      <c r="BQX106" s="216"/>
      <c r="BQY106" s="216"/>
      <c r="BQZ106" s="216"/>
      <c r="BRA106" s="216"/>
      <c r="BRB106" s="216"/>
      <c r="BRC106" s="216"/>
      <c r="BRD106" s="216"/>
      <c r="BRE106" s="216"/>
      <c r="BRF106" s="216"/>
      <c r="BRG106" s="216"/>
      <c r="BRH106" s="216"/>
      <c r="BRI106" s="216"/>
      <c r="BRJ106" s="216"/>
      <c r="BRK106" s="216"/>
      <c r="BRL106" s="216"/>
      <c r="BRM106" s="216"/>
      <c r="BRN106" s="216"/>
      <c r="BRO106" s="216"/>
      <c r="BRP106" s="216"/>
      <c r="BRQ106" s="216"/>
      <c r="BRR106" s="216"/>
      <c r="BRS106" s="216"/>
      <c r="BRT106" s="216"/>
      <c r="BRU106" s="216"/>
      <c r="BRV106" s="216"/>
      <c r="BRW106" s="216"/>
      <c r="BRX106" s="216"/>
      <c r="BRY106" s="216"/>
      <c r="BRZ106" s="216"/>
      <c r="BSA106" s="216"/>
      <c r="BSB106" s="216"/>
      <c r="BSC106" s="216"/>
      <c r="BSD106" s="216"/>
      <c r="BSE106" s="216"/>
      <c r="BSF106" s="216"/>
      <c r="BSG106" s="216"/>
      <c r="BSH106" s="216"/>
      <c r="BSI106" s="216"/>
      <c r="BSJ106" s="216"/>
      <c r="BSK106" s="216"/>
      <c r="BSL106" s="216"/>
      <c r="BSM106" s="216"/>
      <c r="BSN106" s="216"/>
      <c r="BSO106" s="216"/>
      <c r="BSP106" s="216"/>
      <c r="BSQ106" s="216"/>
      <c r="BSR106" s="216"/>
      <c r="BSS106" s="216"/>
      <c r="BST106" s="216"/>
      <c r="BSU106" s="216"/>
      <c r="BSV106" s="216"/>
      <c r="BSW106" s="216"/>
      <c r="BSX106" s="216"/>
      <c r="BSY106" s="216"/>
      <c r="BSZ106" s="216"/>
      <c r="BTA106" s="216"/>
      <c r="BTB106" s="216"/>
      <c r="BTC106" s="216"/>
      <c r="BTD106" s="216"/>
      <c r="BTE106" s="216"/>
      <c r="BTF106" s="216"/>
      <c r="BTG106" s="216"/>
      <c r="BTH106" s="216"/>
      <c r="BTI106" s="216"/>
      <c r="BTJ106" s="216"/>
      <c r="BTK106" s="216"/>
      <c r="BTL106" s="216"/>
      <c r="BTM106" s="216"/>
      <c r="BTN106" s="216"/>
      <c r="BTO106" s="216"/>
      <c r="BTP106" s="216"/>
      <c r="BTQ106" s="216"/>
      <c r="BTR106" s="216"/>
      <c r="BTS106" s="216"/>
      <c r="BTT106" s="216"/>
      <c r="BTU106" s="216"/>
      <c r="BTV106" s="216"/>
      <c r="BTW106" s="216"/>
      <c r="BTX106" s="216"/>
      <c r="BTY106" s="216"/>
      <c r="BTZ106" s="216"/>
      <c r="BUA106" s="216"/>
      <c r="BUB106" s="216"/>
      <c r="BUC106" s="216"/>
      <c r="BUD106" s="216"/>
      <c r="BUE106" s="216"/>
      <c r="BUF106" s="216"/>
      <c r="BUG106" s="216"/>
      <c r="BUH106" s="216"/>
      <c r="BUI106" s="216"/>
      <c r="BUJ106" s="216"/>
      <c r="BUK106" s="216"/>
      <c r="BUL106" s="216"/>
      <c r="BUM106" s="216"/>
      <c r="BUN106" s="216"/>
      <c r="BUO106" s="216"/>
      <c r="BUP106" s="216"/>
      <c r="BUQ106" s="216"/>
      <c r="BUR106" s="216"/>
      <c r="BUS106" s="216"/>
      <c r="BUT106" s="216"/>
      <c r="BUU106" s="216"/>
      <c r="BUV106" s="216"/>
      <c r="BUW106" s="216"/>
      <c r="BUX106" s="216"/>
      <c r="BUY106" s="216"/>
      <c r="BUZ106" s="216"/>
      <c r="BVA106" s="216"/>
      <c r="BVB106" s="216"/>
      <c r="BVC106" s="216"/>
      <c r="BVD106" s="216"/>
      <c r="BVE106" s="216"/>
      <c r="BVF106" s="216"/>
      <c r="BVG106" s="216"/>
      <c r="BVH106" s="216"/>
      <c r="BVI106" s="216"/>
      <c r="BVJ106" s="216"/>
      <c r="BVK106" s="216"/>
      <c r="BVL106" s="216"/>
      <c r="BVM106" s="216"/>
      <c r="BVN106" s="216"/>
      <c r="BVO106" s="216"/>
      <c r="BVP106" s="216"/>
      <c r="BVQ106" s="216"/>
      <c r="BVR106" s="216"/>
      <c r="BVS106" s="216"/>
      <c r="BVT106" s="216"/>
      <c r="BVU106" s="216"/>
      <c r="BVV106" s="216"/>
      <c r="BVW106" s="216"/>
      <c r="BVX106" s="216"/>
      <c r="BVY106" s="216"/>
      <c r="BVZ106" s="216"/>
      <c r="BWA106" s="216"/>
      <c r="BWB106" s="216"/>
      <c r="BWC106" s="216"/>
      <c r="BWD106" s="216"/>
      <c r="BWE106" s="216"/>
      <c r="BWF106" s="216"/>
      <c r="BWG106" s="216"/>
      <c r="BWH106" s="216"/>
      <c r="BWI106" s="216"/>
      <c r="BWJ106" s="216"/>
      <c r="BWK106" s="216"/>
      <c r="BWL106" s="216"/>
      <c r="BWM106" s="216"/>
      <c r="BWN106" s="216"/>
      <c r="BWO106" s="216"/>
      <c r="BWP106" s="216"/>
      <c r="BWQ106" s="216"/>
      <c r="BWR106" s="216"/>
      <c r="BWS106" s="216"/>
      <c r="BWT106" s="216"/>
      <c r="BWU106" s="216"/>
      <c r="BWV106" s="216"/>
      <c r="BWW106" s="216"/>
      <c r="BWX106" s="216"/>
      <c r="BWY106" s="216"/>
      <c r="BWZ106" s="216"/>
      <c r="BXA106" s="216"/>
      <c r="BXB106" s="216"/>
      <c r="BXC106" s="216"/>
      <c r="BXD106" s="216"/>
      <c r="BXE106" s="216"/>
      <c r="BXF106" s="216"/>
      <c r="BXG106" s="216"/>
      <c r="BXH106" s="216"/>
      <c r="BXI106" s="216"/>
      <c r="BXJ106" s="216"/>
      <c r="BXK106" s="216"/>
      <c r="BXL106" s="216"/>
      <c r="BXM106" s="216"/>
      <c r="BXN106" s="216"/>
      <c r="BXO106" s="216"/>
      <c r="BXP106" s="216"/>
      <c r="BXQ106" s="216"/>
      <c r="BXR106" s="216"/>
      <c r="BXS106" s="216"/>
      <c r="BXT106" s="216"/>
      <c r="BXU106" s="216"/>
      <c r="BXV106" s="216"/>
      <c r="BXW106" s="216"/>
      <c r="BXX106" s="216"/>
      <c r="BXY106" s="216"/>
      <c r="BXZ106" s="216"/>
      <c r="BYA106" s="216"/>
      <c r="BYB106" s="216"/>
      <c r="BYC106" s="216"/>
      <c r="BYD106" s="216"/>
      <c r="BYE106" s="216"/>
      <c r="BYF106" s="216"/>
      <c r="BYG106" s="216"/>
      <c r="BYH106" s="216"/>
      <c r="BYI106" s="216"/>
      <c r="BYJ106" s="216"/>
      <c r="BYK106" s="216"/>
      <c r="BYL106" s="216"/>
      <c r="BYM106" s="216"/>
      <c r="BYN106" s="216"/>
      <c r="BYO106" s="216"/>
      <c r="BYP106" s="216"/>
      <c r="BYQ106" s="216"/>
      <c r="BYR106" s="216"/>
      <c r="BYS106" s="216"/>
      <c r="BYT106" s="216"/>
      <c r="BYU106" s="216"/>
      <c r="BYV106" s="216"/>
      <c r="BYW106" s="216"/>
      <c r="BYX106" s="216"/>
      <c r="BYY106" s="216"/>
      <c r="BYZ106" s="216"/>
      <c r="BZA106" s="216"/>
      <c r="BZB106" s="216"/>
      <c r="BZC106" s="216"/>
      <c r="BZD106" s="216"/>
      <c r="BZE106" s="216"/>
      <c r="BZF106" s="216"/>
      <c r="BZG106" s="216"/>
      <c r="BZH106" s="216"/>
      <c r="BZI106" s="216"/>
      <c r="BZJ106" s="216"/>
      <c r="BZK106" s="216"/>
      <c r="BZL106" s="216"/>
      <c r="BZM106" s="216"/>
      <c r="BZN106" s="216"/>
      <c r="BZO106" s="216"/>
      <c r="BZP106" s="216"/>
      <c r="BZQ106" s="216"/>
      <c r="BZR106" s="216"/>
      <c r="BZS106" s="216"/>
      <c r="BZT106" s="216"/>
      <c r="BZU106" s="216"/>
      <c r="BZV106" s="216"/>
      <c r="BZW106" s="216"/>
      <c r="BZX106" s="216"/>
      <c r="BZY106" s="216"/>
      <c r="BZZ106" s="216"/>
      <c r="CAA106" s="216"/>
      <c r="CAB106" s="216"/>
      <c r="CAC106" s="216"/>
      <c r="CAD106" s="216"/>
      <c r="CAE106" s="216"/>
      <c r="CAF106" s="216"/>
      <c r="CAG106" s="216"/>
      <c r="CAH106" s="216"/>
      <c r="CAI106" s="216"/>
      <c r="CAJ106" s="216"/>
      <c r="CAK106" s="216"/>
      <c r="CAL106" s="216"/>
      <c r="CAM106" s="216"/>
      <c r="CAN106" s="216"/>
      <c r="CAO106" s="216"/>
      <c r="CAP106" s="216"/>
      <c r="CAQ106" s="216"/>
      <c r="CAR106" s="216"/>
      <c r="CAS106" s="216"/>
      <c r="CAT106" s="216"/>
      <c r="CAU106" s="216"/>
      <c r="CAV106" s="216"/>
      <c r="CAW106" s="216"/>
      <c r="CAX106" s="216"/>
      <c r="CAY106" s="216"/>
      <c r="CAZ106" s="216"/>
      <c r="CBA106" s="216"/>
      <c r="CBB106" s="216"/>
      <c r="CBC106" s="216"/>
      <c r="CBD106" s="216"/>
      <c r="CBE106" s="216"/>
      <c r="CBF106" s="216"/>
      <c r="CBG106" s="216"/>
      <c r="CBH106" s="216"/>
      <c r="CBI106" s="216"/>
      <c r="CBJ106" s="216"/>
      <c r="CBK106" s="216"/>
      <c r="CBL106" s="216"/>
      <c r="CBM106" s="216"/>
      <c r="CBN106" s="216"/>
      <c r="CBO106" s="216"/>
      <c r="CBP106" s="216"/>
      <c r="CBQ106" s="216"/>
      <c r="CBR106" s="216"/>
      <c r="CBS106" s="216"/>
      <c r="CBT106" s="216"/>
      <c r="CBU106" s="216"/>
      <c r="CBV106" s="216"/>
      <c r="CBW106" s="216"/>
      <c r="CBX106" s="216"/>
      <c r="CBY106" s="216"/>
      <c r="CBZ106" s="216"/>
      <c r="CCA106" s="216"/>
      <c r="CCB106" s="216"/>
      <c r="CCC106" s="216"/>
      <c r="CCD106" s="216"/>
      <c r="CCE106" s="216"/>
      <c r="CCF106" s="216"/>
      <c r="CCG106" s="216"/>
      <c r="CCH106" s="216"/>
      <c r="CCI106" s="216"/>
      <c r="CCJ106" s="216"/>
      <c r="CCK106" s="216"/>
      <c r="CCL106" s="216"/>
      <c r="CCM106" s="216"/>
      <c r="CCN106" s="216"/>
      <c r="CCO106" s="216"/>
      <c r="CCP106" s="216"/>
      <c r="CCQ106" s="216"/>
      <c r="CCR106" s="216"/>
      <c r="CCS106" s="216"/>
      <c r="CCT106" s="216"/>
      <c r="CCU106" s="216"/>
      <c r="CCV106" s="216"/>
      <c r="CCW106" s="216"/>
      <c r="CCX106" s="216"/>
      <c r="CCY106" s="216"/>
      <c r="CCZ106" s="216"/>
      <c r="CDA106" s="216"/>
      <c r="CDB106" s="216"/>
      <c r="CDC106" s="216"/>
      <c r="CDD106" s="216"/>
      <c r="CDE106" s="216"/>
      <c r="CDF106" s="216"/>
      <c r="CDG106" s="216"/>
      <c r="CDH106" s="216"/>
      <c r="CDI106" s="216"/>
      <c r="CDJ106" s="216"/>
      <c r="CDK106" s="216"/>
      <c r="CDL106" s="216"/>
      <c r="CDM106" s="216"/>
      <c r="CDN106" s="216"/>
      <c r="CDO106" s="216"/>
      <c r="CDP106" s="216"/>
      <c r="CDQ106" s="216"/>
      <c r="CDR106" s="216"/>
      <c r="CDS106" s="216"/>
      <c r="CDT106" s="216"/>
      <c r="CDU106" s="216"/>
      <c r="CDV106" s="216"/>
      <c r="CDW106" s="216"/>
      <c r="CDX106" s="216"/>
      <c r="CDY106" s="216"/>
      <c r="CDZ106" s="216"/>
      <c r="CEA106" s="216"/>
      <c r="CEB106" s="216"/>
      <c r="CEC106" s="216"/>
      <c r="CED106" s="216"/>
      <c r="CEE106" s="216"/>
      <c r="CEF106" s="216"/>
      <c r="CEG106" s="216"/>
      <c r="CEH106" s="216"/>
      <c r="CEI106" s="216"/>
      <c r="CEJ106" s="216"/>
      <c r="CEK106" s="216"/>
      <c r="CEL106" s="216"/>
      <c r="CEM106" s="216"/>
      <c r="CEN106" s="216"/>
      <c r="CEO106" s="216"/>
      <c r="CEP106" s="216"/>
      <c r="CEQ106" s="216"/>
      <c r="CER106" s="216"/>
      <c r="CES106" s="216"/>
      <c r="CET106" s="216"/>
      <c r="CEU106" s="216"/>
      <c r="CEV106" s="216"/>
      <c r="CEW106" s="216"/>
      <c r="CEX106" s="216"/>
      <c r="CEY106" s="216"/>
      <c r="CEZ106" s="216"/>
      <c r="CFA106" s="216"/>
      <c r="CFB106" s="216"/>
      <c r="CFC106" s="216"/>
      <c r="CFD106" s="216"/>
      <c r="CFE106" s="216"/>
      <c r="CFF106" s="216"/>
      <c r="CFG106" s="216"/>
      <c r="CFH106" s="216"/>
      <c r="CFI106" s="216"/>
      <c r="CFJ106" s="216"/>
      <c r="CFK106" s="216"/>
      <c r="CFL106" s="216"/>
      <c r="CFM106" s="216"/>
      <c r="CFN106" s="216"/>
      <c r="CFO106" s="216"/>
      <c r="CFP106" s="216"/>
      <c r="CFQ106" s="216"/>
      <c r="CFR106" s="216"/>
      <c r="CFS106" s="216"/>
      <c r="CFT106" s="216"/>
      <c r="CFU106" s="216"/>
      <c r="CFV106" s="216"/>
      <c r="CFW106" s="216"/>
      <c r="CFX106" s="216"/>
      <c r="CFY106" s="216"/>
      <c r="CFZ106" s="216"/>
      <c r="CGA106" s="216"/>
      <c r="CGB106" s="216"/>
      <c r="CGC106" s="216"/>
      <c r="CGD106" s="216"/>
      <c r="CGE106" s="216"/>
      <c r="CGF106" s="216"/>
      <c r="CGG106" s="216"/>
      <c r="CGH106" s="216"/>
      <c r="CGI106" s="216"/>
      <c r="CGJ106" s="216"/>
      <c r="CGK106" s="216"/>
      <c r="CGL106" s="216"/>
      <c r="CGM106" s="216"/>
      <c r="CGN106" s="216"/>
      <c r="CGO106" s="216"/>
      <c r="CGP106" s="216"/>
      <c r="CGQ106" s="216"/>
      <c r="CGR106" s="216"/>
      <c r="CGS106" s="216"/>
      <c r="CGT106" s="216"/>
      <c r="CGU106" s="216"/>
      <c r="CGV106" s="216"/>
      <c r="CGW106" s="216"/>
      <c r="CGX106" s="216"/>
      <c r="CGY106" s="216"/>
      <c r="CGZ106" s="216"/>
      <c r="CHA106" s="216"/>
      <c r="CHB106" s="216"/>
      <c r="CHC106" s="216"/>
      <c r="CHD106" s="216"/>
      <c r="CHE106" s="216"/>
      <c r="CHF106" s="216"/>
      <c r="CHG106" s="216"/>
      <c r="CHH106" s="216"/>
      <c r="CHI106" s="216"/>
      <c r="CHJ106" s="216"/>
      <c r="CHK106" s="216"/>
      <c r="CHL106" s="216"/>
      <c r="CHM106" s="216"/>
      <c r="CHN106" s="216"/>
      <c r="CHO106" s="216"/>
      <c r="CHP106" s="216"/>
      <c r="CHQ106" s="216"/>
      <c r="CHR106" s="216"/>
      <c r="CHS106" s="216"/>
      <c r="CHT106" s="216"/>
      <c r="CHU106" s="216"/>
      <c r="CHV106" s="216"/>
      <c r="CHW106" s="216"/>
      <c r="CHX106" s="216"/>
      <c r="CHY106" s="216"/>
      <c r="CHZ106" s="216"/>
      <c r="CIA106" s="216"/>
      <c r="CIB106" s="216"/>
      <c r="CIC106" s="216"/>
      <c r="CID106" s="216"/>
      <c r="CIE106" s="216"/>
      <c r="CIF106" s="216"/>
      <c r="CIG106" s="216"/>
      <c r="CIH106" s="216"/>
      <c r="CII106" s="216"/>
      <c r="CIJ106" s="216"/>
      <c r="CIK106" s="216"/>
      <c r="CIL106" s="216"/>
      <c r="CIM106" s="216"/>
      <c r="CIN106" s="216"/>
      <c r="CIO106" s="216"/>
      <c r="CIP106" s="216"/>
      <c r="CIQ106" s="216"/>
      <c r="CIR106" s="216"/>
      <c r="CIS106" s="216"/>
      <c r="CIT106" s="216"/>
      <c r="CIU106" s="216"/>
      <c r="CIV106" s="216"/>
      <c r="CIW106" s="216"/>
      <c r="CIX106" s="216"/>
      <c r="CIY106" s="216"/>
      <c r="CIZ106" s="216"/>
      <c r="CJA106" s="216"/>
      <c r="CJB106" s="216"/>
      <c r="CJC106" s="216"/>
      <c r="CJD106" s="216"/>
      <c r="CJE106" s="216"/>
      <c r="CJF106" s="216"/>
      <c r="CJG106" s="216"/>
      <c r="CJH106" s="216"/>
      <c r="CJI106" s="216"/>
      <c r="CJJ106" s="216"/>
      <c r="CJK106" s="216"/>
      <c r="CJL106" s="216"/>
      <c r="CJM106" s="216"/>
      <c r="CJN106" s="216"/>
      <c r="CJO106" s="216"/>
      <c r="CJP106" s="216"/>
      <c r="CJQ106" s="216"/>
      <c r="CJR106" s="216"/>
      <c r="CJS106" s="216"/>
      <c r="CJT106" s="216"/>
      <c r="CJU106" s="216"/>
      <c r="CJV106" s="216"/>
      <c r="CJW106" s="216"/>
      <c r="CJX106" s="216"/>
      <c r="CJY106" s="216"/>
      <c r="CJZ106" s="216"/>
      <c r="CKA106" s="216"/>
      <c r="CKB106" s="216"/>
      <c r="CKC106" s="216"/>
      <c r="CKD106" s="216"/>
      <c r="CKE106" s="216"/>
      <c r="CKF106" s="216"/>
      <c r="CKG106" s="216"/>
      <c r="CKH106" s="216"/>
      <c r="CKI106" s="216"/>
      <c r="CKJ106" s="216"/>
      <c r="CKK106" s="216"/>
      <c r="CKL106" s="216"/>
      <c r="CKM106" s="216"/>
      <c r="CKN106" s="216"/>
      <c r="CKO106" s="216"/>
      <c r="CKP106" s="216"/>
      <c r="CKQ106" s="216"/>
      <c r="CKR106" s="216"/>
      <c r="CKS106" s="216"/>
      <c r="CKT106" s="216"/>
      <c r="CKU106" s="216"/>
      <c r="CKV106" s="216"/>
      <c r="CKW106" s="216"/>
      <c r="CKX106" s="216"/>
      <c r="CKY106" s="216"/>
      <c r="CKZ106" s="216"/>
      <c r="CLA106" s="216"/>
      <c r="CLB106" s="216"/>
      <c r="CLC106" s="216"/>
      <c r="CLD106" s="216"/>
      <c r="CLE106" s="216"/>
      <c r="CLF106" s="216"/>
      <c r="CLG106" s="216"/>
      <c r="CLH106" s="216"/>
      <c r="CLI106" s="216"/>
      <c r="CLJ106" s="216"/>
      <c r="CLK106" s="216"/>
      <c r="CLL106" s="216"/>
      <c r="CLM106" s="216"/>
      <c r="CLN106" s="216"/>
      <c r="CLO106" s="216"/>
      <c r="CLP106" s="216"/>
      <c r="CLQ106" s="216"/>
      <c r="CLR106" s="216"/>
      <c r="CLS106" s="216"/>
      <c r="CLT106" s="216"/>
      <c r="CLU106" s="216"/>
      <c r="CLV106" s="216"/>
      <c r="CLW106" s="216"/>
      <c r="CLX106" s="216"/>
      <c r="CLY106" s="216"/>
      <c r="CLZ106" s="216"/>
      <c r="CMA106" s="216"/>
      <c r="CMB106" s="216"/>
      <c r="CMC106" s="216"/>
      <c r="CMD106" s="216"/>
      <c r="CME106" s="216"/>
      <c r="CMF106" s="216"/>
      <c r="CMG106" s="216"/>
      <c r="CMH106" s="216"/>
      <c r="CMI106" s="216"/>
      <c r="CMJ106" s="216"/>
      <c r="CMK106" s="216"/>
      <c r="CML106" s="216"/>
      <c r="CMM106" s="216"/>
      <c r="CMN106" s="216"/>
      <c r="CMO106" s="216"/>
      <c r="CMP106" s="216"/>
      <c r="CMQ106" s="216"/>
      <c r="CMR106" s="216"/>
      <c r="CMS106" s="216"/>
      <c r="CMT106" s="216"/>
      <c r="CMU106" s="216"/>
      <c r="CMV106" s="216"/>
      <c r="CMW106" s="216"/>
      <c r="CMX106" s="216"/>
      <c r="CMY106" s="216"/>
      <c r="CMZ106" s="216"/>
      <c r="CNA106" s="216"/>
      <c r="CNB106" s="216"/>
      <c r="CNC106" s="216"/>
      <c r="CND106" s="216"/>
      <c r="CNE106" s="216"/>
      <c r="CNF106" s="216"/>
      <c r="CNG106" s="216"/>
      <c r="CNH106" s="216"/>
      <c r="CNI106" s="216"/>
      <c r="CNJ106" s="216"/>
      <c r="CNK106" s="216"/>
      <c r="CNL106" s="216"/>
      <c r="CNM106" s="216"/>
      <c r="CNN106" s="216"/>
      <c r="CNO106" s="216"/>
      <c r="CNP106" s="216"/>
      <c r="CNQ106" s="216"/>
      <c r="CNR106" s="216"/>
      <c r="CNS106" s="216"/>
      <c r="CNT106" s="216"/>
      <c r="CNU106" s="216"/>
      <c r="CNV106" s="216"/>
      <c r="CNW106" s="216"/>
      <c r="CNX106" s="216"/>
      <c r="CNY106" s="216"/>
      <c r="CNZ106" s="216"/>
      <c r="COA106" s="216"/>
      <c r="COB106" s="216"/>
      <c r="COC106" s="216"/>
      <c r="COD106" s="216"/>
      <c r="COE106" s="216"/>
      <c r="COF106" s="216"/>
      <c r="COG106" s="216"/>
      <c r="COH106" s="216"/>
      <c r="COI106" s="216"/>
      <c r="COJ106" s="216"/>
      <c r="COK106" s="216"/>
      <c r="COL106" s="216"/>
      <c r="COM106" s="216"/>
      <c r="CON106" s="216"/>
      <c r="COO106" s="216"/>
      <c r="COP106" s="216"/>
      <c r="COQ106" s="216"/>
      <c r="COR106" s="216"/>
      <c r="COS106" s="216"/>
      <c r="COT106" s="216"/>
      <c r="COU106" s="216"/>
      <c r="COV106" s="216"/>
      <c r="COW106" s="216"/>
      <c r="COX106" s="216"/>
      <c r="COY106" s="216"/>
      <c r="COZ106" s="216"/>
      <c r="CPA106" s="216"/>
      <c r="CPB106" s="216"/>
      <c r="CPC106" s="216"/>
      <c r="CPD106" s="216"/>
      <c r="CPE106" s="216"/>
      <c r="CPF106" s="216"/>
    </row>
    <row r="107" spans="1:2450" s="175" customFormat="1" ht="26.25" customHeight="1" thickBot="1" x14ac:dyDescent="0.3">
      <c r="A107" s="749" t="s">
        <v>63</v>
      </c>
      <c r="B107" s="173">
        <f t="shared" si="12"/>
        <v>6</v>
      </c>
      <c r="C107" s="240" t="s">
        <v>54</v>
      </c>
      <c r="D107" s="230">
        <f>ROUND($I$99*8.8*1.08*55.97%/15*12,0)*1.06</f>
        <v>3959630</v>
      </c>
      <c r="E107" s="160">
        <f t="shared" si="13"/>
        <v>395963</v>
      </c>
      <c r="F107" s="160">
        <f t="shared" si="16"/>
        <v>75233</v>
      </c>
      <c r="G107" s="231">
        <f t="shared" si="14"/>
        <v>24209178</v>
      </c>
      <c r="H107" s="336"/>
      <c r="I107" s="216"/>
      <c r="J107" s="349">
        <f t="shared" si="10"/>
        <v>23757780</v>
      </c>
      <c r="K107" s="349">
        <f t="shared" si="11"/>
        <v>451398</v>
      </c>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c r="HX107" s="216"/>
      <c r="HY107" s="216"/>
      <c r="HZ107" s="216"/>
      <c r="IA107" s="216"/>
      <c r="IB107" s="216"/>
      <c r="IC107" s="216"/>
      <c r="ID107" s="216"/>
      <c r="IE107" s="216"/>
      <c r="IF107" s="216"/>
      <c r="IG107" s="216"/>
      <c r="IH107" s="216"/>
      <c r="II107" s="216"/>
      <c r="IJ107" s="216"/>
      <c r="IK107" s="216"/>
      <c r="IL107" s="216"/>
      <c r="IM107" s="216"/>
      <c r="IN107" s="216"/>
      <c r="IO107" s="216"/>
      <c r="IP107" s="216"/>
      <c r="IQ107" s="216"/>
      <c r="IR107" s="216"/>
      <c r="IS107" s="216"/>
      <c r="IT107" s="216"/>
      <c r="IU107" s="216"/>
      <c r="IV107" s="216"/>
      <c r="IW107" s="216"/>
      <c r="IX107" s="216"/>
      <c r="IY107" s="216"/>
      <c r="IZ107" s="216"/>
      <c r="JA107" s="216"/>
      <c r="JB107" s="216"/>
      <c r="JC107" s="216"/>
      <c r="JD107" s="216"/>
      <c r="JE107" s="216"/>
      <c r="JF107" s="216"/>
      <c r="JG107" s="216"/>
      <c r="JH107" s="216"/>
      <c r="JI107" s="216"/>
      <c r="JJ107" s="216"/>
      <c r="JK107" s="216"/>
      <c r="JL107" s="216"/>
      <c r="JM107" s="216"/>
      <c r="JN107" s="216"/>
      <c r="JO107" s="216"/>
      <c r="JP107" s="216"/>
      <c r="JQ107" s="216"/>
      <c r="JR107" s="216"/>
      <c r="JS107" s="216"/>
      <c r="JT107" s="216"/>
      <c r="JU107" s="216"/>
      <c r="JV107" s="216"/>
      <c r="JW107" s="216"/>
      <c r="JX107" s="216"/>
      <c r="JY107" s="216"/>
      <c r="JZ107" s="216"/>
      <c r="KA107" s="216"/>
      <c r="KB107" s="216"/>
      <c r="KC107" s="216"/>
      <c r="KD107" s="216"/>
      <c r="KE107" s="216"/>
      <c r="KF107" s="216"/>
      <c r="KG107" s="216"/>
      <c r="KH107" s="216"/>
      <c r="KI107" s="216"/>
      <c r="KJ107" s="216"/>
      <c r="KK107" s="216"/>
      <c r="KL107" s="216"/>
      <c r="KM107" s="216"/>
      <c r="KN107" s="216"/>
      <c r="KO107" s="216"/>
      <c r="KP107" s="216"/>
      <c r="KQ107" s="216"/>
      <c r="KR107" s="216"/>
      <c r="KS107" s="216"/>
      <c r="KT107" s="216"/>
      <c r="KU107" s="216"/>
      <c r="KV107" s="216"/>
      <c r="KW107" s="216"/>
      <c r="KX107" s="216"/>
      <c r="KY107" s="216"/>
      <c r="KZ107" s="216"/>
      <c r="LA107" s="216"/>
      <c r="LB107" s="216"/>
      <c r="LC107" s="216"/>
      <c r="LD107" s="216"/>
      <c r="LE107" s="216"/>
      <c r="LF107" s="216"/>
      <c r="LG107" s="216"/>
      <c r="LH107" s="216"/>
      <c r="LI107" s="216"/>
      <c r="LJ107" s="216"/>
      <c r="LK107" s="216"/>
      <c r="LL107" s="216"/>
      <c r="LM107" s="216"/>
      <c r="LN107" s="216"/>
      <c r="LO107" s="216"/>
      <c r="LP107" s="216"/>
      <c r="LQ107" s="216"/>
      <c r="LR107" s="216"/>
      <c r="LS107" s="216"/>
      <c r="LT107" s="216"/>
      <c r="LU107" s="216"/>
      <c r="LV107" s="216"/>
      <c r="LW107" s="216"/>
      <c r="LX107" s="216"/>
      <c r="LY107" s="216"/>
      <c r="LZ107" s="216"/>
      <c r="MA107" s="216"/>
      <c r="MB107" s="216"/>
      <c r="MC107" s="216"/>
      <c r="MD107" s="216"/>
      <c r="ME107" s="216"/>
      <c r="MF107" s="216"/>
      <c r="MG107" s="216"/>
      <c r="MH107" s="216"/>
      <c r="MI107" s="216"/>
      <c r="MJ107" s="216"/>
      <c r="MK107" s="216"/>
      <c r="ML107" s="216"/>
      <c r="MM107" s="216"/>
      <c r="MN107" s="216"/>
      <c r="MO107" s="216"/>
      <c r="MP107" s="216"/>
      <c r="MQ107" s="216"/>
      <c r="MR107" s="216"/>
      <c r="MS107" s="216"/>
      <c r="MT107" s="216"/>
      <c r="MU107" s="216"/>
      <c r="MV107" s="216"/>
      <c r="MW107" s="216"/>
      <c r="MX107" s="216"/>
      <c r="MY107" s="216"/>
      <c r="MZ107" s="216"/>
      <c r="NA107" s="216"/>
      <c r="NB107" s="216"/>
      <c r="NC107" s="216"/>
      <c r="ND107" s="216"/>
      <c r="NE107" s="216"/>
      <c r="NF107" s="216"/>
      <c r="NG107" s="216"/>
      <c r="NH107" s="216"/>
      <c r="NI107" s="216"/>
      <c r="NJ107" s="216"/>
      <c r="NK107" s="216"/>
      <c r="NL107" s="216"/>
      <c r="NM107" s="216"/>
      <c r="NN107" s="216"/>
      <c r="NO107" s="216"/>
      <c r="NP107" s="216"/>
      <c r="NQ107" s="216"/>
      <c r="NR107" s="216"/>
      <c r="NS107" s="216"/>
      <c r="NT107" s="216"/>
      <c r="NU107" s="216"/>
      <c r="NV107" s="216"/>
      <c r="NW107" s="216"/>
      <c r="NX107" s="216"/>
      <c r="NY107" s="216"/>
      <c r="NZ107" s="216"/>
      <c r="OA107" s="216"/>
      <c r="OB107" s="216"/>
      <c r="OC107" s="216"/>
      <c r="OD107" s="216"/>
      <c r="OE107" s="216"/>
      <c r="OF107" s="216"/>
      <c r="OG107" s="216"/>
      <c r="OH107" s="216"/>
      <c r="OI107" s="216"/>
      <c r="OJ107" s="216"/>
      <c r="OK107" s="216"/>
      <c r="OL107" s="216"/>
      <c r="OM107" s="216"/>
      <c r="ON107" s="216"/>
      <c r="OO107" s="216"/>
      <c r="OP107" s="216"/>
      <c r="OQ107" s="216"/>
      <c r="OR107" s="216"/>
      <c r="OS107" s="216"/>
      <c r="OT107" s="216"/>
      <c r="OU107" s="216"/>
      <c r="OV107" s="216"/>
      <c r="OW107" s="216"/>
      <c r="OX107" s="216"/>
      <c r="OY107" s="216"/>
      <c r="OZ107" s="216"/>
      <c r="PA107" s="216"/>
      <c r="PB107" s="216"/>
      <c r="PC107" s="216"/>
      <c r="PD107" s="216"/>
      <c r="PE107" s="216"/>
      <c r="PF107" s="216"/>
      <c r="PG107" s="216"/>
      <c r="PH107" s="216"/>
      <c r="PI107" s="216"/>
      <c r="PJ107" s="216"/>
      <c r="PK107" s="216"/>
      <c r="PL107" s="216"/>
      <c r="PM107" s="216"/>
      <c r="PN107" s="216"/>
      <c r="PO107" s="216"/>
      <c r="PP107" s="216"/>
      <c r="PQ107" s="216"/>
      <c r="PR107" s="216"/>
      <c r="PS107" s="216"/>
      <c r="PT107" s="216"/>
      <c r="PU107" s="216"/>
      <c r="PV107" s="216"/>
      <c r="PW107" s="216"/>
      <c r="PX107" s="216"/>
      <c r="PY107" s="216"/>
      <c r="PZ107" s="216"/>
      <c r="QA107" s="216"/>
      <c r="QB107" s="216"/>
      <c r="QC107" s="216"/>
      <c r="QD107" s="216"/>
      <c r="QE107" s="216"/>
      <c r="QF107" s="216"/>
      <c r="QG107" s="216"/>
      <c r="QH107" s="216"/>
      <c r="QI107" s="216"/>
      <c r="QJ107" s="216"/>
      <c r="QK107" s="216"/>
      <c r="QL107" s="216"/>
      <c r="QM107" s="216"/>
      <c r="QN107" s="216"/>
      <c r="QO107" s="216"/>
      <c r="QP107" s="216"/>
      <c r="QQ107" s="216"/>
      <c r="QR107" s="216"/>
      <c r="QS107" s="216"/>
      <c r="QT107" s="216"/>
      <c r="QU107" s="216"/>
      <c r="QV107" s="216"/>
      <c r="QW107" s="216"/>
      <c r="QX107" s="216"/>
      <c r="QY107" s="216"/>
      <c r="QZ107" s="216"/>
      <c r="RA107" s="216"/>
      <c r="RB107" s="216"/>
      <c r="RC107" s="216"/>
      <c r="RD107" s="216"/>
      <c r="RE107" s="216"/>
      <c r="RF107" s="216"/>
      <c r="RG107" s="216"/>
      <c r="RH107" s="216"/>
      <c r="RI107" s="216"/>
      <c r="RJ107" s="216"/>
      <c r="RK107" s="216"/>
      <c r="RL107" s="216"/>
      <c r="RM107" s="216"/>
      <c r="RN107" s="216"/>
      <c r="RO107" s="216"/>
      <c r="RP107" s="216"/>
      <c r="RQ107" s="216"/>
      <c r="RR107" s="216"/>
      <c r="RS107" s="216"/>
      <c r="RT107" s="216"/>
      <c r="RU107" s="216"/>
      <c r="RV107" s="216"/>
      <c r="RW107" s="216"/>
      <c r="RX107" s="216"/>
      <c r="RY107" s="216"/>
      <c r="RZ107" s="216"/>
      <c r="SA107" s="216"/>
      <c r="SB107" s="216"/>
      <c r="SC107" s="216"/>
      <c r="SD107" s="216"/>
      <c r="SE107" s="216"/>
      <c r="SF107" s="216"/>
      <c r="SG107" s="216"/>
      <c r="SH107" s="216"/>
      <c r="SI107" s="216"/>
      <c r="SJ107" s="216"/>
      <c r="SK107" s="216"/>
      <c r="SL107" s="216"/>
      <c r="SM107" s="216"/>
      <c r="SN107" s="216"/>
      <c r="SO107" s="216"/>
      <c r="SP107" s="216"/>
      <c r="SQ107" s="216"/>
      <c r="SR107" s="216"/>
      <c r="SS107" s="216"/>
      <c r="ST107" s="216"/>
      <c r="SU107" s="216"/>
      <c r="SV107" s="216"/>
      <c r="SW107" s="216"/>
      <c r="SX107" s="216"/>
      <c r="SY107" s="216"/>
      <c r="SZ107" s="216"/>
      <c r="TA107" s="216"/>
      <c r="TB107" s="216"/>
      <c r="TC107" s="216"/>
      <c r="TD107" s="216"/>
      <c r="TE107" s="216"/>
      <c r="TF107" s="216"/>
      <c r="TG107" s="216"/>
      <c r="TH107" s="216"/>
      <c r="TI107" s="216"/>
      <c r="TJ107" s="216"/>
      <c r="TK107" s="216"/>
      <c r="TL107" s="216"/>
      <c r="TM107" s="216"/>
      <c r="TN107" s="216"/>
      <c r="TO107" s="216"/>
      <c r="TP107" s="216"/>
      <c r="TQ107" s="216"/>
      <c r="TR107" s="216"/>
      <c r="TS107" s="216"/>
      <c r="TT107" s="216"/>
      <c r="TU107" s="216"/>
      <c r="TV107" s="216"/>
      <c r="TW107" s="216"/>
      <c r="TX107" s="216"/>
      <c r="TY107" s="216"/>
      <c r="TZ107" s="216"/>
      <c r="UA107" s="216"/>
      <c r="UB107" s="216"/>
      <c r="UC107" s="216"/>
      <c r="UD107" s="216"/>
      <c r="UE107" s="216"/>
      <c r="UF107" s="216"/>
      <c r="UG107" s="216"/>
      <c r="UH107" s="216"/>
      <c r="UI107" s="216"/>
      <c r="UJ107" s="216"/>
      <c r="UK107" s="216"/>
      <c r="UL107" s="216"/>
      <c r="UM107" s="216"/>
      <c r="UN107" s="216"/>
      <c r="UO107" s="216"/>
      <c r="UP107" s="216"/>
      <c r="UQ107" s="216"/>
      <c r="UR107" s="216"/>
      <c r="US107" s="216"/>
      <c r="UT107" s="216"/>
      <c r="UU107" s="216"/>
      <c r="UV107" s="216"/>
      <c r="UW107" s="216"/>
      <c r="UX107" s="216"/>
      <c r="UY107" s="216"/>
      <c r="UZ107" s="216"/>
      <c r="VA107" s="216"/>
      <c r="VB107" s="216"/>
      <c r="VC107" s="216"/>
      <c r="VD107" s="216"/>
      <c r="VE107" s="216"/>
      <c r="VF107" s="216"/>
      <c r="VG107" s="216"/>
      <c r="VH107" s="216"/>
      <c r="VI107" s="216"/>
      <c r="VJ107" s="216"/>
      <c r="VK107" s="216"/>
      <c r="VL107" s="216"/>
      <c r="VM107" s="216"/>
      <c r="VN107" s="216"/>
      <c r="VO107" s="216"/>
      <c r="VP107" s="216"/>
      <c r="VQ107" s="216"/>
      <c r="VR107" s="216"/>
      <c r="VS107" s="216"/>
      <c r="VT107" s="216"/>
      <c r="VU107" s="216"/>
      <c r="VV107" s="216"/>
      <c r="VW107" s="216"/>
      <c r="VX107" s="216"/>
      <c r="VY107" s="216"/>
      <c r="VZ107" s="216"/>
      <c r="WA107" s="216"/>
      <c r="WB107" s="216"/>
      <c r="WC107" s="216"/>
      <c r="WD107" s="216"/>
      <c r="WE107" s="216"/>
      <c r="WF107" s="216"/>
      <c r="WG107" s="216"/>
      <c r="WH107" s="216"/>
      <c r="WI107" s="216"/>
      <c r="WJ107" s="216"/>
      <c r="WK107" s="216"/>
      <c r="WL107" s="216"/>
      <c r="WM107" s="216"/>
      <c r="WN107" s="216"/>
      <c r="WO107" s="216"/>
      <c r="WP107" s="216"/>
      <c r="WQ107" s="216"/>
      <c r="WR107" s="216"/>
      <c r="WS107" s="216"/>
      <c r="WT107" s="216"/>
      <c r="WU107" s="216"/>
      <c r="WV107" s="216"/>
      <c r="WW107" s="216"/>
      <c r="WX107" s="216"/>
      <c r="WY107" s="216"/>
      <c r="WZ107" s="216"/>
      <c r="XA107" s="216"/>
      <c r="XB107" s="216"/>
      <c r="XC107" s="216"/>
      <c r="XD107" s="216"/>
      <c r="XE107" s="216"/>
      <c r="XF107" s="216"/>
      <c r="XG107" s="216"/>
      <c r="XH107" s="216"/>
      <c r="XI107" s="216"/>
      <c r="XJ107" s="216"/>
      <c r="XK107" s="216"/>
      <c r="XL107" s="216"/>
      <c r="XM107" s="216"/>
      <c r="XN107" s="216"/>
      <c r="XO107" s="216"/>
      <c r="XP107" s="216"/>
      <c r="XQ107" s="216"/>
      <c r="XR107" s="216"/>
      <c r="XS107" s="216"/>
      <c r="XT107" s="216"/>
      <c r="XU107" s="216"/>
      <c r="XV107" s="216"/>
      <c r="XW107" s="216"/>
      <c r="XX107" s="216"/>
      <c r="XY107" s="216"/>
      <c r="XZ107" s="216"/>
      <c r="YA107" s="216"/>
      <c r="YB107" s="216"/>
      <c r="YC107" s="216"/>
      <c r="YD107" s="216"/>
      <c r="YE107" s="216"/>
      <c r="YF107" s="216"/>
      <c r="YG107" s="216"/>
      <c r="YH107" s="216"/>
      <c r="YI107" s="216"/>
      <c r="YJ107" s="216"/>
      <c r="YK107" s="216"/>
      <c r="YL107" s="216"/>
      <c r="YM107" s="216"/>
      <c r="YN107" s="216"/>
      <c r="YO107" s="216"/>
      <c r="YP107" s="216"/>
      <c r="YQ107" s="216"/>
      <c r="YR107" s="216"/>
      <c r="YS107" s="216"/>
      <c r="YT107" s="216"/>
      <c r="YU107" s="216"/>
      <c r="YV107" s="216"/>
      <c r="YW107" s="216"/>
      <c r="YX107" s="216"/>
      <c r="YY107" s="216"/>
      <c r="YZ107" s="216"/>
      <c r="ZA107" s="216"/>
      <c r="ZB107" s="216"/>
      <c r="ZC107" s="216"/>
      <c r="ZD107" s="216"/>
      <c r="ZE107" s="216"/>
      <c r="ZF107" s="216"/>
      <c r="ZG107" s="216"/>
      <c r="ZH107" s="216"/>
      <c r="ZI107" s="216"/>
      <c r="ZJ107" s="216"/>
      <c r="ZK107" s="216"/>
      <c r="ZL107" s="216"/>
      <c r="ZM107" s="216"/>
      <c r="ZN107" s="216"/>
      <c r="ZO107" s="216"/>
      <c r="ZP107" s="216"/>
      <c r="ZQ107" s="216"/>
      <c r="ZR107" s="216"/>
      <c r="ZS107" s="216"/>
      <c r="ZT107" s="216"/>
      <c r="ZU107" s="216"/>
      <c r="ZV107" s="216"/>
      <c r="ZW107" s="216"/>
      <c r="ZX107" s="216"/>
      <c r="ZY107" s="216"/>
      <c r="ZZ107" s="216"/>
      <c r="AAA107" s="216"/>
      <c r="AAB107" s="216"/>
      <c r="AAC107" s="216"/>
      <c r="AAD107" s="216"/>
      <c r="AAE107" s="216"/>
      <c r="AAF107" s="216"/>
      <c r="AAG107" s="216"/>
      <c r="AAH107" s="216"/>
      <c r="AAI107" s="216"/>
      <c r="AAJ107" s="216"/>
      <c r="AAK107" s="216"/>
      <c r="AAL107" s="216"/>
      <c r="AAM107" s="216"/>
      <c r="AAN107" s="216"/>
      <c r="AAO107" s="216"/>
      <c r="AAP107" s="216"/>
      <c r="AAQ107" s="216"/>
      <c r="AAR107" s="216"/>
      <c r="AAS107" s="216"/>
      <c r="AAT107" s="216"/>
      <c r="AAU107" s="216"/>
      <c r="AAV107" s="216"/>
      <c r="AAW107" s="216"/>
      <c r="AAX107" s="216"/>
      <c r="AAY107" s="216"/>
      <c r="AAZ107" s="216"/>
      <c r="ABA107" s="216"/>
      <c r="ABB107" s="216"/>
      <c r="ABC107" s="216"/>
      <c r="ABD107" s="216"/>
      <c r="ABE107" s="216"/>
      <c r="ABF107" s="216"/>
      <c r="ABG107" s="216"/>
      <c r="ABH107" s="216"/>
      <c r="ABI107" s="216"/>
      <c r="ABJ107" s="216"/>
      <c r="ABK107" s="216"/>
      <c r="ABL107" s="216"/>
      <c r="ABM107" s="216"/>
      <c r="ABN107" s="216"/>
      <c r="ABO107" s="216"/>
      <c r="ABP107" s="216"/>
      <c r="ABQ107" s="216"/>
      <c r="ABR107" s="216"/>
      <c r="ABS107" s="216"/>
      <c r="ABT107" s="216"/>
      <c r="ABU107" s="216"/>
      <c r="ABV107" s="216"/>
      <c r="ABW107" s="216"/>
      <c r="ABX107" s="216"/>
      <c r="ABY107" s="216"/>
      <c r="ABZ107" s="216"/>
      <c r="ACA107" s="216"/>
      <c r="ACB107" s="216"/>
      <c r="ACC107" s="216"/>
      <c r="ACD107" s="216"/>
      <c r="ACE107" s="216"/>
      <c r="ACF107" s="216"/>
      <c r="ACG107" s="216"/>
      <c r="ACH107" s="216"/>
      <c r="ACI107" s="216"/>
      <c r="ACJ107" s="216"/>
      <c r="ACK107" s="216"/>
      <c r="ACL107" s="216"/>
      <c r="ACM107" s="216"/>
      <c r="ACN107" s="216"/>
      <c r="ACO107" s="216"/>
      <c r="ACP107" s="216"/>
      <c r="ACQ107" s="216"/>
      <c r="ACR107" s="216"/>
      <c r="ACS107" s="216"/>
      <c r="ACT107" s="216"/>
      <c r="ACU107" s="216"/>
      <c r="ACV107" s="216"/>
      <c r="ACW107" s="216"/>
      <c r="ACX107" s="216"/>
      <c r="ACY107" s="216"/>
      <c r="ACZ107" s="216"/>
      <c r="ADA107" s="216"/>
      <c r="ADB107" s="216"/>
      <c r="ADC107" s="216"/>
      <c r="ADD107" s="216"/>
      <c r="ADE107" s="216"/>
      <c r="ADF107" s="216"/>
      <c r="ADG107" s="216"/>
      <c r="ADH107" s="216"/>
      <c r="ADI107" s="216"/>
      <c r="ADJ107" s="216"/>
      <c r="ADK107" s="216"/>
      <c r="ADL107" s="216"/>
      <c r="ADM107" s="216"/>
      <c r="ADN107" s="216"/>
      <c r="ADO107" s="216"/>
      <c r="ADP107" s="216"/>
      <c r="ADQ107" s="216"/>
      <c r="ADR107" s="216"/>
      <c r="ADS107" s="216"/>
      <c r="ADT107" s="216"/>
      <c r="ADU107" s="216"/>
      <c r="ADV107" s="216"/>
      <c r="ADW107" s="216"/>
      <c r="ADX107" s="216"/>
      <c r="ADY107" s="216"/>
      <c r="ADZ107" s="216"/>
      <c r="AEA107" s="216"/>
      <c r="AEB107" s="216"/>
      <c r="AEC107" s="216"/>
      <c r="AED107" s="216"/>
      <c r="AEE107" s="216"/>
      <c r="AEF107" s="216"/>
      <c r="AEG107" s="216"/>
      <c r="AEH107" s="216"/>
      <c r="AEI107" s="216"/>
      <c r="AEJ107" s="216"/>
      <c r="AEK107" s="216"/>
      <c r="AEL107" s="216"/>
      <c r="AEM107" s="216"/>
      <c r="AEN107" s="216"/>
      <c r="AEO107" s="216"/>
      <c r="AEP107" s="216"/>
      <c r="AEQ107" s="216"/>
      <c r="AER107" s="216"/>
      <c r="AES107" s="216"/>
      <c r="AET107" s="216"/>
      <c r="AEU107" s="216"/>
      <c r="AEV107" s="216"/>
      <c r="AEW107" s="216"/>
      <c r="AEX107" s="216"/>
      <c r="AEY107" s="216"/>
      <c r="AEZ107" s="216"/>
      <c r="AFA107" s="216"/>
      <c r="AFB107" s="216"/>
      <c r="AFC107" s="216"/>
      <c r="AFD107" s="216"/>
      <c r="AFE107" s="216"/>
      <c r="AFF107" s="216"/>
      <c r="AFG107" s="216"/>
      <c r="AFH107" s="216"/>
      <c r="AFI107" s="216"/>
      <c r="AFJ107" s="216"/>
      <c r="AFK107" s="216"/>
      <c r="AFL107" s="216"/>
      <c r="AFM107" s="216"/>
      <c r="AFN107" s="216"/>
      <c r="AFO107" s="216"/>
      <c r="AFP107" s="216"/>
      <c r="AFQ107" s="216"/>
      <c r="AFR107" s="216"/>
      <c r="AFS107" s="216"/>
      <c r="AFT107" s="216"/>
      <c r="AFU107" s="216"/>
      <c r="AFV107" s="216"/>
      <c r="AFW107" s="216"/>
      <c r="AFX107" s="216"/>
      <c r="AFY107" s="216"/>
      <c r="AFZ107" s="216"/>
      <c r="AGA107" s="216"/>
      <c r="AGB107" s="216"/>
      <c r="AGC107" s="216"/>
      <c r="AGD107" s="216"/>
      <c r="AGE107" s="216"/>
      <c r="AGF107" s="216"/>
      <c r="AGG107" s="216"/>
      <c r="AGH107" s="216"/>
      <c r="AGI107" s="216"/>
      <c r="AGJ107" s="216"/>
      <c r="AGK107" s="216"/>
      <c r="AGL107" s="216"/>
      <c r="AGM107" s="216"/>
      <c r="AGN107" s="216"/>
      <c r="AGO107" s="216"/>
      <c r="AGP107" s="216"/>
      <c r="AGQ107" s="216"/>
      <c r="AGR107" s="216"/>
      <c r="AGS107" s="216"/>
      <c r="AGT107" s="216"/>
      <c r="AGU107" s="216"/>
      <c r="AGV107" s="216"/>
      <c r="AGW107" s="216"/>
      <c r="AGX107" s="216"/>
      <c r="AGY107" s="216"/>
      <c r="AGZ107" s="216"/>
      <c r="AHA107" s="216"/>
      <c r="AHB107" s="216"/>
      <c r="AHC107" s="216"/>
      <c r="AHD107" s="216"/>
      <c r="AHE107" s="216"/>
      <c r="AHF107" s="216"/>
      <c r="AHG107" s="216"/>
      <c r="AHH107" s="216"/>
      <c r="AHI107" s="216"/>
      <c r="AHJ107" s="216"/>
      <c r="AHK107" s="216"/>
      <c r="AHL107" s="216"/>
      <c r="AHM107" s="216"/>
      <c r="AHN107" s="216"/>
      <c r="AHO107" s="216"/>
      <c r="AHP107" s="216"/>
      <c r="AHQ107" s="216"/>
      <c r="AHR107" s="216"/>
      <c r="AHS107" s="216"/>
      <c r="AHT107" s="216"/>
      <c r="AHU107" s="216"/>
      <c r="AHV107" s="216"/>
      <c r="AHW107" s="216"/>
      <c r="AHX107" s="216"/>
      <c r="AHY107" s="216"/>
      <c r="AHZ107" s="216"/>
      <c r="AIA107" s="216"/>
      <c r="AIB107" s="216"/>
      <c r="AIC107" s="216"/>
      <c r="AID107" s="216"/>
      <c r="AIE107" s="216"/>
      <c r="AIF107" s="216"/>
      <c r="AIG107" s="216"/>
      <c r="AIH107" s="216"/>
      <c r="AII107" s="216"/>
      <c r="AIJ107" s="216"/>
      <c r="AIK107" s="216"/>
      <c r="AIL107" s="216"/>
      <c r="AIM107" s="216"/>
      <c r="AIN107" s="216"/>
      <c r="AIO107" s="216"/>
      <c r="AIP107" s="216"/>
      <c r="AIQ107" s="216"/>
      <c r="AIR107" s="216"/>
      <c r="AIS107" s="216"/>
      <c r="AIT107" s="216"/>
      <c r="AIU107" s="216"/>
      <c r="AIV107" s="216"/>
      <c r="AIW107" s="216"/>
      <c r="AIX107" s="216"/>
      <c r="AIY107" s="216"/>
      <c r="AIZ107" s="216"/>
      <c r="AJA107" s="216"/>
      <c r="AJB107" s="216"/>
      <c r="AJC107" s="216"/>
      <c r="AJD107" s="216"/>
      <c r="AJE107" s="216"/>
      <c r="AJF107" s="216"/>
      <c r="AJG107" s="216"/>
      <c r="AJH107" s="216"/>
      <c r="AJI107" s="216"/>
      <c r="AJJ107" s="216"/>
      <c r="AJK107" s="216"/>
      <c r="AJL107" s="216"/>
      <c r="AJM107" s="216"/>
      <c r="AJN107" s="216"/>
      <c r="AJO107" s="216"/>
      <c r="AJP107" s="216"/>
      <c r="AJQ107" s="216"/>
      <c r="AJR107" s="216"/>
      <c r="AJS107" s="216"/>
      <c r="AJT107" s="216"/>
      <c r="AJU107" s="216"/>
      <c r="AJV107" s="216"/>
      <c r="AJW107" s="216"/>
      <c r="AJX107" s="216"/>
      <c r="AJY107" s="216"/>
      <c r="AJZ107" s="216"/>
      <c r="AKA107" s="216"/>
      <c r="AKB107" s="216"/>
      <c r="AKC107" s="216"/>
      <c r="AKD107" s="216"/>
      <c r="AKE107" s="216"/>
      <c r="AKF107" s="216"/>
      <c r="AKG107" s="216"/>
      <c r="AKH107" s="216"/>
      <c r="AKI107" s="216"/>
      <c r="AKJ107" s="216"/>
      <c r="AKK107" s="216"/>
      <c r="AKL107" s="216"/>
      <c r="AKM107" s="216"/>
      <c r="AKN107" s="216"/>
      <c r="AKO107" s="216"/>
      <c r="AKP107" s="216"/>
      <c r="AKQ107" s="216"/>
      <c r="AKR107" s="216"/>
      <c r="AKS107" s="216"/>
      <c r="AKT107" s="216"/>
      <c r="AKU107" s="216"/>
      <c r="AKV107" s="216"/>
      <c r="AKW107" s="216"/>
      <c r="AKX107" s="216"/>
      <c r="AKY107" s="216"/>
      <c r="AKZ107" s="216"/>
      <c r="ALA107" s="216"/>
      <c r="ALB107" s="216"/>
      <c r="ALC107" s="216"/>
      <c r="ALD107" s="216"/>
      <c r="ALE107" s="216"/>
      <c r="ALF107" s="216"/>
      <c r="ALG107" s="216"/>
      <c r="ALH107" s="216"/>
      <c r="ALI107" s="216"/>
      <c r="ALJ107" s="216"/>
      <c r="ALK107" s="216"/>
      <c r="ALL107" s="216"/>
      <c r="ALM107" s="216"/>
      <c r="ALN107" s="216"/>
      <c r="ALO107" s="216"/>
      <c r="ALP107" s="216"/>
      <c r="ALQ107" s="216"/>
      <c r="ALR107" s="216"/>
      <c r="ALS107" s="216"/>
      <c r="ALT107" s="216"/>
      <c r="ALU107" s="216"/>
      <c r="ALV107" s="216"/>
      <c r="ALW107" s="216"/>
      <c r="ALX107" s="216"/>
      <c r="ALY107" s="216"/>
      <c r="ALZ107" s="216"/>
      <c r="AMA107" s="216"/>
      <c r="AMB107" s="216"/>
      <c r="AMC107" s="216"/>
      <c r="AMD107" s="216"/>
      <c r="AME107" s="216"/>
      <c r="AMF107" s="216"/>
      <c r="AMG107" s="216"/>
      <c r="AMH107" s="216"/>
      <c r="AMI107" s="216"/>
      <c r="AMJ107" s="216"/>
      <c r="AMK107" s="216"/>
      <c r="AML107" s="216"/>
      <c r="AMM107" s="216"/>
      <c r="AMN107" s="216"/>
      <c r="AMO107" s="216"/>
      <c r="AMP107" s="216"/>
      <c r="AMQ107" s="216"/>
      <c r="AMR107" s="216"/>
      <c r="AMS107" s="216"/>
      <c r="AMT107" s="216"/>
      <c r="AMU107" s="216"/>
      <c r="AMV107" s="216"/>
      <c r="AMW107" s="216"/>
      <c r="AMX107" s="216"/>
      <c r="AMY107" s="216"/>
      <c r="AMZ107" s="216"/>
      <c r="ANA107" s="216"/>
      <c r="ANB107" s="216"/>
      <c r="ANC107" s="216"/>
      <c r="AND107" s="216"/>
      <c r="ANE107" s="216"/>
      <c r="ANF107" s="216"/>
      <c r="ANG107" s="216"/>
      <c r="ANH107" s="216"/>
      <c r="ANI107" s="216"/>
      <c r="ANJ107" s="216"/>
      <c r="ANK107" s="216"/>
      <c r="ANL107" s="216"/>
      <c r="ANM107" s="216"/>
      <c r="ANN107" s="216"/>
      <c r="ANO107" s="216"/>
      <c r="ANP107" s="216"/>
      <c r="ANQ107" s="216"/>
      <c r="ANR107" s="216"/>
      <c r="ANS107" s="216"/>
      <c r="ANT107" s="216"/>
      <c r="ANU107" s="216"/>
      <c r="ANV107" s="216"/>
      <c r="ANW107" s="216"/>
      <c r="ANX107" s="216"/>
      <c r="ANY107" s="216"/>
      <c r="ANZ107" s="216"/>
      <c r="AOA107" s="216"/>
      <c r="AOB107" s="216"/>
      <c r="AOC107" s="216"/>
      <c r="AOD107" s="216"/>
      <c r="AOE107" s="216"/>
      <c r="AOF107" s="216"/>
      <c r="AOG107" s="216"/>
      <c r="AOH107" s="216"/>
      <c r="AOI107" s="216"/>
      <c r="AOJ107" s="216"/>
      <c r="AOK107" s="216"/>
      <c r="AOL107" s="216"/>
      <c r="AOM107" s="216"/>
      <c r="AON107" s="216"/>
      <c r="AOO107" s="216"/>
      <c r="AOP107" s="216"/>
      <c r="AOQ107" s="216"/>
      <c r="AOR107" s="216"/>
      <c r="AOS107" s="216"/>
      <c r="AOT107" s="216"/>
      <c r="AOU107" s="216"/>
      <c r="AOV107" s="216"/>
      <c r="AOW107" s="216"/>
      <c r="AOX107" s="216"/>
      <c r="AOY107" s="216"/>
      <c r="AOZ107" s="216"/>
      <c r="APA107" s="216"/>
      <c r="APB107" s="216"/>
      <c r="APC107" s="216"/>
      <c r="APD107" s="216"/>
      <c r="APE107" s="216"/>
      <c r="APF107" s="216"/>
      <c r="APG107" s="216"/>
      <c r="APH107" s="216"/>
      <c r="API107" s="216"/>
      <c r="APJ107" s="216"/>
      <c r="APK107" s="216"/>
      <c r="APL107" s="216"/>
      <c r="APM107" s="216"/>
      <c r="APN107" s="216"/>
      <c r="APO107" s="216"/>
      <c r="APP107" s="216"/>
      <c r="APQ107" s="216"/>
      <c r="APR107" s="216"/>
      <c r="APS107" s="216"/>
      <c r="APT107" s="216"/>
      <c r="APU107" s="216"/>
      <c r="APV107" s="216"/>
      <c r="APW107" s="216"/>
      <c r="APX107" s="216"/>
      <c r="APY107" s="216"/>
      <c r="APZ107" s="216"/>
      <c r="AQA107" s="216"/>
      <c r="AQB107" s="216"/>
      <c r="AQC107" s="216"/>
      <c r="AQD107" s="216"/>
      <c r="AQE107" s="216"/>
      <c r="AQF107" s="216"/>
      <c r="AQG107" s="216"/>
      <c r="AQH107" s="216"/>
      <c r="AQI107" s="216"/>
      <c r="AQJ107" s="216"/>
      <c r="AQK107" s="216"/>
      <c r="AQL107" s="216"/>
      <c r="AQM107" s="216"/>
      <c r="AQN107" s="216"/>
      <c r="AQO107" s="216"/>
      <c r="AQP107" s="216"/>
      <c r="AQQ107" s="216"/>
      <c r="AQR107" s="216"/>
      <c r="AQS107" s="216"/>
      <c r="AQT107" s="216"/>
      <c r="AQU107" s="216"/>
      <c r="AQV107" s="216"/>
      <c r="AQW107" s="216"/>
      <c r="AQX107" s="216"/>
      <c r="AQY107" s="216"/>
      <c r="AQZ107" s="216"/>
      <c r="ARA107" s="216"/>
      <c r="ARB107" s="216"/>
      <c r="ARC107" s="216"/>
      <c r="ARD107" s="216"/>
      <c r="ARE107" s="216"/>
      <c r="ARF107" s="216"/>
      <c r="ARG107" s="216"/>
      <c r="ARH107" s="216"/>
      <c r="ARI107" s="216"/>
      <c r="ARJ107" s="216"/>
      <c r="ARK107" s="216"/>
      <c r="ARL107" s="216"/>
      <c r="ARM107" s="216"/>
      <c r="ARN107" s="216"/>
      <c r="ARO107" s="216"/>
      <c r="ARP107" s="216"/>
      <c r="ARQ107" s="216"/>
      <c r="ARR107" s="216"/>
      <c r="ARS107" s="216"/>
      <c r="ART107" s="216"/>
      <c r="ARU107" s="216"/>
      <c r="ARV107" s="216"/>
      <c r="ARW107" s="216"/>
      <c r="ARX107" s="216"/>
      <c r="ARY107" s="216"/>
      <c r="ARZ107" s="216"/>
      <c r="ASA107" s="216"/>
      <c r="ASB107" s="216"/>
      <c r="ASC107" s="216"/>
      <c r="ASD107" s="216"/>
      <c r="ASE107" s="216"/>
      <c r="ASF107" s="216"/>
      <c r="ASG107" s="216"/>
      <c r="ASH107" s="216"/>
      <c r="ASI107" s="216"/>
      <c r="ASJ107" s="216"/>
      <c r="ASK107" s="216"/>
      <c r="ASL107" s="216"/>
      <c r="ASM107" s="216"/>
      <c r="ASN107" s="216"/>
      <c r="ASO107" s="216"/>
      <c r="ASP107" s="216"/>
      <c r="ASQ107" s="216"/>
      <c r="ASR107" s="216"/>
      <c r="ASS107" s="216"/>
      <c r="AST107" s="216"/>
      <c r="ASU107" s="216"/>
      <c r="ASV107" s="216"/>
      <c r="ASW107" s="216"/>
      <c r="ASX107" s="216"/>
      <c r="ASY107" s="216"/>
      <c r="ASZ107" s="216"/>
      <c r="ATA107" s="216"/>
      <c r="ATB107" s="216"/>
      <c r="ATC107" s="216"/>
      <c r="ATD107" s="216"/>
      <c r="ATE107" s="216"/>
      <c r="ATF107" s="216"/>
      <c r="ATG107" s="216"/>
      <c r="ATH107" s="216"/>
      <c r="ATI107" s="216"/>
      <c r="ATJ107" s="216"/>
      <c r="ATK107" s="216"/>
      <c r="ATL107" s="216"/>
      <c r="ATM107" s="216"/>
      <c r="ATN107" s="216"/>
      <c r="ATO107" s="216"/>
      <c r="ATP107" s="216"/>
      <c r="ATQ107" s="216"/>
      <c r="ATR107" s="216"/>
      <c r="ATS107" s="216"/>
      <c r="ATT107" s="216"/>
      <c r="ATU107" s="216"/>
      <c r="ATV107" s="216"/>
      <c r="ATW107" s="216"/>
      <c r="ATX107" s="216"/>
      <c r="ATY107" s="216"/>
      <c r="ATZ107" s="216"/>
      <c r="AUA107" s="216"/>
      <c r="AUB107" s="216"/>
      <c r="AUC107" s="216"/>
      <c r="AUD107" s="216"/>
      <c r="AUE107" s="216"/>
      <c r="AUF107" s="216"/>
      <c r="AUG107" s="216"/>
      <c r="AUH107" s="216"/>
      <c r="AUI107" s="216"/>
      <c r="AUJ107" s="216"/>
      <c r="AUK107" s="216"/>
      <c r="AUL107" s="216"/>
      <c r="AUM107" s="216"/>
      <c r="AUN107" s="216"/>
      <c r="AUO107" s="216"/>
      <c r="AUP107" s="216"/>
      <c r="AUQ107" s="216"/>
      <c r="AUR107" s="216"/>
      <c r="AUS107" s="216"/>
      <c r="AUT107" s="216"/>
      <c r="AUU107" s="216"/>
      <c r="AUV107" s="216"/>
      <c r="AUW107" s="216"/>
      <c r="AUX107" s="216"/>
      <c r="AUY107" s="216"/>
      <c r="AUZ107" s="216"/>
      <c r="AVA107" s="216"/>
      <c r="AVB107" s="216"/>
      <c r="AVC107" s="216"/>
      <c r="AVD107" s="216"/>
      <c r="AVE107" s="216"/>
      <c r="AVF107" s="216"/>
      <c r="AVG107" s="216"/>
      <c r="AVH107" s="216"/>
      <c r="AVI107" s="216"/>
      <c r="AVJ107" s="216"/>
      <c r="AVK107" s="216"/>
      <c r="AVL107" s="216"/>
      <c r="AVM107" s="216"/>
      <c r="AVN107" s="216"/>
      <c r="AVO107" s="216"/>
      <c r="AVP107" s="216"/>
      <c r="AVQ107" s="216"/>
      <c r="AVR107" s="216"/>
      <c r="AVS107" s="216"/>
      <c r="AVT107" s="216"/>
      <c r="AVU107" s="216"/>
      <c r="AVV107" s="216"/>
      <c r="AVW107" s="216"/>
      <c r="AVX107" s="216"/>
      <c r="AVY107" s="216"/>
      <c r="AVZ107" s="216"/>
      <c r="AWA107" s="216"/>
      <c r="AWB107" s="216"/>
      <c r="AWC107" s="216"/>
      <c r="AWD107" s="216"/>
      <c r="AWE107" s="216"/>
      <c r="AWF107" s="216"/>
      <c r="AWG107" s="216"/>
      <c r="AWH107" s="216"/>
      <c r="AWI107" s="216"/>
      <c r="AWJ107" s="216"/>
      <c r="AWK107" s="216"/>
      <c r="AWL107" s="216"/>
      <c r="AWM107" s="216"/>
      <c r="AWN107" s="216"/>
      <c r="AWO107" s="216"/>
      <c r="AWP107" s="216"/>
      <c r="AWQ107" s="216"/>
      <c r="AWR107" s="216"/>
      <c r="AWS107" s="216"/>
      <c r="AWT107" s="216"/>
      <c r="AWU107" s="216"/>
      <c r="AWV107" s="216"/>
      <c r="AWW107" s="216"/>
      <c r="AWX107" s="216"/>
      <c r="AWY107" s="216"/>
      <c r="AWZ107" s="216"/>
      <c r="AXA107" s="216"/>
      <c r="AXB107" s="216"/>
      <c r="AXC107" s="216"/>
      <c r="AXD107" s="216"/>
      <c r="AXE107" s="216"/>
      <c r="AXF107" s="216"/>
      <c r="AXG107" s="216"/>
      <c r="AXH107" s="216"/>
      <c r="AXI107" s="216"/>
      <c r="AXJ107" s="216"/>
      <c r="AXK107" s="216"/>
      <c r="AXL107" s="216"/>
      <c r="AXM107" s="216"/>
      <c r="AXN107" s="216"/>
      <c r="AXO107" s="216"/>
      <c r="AXP107" s="216"/>
      <c r="AXQ107" s="216"/>
      <c r="AXR107" s="216"/>
      <c r="AXS107" s="216"/>
      <c r="AXT107" s="216"/>
      <c r="AXU107" s="216"/>
      <c r="AXV107" s="216"/>
      <c r="AXW107" s="216"/>
      <c r="AXX107" s="216"/>
      <c r="AXY107" s="216"/>
      <c r="AXZ107" s="216"/>
      <c r="AYA107" s="216"/>
      <c r="AYB107" s="216"/>
      <c r="AYC107" s="216"/>
      <c r="AYD107" s="216"/>
      <c r="AYE107" s="216"/>
      <c r="AYF107" s="216"/>
      <c r="AYG107" s="216"/>
      <c r="AYH107" s="216"/>
      <c r="AYI107" s="216"/>
      <c r="AYJ107" s="216"/>
      <c r="AYK107" s="216"/>
      <c r="AYL107" s="216"/>
      <c r="AYM107" s="216"/>
      <c r="AYN107" s="216"/>
      <c r="AYO107" s="216"/>
      <c r="AYP107" s="216"/>
      <c r="AYQ107" s="216"/>
      <c r="AYR107" s="216"/>
      <c r="AYS107" s="216"/>
      <c r="AYT107" s="216"/>
      <c r="AYU107" s="216"/>
      <c r="AYV107" s="216"/>
      <c r="AYW107" s="216"/>
      <c r="AYX107" s="216"/>
      <c r="AYY107" s="216"/>
      <c r="AYZ107" s="216"/>
      <c r="AZA107" s="216"/>
      <c r="AZB107" s="216"/>
      <c r="AZC107" s="216"/>
      <c r="AZD107" s="216"/>
      <c r="AZE107" s="216"/>
      <c r="AZF107" s="216"/>
      <c r="AZG107" s="216"/>
      <c r="AZH107" s="216"/>
      <c r="AZI107" s="216"/>
      <c r="AZJ107" s="216"/>
      <c r="AZK107" s="216"/>
      <c r="AZL107" s="216"/>
      <c r="AZM107" s="216"/>
      <c r="AZN107" s="216"/>
      <c r="AZO107" s="216"/>
      <c r="AZP107" s="216"/>
      <c r="AZQ107" s="216"/>
      <c r="AZR107" s="216"/>
      <c r="AZS107" s="216"/>
      <c r="AZT107" s="216"/>
      <c r="AZU107" s="216"/>
      <c r="AZV107" s="216"/>
      <c r="AZW107" s="216"/>
      <c r="AZX107" s="216"/>
      <c r="AZY107" s="216"/>
      <c r="AZZ107" s="216"/>
      <c r="BAA107" s="216"/>
      <c r="BAB107" s="216"/>
      <c r="BAC107" s="216"/>
      <c r="BAD107" s="216"/>
      <c r="BAE107" s="216"/>
      <c r="BAF107" s="216"/>
      <c r="BAG107" s="216"/>
      <c r="BAH107" s="216"/>
      <c r="BAI107" s="216"/>
      <c r="BAJ107" s="216"/>
      <c r="BAK107" s="216"/>
      <c r="BAL107" s="216"/>
      <c r="BAM107" s="216"/>
      <c r="BAN107" s="216"/>
      <c r="BAO107" s="216"/>
      <c r="BAP107" s="216"/>
      <c r="BAQ107" s="216"/>
      <c r="BAR107" s="216"/>
      <c r="BAS107" s="216"/>
      <c r="BAT107" s="216"/>
      <c r="BAU107" s="216"/>
      <c r="BAV107" s="216"/>
      <c r="BAW107" s="216"/>
      <c r="BAX107" s="216"/>
      <c r="BAY107" s="216"/>
      <c r="BAZ107" s="216"/>
      <c r="BBA107" s="216"/>
      <c r="BBB107" s="216"/>
      <c r="BBC107" s="216"/>
      <c r="BBD107" s="216"/>
      <c r="BBE107" s="216"/>
      <c r="BBF107" s="216"/>
      <c r="BBG107" s="216"/>
      <c r="BBH107" s="216"/>
      <c r="BBI107" s="216"/>
      <c r="BBJ107" s="216"/>
      <c r="BBK107" s="216"/>
      <c r="BBL107" s="216"/>
      <c r="BBM107" s="216"/>
      <c r="BBN107" s="216"/>
      <c r="BBO107" s="216"/>
      <c r="BBP107" s="216"/>
      <c r="BBQ107" s="216"/>
      <c r="BBR107" s="216"/>
      <c r="BBS107" s="216"/>
      <c r="BBT107" s="216"/>
      <c r="BBU107" s="216"/>
      <c r="BBV107" s="216"/>
      <c r="BBW107" s="216"/>
      <c r="BBX107" s="216"/>
      <c r="BBY107" s="216"/>
      <c r="BBZ107" s="216"/>
      <c r="BCA107" s="216"/>
      <c r="BCB107" s="216"/>
      <c r="BCC107" s="216"/>
      <c r="BCD107" s="216"/>
      <c r="BCE107" s="216"/>
      <c r="BCF107" s="216"/>
      <c r="BCG107" s="216"/>
      <c r="BCH107" s="216"/>
      <c r="BCI107" s="216"/>
      <c r="BCJ107" s="216"/>
      <c r="BCK107" s="216"/>
      <c r="BCL107" s="216"/>
      <c r="BCM107" s="216"/>
      <c r="BCN107" s="216"/>
      <c r="BCO107" s="216"/>
      <c r="BCP107" s="216"/>
      <c r="BCQ107" s="216"/>
      <c r="BCR107" s="216"/>
      <c r="BCS107" s="216"/>
      <c r="BCT107" s="216"/>
      <c r="BCU107" s="216"/>
      <c r="BCV107" s="216"/>
      <c r="BCW107" s="216"/>
      <c r="BCX107" s="216"/>
      <c r="BCY107" s="216"/>
      <c r="BCZ107" s="216"/>
      <c r="BDA107" s="216"/>
      <c r="BDB107" s="216"/>
      <c r="BDC107" s="216"/>
      <c r="BDD107" s="216"/>
      <c r="BDE107" s="216"/>
      <c r="BDF107" s="216"/>
      <c r="BDG107" s="216"/>
      <c r="BDH107" s="216"/>
      <c r="BDI107" s="216"/>
      <c r="BDJ107" s="216"/>
      <c r="BDK107" s="216"/>
      <c r="BDL107" s="216"/>
      <c r="BDM107" s="216"/>
      <c r="BDN107" s="216"/>
      <c r="BDO107" s="216"/>
      <c r="BDP107" s="216"/>
      <c r="BDQ107" s="216"/>
      <c r="BDR107" s="216"/>
      <c r="BDS107" s="216"/>
      <c r="BDT107" s="216"/>
      <c r="BDU107" s="216"/>
      <c r="BDV107" s="216"/>
      <c r="BDW107" s="216"/>
      <c r="BDX107" s="216"/>
      <c r="BDY107" s="216"/>
      <c r="BDZ107" s="216"/>
      <c r="BEA107" s="216"/>
      <c r="BEB107" s="216"/>
      <c r="BEC107" s="216"/>
      <c r="BED107" s="216"/>
      <c r="BEE107" s="216"/>
      <c r="BEF107" s="216"/>
      <c r="BEG107" s="216"/>
      <c r="BEH107" s="216"/>
      <c r="BEI107" s="216"/>
      <c r="BEJ107" s="216"/>
      <c r="BEK107" s="216"/>
      <c r="BEL107" s="216"/>
      <c r="BEM107" s="216"/>
      <c r="BEN107" s="216"/>
      <c r="BEO107" s="216"/>
      <c r="BEP107" s="216"/>
      <c r="BEQ107" s="216"/>
      <c r="BER107" s="216"/>
      <c r="BES107" s="216"/>
      <c r="BET107" s="216"/>
      <c r="BEU107" s="216"/>
      <c r="BEV107" s="216"/>
      <c r="BEW107" s="216"/>
      <c r="BEX107" s="216"/>
      <c r="BEY107" s="216"/>
      <c r="BEZ107" s="216"/>
      <c r="BFA107" s="216"/>
      <c r="BFB107" s="216"/>
      <c r="BFC107" s="216"/>
      <c r="BFD107" s="216"/>
      <c r="BFE107" s="216"/>
      <c r="BFF107" s="216"/>
      <c r="BFG107" s="216"/>
      <c r="BFH107" s="216"/>
      <c r="BFI107" s="216"/>
      <c r="BFJ107" s="216"/>
      <c r="BFK107" s="216"/>
      <c r="BFL107" s="216"/>
      <c r="BFM107" s="216"/>
      <c r="BFN107" s="216"/>
      <c r="BFO107" s="216"/>
      <c r="BFP107" s="216"/>
      <c r="BFQ107" s="216"/>
      <c r="BFR107" s="216"/>
      <c r="BFS107" s="216"/>
      <c r="BFT107" s="216"/>
      <c r="BFU107" s="216"/>
      <c r="BFV107" s="216"/>
      <c r="BFW107" s="216"/>
      <c r="BFX107" s="216"/>
      <c r="BFY107" s="216"/>
      <c r="BFZ107" s="216"/>
      <c r="BGA107" s="216"/>
      <c r="BGB107" s="216"/>
      <c r="BGC107" s="216"/>
      <c r="BGD107" s="216"/>
      <c r="BGE107" s="216"/>
      <c r="BGF107" s="216"/>
      <c r="BGG107" s="216"/>
      <c r="BGH107" s="216"/>
      <c r="BGI107" s="216"/>
      <c r="BGJ107" s="216"/>
      <c r="BGK107" s="216"/>
      <c r="BGL107" s="216"/>
      <c r="BGM107" s="216"/>
      <c r="BGN107" s="216"/>
      <c r="BGO107" s="216"/>
      <c r="BGP107" s="216"/>
      <c r="BGQ107" s="216"/>
      <c r="BGR107" s="216"/>
      <c r="BGS107" s="216"/>
      <c r="BGT107" s="216"/>
      <c r="BGU107" s="216"/>
      <c r="BGV107" s="216"/>
      <c r="BGW107" s="216"/>
      <c r="BGX107" s="216"/>
      <c r="BGY107" s="216"/>
      <c r="BGZ107" s="216"/>
      <c r="BHA107" s="216"/>
      <c r="BHB107" s="216"/>
      <c r="BHC107" s="216"/>
      <c r="BHD107" s="216"/>
      <c r="BHE107" s="216"/>
      <c r="BHF107" s="216"/>
      <c r="BHG107" s="216"/>
      <c r="BHH107" s="216"/>
      <c r="BHI107" s="216"/>
      <c r="BHJ107" s="216"/>
      <c r="BHK107" s="216"/>
      <c r="BHL107" s="216"/>
      <c r="BHM107" s="216"/>
      <c r="BHN107" s="216"/>
      <c r="BHO107" s="216"/>
      <c r="BHP107" s="216"/>
      <c r="BHQ107" s="216"/>
      <c r="BHR107" s="216"/>
      <c r="BHS107" s="216"/>
      <c r="BHT107" s="216"/>
      <c r="BHU107" s="216"/>
      <c r="BHV107" s="216"/>
      <c r="BHW107" s="216"/>
      <c r="BHX107" s="216"/>
      <c r="BHY107" s="216"/>
      <c r="BHZ107" s="216"/>
      <c r="BIA107" s="216"/>
      <c r="BIB107" s="216"/>
      <c r="BIC107" s="216"/>
      <c r="BID107" s="216"/>
      <c r="BIE107" s="216"/>
      <c r="BIF107" s="216"/>
      <c r="BIG107" s="216"/>
      <c r="BIH107" s="216"/>
      <c r="BII107" s="216"/>
      <c r="BIJ107" s="216"/>
      <c r="BIK107" s="216"/>
      <c r="BIL107" s="216"/>
      <c r="BIM107" s="216"/>
      <c r="BIN107" s="216"/>
      <c r="BIO107" s="216"/>
      <c r="BIP107" s="216"/>
      <c r="BIQ107" s="216"/>
      <c r="BIR107" s="216"/>
      <c r="BIS107" s="216"/>
      <c r="BIT107" s="216"/>
      <c r="BIU107" s="216"/>
      <c r="BIV107" s="216"/>
      <c r="BIW107" s="216"/>
      <c r="BIX107" s="216"/>
      <c r="BIY107" s="216"/>
      <c r="BIZ107" s="216"/>
      <c r="BJA107" s="216"/>
      <c r="BJB107" s="216"/>
      <c r="BJC107" s="216"/>
      <c r="BJD107" s="216"/>
      <c r="BJE107" s="216"/>
      <c r="BJF107" s="216"/>
      <c r="BJG107" s="216"/>
      <c r="BJH107" s="216"/>
      <c r="BJI107" s="216"/>
      <c r="BJJ107" s="216"/>
      <c r="BJK107" s="216"/>
      <c r="BJL107" s="216"/>
      <c r="BJM107" s="216"/>
      <c r="BJN107" s="216"/>
      <c r="BJO107" s="216"/>
      <c r="BJP107" s="216"/>
      <c r="BJQ107" s="216"/>
      <c r="BJR107" s="216"/>
      <c r="BJS107" s="216"/>
      <c r="BJT107" s="216"/>
      <c r="BJU107" s="216"/>
      <c r="BJV107" s="216"/>
      <c r="BJW107" s="216"/>
      <c r="BJX107" s="216"/>
      <c r="BJY107" s="216"/>
      <c r="BJZ107" s="216"/>
      <c r="BKA107" s="216"/>
      <c r="BKB107" s="216"/>
      <c r="BKC107" s="216"/>
      <c r="BKD107" s="216"/>
      <c r="BKE107" s="216"/>
      <c r="BKF107" s="216"/>
      <c r="BKG107" s="216"/>
      <c r="BKH107" s="216"/>
      <c r="BKI107" s="216"/>
      <c r="BKJ107" s="216"/>
      <c r="BKK107" s="216"/>
      <c r="BKL107" s="216"/>
      <c r="BKM107" s="216"/>
      <c r="BKN107" s="216"/>
      <c r="BKO107" s="216"/>
      <c r="BKP107" s="216"/>
      <c r="BKQ107" s="216"/>
      <c r="BKR107" s="216"/>
      <c r="BKS107" s="216"/>
      <c r="BKT107" s="216"/>
      <c r="BKU107" s="216"/>
      <c r="BKV107" s="216"/>
      <c r="BKW107" s="216"/>
      <c r="BKX107" s="216"/>
      <c r="BKY107" s="216"/>
      <c r="BKZ107" s="216"/>
      <c r="BLA107" s="216"/>
      <c r="BLB107" s="216"/>
      <c r="BLC107" s="216"/>
      <c r="BLD107" s="216"/>
      <c r="BLE107" s="216"/>
      <c r="BLF107" s="216"/>
      <c r="BLG107" s="216"/>
      <c r="BLH107" s="216"/>
      <c r="BLI107" s="216"/>
      <c r="BLJ107" s="216"/>
      <c r="BLK107" s="216"/>
      <c r="BLL107" s="216"/>
      <c r="BLM107" s="216"/>
      <c r="BLN107" s="216"/>
      <c r="BLO107" s="216"/>
      <c r="BLP107" s="216"/>
      <c r="BLQ107" s="216"/>
      <c r="BLR107" s="216"/>
      <c r="BLS107" s="216"/>
      <c r="BLT107" s="216"/>
      <c r="BLU107" s="216"/>
      <c r="BLV107" s="216"/>
      <c r="BLW107" s="216"/>
      <c r="BLX107" s="216"/>
      <c r="BLY107" s="216"/>
      <c r="BLZ107" s="216"/>
      <c r="BMA107" s="216"/>
      <c r="BMB107" s="216"/>
      <c r="BMC107" s="216"/>
      <c r="BMD107" s="216"/>
      <c r="BME107" s="216"/>
      <c r="BMF107" s="216"/>
      <c r="BMG107" s="216"/>
      <c r="BMH107" s="216"/>
      <c r="BMI107" s="216"/>
      <c r="BMJ107" s="216"/>
      <c r="BMK107" s="216"/>
      <c r="BML107" s="216"/>
      <c r="BMM107" s="216"/>
      <c r="BMN107" s="216"/>
      <c r="BMO107" s="216"/>
      <c r="BMP107" s="216"/>
      <c r="BMQ107" s="216"/>
      <c r="BMR107" s="216"/>
      <c r="BMS107" s="216"/>
      <c r="BMT107" s="216"/>
      <c r="BMU107" s="216"/>
      <c r="BMV107" s="216"/>
      <c r="BMW107" s="216"/>
      <c r="BMX107" s="216"/>
      <c r="BMY107" s="216"/>
      <c r="BMZ107" s="216"/>
      <c r="BNA107" s="216"/>
      <c r="BNB107" s="216"/>
      <c r="BNC107" s="216"/>
      <c r="BND107" s="216"/>
      <c r="BNE107" s="216"/>
      <c r="BNF107" s="216"/>
      <c r="BNG107" s="216"/>
      <c r="BNH107" s="216"/>
      <c r="BNI107" s="216"/>
      <c r="BNJ107" s="216"/>
      <c r="BNK107" s="216"/>
      <c r="BNL107" s="216"/>
      <c r="BNM107" s="216"/>
      <c r="BNN107" s="216"/>
      <c r="BNO107" s="216"/>
      <c r="BNP107" s="216"/>
      <c r="BNQ107" s="216"/>
      <c r="BNR107" s="216"/>
      <c r="BNS107" s="216"/>
      <c r="BNT107" s="216"/>
      <c r="BNU107" s="216"/>
      <c r="BNV107" s="216"/>
      <c r="BNW107" s="216"/>
      <c r="BNX107" s="216"/>
      <c r="BNY107" s="216"/>
      <c r="BNZ107" s="216"/>
      <c r="BOA107" s="216"/>
      <c r="BOB107" s="216"/>
      <c r="BOC107" s="216"/>
      <c r="BOD107" s="216"/>
      <c r="BOE107" s="216"/>
      <c r="BOF107" s="216"/>
      <c r="BOG107" s="216"/>
      <c r="BOH107" s="216"/>
      <c r="BOI107" s="216"/>
      <c r="BOJ107" s="216"/>
      <c r="BOK107" s="216"/>
      <c r="BOL107" s="216"/>
      <c r="BOM107" s="216"/>
      <c r="BON107" s="216"/>
      <c r="BOO107" s="216"/>
      <c r="BOP107" s="216"/>
      <c r="BOQ107" s="216"/>
      <c r="BOR107" s="216"/>
      <c r="BOS107" s="216"/>
      <c r="BOT107" s="216"/>
      <c r="BOU107" s="216"/>
      <c r="BOV107" s="216"/>
      <c r="BOW107" s="216"/>
      <c r="BOX107" s="216"/>
      <c r="BOY107" s="216"/>
      <c r="BOZ107" s="216"/>
      <c r="BPA107" s="216"/>
      <c r="BPB107" s="216"/>
      <c r="BPC107" s="216"/>
      <c r="BPD107" s="216"/>
      <c r="BPE107" s="216"/>
      <c r="BPF107" s="216"/>
      <c r="BPG107" s="216"/>
      <c r="BPH107" s="216"/>
      <c r="BPI107" s="216"/>
      <c r="BPJ107" s="216"/>
      <c r="BPK107" s="216"/>
      <c r="BPL107" s="216"/>
      <c r="BPM107" s="216"/>
      <c r="BPN107" s="216"/>
      <c r="BPO107" s="216"/>
      <c r="BPP107" s="216"/>
      <c r="BPQ107" s="216"/>
      <c r="BPR107" s="216"/>
      <c r="BPS107" s="216"/>
      <c r="BPT107" s="216"/>
      <c r="BPU107" s="216"/>
      <c r="BPV107" s="216"/>
      <c r="BPW107" s="216"/>
      <c r="BPX107" s="216"/>
      <c r="BPY107" s="216"/>
      <c r="BPZ107" s="216"/>
      <c r="BQA107" s="216"/>
      <c r="BQB107" s="216"/>
      <c r="BQC107" s="216"/>
      <c r="BQD107" s="216"/>
      <c r="BQE107" s="216"/>
      <c r="BQF107" s="216"/>
      <c r="BQG107" s="216"/>
      <c r="BQH107" s="216"/>
      <c r="BQI107" s="216"/>
      <c r="BQJ107" s="216"/>
      <c r="BQK107" s="216"/>
      <c r="BQL107" s="216"/>
      <c r="BQM107" s="216"/>
      <c r="BQN107" s="216"/>
      <c r="BQO107" s="216"/>
      <c r="BQP107" s="216"/>
      <c r="BQQ107" s="216"/>
      <c r="BQR107" s="216"/>
      <c r="BQS107" s="216"/>
      <c r="BQT107" s="216"/>
      <c r="BQU107" s="216"/>
      <c r="BQV107" s="216"/>
      <c r="BQW107" s="216"/>
      <c r="BQX107" s="216"/>
      <c r="BQY107" s="216"/>
      <c r="BQZ107" s="216"/>
      <c r="BRA107" s="216"/>
      <c r="BRB107" s="216"/>
      <c r="BRC107" s="216"/>
      <c r="BRD107" s="216"/>
      <c r="BRE107" s="216"/>
      <c r="BRF107" s="216"/>
      <c r="BRG107" s="216"/>
      <c r="BRH107" s="216"/>
      <c r="BRI107" s="216"/>
      <c r="BRJ107" s="216"/>
      <c r="BRK107" s="216"/>
      <c r="BRL107" s="216"/>
      <c r="BRM107" s="216"/>
      <c r="BRN107" s="216"/>
      <c r="BRO107" s="216"/>
      <c r="BRP107" s="216"/>
      <c r="BRQ107" s="216"/>
      <c r="BRR107" s="216"/>
      <c r="BRS107" s="216"/>
      <c r="BRT107" s="216"/>
      <c r="BRU107" s="216"/>
      <c r="BRV107" s="216"/>
      <c r="BRW107" s="216"/>
      <c r="BRX107" s="216"/>
      <c r="BRY107" s="216"/>
      <c r="BRZ107" s="216"/>
      <c r="BSA107" s="216"/>
      <c r="BSB107" s="216"/>
      <c r="BSC107" s="216"/>
      <c r="BSD107" s="216"/>
      <c r="BSE107" s="216"/>
      <c r="BSF107" s="216"/>
      <c r="BSG107" s="216"/>
      <c r="BSH107" s="216"/>
      <c r="BSI107" s="216"/>
      <c r="BSJ107" s="216"/>
      <c r="BSK107" s="216"/>
      <c r="BSL107" s="216"/>
      <c r="BSM107" s="216"/>
      <c r="BSN107" s="216"/>
      <c r="BSO107" s="216"/>
      <c r="BSP107" s="216"/>
      <c r="BSQ107" s="216"/>
      <c r="BSR107" s="216"/>
      <c r="BSS107" s="216"/>
      <c r="BST107" s="216"/>
      <c r="BSU107" s="216"/>
      <c r="BSV107" s="216"/>
      <c r="BSW107" s="216"/>
      <c r="BSX107" s="216"/>
      <c r="BSY107" s="216"/>
      <c r="BSZ107" s="216"/>
      <c r="BTA107" s="216"/>
      <c r="BTB107" s="216"/>
      <c r="BTC107" s="216"/>
      <c r="BTD107" s="216"/>
      <c r="BTE107" s="216"/>
      <c r="BTF107" s="216"/>
      <c r="BTG107" s="216"/>
      <c r="BTH107" s="216"/>
      <c r="BTI107" s="216"/>
      <c r="BTJ107" s="216"/>
      <c r="BTK107" s="216"/>
      <c r="BTL107" s="216"/>
      <c r="BTM107" s="216"/>
      <c r="BTN107" s="216"/>
      <c r="BTO107" s="216"/>
      <c r="BTP107" s="216"/>
      <c r="BTQ107" s="216"/>
      <c r="BTR107" s="216"/>
      <c r="BTS107" s="216"/>
      <c r="BTT107" s="216"/>
      <c r="BTU107" s="216"/>
      <c r="BTV107" s="216"/>
      <c r="BTW107" s="216"/>
      <c r="BTX107" s="216"/>
      <c r="BTY107" s="216"/>
      <c r="BTZ107" s="216"/>
      <c r="BUA107" s="216"/>
      <c r="BUB107" s="216"/>
      <c r="BUC107" s="216"/>
      <c r="BUD107" s="216"/>
      <c r="BUE107" s="216"/>
      <c r="BUF107" s="216"/>
      <c r="BUG107" s="216"/>
      <c r="BUH107" s="216"/>
      <c r="BUI107" s="216"/>
      <c r="BUJ107" s="216"/>
      <c r="BUK107" s="216"/>
      <c r="BUL107" s="216"/>
      <c r="BUM107" s="216"/>
      <c r="BUN107" s="216"/>
      <c r="BUO107" s="216"/>
      <c r="BUP107" s="216"/>
      <c r="BUQ107" s="216"/>
      <c r="BUR107" s="216"/>
      <c r="BUS107" s="216"/>
      <c r="BUT107" s="216"/>
      <c r="BUU107" s="216"/>
      <c r="BUV107" s="216"/>
      <c r="BUW107" s="216"/>
      <c r="BUX107" s="216"/>
      <c r="BUY107" s="216"/>
      <c r="BUZ107" s="216"/>
      <c r="BVA107" s="216"/>
      <c r="BVB107" s="216"/>
      <c r="BVC107" s="216"/>
      <c r="BVD107" s="216"/>
      <c r="BVE107" s="216"/>
      <c r="BVF107" s="216"/>
      <c r="BVG107" s="216"/>
      <c r="BVH107" s="216"/>
      <c r="BVI107" s="216"/>
      <c r="BVJ107" s="216"/>
      <c r="BVK107" s="216"/>
      <c r="BVL107" s="216"/>
      <c r="BVM107" s="216"/>
      <c r="BVN107" s="216"/>
      <c r="BVO107" s="216"/>
      <c r="BVP107" s="216"/>
      <c r="BVQ107" s="216"/>
      <c r="BVR107" s="216"/>
      <c r="BVS107" s="216"/>
      <c r="BVT107" s="216"/>
      <c r="BVU107" s="216"/>
      <c r="BVV107" s="216"/>
      <c r="BVW107" s="216"/>
      <c r="BVX107" s="216"/>
      <c r="BVY107" s="216"/>
      <c r="BVZ107" s="216"/>
      <c r="BWA107" s="216"/>
      <c r="BWB107" s="216"/>
      <c r="BWC107" s="216"/>
      <c r="BWD107" s="216"/>
      <c r="BWE107" s="216"/>
      <c r="BWF107" s="216"/>
      <c r="BWG107" s="216"/>
      <c r="BWH107" s="216"/>
      <c r="BWI107" s="216"/>
      <c r="BWJ107" s="216"/>
      <c r="BWK107" s="216"/>
      <c r="BWL107" s="216"/>
      <c r="BWM107" s="216"/>
      <c r="BWN107" s="216"/>
      <c r="BWO107" s="216"/>
      <c r="BWP107" s="216"/>
      <c r="BWQ107" s="216"/>
      <c r="BWR107" s="216"/>
      <c r="BWS107" s="216"/>
      <c r="BWT107" s="216"/>
      <c r="BWU107" s="216"/>
      <c r="BWV107" s="216"/>
      <c r="BWW107" s="216"/>
      <c r="BWX107" s="216"/>
      <c r="BWY107" s="216"/>
      <c r="BWZ107" s="216"/>
      <c r="BXA107" s="216"/>
      <c r="BXB107" s="216"/>
      <c r="BXC107" s="216"/>
      <c r="BXD107" s="216"/>
      <c r="BXE107" s="216"/>
      <c r="BXF107" s="216"/>
      <c r="BXG107" s="216"/>
      <c r="BXH107" s="216"/>
      <c r="BXI107" s="216"/>
      <c r="BXJ107" s="216"/>
      <c r="BXK107" s="216"/>
      <c r="BXL107" s="216"/>
      <c r="BXM107" s="216"/>
      <c r="BXN107" s="216"/>
      <c r="BXO107" s="216"/>
      <c r="BXP107" s="216"/>
      <c r="BXQ107" s="216"/>
      <c r="BXR107" s="216"/>
      <c r="BXS107" s="216"/>
      <c r="BXT107" s="216"/>
      <c r="BXU107" s="216"/>
      <c r="BXV107" s="216"/>
      <c r="BXW107" s="216"/>
      <c r="BXX107" s="216"/>
      <c r="BXY107" s="216"/>
      <c r="BXZ107" s="216"/>
      <c r="BYA107" s="216"/>
      <c r="BYB107" s="216"/>
      <c r="BYC107" s="216"/>
      <c r="BYD107" s="216"/>
      <c r="BYE107" s="216"/>
      <c r="BYF107" s="216"/>
      <c r="BYG107" s="216"/>
      <c r="BYH107" s="216"/>
      <c r="BYI107" s="216"/>
      <c r="BYJ107" s="216"/>
      <c r="BYK107" s="216"/>
      <c r="BYL107" s="216"/>
      <c r="BYM107" s="216"/>
      <c r="BYN107" s="216"/>
      <c r="BYO107" s="216"/>
      <c r="BYP107" s="216"/>
      <c r="BYQ107" s="216"/>
      <c r="BYR107" s="216"/>
      <c r="BYS107" s="216"/>
      <c r="BYT107" s="216"/>
      <c r="BYU107" s="216"/>
      <c r="BYV107" s="216"/>
      <c r="BYW107" s="216"/>
      <c r="BYX107" s="216"/>
      <c r="BYY107" s="216"/>
      <c r="BYZ107" s="216"/>
      <c r="BZA107" s="216"/>
      <c r="BZB107" s="216"/>
      <c r="BZC107" s="216"/>
      <c r="BZD107" s="216"/>
      <c r="BZE107" s="216"/>
      <c r="BZF107" s="216"/>
      <c r="BZG107" s="216"/>
      <c r="BZH107" s="216"/>
      <c r="BZI107" s="216"/>
      <c r="BZJ107" s="216"/>
      <c r="BZK107" s="216"/>
      <c r="BZL107" s="216"/>
      <c r="BZM107" s="216"/>
      <c r="BZN107" s="216"/>
      <c r="BZO107" s="216"/>
      <c r="BZP107" s="216"/>
      <c r="BZQ107" s="216"/>
      <c r="BZR107" s="216"/>
      <c r="BZS107" s="216"/>
      <c r="BZT107" s="216"/>
      <c r="BZU107" s="216"/>
      <c r="BZV107" s="216"/>
      <c r="BZW107" s="216"/>
      <c r="BZX107" s="216"/>
      <c r="BZY107" s="216"/>
      <c r="BZZ107" s="216"/>
      <c r="CAA107" s="216"/>
      <c r="CAB107" s="216"/>
      <c r="CAC107" s="216"/>
      <c r="CAD107" s="216"/>
      <c r="CAE107" s="216"/>
      <c r="CAF107" s="216"/>
      <c r="CAG107" s="216"/>
      <c r="CAH107" s="216"/>
      <c r="CAI107" s="216"/>
      <c r="CAJ107" s="216"/>
      <c r="CAK107" s="216"/>
      <c r="CAL107" s="216"/>
      <c r="CAM107" s="216"/>
      <c r="CAN107" s="216"/>
      <c r="CAO107" s="216"/>
      <c r="CAP107" s="216"/>
      <c r="CAQ107" s="216"/>
      <c r="CAR107" s="216"/>
      <c r="CAS107" s="216"/>
      <c r="CAT107" s="216"/>
      <c r="CAU107" s="216"/>
      <c r="CAV107" s="216"/>
      <c r="CAW107" s="216"/>
      <c r="CAX107" s="216"/>
      <c r="CAY107" s="216"/>
      <c r="CAZ107" s="216"/>
      <c r="CBA107" s="216"/>
      <c r="CBB107" s="216"/>
      <c r="CBC107" s="216"/>
      <c r="CBD107" s="216"/>
      <c r="CBE107" s="216"/>
      <c r="CBF107" s="216"/>
      <c r="CBG107" s="216"/>
      <c r="CBH107" s="216"/>
      <c r="CBI107" s="216"/>
      <c r="CBJ107" s="216"/>
      <c r="CBK107" s="216"/>
      <c r="CBL107" s="216"/>
      <c r="CBM107" s="216"/>
      <c r="CBN107" s="216"/>
      <c r="CBO107" s="216"/>
      <c r="CBP107" s="216"/>
      <c r="CBQ107" s="216"/>
      <c r="CBR107" s="216"/>
      <c r="CBS107" s="216"/>
      <c r="CBT107" s="216"/>
      <c r="CBU107" s="216"/>
      <c r="CBV107" s="216"/>
      <c r="CBW107" s="216"/>
      <c r="CBX107" s="216"/>
      <c r="CBY107" s="216"/>
      <c r="CBZ107" s="216"/>
      <c r="CCA107" s="216"/>
      <c r="CCB107" s="216"/>
      <c r="CCC107" s="216"/>
      <c r="CCD107" s="216"/>
      <c r="CCE107" s="216"/>
      <c r="CCF107" s="216"/>
      <c r="CCG107" s="216"/>
      <c r="CCH107" s="216"/>
      <c r="CCI107" s="216"/>
      <c r="CCJ107" s="216"/>
      <c r="CCK107" s="216"/>
      <c r="CCL107" s="216"/>
      <c r="CCM107" s="216"/>
      <c r="CCN107" s="216"/>
      <c r="CCO107" s="216"/>
      <c r="CCP107" s="216"/>
      <c r="CCQ107" s="216"/>
      <c r="CCR107" s="216"/>
      <c r="CCS107" s="216"/>
      <c r="CCT107" s="216"/>
      <c r="CCU107" s="216"/>
      <c r="CCV107" s="216"/>
      <c r="CCW107" s="216"/>
      <c r="CCX107" s="216"/>
      <c r="CCY107" s="216"/>
      <c r="CCZ107" s="216"/>
      <c r="CDA107" s="216"/>
      <c r="CDB107" s="216"/>
      <c r="CDC107" s="216"/>
      <c r="CDD107" s="216"/>
      <c r="CDE107" s="216"/>
      <c r="CDF107" s="216"/>
      <c r="CDG107" s="216"/>
      <c r="CDH107" s="216"/>
      <c r="CDI107" s="216"/>
      <c r="CDJ107" s="216"/>
      <c r="CDK107" s="216"/>
      <c r="CDL107" s="216"/>
      <c r="CDM107" s="216"/>
      <c r="CDN107" s="216"/>
      <c r="CDO107" s="216"/>
      <c r="CDP107" s="216"/>
      <c r="CDQ107" s="216"/>
      <c r="CDR107" s="216"/>
      <c r="CDS107" s="216"/>
      <c r="CDT107" s="216"/>
      <c r="CDU107" s="216"/>
      <c r="CDV107" s="216"/>
      <c r="CDW107" s="216"/>
      <c r="CDX107" s="216"/>
      <c r="CDY107" s="216"/>
      <c r="CDZ107" s="216"/>
      <c r="CEA107" s="216"/>
      <c r="CEB107" s="216"/>
      <c r="CEC107" s="216"/>
      <c r="CED107" s="216"/>
      <c r="CEE107" s="216"/>
      <c r="CEF107" s="216"/>
      <c r="CEG107" s="216"/>
      <c r="CEH107" s="216"/>
      <c r="CEI107" s="216"/>
      <c r="CEJ107" s="216"/>
      <c r="CEK107" s="216"/>
      <c r="CEL107" s="216"/>
      <c r="CEM107" s="216"/>
      <c r="CEN107" s="216"/>
      <c r="CEO107" s="216"/>
      <c r="CEP107" s="216"/>
      <c r="CEQ107" s="216"/>
      <c r="CER107" s="216"/>
      <c r="CES107" s="216"/>
      <c r="CET107" s="216"/>
      <c r="CEU107" s="216"/>
      <c r="CEV107" s="216"/>
      <c r="CEW107" s="216"/>
      <c r="CEX107" s="216"/>
      <c r="CEY107" s="216"/>
      <c r="CEZ107" s="216"/>
      <c r="CFA107" s="216"/>
      <c r="CFB107" s="216"/>
      <c r="CFC107" s="216"/>
      <c r="CFD107" s="216"/>
      <c r="CFE107" s="216"/>
      <c r="CFF107" s="216"/>
      <c r="CFG107" s="216"/>
      <c r="CFH107" s="216"/>
      <c r="CFI107" s="216"/>
      <c r="CFJ107" s="216"/>
      <c r="CFK107" s="216"/>
      <c r="CFL107" s="216"/>
      <c r="CFM107" s="216"/>
      <c r="CFN107" s="216"/>
      <c r="CFO107" s="216"/>
      <c r="CFP107" s="216"/>
      <c r="CFQ107" s="216"/>
      <c r="CFR107" s="216"/>
      <c r="CFS107" s="216"/>
      <c r="CFT107" s="216"/>
      <c r="CFU107" s="216"/>
      <c r="CFV107" s="216"/>
      <c r="CFW107" s="216"/>
      <c r="CFX107" s="216"/>
      <c r="CFY107" s="216"/>
      <c r="CFZ107" s="216"/>
      <c r="CGA107" s="216"/>
      <c r="CGB107" s="216"/>
      <c r="CGC107" s="216"/>
      <c r="CGD107" s="216"/>
      <c r="CGE107" s="216"/>
      <c r="CGF107" s="216"/>
      <c r="CGG107" s="216"/>
      <c r="CGH107" s="216"/>
      <c r="CGI107" s="216"/>
      <c r="CGJ107" s="216"/>
      <c r="CGK107" s="216"/>
      <c r="CGL107" s="216"/>
      <c r="CGM107" s="216"/>
      <c r="CGN107" s="216"/>
      <c r="CGO107" s="216"/>
      <c r="CGP107" s="216"/>
      <c r="CGQ107" s="216"/>
      <c r="CGR107" s="216"/>
      <c r="CGS107" s="216"/>
      <c r="CGT107" s="216"/>
      <c r="CGU107" s="216"/>
      <c r="CGV107" s="216"/>
      <c r="CGW107" s="216"/>
      <c r="CGX107" s="216"/>
      <c r="CGY107" s="216"/>
      <c r="CGZ107" s="216"/>
      <c r="CHA107" s="216"/>
      <c r="CHB107" s="216"/>
      <c r="CHC107" s="216"/>
      <c r="CHD107" s="216"/>
      <c r="CHE107" s="216"/>
      <c r="CHF107" s="216"/>
      <c r="CHG107" s="216"/>
      <c r="CHH107" s="216"/>
      <c r="CHI107" s="216"/>
      <c r="CHJ107" s="216"/>
      <c r="CHK107" s="216"/>
      <c r="CHL107" s="216"/>
      <c r="CHM107" s="216"/>
      <c r="CHN107" s="216"/>
      <c r="CHO107" s="216"/>
      <c r="CHP107" s="216"/>
      <c r="CHQ107" s="216"/>
      <c r="CHR107" s="216"/>
      <c r="CHS107" s="216"/>
      <c r="CHT107" s="216"/>
      <c r="CHU107" s="216"/>
      <c r="CHV107" s="216"/>
      <c r="CHW107" s="216"/>
      <c r="CHX107" s="216"/>
      <c r="CHY107" s="216"/>
      <c r="CHZ107" s="216"/>
      <c r="CIA107" s="216"/>
      <c r="CIB107" s="216"/>
      <c r="CIC107" s="216"/>
      <c r="CID107" s="216"/>
      <c r="CIE107" s="216"/>
      <c r="CIF107" s="216"/>
      <c r="CIG107" s="216"/>
      <c r="CIH107" s="216"/>
      <c r="CII107" s="216"/>
      <c r="CIJ107" s="216"/>
      <c r="CIK107" s="216"/>
      <c r="CIL107" s="216"/>
      <c r="CIM107" s="216"/>
      <c r="CIN107" s="216"/>
      <c r="CIO107" s="216"/>
      <c r="CIP107" s="216"/>
      <c r="CIQ107" s="216"/>
      <c r="CIR107" s="216"/>
      <c r="CIS107" s="216"/>
      <c r="CIT107" s="216"/>
      <c r="CIU107" s="216"/>
      <c r="CIV107" s="216"/>
      <c r="CIW107" s="216"/>
      <c r="CIX107" s="216"/>
      <c r="CIY107" s="216"/>
      <c r="CIZ107" s="216"/>
      <c r="CJA107" s="216"/>
      <c r="CJB107" s="216"/>
      <c r="CJC107" s="216"/>
      <c r="CJD107" s="216"/>
      <c r="CJE107" s="216"/>
      <c r="CJF107" s="216"/>
      <c r="CJG107" s="216"/>
      <c r="CJH107" s="216"/>
      <c r="CJI107" s="216"/>
      <c r="CJJ107" s="216"/>
      <c r="CJK107" s="216"/>
      <c r="CJL107" s="216"/>
      <c r="CJM107" s="216"/>
      <c r="CJN107" s="216"/>
      <c r="CJO107" s="216"/>
      <c r="CJP107" s="216"/>
      <c r="CJQ107" s="216"/>
      <c r="CJR107" s="216"/>
      <c r="CJS107" s="216"/>
      <c r="CJT107" s="216"/>
      <c r="CJU107" s="216"/>
      <c r="CJV107" s="216"/>
      <c r="CJW107" s="216"/>
      <c r="CJX107" s="216"/>
      <c r="CJY107" s="216"/>
      <c r="CJZ107" s="216"/>
      <c r="CKA107" s="216"/>
      <c r="CKB107" s="216"/>
      <c r="CKC107" s="216"/>
      <c r="CKD107" s="216"/>
      <c r="CKE107" s="216"/>
      <c r="CKF107" s="216"/>
      <c r="CKG107" s="216"/>
      <c r="CKH107" s="216"/>
      <c r="CKI107" s="216"/>
      <c r="CKJ107" s="216"/>
      <c r="CKK107" s="216"/>
      <c r="CKL107" s="216"/>
      <c r="CKM107" s="216"/>
      <c r="CKN107" s="216"/>
      <c r="CKO107" s="216"/>
      <c r="CKP107" s="216"/>
      <c r="CKQ107" s="216"/>
      <c r="CKR107" s="216"/>
      <c r="CKS107" s="216"/>
      <c r="CKT107" s="216"/>
      <c r="CKU107" s="216"/>
      <c r="CKV107" s="216"/>
      <c r="CKW107" s="216"/>
      <c r="CKX107" s="216"/>
      <c r="CKY107" s="216"/>
      <c r="CKZ107" s="216"/>
      <c r="CLA107" s="216"/>
      <c r="CLB107" s="216"/>
      <c r="CLC107" s="216"/>
      <c r="CLD107" s="216"/>
      <c r="CLE107" s="216"/>
      <c r="CLF107" s="216"/>
      <c r="CLG107" s="216"/>
      <c r="CLH107" s="216"/>
      <c r="CLI107" s="216"/>
      <c r="CLJ107" s="216"/>
      <c r="CLK107" s="216"/>
      <c r="CLL107" s="216"/>
      <c r="CLM107" s="216"/>
      <c r="CLN107" s="216"/>
      <c r="CLO107" s="216"/>
      <c r="CLP107" s="216"/>
      <c r="CLQ107" s="216"/>
      <c r="CLR107" s="216"/>
      <c r="CLS107" s="216"/>
      <c r="CLT107" s="216"/>
      <c r="CLU107" s="216"/>
      <c r="CLV107" s="216"/>
      <c r="CLW107" s="216"/>
      <c r="CLX107" s="216"/>
      <c r="CLY107" s="216"/>
      <c r="CLZ107" s="216"/>
      <c r="CMA107" s="216"/>
      <c r="CMB107" s="216"/>
      <c r="CMC107" s="216"/>
      <c r="CMD107" s="216"/>
      <c r="CME107" s="216"/>
      <c r="CMF107" s="216"/>
      <c r="CMG107" s="216"/>
      <c r="CMH107" s="216"/>
      <c r="CMI107" s="216"/>
      <c r="CMJ107" s="216"/>
      <c r="CMK107" s="216"/>
      <c r="CML107" s="216"/>
      <c r="CMM107" s="216"/>
      <c r="CMN107" s="216"/>
      <c r="CMO107" s="216"/>
      <c r="CMP107" s="216"/>
      <c r="CMQ107" s="216"/>
      <c r="CMR107" s="216"/>
      <c r="CMS107" s="216"/>
      <c r="CMT107" s="216"/>
      <c r="CMU107" s="216"/>
      <c r="CMV107" s="216"/>
      <c r="CMW107" s="216"/>
      <c r="CMX107" s="216"/>
      <c r="CMY107" s="216"/>
      <c r="CMZ107" s="216"/>
      <c r="CNA107" s="216"/>
      <c r="CNB107" s="216"/>
      <c r="CNC107" s="216"/>
      <c r="CND107" s="216"/>
      <c r="CNE107" s="216"/>
      <c r="CNF107" s="216"/>
      <c r="CNG107" s="216"/>
      <c r="CNH107" s="216"/>
      <c r="CNI107" s="216"/>
      <c r="CNJ107" s="216"/>
      <c r="CNK107" s="216"/>
      <c r="CNL107" s="216"/>
      <c r="CNM107" s="216"/>
      <c r="CNN107" s="216"/>
      <c r="CNO107" s="216"/>
      <c r="CNP107" s="216"/>
      <c r="CNQ107" s="216"/>
      <c r="CNR107" s="216"/>
      <c r="CNS107" s="216"/>
      <c r="CNT107" s="216"/>
      <c r="CNU107" s="216"/>
      <c r="CNV107" s="216"/>
      <c r="CNW107" s="216"/>
      <c r="CNX107" s="216"/>
      <c r="CNY107" s="216"/>
      <c r="CNZ107" s="216"/>
      <c r="COA107" s="216"/>
      <c r="COB107" s="216"/>
      <c r="COC107" s="216"/>
      <c r="COD107" s="216"/>
      <c r="COE107" s="216"/>
      <c r="COF107" s="216"/>
      <c r="COG107" s="216"/>
      <c r="COH107" s="216"/>
      <c r="COI107" s="216"/>
      <c r="COJ107" s="216"/>
      <c r="COK107" s="216"/>
      <c r="COL107" s="216"/>
      <c r="COM107" s="216"/>
      <c r="CON107" s="216"/>
      <c r="COO107" s="216"/>
      <c r="COP107" s="216"/>
      <c r="COQ107" s="216"/>
      <c r="COR107" s="216"/>
      <c r="COS107" s="216"/>
      <c r="COT107" s="216"/>
      <c r="COU107" s="216"/>
      <c r="COV107" s="216"/>
      <c r="COW107" s="216"/>
      <c r="COX107" s="216"/>
      <c r="COY107" s="216"/>
      <c r="COZ107" s="216"/>
      <c r="CPA107" s="216"/>
      <c r="CPB107" s="216"/>
      <c r="CPC107" s="216"/>
      <c r="CPD107" s="216"/>
      <c r="CPE107" s="216"/>
      <c r="CPF107" s="216"/>
    </row>
    <row r="108" spans="1:2450" s="175" customFormat="1" ht="25.5" x14ac:dyDescent="0.25">
      <c r="A108" s="718"/>
      <c r="B108" s="171">
        <f t="shared" si="12"/>
        <v>0</v>
      </c>
      <c r="C108" s="234" t="s">
        <v>55</v>
      </c>
      <c r="D108" s="218">
        <f>ROUND($I$99*8.8*1.1*55.97%/15*12,0)*1.06</f>
        <v>4032956.56</v>
      </c>
      <c r="E108" s="163">
        <f t="shared" si="13"/>
        <v>403296</v>
      </c>
      <c r="F108" s="163">
        <f t="shared" si="16"/>
        <v>76626</v>
      </c>
      <c r="G108" s="232">
        <f t="shared" si="14"/>
        <v>0</v>
      </c>
      <c r="H108" s="336"/>
      <c r="I108" s="216"/>
      <c r="J108" s="349">
        <f t="shared" si="10"/>
        <v>0</v>
      </c>
      <c r="K108" s="349">
        <f t="shared" si="11"/>
        <v>0</v>
      </c>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c r="HX108" s="216"/>
      <c r="HY108" s="216"/>
      <c r="HZ108" s="216"/>
      <c r="IA108" s="216"/>
      <c r="IB108" s="216"/>
      <c r="IC108" s="216"/>
      <c r="ID108" s="216"/>
      <c r="IE108" s="216"/>
      <c r="IF108" s="216"/>
      <c r="IG108" s="216"/>
      <c r="IH108" s="216"/>
      <c r="II108" s="216"/>
      <c r="IJ108" s="216"/>
      <c r="IK108" s="216"/>
      <c r="IL108" s="216"/>
      <c r="IM108" s="216"/>
      <c r="IN108" s="216"/>
      <c r="IO108" s="216"/>
      <c r="IP108" s="216"/>
      <c r="IQ108" s="216"/>
      <c r="IR108" s="216"/>
      <c r="IS108" s="216"/>
      <c r="IT108" s="216"/>
      <c r="IU108" s="216"/>
      <c r="IV108" s="216"/>
      <c r="IW108" s="216"/>
      <c r="IX108" s="216"/>
      <c r="IY108" s="216"/>
      <c r="IZ108" s="216"/>
      <c r="JA108" s="216"/>
      <c r="JB108" s="216"/>
      <c r="JC108" s="216"/>
      <c r="JD108" s="216"/>
      <c r="JE108" s="216"/>
      <c r="JF108" s="216"/>
      <c r="JG108" s="216"/>
      <c r="JH108" s="216"/>
      <c r="JI108" s="216"/>
      <c r="JJ108" s="216"/>
      <c r="JK108" s="216"/>
      <c r="JL108" s="216"/>
      <c r="JM108" s="216"/>
      <c r="JN108" s="216"/>
      <c r="JO108" s="216"/>
      <c r="JP108" s="216"/>
      <c r="JQ108" s="216"/>
      <c r="JR108" s="216"/>
      <c r="JS108" s="216"/>
      <c r="JT108" s="216"/>
      <c r="JU108" s="216"/>
      <c r="JV108" s="216"/>
      <c r="JW108" s="216"/>
      <c r="JX108" s="216"/>
      <c r="JY108" s="216"/>
      <c r="JZ108" s="216"/>
      <c r="KA108" s="216"/>
      <c r="KB108" s="216"/>
      <c r="KC108" s="216"/>
      <c r="KD108" s="216"/>
      <c r="KE108" s="216"/>
      <c r="KF108" s="216"/>
      <c r="KG108" s="216"/>
      <c r="KH108" s="216"/>
      <c r="KI108" s="216"/>
      <c r="KJ108" s="216"/>
      <c r="KK108" s="216"/>
      <c r="KL108" s="216"/>
      <c r="KM108" s="216"/>
      <c r="KN108" s="216"/>
      <c r="KO108" s="216"/>
      <c r="KP108" s="216"/>
      <c r="KQ108" s="216"/>
      <c r="KR108" s="216"/>
      <c r="KS108" s="216"/>
      <c r="KT108" s="216"/>
      <c r="KU108" s="216"/>
      <c r="KV108" s="216"/>
      <c r="KW108" s="216"/>
      <c r="KX108" s="216"/>
      <c r="KY108" s="216"/>
      <c r="KZ108" s="216"/>
      <c r="LA108" s="216"/>
      <c r="LB108" s="216"/>
      <c r="LC108" s="216"/>
      <c r="LD108" s="216"/>
      <c r="LE108" s="216"/>
      <c r="LF108" s="216"/>
      <c r="LG108" s="216"/>
      <c r="LH108" s="216"/>
      <c r="LI108" s="216"/>
      <c r="LJ108" s="216"/>
      <c r="LK108" s="216"/>
      <c r="LL108" s="216"/>
      <c r="LM108" s="216"/>
      <c r="LN108" s="216"/>
      <c r="LO108" s="216"/>
      <c r="LP108" s="216"/>
      <c r="LQ108" s="216"/>
      <c r="LR108" s="216"/>
      <c r="LS108" s="216"/>
      <c r="LT108" s="216"/>
      <c r="LU108" s="216"/>
      <c r="LV108" s="216"/>
      <c r="LW108" s="216"/>
      <c r="LX108" s="216"/>
      <c r="LY108" s="216"/>
      <c r="LZ108" s="216"/>
      <c r="MA108" s="216"/>
      <c r="MB108" s="216"/>
      <c r="MC108" s="216"/>
      <c r="MD108" s="216"/>
      <c r="ME108" s="216"/>
      <c r="MF108" s="216"/>
      <c r="MG108" s="216"/>
      <c r="MH108" s="216"/>
      <c r="MI108" s="216"/>
      <c r="MJ108" s="216"/>
      <c r="MK108" s="216"/>
      <c r="ML108" s="216"/>
      <c r="MM108" s="216"/>
      <c r="MN108" s="216"/>
      <c r="MO108" s="216"/>
      <c r="MP108" s="216"/>
      <c r="MQ108" s="216"/>
      <c r="MR108" s="216"/>
      <c r="MS108" s="216"/>
      <c r="MT108" s="216"/>
      <c r="MU108" s="216"/>
      <c r="MV108" s="216"/>
      <c r="MW108" s="216"/>
      <c r="MX108" s="216"/>
      <c r="MY108" s="216"/>
      <c r="MZ108" s="216"/>
      <c r="NA108" s="216"/>
      <c r="NB108" s="216"/>
      <c r="NC108" s="216"/>
      <c r="ND108" s="216"/>
      <c r="NE108" s="216"/>
      <c r="NF108" s="216"/>
      <c r="NG108" s="216"/>
      <c r="NH108" s="216"/>
      <c r="NI108" s="216"/>
      <c r="NJ108" s="216"/>
      <c r="NK108" s="216"/>
      <c r="NL108" s="216"/>
      <c r="NM108" s="216"/>
      <c r="NN108" s="216"/>
      <c r="NO108" s="216"/>
      <c r="NP108" s="216"/>
      <c r="NQ108" s="216"/>
      <c r="NR108" s="216"/>
      <c r="NS108" s="216"/>
      <c r="NT108" s="216"/>
      <c r="NU108" s="216"/>
      <c r="NV108" s="216"/>
      <c r="NW108" s="216"/>
      <c r="NX108" s="216"/>
      <c r="NY108" s="216"/>
      <c r="NZ108" s="216"/>
      <c r="OA108" s="216"/>
      <c r="OB108" s="216"/>
      <c r="OC108" s="216"/>
      <c r="OD108" s="216"/>
      <c r="OE108" s="216"/>
      <c r="OF108" s="216"/>
      <c r="OG108" s="216"/>
      <c r="OH108" s="216"/>
      <c r="OI108" s="216"/>
      <c r="OJ108" s="216"/>
      <c r="OK108" s="216"/>
      <c r="OL108" s="216"/>
      <c r="OM108" s="216"/>
      <c r="ON108" s="216"/>
      <c r="OO108" s="216"/>
      <c r="OP108" s="216"/>
      <c r="OQ108" s="216"/>
      <c r="OR108" s="216"/>
      <c r="OS108" s="216"/>
      <c r="OT108" s="216"/>
      <c r="OU108" s="216"/>
      <c r="OV108" s="216"/>
      <c r="OW108" s="216"/>
      <c r="OX108" s="216"/>
      <c r="OY108" s="216"/>
      <c r="OZ108" s="216"/>
      <c r="PA108" s="216"/>
      <c r="PB108" s="216"/>
      <c r="PC108" s="216"/>
      <c r="PD108" s="216"/>
      <c r="PE108" s="216"/>
      <c r="PF108" s="216"/>
      <c r="PG108" s="216"/>
      <c r="PH108" s="216"/>
      <c r="PI108" s="216"/>
      <c r="PJ108" s="216"/>
      <c r="PK108" s="216"/>
      <c r="PL108" s="216"/>
      <c r="PM108" s="216"/>
      <c r="PN108" s="216"/>
      <c r="PO108" s="216"/>
      <c r="PP108" s="216"/>
      <c r="PQ108" s="216"/>
      <c r="PR108" s="216"/>
      <c r="PS108" s="216"/>
      <c r="PT108" s="216"/>
      <c r="PU108" s="216"/>
      <c r="PV108" s="216"/>
      <c r="PW108" s="216"/>
      <c r="PX108" s="216"/>
      <c r="PY108" s="216"/>
      <c r="PZ108" s="216"/>
      <c r="QA108" s="216"/>
      <c r="QB108" s="216"/>
      <c r="QC108" s="216"/>
      <c r="QD108" s="216"/>
      <c r="QE108" s="216"/>
      <c r="QF108" s="216"/>
      <c r="QG108" s="216"/>
      <c r="QH108" s="216"/>
      <c r="QI108" s="216"/>
      <c r="QJ108" s="216"/>
      <c r="QK108" s="216"/>
      <c r="QL108" s="216"/>
      <c r="QM108" s="216"/>
      <c r="QN108" s="216"/>
      <c r="QO108" s="216"/>
      <c r="QP108" s="216"/>
      <c r="QQ108" s="216"/>
      <c r="QR108" s="216"/>
      <c r="QS108" s="216"/>
      <c r="QT108" s="216"/>
      <c r="QU108" s="216"/>
      <c r="QV108" s="216"/>
      <c r="QW108" s="216"/>
      <c r="QX108" s="216"/>
      <c r="QY108" s="216"/>
      <c r="QZ108" s="216"/>
      <c r="RA108" s="216"/>
      <c r="RB108" s="216"/>
      <c r="RC108" s="216"/>
      <c r="RD108" s="216"/>
      <c r="RE108" s="216"/>
      <c r="RF108" s="216"/>
      <c r="RG108" s="216"/>
      <c r="RH108" s="216"/>
      <c r="RI108" s="216"/>
      <c r="RJ108" s="216"/>
      <c r="RK108" s="216"/>
      <c r="RL108" s="216"/>
      <c r="RM108" s="216"/>
      <c r="RN108" s="216"/>
      <c r="RO108" s="216"/>
      <c r="RP108" s="216"/>
      <c r="RQ108" s="216"/>
      <c r="RR108" s="216"/>
      <c r="RS108" s="216"/>
      <c r="RT108" s="216"/>
      <c r="RU108" s="216"/>
      <c r="RV108" s="216"/>
      <c r="RW108" s="216"/>
      <c r="RX108" s="216"/>
      <c r="RY108" s="216"/>
      <c r="RZ108" s="216"/>
      <c r="SA108" s="216"/>
      <c r="SB108" s="216"/>
      <c r="SC108" s="216"/>
      <c r="SD108" s="216"/>
      <c r="SE108" s="216"/>
      <c r="SF108" s="216"/>
      <c r="SG108" s="216"/>
      <c r="SH108" s="216"/>
      <c r="SI108" s="216"/>
      <c r="SJ108" s="216"/>
      <c r="SK108" s="216"/>
      <c r="SL108" s="216"/>
      <c r="SM108" s="216"/>
      <c r="SN108" s="216"/>
      <c r="SO108" s="216"/>
      <c r="SP108" s="216"/>
      <c r="SQ108" s="216"/>
      <c r="SR108" s="216"/>
      <c r="SS108" s="216"/>
      <c r="ST108" s="216"/>
      <c r="SU108" s="216"/>
      <c r="SV108" s="216"/>
      <c r="SW108" s="216"/>
      <c r="SX108" s="216"/>
      <c r="SY108" s="216"/>
      <c r="SZ108" s="216"/>
      <c r="TA108" s="216"/>
      <c r="TB108" s="216"/>
      <c r="TC108" s="216"/>
      <c r="TD108" s="216"/>
      <c r="TE108" s="216"/>
      <c r="TF108" s="216"/>
      <c r="TG108" s="216"/>
      <c r="TH108" s="216"/>
      <c r="TI108" s="216"/>
      <c r="TJ108" s="216"/>
      <c r="TK108" s="216"/>
      <c r="TL108" s="216"/>
      <c r="TM108" s="216"/>
      <c r="TN108" s="216"/>
      <c r="TO108" s="216"/>
      <c r="TP108" s="216"/>
      <c r="TQ108" s="216"/>
      <c r="TR108" s="216"/>
      <c r="TS108" s="216"/>
      <c r="TT108" s="216"/>
      <c r="TU108" s="216"/>
      <c r="TV108" s="216"/>
      <c r="TW108" s="216"/>
      <c r="TX108" s="216"/>
      <c r="TY108" s="216"/>
      <c r="TZ108" s="216"/>
      <c r="UA108" s="216"/>
      <c r="UB108" s="216"/>
      <c r="UC108" s="216"/>
      <c r="UD108" s="216"/>
      <c r="UE108" s="216"/>
      <c r="UF108" s="216"/>
      <c r="UG108" s="216"/>
      <c r="UH108" s="216"/>
      <c r="UI108" s="216"/>
      <c r="UJ108" s="216"/>
      <c r="UK108" s="216"/>
      <c r="UL108" s="216"/>
      <c r="UM108" s="216"/>
      <c r="UN108" s="216"/>
      <c r="UO108" s="216"/>
      <c r="UP108" s="216"/>
      <c r="UQ108" s="216"/>
      <c r="UR108" s="216"/>
      <c r="US108" s="216"/>
      <c r="UT108" s="216"/>
      <c r="UU108" s="216"/>
      <c r="UV108" s="216"/>
      <c r="UW108" s="216"/>
      <c r="UX108" s="216"/>
      <c r="UY108" s="216"/>
      <c r="UZ108" s="216"/>
      <c r="VA108" s="216"/>
      <c r="VB108" s="216"/>
      <c r="VC108" s="216"/>
      <c r="VD108" s="216"/>
      <c r="VE108" s="216"/>
      <c r="VF108" s="216"/>
      <c r="VG108" s="216"/>
      <c r="VH108" s="216"/>
      <c r="VI108" s="216"/>
      <c r="VJ108" s="216"/>
      <c r="VK108" s="216"/>
      <c r="VL108" s="216"/>
      <c r="VM108" s="216"/>
      <c r="VN108" s="216"/>
      <c r="VO108" s="216"/>
      <c r="VP108" s="216"/>
      <c r="VQ108" s="216"/>
      <c r="VR108" s="216"/>
      <c r="VS108" s="216"/>
      <c r="VT108" s="216"/>
      <c r="VU108" s="216"/>
      <c r="VV108" s="216"/>
      <c r="VW108" s="216"/>
      <c r="VX108" s="216"/>
      <c r="VY108" s="216"/>
      <c r="VZ108" s="216"/>
      <c r="WA108" s="216"/>
      <c r="WB108" s="216"/>
      <c r="WC108" s="216"/>
      <c r="WD108" s="216"/>
      <c r="WE108" s="216"/>
      <c r="WF108" s="216"/>
      <c r="WG108" s="216"/>
      <c r="WH108" s="216"/>
      <c r="WI108" s="216"/>
      <c r="WJ108" s="216"/>
      <c r="WK108" s="216"/>
      <c r="WL108" s="216"/>
      <c r="WM108" s="216"/>
      <c r="WN108" s="216"/>
      <c r="WO108" s="216"/>
      <c r="WP108" s="216"/>
      <c r="WQ108" s="216"/>
      <c r="WR108" s="216"/>
      <c r="WS108" s="216"/>
      <c r="WT108" s="216"/>
      <c r="WU108" s="216"/>
      <c r="WV108" s="216"/>
      <c r="WW108" s="216"/>
      <c r="WX108" s="216"/>
      <c r="WY108" s="216"/>
      <c r="WZ108" s="216"/>
      <c r="XA108" s="216"/>
      <c r="XB108" s="216"/>
      <c r="XC108" s="216"/>
      <c r="XD108" s="216"/>
      <c r="XE108" s="216"/>
      <c r="XF108" s="216"/>
      <c r="XG108" s="216"/>
      <c r="XH108" s="216"/>
      <c r="XI108" s="216"/>
      <c r="XJ108" s="216"/>
      <c r="XK108" s="216"/>
      <c r="XL108" s="216"/>
      <c r="XM108" s="216"/>
      <c r="XN108" s="216"/>
      <c r="XO108" s="216"/>
      <c r="XP108" s="216"/>
      <c r="XQ108" s="216"/>
      <c r="XR108" s="216"/>
      <c r="XS108" s="216"/>
      <c r="XT108" s="216"/>
      <c r="XU108" s="216"/>
      <c r="XV108" s="216"/>
      <c r="XW108" s="216"/>
      <c r="XX108" s="216"/>
      <c r="XY108" s="216"/>
      <c r="XZ108" s="216"/>
      <c r="YA108" s="216"/>
      <c r="YB108" s="216"/>
      <c r="YC108" s="216"/>
      <c r="YD108" s="216"/>
      <c r="YE108" s="216"/>
      <c r="YF108" s="216"/>
      <c r="YG108" s="216"/>
      <c r="YH108" s="216"/>
      <c r="YI108" s="216"/>
      <c r="YJ108" s="216"/>
      <c r="YK108" s="216"/>
      <c r="YL108" s="216"/>
      <c r="YM108" s="216"/>
      <c r="YN108" s="216"/>
      <c r="YO108" s="216"/>
      <c r="YP108" s="216"/>
      <c r="YQ108" s="216"/>
      <c r="YR108" s="216"/>
      <c r="YS108" s="216"/>
      <c r="YT108" s="216"/>
      <c r="YU108" s="216"/>
      <c r="YV108" s="216"/>
      <c r="YW108" s="216"/>
      <c r="YX108" s="216"/>
      <c r="YY108" s="216"/>
      <c r="YZ108" s="216"/>
      <c r="ZA108" s="216"/>
      <c r="ZB108" s="216"/>
      <c r="ZC108" s="216"/>
      <c r="ZD108" s="216"/>
      <c r="ZE108" s="216"/>
      <c r="ZF108" s="216"/>
      <c r="ZG108" s="216"/>
      <c r="ZH108" s="216"/>
      <c r="ZI108" s="216"/>
      <c r="ZJ108" s="216"/>
      <c r="ZK108" s="216"/>
      <c r="ZL108" s="216"/>
      <c r="ZM108" s="216"/>
      <c r="ZN108" s="216"/>
      <c r="ZO108" s="216"/>
      <c r="ZP108" s="216"/>
      <c r="ZQ108" s="216"/>
      <c r="ZR108" s="216"/>
      <c r="ZS108" s="216"/>
      <c r="ZT108" s="216"/>
      <c r="ZU108" s="216"/>
      <c r="ZV108" s="216"/>
      <c r="ZW108" s="216"/>
      <c r="ZX108" s="216"/>
      <c r="ZY108" s="216"/>
      <c r="ZZ108" s="216"/>
      <c r="AAA108" s="216"/>
      <c r="AAB108" s="216"/>
      <c r="AAC108" s="216"/>
      <c r="AAD108" s="216"/>
      <c r="AAE108" s="216"/>
      <c r="AAF108" s="216"/>
      <c r="AAG108" s="216"/>
      <c r="AAH108" s="216"/>
      <c r="AAI108" s="216"/>
      <c r="AAJ108" s="216"/>
      <c r="AAK108" s="216"/>
      <c r="AAL108" s="216"/>
      <c r="AAM108" s="216"/>
      <c r="AAN108" s="216"/>
      <c r="AAO108" s="216"/>
      <c r="AAP108" s="216"/>
      <c r="AAQ108" s="216"/>
      <c r="AAR108" s="216"/>
      <c r="AAS108" s="216"/>
      <c r="AAT108" s="216"/>
      <c r="AAU108" s="216"/>
      <c r="AAV108" s="216"/>
      <c r="AAW108" s="216"/>
      <c r="AAX108" s="216"/>
      <c r="AAY108" s="216"/>
      <c r="AAZ108" s="216"/>
      <c r="ABA108" s="216"/>
      <c r="ABB108" s="216"/>
      <c r="ABC108" s="216"/>
      <c r="ABD108" s="216"/>
      <c r="ABE108" s="216"/>
      <c r="ABF108" s="216"/>
      <c r="ABG108" s="216"/>
      <c r="ABH108" s="216"/>
      <c r="ABI108" s="216"/>
      <c r="ABJ108" s="216"/>
      <c r="ABK108" s="216"/>
      <c r="ABL108" s="216"/>
      <c r="ABM108" s="216"/>
      <c r="ABN108" s="216"/>
      <c r="ABO108" s="216"/>
      <c r="ABP108" s="216"/>
      <c r="ABQ108" s="216"/>
      <c r="ABR108" s="216"/>
      <c r="ABS108" s="216"/>
      <c r="ABT108" s="216"/>
      <c r="ABU108" s="216"/>
      <c r="ABV108" s="216"/>
      <c r="ABW108" s="216"/>
      <c r="ABX108" s="216"/>
      <c r="ABY108" s="216"/>
      <c r="ABZ108" s="216"/>
      <c r="ACA108" s="216"/>
      <c r="ACB108" s="216"/>
      <c r="ACC108" s="216"/>
      <c r="ACD108" s="216"/>
      <c r="ACE108" s="216"/>
      <c r="ACF108" s="216"/>
      <c r="ACG108" s="216"/>
      <c r="ACH108" s="216"/>
      <c r="ACI108" s="216"/>
      <c r="ACJ108" s="216"/>
      <c r="ACK108" s="216"/>
      <c r="ACL108" s="216"/>
      <c r="ACM108" s="216"/>
      <c r="ACN108" s="216"/>
      <c r="ACO108" s="216"/>
      <c r="ACP108" s="216"/>
      <c r="ACQ108" s="216"/>
      <c r="ACR108" s="216"/>
      <c r="ACS108" s="216"/>
      <c r="ACT108" s="216"/>
      <c r="ACU108" s="216"/>
      <c r="ACV108" s="216"/>
      <c r="ACW108" s="216"/>
      <c r="ACX108" s="216"/>
      <c r="ACY108" s="216"/>
      <c r="ACZ108" s="216"/>
      <c r="ADA108" s="216"/>
      <c r="ADB108" s="216"/>
      <c r="ADC108" s="216"/>
      <c r="ADD108" s="216"/>
      <c r="ADE108" s="216"/>
      <c r="ADF108" s="216"/>
      <c r="ADG108" s="216"/>
      <c r="ADH108" s="216"/>
      <c r="ADI108" s="216"/>
      <c r="ADJ108" s="216"/>
      <c r="ADK108" s="216"/>
      <c r="ADL108" s="216"/>
      <c r="ADM108" s="216"/>
      <c r="ADN108" s="216"/>
      <c r="ADO108" s="216"/>
      <c r="ADP108" s="216"/>
      <c r="ADQ108" s="216"/>
      <c r="ADR108" s="216"/>
      <c r="ADS108" s="216"/>
      <c r="ADT108" s="216"/>
      <c r="ADU108" s="216"/>
      <c r="ADV108" s="216"/>
      <c r="ADW108" s="216"/>
      <c r="ADX108" s="216"/>
      <c r="ADY108" s="216"/>
      <c r="ADZ108" s="216"/>
      <c r="AEA108" s="216"/>
      <c r="AEB108" s="216"/>
      <c r="AEC108" s="216"/>
      <c r="AED108" s="216"/>
      <c r="AEE108" s="216"/>
      <c r="AEF108" s="216"/>
      <c r="AEG108" s="216"/>
      <c r="AEH108" s="216"/>
      <c r="AEI108" s="216"/>
      <c r="AEJ108" s="216"/>
      <c r="AEK108" s="216"/>
      <c r="AEL108" s="216"/>
      <c r="AEM108" s="216"/>
      <c r="AEN108" s="216"/>
      <c r="AEO108" s="216"/>
      <c r="AEP108" s="216"/>
      <c r="AEQ108" s="216"/>
      <c r="AER108" s="216"/>
      <c r="AES108" s="216"/>
      <c r="AET108" s="216"/>
      <c r="AEU108" s="216"/>
      <c r="AEV108" s="216"/>
      <c r="AEW108" s="216"/>
      <c r="AEX108" s="216"/>
      <c r="AEY108" s="216"/>
      <c r="AEZ108" s="216"/>
      <c r="AFA108" s="216"/>
      <c r="AFB108" s="216"/>
      <c r="AFC108" s="216"/>
      <c r="AFD108" s="216"/>
      <c r="AFE108" s="216"/>
      <c r="AFF108" s="216"/>
      <c r="AFG108" s="216"/>
      <c r="AFH108" s="216"/>
      <c r="AFI108" s="216"/>
      <c r="AFJ108" s="216"/>
      <c r="AFK108" s="216"/>
      <c r="AFL108" s="216"/>
      <c r="AFM108" s="216"/>
      <c r="AFN108" s="216"/>
      <c r="AFO108" s="216"/>
      <c r="AFP108" s="216"/>
      <c r="AFQ108" s="216"/>
      <c r="AFR108" s="216"/>
      <c r="AFS108" s="216"/>
      <c r="AFT108" s="216"/>
      <c r="AFU108" s="216"/>
      <c r="AFV108" s="216"/>
      <c r="AFW108" s="216"/>
      <c r="AFX108" s="216"/>
      <c r="AFY108" s="216"/>
      <c r="AFZ108" s="216"/>
      <c r="AGA108" s="216"/>
      <c r="AGB108" s="216"/>
      <c r="AGC108" s="216"/>
      <c r="AGD108" s="216"/>
      <c r="AGE108" s="216"/>
      <c r="AGF108" s="216"/>
      <c r="AGG108" s="216"/>
      <c r="AGH108" s="216"/>
      <c r="AGI108" s="216"/>
      <c r="AGJ108" s="216"/>
      <c r="AGK108" s="216"/>
      <c r="AGL108" s="216"/>
      <c r="AGM108" s="216"/>
      <c r="AGN108" s="216"/>
      <c r="AGO108" s="216"/>
      <c r="AGP108" s="216"/>
      <c r="AGQ108" s="216"/>
      <c r="AGR108" s="216"/>
      <c r="AGS108" s="216"/>
      <c r="AGT108" s="216"/>
      <c r="AGU108" s="216"/>
      <c r="AGV108" s="216"/>
      <c r="AGW108" s="216"/>
      <c r="AGX108" s="216"/>
      <c r="AGY108" s="216"/>
      <c r="AGZ108" s="216"/>
      <c r="AHA108" s="216"/>
      <c r="AHB108" s="216"/>
      <c r="AHC108" s="216"/>
      <c r="AHD108" s="216"/>
      <c r="AHE108" s="216"/>
      <c r="AHF108" s="216"/>
      <c r="AHG108" s="216"/>
      <c r="AHH108" s="216"/>
      <c r="AHI108" s="216"/>
      <c r="AHJ108" s="216"/>
      <c r="AHK108" s="216"/>
      <c r="AHL108" s="216"/>
      <c r="AHM108" s="216"/>
      <c r="AHN108" s="216"/>
      <c r="AHO108" s="216"/>
      <c r="AHP108" s="216"/>
      <c r="AHQ108" s="216"/>
      <c r="AHR108" s="216"/>
      <c r="AHS108" s="216"/>
      <c r="AHT108" s="216"/>
      <c r="AHU108" s="216"/>
      <c r="AHV108" s="216"/>
      <c r="AHW108" s="216"/>
      <c r="AHX108" s="216"/>
      <c r="AHY108" s="216"/>
      <c r="AHZ108" s="216"/>
      <c r="AIA108" s="216"/>
      <c r="AIB108" s="216"/>
      <c r="AIC108" s="216"/>
      <c r="AID108" s="216"/>
      <c r="AIE108" s="216"/>
      <c r="AIF108" s="216"/>
      <c r="AIG108" s="216"/>
      <c r="AIH108" s="216"/>
      <c r="AII108" s="216"/>
      <c r="AIJ108" s="216"/>
      <c r="AIK108" s="216"/>
      <c r="AIL108" s="216"/>
      <c r="AIM108" s="216"/>
      <c r="AIN108" s="216"/>
      <c r="AIO108" s="216"/>
      <c r="AIP108" s="216"/>
      <c r="AIQ108" s="216"/>
      <c r="AIR108" s="216"/>
      <c r="AIS108" s="216"/>
      <c r="AIT108" s="216"/>
      <c r="AIU108" s="216"/>
      <c r="AIV108" s="216"/>
      <c r="AIW108" s="216"/>
      <c r="AIX108" s="216"/>
      <c r="AIY108" s="216"/>
      <c r="AIZ108" s="216"/>
      <c r="AJA108" s="216"/>
      <c r="AJB108" s="216"/>
      <c r="AJC108" s="216"/>
      <c r="AJD108" s="216"/>
      <c r="AJE108" s="216"/>
      <c r="AJF108" s="216"/>
      <c r="AJG108" s="216"/>
      <c r="AJH108" s="216"/>
      <c r="AJI108" s="216"/>
      <c r="AJJ108" s="216"/>
      <c r="AJK108" s="216"/>
      <c r="AJL108" s="216"/>
      <c r="AJM108" s="216"/>
      <c r="AJN108" s="216"/>
      <c r="AJO108" s="216"/>
      <c r="AJP108" s="216"/>
      <c r="AJQ108" s="216"/>
      <c r="AJR108" s="216"/>
      <c r="AJS108" s="216"/>
      <c r="AJT108" s="216"/>
      <c r="AJU108" s="216"/>
      <c r="AJV108" s="216"/>
      <c r="AJW108" s="216"/>
      <c r="AJX108" s="216"/>
      <c r="AJY108" s="216"/>
      <c r="AJZ108" s="216"/>
      <c r="AKA108" s="216"/>
      <c r="AKB108" s="216"/>
      <c r="AKC108" s="216"/>
      <c r="AKD108" s="216"/>
      <c r="AKE108" s="216"/>
      <c r="AKF108" s="216"/>
      <c r="AKG108" s="216"/>
      <c r="AKH108" s="216"/>
      <c r="AKI108" s="216"/>
      <c r="AKJ108" s="216"/>
      <c r="AKK108" s="216"/>
      <c r="AKL108" s="216"/>
      <c r="AKM108" s="216"/>
      <c r="AKN108" s="216"/>
      <c r="AKO108" s="216"/>
      <c r="AKP108" s="216"/>
      <c r="AKQ108" s="216"/>
      <c r="AKR108" s="216"/>
      <c r="AKS108" s="216"/>
      <c r="AKT108" s="216"/>
      <c r="AKU108" s="216"/>
      <c r="AKV108" s="216"/>
      <c r="AKW108" s="216"/>
      <c r="AKX108" s="216"/>
      <c r="AKY108" s="216"/>
      <c r="AKZ108" s="216"/>
      <c r="ALA108" s="216"/>
      <c r="ALB108" s="216"/>
      <c r="ALC108" s="216"/>
      <c r="ALD108" s="216"/>
      <c r="ALE108" s="216"/>
      <c r="ALF108" s="216"/>
      <c r="ALG108" s="216"/>
      <c r="ALH108" s="216"/>
      <c r="ALI108" s="216"/>
      <c r="ALJ108" s="216"/>
      <c r="ALK108" s="216"/>
      <c r="ALL108" s="216"/>
      <c r="ALM108" s="216"/>
      <c r="ALN108" s="216"/>
      <c r="ALO108" s="216"/>
      <c r="ALP108" s="216"/>
      <c r="ALQ108" s="216"/>
      <c r="ALR108" s="216"/>
      <c r="ALS108" s="216"/>
      <c r="ALT108" s="216"/>
      <c r="ALU108" s="216"/>
      <c r="ALV108" s="216"/>
      <c r="ALW108" s="216"/>
      <c r="ALX108" s="216"/>
      <c r="ALY108" s="216"/>
      <c r="ALZ108" s="216"/>
      <c r="AMA108" s="216"/>
      <c r="AMB108" s="216"/>
      <c r="AMC108" s="216"/>
      <c r="AMD108" s="216"/>
      <c r="AME108" s="216"/>
      <c r="AMF108" s="216"/>
      <c r="AMG108" s="216"/>
      <c r="AMH108" s="216"/>
      <c r="AMI108" s="216"/>
      <c r="AMJ108" s="216"/>
      <c r="AMK108" s="216"/>
      <c r="AML108" s="216"/>
      <c r="AMM108" s="216"/>
      <c r="AMN108" s="216"/>
      <c r="AMO108" s="216"/>
      <c r="AMP108" s="216"/>
      <c r="AMQ108" s="216"/>
      <c r="AMR108" s="216"/>
      <c r="AMS108" s="216"/>
      <c r="AMT108" s="216"/>
      <c r="AMU108" s="216"/>
      <c r="AMV108" s="216"/>
      <c r="AMW108" s="216"/>
      <c r="AMX108" s="216"/>
      <c r="AMY108" s="216"/>
      <c r="AMZ108" s="216"/>
      <c r="ANA108" s="216"/>
      <c r="ANB108" s="216"/>
      <c r="ANC108" s="216"/>
      <c r="AND108" s="216"/>
      <c r="ANE108" s="216"/>
      <c r="ANF108" s="216"/>
      <c r="ANG108" s="216"/>
      <c r="ANH108" s="216"/>
      <c r="ANI108" s="216"/>
      <c r="ANJ108" s="216"/>
      <c r="ANK108" s="216"/>
      <c r="ANL108" s="216"/>
      <c r="ANM108" s="216"/>
      <c r="ANN108" s="216"/>
      <c r="ANO108" s="216"/>
      <c r="ANP108" s="216"/>
      <c r="ANQ108" s="216"/>
      <c r="ANR108" s="216"/>
      <c r="ANS108" s="216"/>
      <c r="ANT108" s="216"/>
      <c r="ANU108" s="216"/>
      <c r="ANV108" s="216"/>
      <c r="ANW108" s="216"/>
      <c r="ANX108" s="216"/>
      <c r="ANY108" s="216"/>
      <c r="ANZ108" s="216"/>
      <c r="AOA108" s="216"/>
      <c r="AOB108" s="216"/>
      <c r="AOC108" s="216"/>
      <c r="AOD108" s="216"/>
      <c r="AOE108" s="216"/>
      <c r="AOF108" s="216"/>
      <c r="AOG108" s="216"/>
      <c r="AOH108" s="216"/>
      <c r="AOI108" s="216"/>
      <c r="AOJ108" s="216"/>
      <c r="AOK108" s="216"/>
      <c r="AOL108" s="216"/>
      <c r="AOM108" s="216"/>
      <c r="AON108" s="216"/>
      <c r="AOO108" s="216"/>
      <c r="AOP108" s="216"/>
      <c r="AOQ108" s="216"/>
      <c r="AOR108" s="216"/>
      <c r="AOS108" s="216"/>
      <c r="AOT108" s="216"/>
      <c r="AOU108" s="216"/>
      <c r="AOV108" s="216"/>
      <c r="AOW108" s="216"/>
      <c r="AOX108" s="216"/>
      <c r="AOY108" s="216"/>
      <c r="AOZ108" s="216"/>
      <c r="APA108" s="216"/>
      <c r="APB108" s="216"/>
      <c r="APC108" s="216"/>
      <c r="APD108" s="216"/>
      <c r="APE108" s="216"/>
      <c r="APF108" s="216"/>
      <c r="APG108" s="216"/>
      <c r="APH108" s="216"/>
      <c r="API108" s="216"/>
      <c r="APJ108" s="216"/>
      <c r="APK108" s="216"/>
      <c r="APL108" s="216"/>
      <c r="APM108" s="216"/>
      <c r="APN108" s="216"/>
      <c r="APO108" s="216"/>
      <c r="APP108" s="216"/>
      <c r="APQ108" s="216"/>
      <c r="APR108" s="216"/>
      <c r="APS108" s="216"/>
      <c r="APT108" s="216"/>
      <c r="APU108" s="216"/>
      <c r="APV108" s="216"/>
      <c r="APW108" s="216"/>
      <c r="APX108" s="216"/>
      <c r="APY108" s="216"/>
      <c r="APZ108" s="216"/>
      <c r="AQA108" s="216"/>
      <c r="AQB108" s="216"/>
      <c r="AQC108" s="216"/>
      <c r="AQD108" s="216"/>
      <c r="AQE108" s="216"/>
      <c r="AQF108" s="216"/>
      <c r="AQG108" s="216"/>
      <c r="AQH108" s="216"/>
      <c r="AQI108" s="216"/>
      <c r="AQJ108" s="216"/>
      <c r="AQK108" s="216"/>
      <c r="AQL108" s="216"/>
      <c r="AQM108" s="216"/>
      <c r="AQN108" s="216"/>
      <c r="AQO108" s="216"/>
      <c r="AQP108" s="216"/>
      <c r="AQQ108" s="216"/>
      <c r="AQR108" s="216"/>
      <c r="AQS108" s="216"/>
      <c r="AQT108" s="216"/>
      <c r="AQU108" s="216"/>
      <c r="AQV108" s="216"/>
      <c r="AQW108" s="216"/>
      <c r="AQX108" s="216"/>
      <c r="AQY108" s="216"/>
      <c r="AQZ108" s="216"/>
      <c r="ARA108" s="216"/>
      <c r="ARB108" s="216"/>
      <c r="ARC108" s="216"/>
      <c r="ARD108" s="216"/>
      <c r="ARE108" s="216"/>
      <c r="ARF108" s="216"/>
      <c r="ARG108" s="216"/>
      <c r="ARH108" s="216"/>
      <c r="ARI108" s="216"/>
      <c r="ARJ108" s="216"/>
      <c r="ARK108" s="216"/>
      <c r="ARL108" s="216"/>
      <c r="ARM108" s="216"/>
      <c r="ARN108" s="216"/>
      <c r="ARO108" s="216"/>
      <c r="ARP108" s="216"/>
      <c r="ARQ108" s="216"/>
      <c r="ARR108" s="216"/>
      <c r="ARS108" s="216"/>
      <c r="ART108" s="216"/>
      <c r="ARU108" s="216"/>
      <c r="ARV108" s="216"/>
      <c r="ARW108" s="216"/>
      <c r="ARX108" s="216"/>
      <c r="ARY108" s="216"/>
      <c r="ARZ108" s="216"/>
      <c r="ASA108" s="216"/>
      <c r="ASB108" s="216"/>
      <c r="ASC108" s="216"/>
      <c r="ASD108" s="216"/>
      <c r="ASE108" s="216"/>
      <c r="ASF108" s="216"/>
      <c r="ASG108" s="216"/>
      <c r="ASH108" s="216"/>
      <c r="ASI108" s="216"/>
      <c r="ASJ108" s="216"/>
      <c r="ASK108" s="216"/>
      <c r="ASL108" s="216"/>
      <c r="ASM108" s="216"/>
      <c r="ASN108" s="216"/>
      <c r="ASO108" s="216"/>
      <c r="ASP108" s="216"/>
      <c r="ASQ108" s="216"/>
      <c r="ASR108" s="216"/>
      <c r="ASS108" s="216"/>
      <c r="AST108" s="216"/>
      <c r="ASU108" s="216"/>
      <c r="ASV108" s="216"/>
      <c r="ASW108" s="216"/>
      <c r="ASX108" s="216"/>
      <c r="ASY108" s="216"/>
      <c r="ASZ108" s="216"/>
      <c r="ATA108" s="216"/>
      <c r="ATB108" s="216"/>
      <c r="ATC108" s="216"/>
      <c r="ATD108" s="216"/>
      <c r="ATE108" s="216"/>
      <c r="ATF108" s="216"/>
      <c r="ATG108" s="216"/>
      <c r="ATH108" s="216"/>
      <c r="ATI108" s="216"/>
      <c r="ATJ108" s="216"/>
      <c r="ATK108" s="216"/>
      <c r="ATL108" s="216"/>
      <c r="ATM108" s="216"/>
      <c r="ATN108" s="216"/>
      <c r="ATO108" s="216"/>
      <c r="ATP108" s="216"/>
      <c r="ATQ108" s="216"/>
      <c r="ATR108" s="216"/>
      <c r="ATS108" s="216"/>
      <c r="ATT108" s="216"/>
      <c r="ATU108" s="216"/>
      <c r="ATV108" s="216"/>
      <c r="ATW108" s="216"/>
      <c r="ATX108" s="216"/>
      <c r="ATY108" s="216"/>
      <c r="ATZ108" s="216"/>
      <c r="AUA108" s="216"/>
      <c r="AUB108" s="216"/>
      <c r="AUC108" s="216"/>
      <c r="AUD108" s="216"/>
      <c r="AUE108" s="216"/>
      <c r="AUF108" s="216"/>
      <c r="AUG108" s="216"/>
      <c r="AUH108" s="216"/>
      <c r="AUI108" s="216"/>
      <c r="AUJ108" s="216"/>
      <c r="AUK108" s="216"/>
      <c r="AUL108" s="216"/>
      <c r="AUM108" s="216"/>
      <c r="AUN108" s="216"/>
      <c r="AUO108" s="216"/>
      <c r="AUP108" s="216"/>
      <c r="AUQ108" s="216"/>
      <c r="AUR108" s="216"/>
      <c r="AUS108" s="216"/>
      <c r="AUT108" s="216"/>
      <c r="AUU108" s="216"/>
      <c r="AUV108" s="216"/>
      <c r="AUW108" s="216"/>
      <c r="AUX108" s="216"/>
      <c r="AUY108" s="216"/>
      <c r="AUZ108" s="216"/>
      <c r="AVA108" s="216"/>
      <c r="AVB108" s="216"/>
      <c r="AVC108" s="216"/>
      <c r="AVD108" s="216"/>
      <c r="AVE108" s="216"/>
      <c r="AVF108" s="216"/>
      <c r="AVG108" s="216"/>
      <c r="AVH108" s="216"/>
      <c r="AVI108" s="216"/>
      <c r="AVJ108" s="216"/>
      <c r="AVK108" s="216"/>
      <c r="AVL108" s="216"/>
      <c r="AVM108" s="216"/>
      <c r="AVN108" s="216"/>
      <c r="AVO108" s="216"/>
      <c r="AVP108" s="216"/>
      <c r="AVQ108" s="216"/>
      <c r="AVR108" s="216"/>
      <c r="AVS108" s="216"/>
      <c r="AVT108" s="216"/>
      <c r="AVU108" s="216"/>
      <c r="AVV108" s="216"/>
      <c r="AVW108" s="216"/>
      <c r="AVX108" s="216"/>
      <c r="AVY108" s="216"/>
      <c r="AVZ108" s="216"/>
      <c r="AWA108" s="216"/>
      <c r="AWB108" s="216"/>
      <c r="AWC108" s="216"/>
      <c r="AWD108" s="216"/>
      <c r="AWE108" s="216"/>
      <c r="AWF108" s="216"/>
      <c r="AWG108" s="216"/>
      <c r="AWH108" s="216"/>
      <c r="AWI108" s="216"/>
      <c r="AWJ108" s="216"/>
      <c r="AWK108" s="216"/>
      <c r="AWL108" s="216"/>
      <c r="AWM108" s="216"/>
      <c r="AWN108" s="216"/>
      <c r="AWO108" s="216"/>
      <c r="AWP108" s="216"/>
      <c r="AWQ108" s="216"/>
      <c r="AWR108" s="216"/>
      <c r="AWS108" s="216"/>
      <c r="AWT108" s="216"/>
      <c r="AWU108" s="216"/>
      <c r="AWV108" s="216"/>
      <c r="AWW108" s="216"/>
      <c r="AWX108" s="216"/>
      <c r="AWY108" s="216"/>
      <c r="AWZ108" s="216"/>
      <c r="AXA108" s="216"/>
      <c r="AXB108" s="216"/>
      <c r="AXC108" s="216"/>
      <c r="AXD108" s="216"/>
      <c r="AXE108" s="216"/>
      <c r="AXF108" s="216"/>
      <c r="AXG108" s="216"/>
      <c r="AXH108" s="216"/>
      <c r="AXI108" s="216"/>
      <c r="AXJ108" s="216"/>
      <c r="AXK108" s="216"/>
      <c r="AXL108" s="216"/>
      <c r="AXM108" s="216"/>
      <c r="AXN108" s="216"/>
      <c r="AXO108" s="216"/>
      <c r="AXP108" s="216"/>
      <c r="AXQ108" s="216"/>
      <c r="AXR108" s="216"/>
      <c r="AXS108" s="216"/>
      <c r="AXT108" s="216"/>
      <c r="AXU108" s="216"/>
      <c r="AXV108" s="216"/>
      <c r="AXW108" s="216"/>
      <c r="AXX108" s="216"/>
      <c r="AXY108" s="216"/>
      <c r="AXZ108" s="216"/>
      <c r="AYA108" s="216"/>
      <c r="AYB108" s="216"/>
      <c r="AYC108" s="216"/>
      <c r="AYD108" s="216"/>
      <c r="AYE108" s="216"/>
      <c r="AYF108" s="216"/>
      <c r="AYG108" s="216"/>
      <c r="AYH108" s="216"/>
      <c r="AYI108" s="216"/>
      <c r="AYJ108" s="216"/>
      <c r="AYK108" s="216"/>
      <c r="AYL108" s="216"/>
      <c r="AYM108" s="216"/>
      <c r="AYN108" s="216"/>
      <c r="AYO108" s="216"/>
      <c r="AYP108" s="216"/>
      <c r="AYQ108" s="216"/>
      <c r="AYR108" s="216"/>
      <c r="AYS108" s="216"/>
      <c r="AYT108" s="216"/>
      <c r="AYU108" s="216"/>
      <c r="AYV108" s="216"/>
      <c r="AYW108" s="216"/>
      <c r="AYX108" s="216"/>
      <c r="AYY108" s="216"/>
      <c r="AYZ108" s="216"/>
      <c r="AZA108" s="216"/>
      <c r="AZB108" s="216"/>
      <c r="AZC108" s="216"/>
      <c r="AZD108" s="216"/>
      <c r="AZE108" s="216"/>
      <c r="AZF108" s="216"/>
      <c r="AZG108" s="216"/>
      <c r="AZH108" s="216"/>
      <c r="AZI108" s="216"/>
      <c r="AZJ108" s="216"/>
      <c r="AZK108" s="216"/>
      <c r="AZL108" s="216"/>
      <c r="AZM108" s="216"/>
      <c r="AZN108" s="216"/>
      <c r="AZO108" s="216"/>
      <c r="AZP108" s="216"/>
      <c r="AZQ108" s="216"/>
      <c r="AZR108" s="216"/>
      <c r="AZS108" s="216"/>
      <c r="AZT108" s="216"/>
      <c r="AZU108" s="216"/>
      <c r="AZV108" s="216"/>
      <c r="AZW108" s="216"/>
      <c r="AZX108" s="216"/>
      <c r="AZY108" s="216"/>
      <c r="AZZ108" s="216"/>
      <c r="BAA108" s="216"/>
      <c r="BAB108" s="216"/>
      <c r="BAC108" s="216"/>
      <c r="BAD108" s="216"/>
      <c r="BAE108" s="216"/>
      <c r="BAF108" s="216"/>
      <c r="BAG108" s="216"/>
      <c r="BAH108" s="216"/>
      <c r="BAI108" s="216"/>
      <c r="BAJ108" s="216"/>
      <c r="BAK108" s="216"/>
      <c r="BAL108" s="216"/>
      <c r="BAM108" s="216"/>
      <c r="BAN108" s="216"/>
      <c r="BAO108" s="216"/>
      <c r="BAP108" s="216"/>
      <c r="BAQ108" s="216"/>
      <c r="BAR108" s="216"/>
      <c r="BAS108" s="216"/>
      <c r="BAT108" s="216"/>
      <c r="BAU108" s="216"/>
      <c r="BAV108" s="216"/>
      <c r="BAW108" s="216"/>
      <c r="BAX108" s="216"/>
      <c r="BAY108" s="216"/>
      <c r="BAZ108" s="216"/>
      <c r="BBA108" s="216"/>
      <c r="BBB108" s="216"/>
      <c r="BBC108" s="216"/>
      <c r="BBD108" s="216"/>
      <c r="BBE108" s="216"/>
      <c r="BBF108" s="216"/>
      <c r="BBG108" s="216"/>
      <c r="BBH108" s="216"/>
      <c r="BBI108" s="216"/>
      <c r="BBJ108" s="216"/>
      <c r="BBK108" s="216"/>
      <c r="BBL108" s="216"/>
      <c r="BBM108" s="216"/>
      <c r="BBN108" s="216"/>
      <c r="BBO108" s="216"/>
      <c r="BBP108" s="216"/>
      <c r="BBQ108" s="216"/>
      <c r="BBR108" s="216"/>
      <c r="BBS108" s="216"/>
      <c r="BBT108" s="216"/>
      <c r="BBU108" s="216"/>
      <c r="BBV108" s="216"/>
      <c r="BBW108" s="216"/>
      <c r="BBX108" s="216"/>
      <c r="BBY108" s="216"/>
      <c r="BBZ108" s="216"/>
      <c r="BCA108" s="216"/>
      <c r="BCB108" s="216"/>
      <c r="BCC108" s="216"/>
      <c r="BCD108" s="216"/>
      <c r="BCE108" s="216"/>
      <c r="BCF108" s="216"/>
      <c r="BCG108" s="216"/>
      <c r="BCH108" s="216"/>
      <c r="BCI108" s="216"/>
      <c r="BCJ108" s="216"/>
      <c r="BCK108" s="216"/>
      <c r="BCL108" s="216"/>
      <c r="BCM108" s="216"/>
      <c r="BCN108" s="216"/>
      <c r="BCO108" s="216"/>
      <c r="BCP108" s="216"/>
      <c r="BCQ108" s="216"/>
      <c r="BCR108" s="216"/>
      <c r="BCS108" s="216"/>
      <c r="BCT108" s="216"/>
      <c r="BCU108" s="216"/>
      <c r="BCV108" s="216"/>
      <c r="BCW108" s="216"/>
      <c r="BCX108" s="216"/>
      <c r="BCY108" s="216"/>
      <c r="BCZ108" s="216"/>
      <c r="BDA108" s="216"/>
      <c r="BDB108" s="216"/>
      <c r="BDC108" s="216"/>
      <c r="BDD108" s="216"/>
      <c r="BDE108" s="216"/>
      <c r="BDF108" s="216"/>
      <c r="BDG108" s="216"/>
      <c r="BDH108" s="216"/>
      <c r="BDI108" s="216"/>
      <c r="BDJ108" s="216"/>
      <c r="BDK108" s="216"/>
      <c r="BDL108" s="216"/>
      <c r="BDM108" s="216"/>
      <c r="BDN108" s="216"/>
      <c r="BDO108" s="216"/>
      <c r="BDP108" s="216"/>
      <c r="BDQ108" s="216"/>
      <c r="BDR108" s="216"/>
      <c r="BDS108" s="216"/>
      <c r="BDT108" s="216"/>
      <c r="BDU108" s="216"/>
      <c r="BDV108" s="216"/>
      <c r="BDW108" s="216"/>
      <c r="BDX108" s="216"/>
      <c r="BDY108" s="216"/>
      <c r="BDZ108" s="216"/>
      <c r="BEA108" s="216"/>
      <c r="BEB108" s="216"/>
      <c r="BEC108" s="216"/>
      <c r="BED108" s="216"/>
      <c r="BEE108" s="216"/>
      <c r="BEF108" s="216"/>
      <c r="BEG108" s="216"/>
      <c r="BEH108" s="216"/>
      <c r="BEI108" s="216"/>
      <c r="BEJ108" s="216"/>
      <c r="BEK108" s="216"/>
      <c r="BEL108" s="216"/>
      <c r="BEM108" s="216"/>
      <c r="BEN108" s="216"/>
      <c r="BEO108" s="216"/>
      <c r="BEP108" s="216"/>
      <c r="BEQ108" s="216"/>
      <c r="BER108" s="216"/>
      <c r="BES108" s="216"/>
      <c r="BET108" s="216"/>
      <c r="BEU108" s="216"/>
      <c r="BEV108" s="216"/>
      <c r="BEW108" s="216"/>
      <c r="BEX108" s="216"/>
      <c r="BEY108" s="216"/>
      <c r="BEZ108" s="216"/>
      <c r="BFA108" s="216"/>
      <c r="BFB108" s="216"/>
      <c r="BFC108" s="216"/>
      <c r="BFD108" s="216"/>
      <c r="BFE108" s="216"/>
      <c r="BFF108" s="216"/>
      <c r="BFG108" s="216"/>
      <c r="BFH108" s="216"/>
      <c r="BFI108" s="216"/>
      <c r="BFJ108" s="216"/>
      <c r="BFK108" s="216"/>
      <c r="BFL108" s="216"/>
      <c r="BFM108" s="216"/>
      <c r="BFN108" s="216"/>
      <c r="BFO108" s="216"/>
      <c r="BFP108" s="216"/>
      <c r="BFQ108" s="216"/>
      <c r="BFR108" s="216"/>
      <c r="BFS108" s="216"/>
      <c r="BFT108" s="216"/>
      <c r="BFU108" s="216"/>
      <c r="BFV108" s="216"/>
      <c r="BFW108" s="216"/>
      <c r="BFX108" s="216"/>
      <c r="BFY108" s="216"/>
      <c r="BFZ108" s="216"/>
      <c r="BGA108" s="216"/>
      <c r="BGB108" s="216"/>
      <c r="BGC108" s="216"/>
      <c r="BGD108" s="216"/>
      <c r="BGE108" s="216"/>
      <c r="BGF108" s="216"/>
      <c r="BGG108" s="216"/>
      <c r="BGH108" s="216"/>
      <c r="BGI108" s="216"/>
      <c r="BGJ108" s="216"/>
      <c r="BGK108" s="216"/>
      <c r="BGL108" s="216"/>
      <c r="BGM108" s="216"/>
      <c r="BGN108" s="216"/>
      <c r="BGO108" s="216"/>
      <c r="BGP108" s="216"/>
      <c r="BGQ108" s="216"/>
      <c r="BGR108" s="216"/>
      <c r="BGS108" s="216"/>
      <c r="BGT108" s="216"/>
      <c r="BGU108" s="216"/>
      <c r="BGV108" s="216"/>
      <c r="BGW108" s="216"/>
      <c r="BGX108" s="216"/>
      <c r="BGY108" s="216"/>
      <c r="BGZ108" s="216"/>
      <c r="BHA108" s="216"/>
      <c r="BHB108" s="216"/>
      <c r="BHC108" s="216"/>
      <c r="BHD108" s="216"/>
      <c r="BHE108" s="216"/>
      <c r="BHF108" s="216"/>
      <c r="BHG108" s="216"/>
      <c r="BHH108" s="216"/>
      <c r="BHI108" s="216"/>
      <c r="BHJ108" s="216"/>
      <c r="BHK108" s="216"/>
      <c r="BHL108" s="216"/>
      <c r="BHM108" s="216"/>
      <c r="BHN108" s="216"/>
      <c r="BHO108" s="216"/>
      <c r="BHP108" s="216"/>
      <c r="BHQ108" s="216"/>
      <c r="BHR108" s="216"/>
      <c r="BHS108" s="216"/>
      <c r="BHT108" s="216"/>
      <c r="BHU108" s="216"/>
      <c r="BHV108" s="216"/>
      <c r="BHW108" s="216"/>
      <c r="BHX108" s="216"/>
      <c r="BHY108" s="216"/>
      <c r="BHZ108" s="216"/>
      <c r="BIA108" s="216"/>
      <c r="BIB108" s="216"/>
      <c r="BIC108" s="216"/>
      <c r="BID108" s="216"/>
      <c r="BIE108" s="216"/>
      <c r="BIF108" s="216"/>
      <c r="BIG108" s="216"/>
      <c r="BIH108" s="216"/>
      <c r="BII108" s="216"/>
      <c r="BIJ108" s="216"/>
      <c r="BIK108" s="216"/>
      <c r="BIL108" s="216"/>
      <c r="BIM108" s="216"/>
      <c r="BIN108" s="216"/>
      <c r="BIO108" s="216"/>
      <c r="BIP108" s="216"/>
      <c r="BIQ108" s="216"/>
      <c r="BIR108" s="216"/>
      <c r="BIS108" s="216"/>
      <c r="BIT108" s="216"/>
      <c r="BIU108" s="216"/>
      <c r="BIV108" s="216"/>
      <c r="BIW108" s="216"/>
      <c r="BIX108" s="216"/>
      <c r="BIY108" s="216"/>
      <c r="BIZ108" s="216"/>
      <c r="BJA108" s="216"/>
      <c r="BJB108" s="216"/>
      <c r="BJC108" s="216"/>
      <c r="BJD108" s="216"/>
      <c r="BJE108" s="216"/>
      <c r="BJF108" s="216"/>
      <c r="BJG108" s="216"/>
      <c r="BJH108" s="216"/>
      <c r="BJI108" s="216"/>
      <c r="BJJ108" s="216"/>
      <c r="BJK108" s="216"/>
      <c r="BJL108" s="216"/>
      <c r="BJM108" s="216"/>
      <c r="BJN108" s="216"/>
      <c r="BJO108" s="216"/>
      <c r="BJP108" s="216"/>
      <c r="BJQ108" s="216"/>
      <c r="BJR108" s="216"/>
      <c r="BJS108" s="216"/>
      <c r="BJT108" s="216"/>
      <c r="BJU108" s="216"/>
      <c r="BJV108" s="216"/>
      <c r="BJW108" s="216"/>
      <c r="BJX108" s="216"/>
      <c r="BJY108" s="216"/>
      <c r="BJZ108" s="216"/>
      <c r="BKA108" s="216"/>
      <c r="BKB108" s="216"/>
      <c r="BKC108" s="216"/>
      <c r="BKD108" s="216"/>
      <c r="BKE108" s="216"/>
      <c r="BKF108" s="216"/>
      <c r="BKG108" s="216"/>
      <c r="BKH108" s="216"/>
      <c r="BKI108" s="216"/>
      <c r="BKJ108" s="216"/>
      <c r="BKK108" s="216"/>
      <c r="BKL108" s="216"/>
      <c r="BKM108" s="216"/>
      <c r="BKN108" s="216"/>
      <c r="BKO108" s="216"/>
      <c r="BKP108" s="216"/>
      <c r="BKQ108" s="216"/>
      <c r="BKR108" s="216"/>
      <c r="BKS108" s="216"/>
      <c r="BKT108" s="216"/>
      <c r="BKU108" s="216"/>
      <c r="BKV108" s="216"/>
      <c r="BKW108" s="216"/>
      <c r="BKX108" s="216"/>
      <c r="BKY108" s="216"/>
      <c r="BKZ108" s="216"/>
      <c r="BLA108" s="216"/>
      <c r="BLB108" s="216"/>
      <c r="BLC108" s="216"/>
      <c r="BLD108" s="216"/>
      <c r="BLE108" s="216"/>
      <c r="BLF108" s="216"/>
      <c r="BLG108" s="216"/>
      <c r="BLH108" s="216"/>
      <c r="BLI108" s="216"/>
      <c r="BLJ108" s="216"/>
      <c r="BLK108" s="216"/>
      <c r="BLL108" s="216"/>
      <c r="BLM108" s="216"/>
      <c r="BLN108" s="216"/>
      <c r="BLO108" s="216"/>
      <c r="BLP108" s="216"/>
      <c r="BLQ108" s="216"/>
      <c r="BLR108" s="216"/>
      <c r="BLS108" s="216"/>
      <c r="BLT108" s="216"/>
      <c r="BLU108" s="216"/>
      <c r="BLV108" s="216"/>
      <c r="BLW108" s="216"/>
      <c r="BLX108" s="216"/>
      <c r="BLY108" s="216"/>
      <c r="BLZ108" s="216"/>
      <c r="BMA108" s="216"/>
      <c r="BMB108" s="216"/>
      <c r="BMC108" s="216"/>
      <c r="BMD108" s="216"/>
      <c r="BME108" s="216"/>
      <c r="BMF108" s="216"/>
      <c r="BMG108" s="216"/>
      <c r="BMH108" s="216"/>
      <c r="BMI108" s="216"/>
      <c r="BMJ108" s="216"/>
      <c r="BMK108" s="216"/>
      <c r="BML108" s="216"/>
      <c r="BMM108" s="216"/>
      <c r="BMN108" s="216"/>
      <c r="BMO108" s="216"/>
      <c r="BMP108" s="216"/>
      <c r="BMQ108" s="216"/>
      <c r="BMR108" s="216"/>
      <c r="BMS108" s="216"/>
      <c r="BMT108" s="216"/>
      <c r="BMU108" s="216"/>
      <c r="BMV108" s="216"/>
      <c r="BMW108" s="216"/>
      <c r="BMX108" s="216"/>
      <c r="BMY108" s="216"/>
      <c r="BMZ108" s="216"/>
      <c r="BNA108" s="216"/>
      <c r="BNB108" s="216"/>
      <c r="BNC108" s="216"/>
      <c r="BND108" s="216"/>
      <c r="BNE108" s="216"/>
      <c r="BNF108" s="216"/>
      <c r="BNG108" s="216"/>
      <c r="BNH108" s="216"/>
      <c r="BNI108" s="216"/>
      <c r="BNJ108" s="216"/>
      <c r="BNK108" s="216"/>
      <c r="BNL108" s="216"/>
      <c r="BNM108" s="216"/>
      <c r="BNN108" s="216"/>
      <c r="BNO108" s="216"/>
      <c r="BNP108" s="216"/>
      <c r="BNQ108" s="216"/>
      <c r="BNR108" s="216"/>
      <c r="BNS108" s="216"/>
      <c r="BNT108" s="216"/>
      <c r="BNU108" s="216"/>
      <c r="BNV108" s="216"/>
      <c r="BNW108" s="216"/>
      <c r="BNX108" s="216"/>
      <c r="BNY108" s="216"/>
      <c r="BNZ108" s="216"/>
      <c r="BOA108" s="216"/>
      <c r="BOB108" s="216"/>
      <c r="BOC108" s="216"/>
      <c r="BOD108" s="216"/>
      <c r="BOE108" s="216"/>
      <c r="BOF108" s="216"/>
      <c r="BOG108" s="216"/>
      <c r="BOH108" s="216"/>
      <c r="BOI108" s="216"/>
      <c r="BOJ108" s="216"/>
      <c r="BOK108" s="216"/>
      <c r="BOL108" s="216"/>
      <c r="BOM108" s="216"/>
      <c r="BON108" s="216"/>
      <c r="BOO108" s="216"/>
      <c r="BOP108" s="216"/>
      <c r="BOQ108" s="216"/>
      <c r="BOR108" s="216"/>
      <c r="BOS108" s="216"/>
      <c r="BOT108" s="216"/>
      <c r="BOU108" s="216"/>
      <c r="BOV108" s="216"/>
      <c r="BOW108" s="216"/>
      <c r="BOX108" s="216"/>
      <c r="BOY108" s="216"/>
      <c r="BOZ108" s="216"/>
      <c r="BPA108" s="216"/>
      <c r="BPB108" s="216"/>
      <c r="BPC108" s="216"/>
      <c r="BPD108" s="216"/>
      <c r="BPE108" s="216"/>
      <c r="BPF108" s="216"/>
      <c r="BPG108" s="216"/>
      <c r="BPH108" s="216"/>
      <c r="BPI108" s="216"/>
      <c r="BPJ108" s="216"/>
      <c r="BPK108" s="216"/>
      <c r="BPL108" s="216"/>
      <c r="BPM108" s="216"/>
      <c r="BPN108" s="216"/>
      <c r="BPO108" s="216"/>
      <c r="BPP108" s="216"/>
      <c r="BPQ108" s="216"/>
      <c r="BPR108" s="216"/>
      <c r="BPS108" s="216"/>
      <c r="BPT108" s="216"/>
      <c r="BPU108" s="216"/>
      <c r="BPV108" s="216"/>
      <c r="BPW108" s="216"/>
      <c r="BPX108" s="216"/>
      <c r="BPY108" s="216"/>
      <c r="BPZ108" s="216"/>
      <c r="BQA108" s="216"/>
      <c r="BQB108" s="216"/>
      <c r="BQC108" s="216"/>
      <c r="BQD108" s="216"/>
      <c r="BQE108" s="216"/>
      <c r="BQF108" s="216"/>
      <c r="BQG108" s="216"/>
      <c r="BQH108" s="216"/>
      <c r="BQI108" s="216"/>
      <c r="BQJ108" s="216"/>
      <c r="BQK108" s="216"/>
      <c r="BQL108" s="216"/>
      <c r="BQM108" s="216"/>
      <c r="BQN108" s="216"/>
      <c r="BQO108" s="216"/>
      <c r="BQP108" s="216"/>
      <c r="BQQ108" s="216"/>
      <c r="BQR108" s="216"/>
      <c r="BQS108" s="216"/>
      <c r="BQT108" s="216"/>
      <c r="BQU108" s="216"/>
      <c r="BQV108" s="216"/>
      <c r="BQW108" s="216"/>
      <c r="BQX108" s="216"/>
      <c r="BQY108" s="216"/>
      <c r="BQZ108" s="216"/>
      <c r="BRA108" s="216"/>
      <c r="BRB108" s="216"/>
      <c r="BRC108" s="216"/>
      <c r="BRD108" s="216"/>
      <c r="BRE108" s="216"/>
      <c r="BRF108" s="216"/>
      <c r="BRG108" s="216"/>
      <c r="BRH108" s="216"/>
      <c r="BRI108" s="216"/>
      <c r="BRJ108" s="216"/>
      <c r="BRK108" s="216"/>
      <c r="BRL108" s="216"/>
      <c r="BRM108" s="216"/>
      <c r="BRN108" s="216"/>
      <c r="BRO108" s="216"/>
      <c r="BRP108" s="216"/>
      <c r="BRQ108" s="216"/>
      <c r="BRR108" s="216"/>
      <c r="BRS108" s="216"/>
      <c r="BRT108" s="216"/>
      <c r="BRU108" s="216"/>
      <c r="BRV108" s="216"/>
      <c r="BRW108" s="216"/>
      <c r="BRX108" s="216"/>
      <c r="BRY108" s="216"/>
      <c r="BRZ108" s="216"/>
      <c r="BSA108" s="216"/>
      <c r="BSB108" s="216"/>
      <c r="BSC108" s="216"/>
      <c r="BSD108" s="216"/>
      <c r="BSE108" s="216"/>
      <c r="BSF108" s="216"/>
      <c r="BSG108" s="216"/>
      <c r="BSH108" s="216"/>
      <c r="BSI108" s="216"/>
      <c r="BSJ108" s="216"/>
      <c r="BSK108" s="216"/>
      <c r="BSL108" s="216"/>
      <c r="BSM108" s="216"/>
      <c r="BSN108" s="216"/>
      <c r="BSO108" s="216"/>
      <c r="BSP108" s="216"/>
      <c r="BSQ108" s="216"/>
      <c r="BSR108" s="216"/>
      <c r="BSS108" s="216"/>
      <c r="BST108" s="216"/>
      <c r="BSU108" s="216"/>
      <c r="BSV108" s="216"/>
      <c r="BSW108" s="216"/>
      <c r="BSX108" s="216"/>
      <c r="BSY108" s="216"/>
      <c r="BSZ108" s="216"/>
      <c r="BTA108" s="216"/>
      <c r="BTB108" s="216"/>
      <c r="BTC108" s="216"/>
      <c r="BTD108" s="216"/>
      <c r="BTE108" s="216"/>
      <c r="BTF108" s="216"/>
      <c r="BTG108" s="216"/>
      <c r="BTH108" s="216"/>
      <c r="BTI108" s="216"/>
      <c r="BTJ108" s="216"/>
      <c r="BTK108" s="216"/>
      <c r="BTL108" s="216"/>
      <c r="BTM108" s="216"/>
      <c r="BTN108" s="216"/>
      <c r="BTO108" s="216"/>
      <c r="BTP108" s="216"/>
      <c r="BTQ108" s="216"/>
      <c r="BTR108" s="216"/>
      <c r="BTS108" s="216"/>
      <c r="BTT108" s="216"/>
      <c r="BTU108" s="216"/>
      <c r="BTV108" s="216"/>
      <c r="BTW108" s="216"/>
      <c r="BTX108" s="216"/>
      <c r="BTY108" s="216"/>
      <c r="BTZ108" s="216"/>
      <c r="BUA108" s="216"/>
      <c r="BUB108" s="216"/>
      <c r="BUC108" s="216"/>
      <c r="BUD108" s="216"/>
      <c r="BUE108" s="216"/>
      <c r="BUF108" s="216"/>
      <c r="BUG108" s="216"/>
      <c r="BUH108" s="216"/>
      <c r="BUI108" s="216"/>
      <c r="BUJ108" s="216"/>
      <c r="BUK108" s="216"/>
      <c r="BUL108" s="216"/>
      <c r="BUM108" s="216"/>
      <c r="BUN108" s="216"/>
      <c r="BUO108" s="216"/>
      <c r="BUP108" s="216"/>
      <c r="BUQ108" s="216"/>
      <c r="BUR108" s="216"/>
      <c r="BUS108" s="216"/>
      <c r="BUT108" s="216"/>
      <c r="BUU108" s="216"/>
      <c r="BUV108" s="216"/>
      <c r="BUW108" s="216"/>
      <c r="BUX108" s="216"/>
      <c r="BUY108" s="216"/>
      <c r="BUZ108" s="216"/>
      <c r="BVA108" s="216"/>
      <c r="BVB108" s="216"/>
      <c r="BVC108" s="216"/>
      <c r="BVD108" s="216"/>
      <c r="BVE108" s="216"/>
      <c r="BVF108" s="216"/>
      <c r="BVG108" s="216"/>
      <c r="BVH108" s="216"/>
      <c r="BVI108" s="216"/>
      <c r="BVJ108" s="216"/>
      <c r="BVK108" s="216"/>
      <c r="BVL108" s="216"/>
      <c r="BVM108" s="216"/>
      <c r="BVN108" s="216"/>
      <c r="BVO108" s="216"/>
      <c r="BVP108" s="216"/>
      <c r="BVQ108" s="216"/>
      <c r="BVR108" s="216"/>
      <c r="BVS108" s="216"/>
      <c r="BVT108" s="216"/>
      <c r="BVU108" s="216"/>
      <c r="BVV108" s="216"/>
      <c r="BVW108" s="216"/>
      <c r="BVX108" s="216"/>
      <c r="BVY108" s="216"/>
      <c r="BVZ108" s="216"/>
      <c r="BWA108" s="216"/>
      <c r="BWB108" s="216"/>
      <c r="BWC108" s="216"/>
      <c r="BWD108" s="216"/>
      <c r="BWE108" s="216"/>
      <c r="BWF108" s="216"/>
      <c r="BWG108" s="216"/>
      <c r="BWH108" s="216"/>
      <c r="BWI108" s="216"/>
      <c r="BWJ108" s="216"/>
      <c r="BWK108" s="216"/>
      <c r="BWL108" s="216"/>
      <c r="BWM108" s="216"/>
      <c r="BWN108" s="216"/>
      <c r="BWO108" s="216"/>
      <c r="BWP108" s="216"/>
      <c r="BWQ108" s="216"/>
      <c r="BWR108" s="216"/>
      <c r="BWS108" s="216"/>
      <c r="BWT108" s="216"/>
      <c r="BWU108" s="216"/>
      <c r="BWV108" s="216"/>
      <c r="BWW108" s="216"/>
      <c r="BWX108" s="216"/>
      <c r="BWY108" s="216"/>
      <c r="BWZ108" s="216"/>
      <c r="BXA108" s="216"/>
      <c r="BXB108" s="216"/>
      <c r="BXC108" s="216"/>
      <c r="BXD108" s="216"/>
      <c r="BXE108" s="216"/>
      <c r="BXF108" s="216"/>
      <c r="BXG108" s="216"/>
      <c r="BXH108" s="216"/>
      <c r="BXI108" s="216"/>
      <c r="BXJ108" s="216"/>
      <c r="BXK108" s="216"/>
      <c r="BXL108" s="216"/>
      <c r="BXM108" s="216"/>
      <c r="BXN108" s="216"/>
      <c r="BXO108" s="216"/>
      <c r="BXP108" s="216"/>
      <c r="BXQ108" s="216"/>
      <c r="BXR108" s="216"/>
      <c r="BXS108" s="216"/>
      <c r="BXT108" s="216"/>
      <c r="BXU108" s="216"/>
      <c r="BXV108" s="216"/>
      <c r="BXW108" s="216"/>
      <c r="BXX108" s="216"/>
      <c r="BXY108" s="216"/>
      <c r="BXZ108" s="216"/>
      <c r="BYA108" s="216"/>
      <c r="BYB108" s="216"/>
      <c r="BYC108" s="216"/>
      <c r="BYD108" s="216"/>
      <c r="BYE108" s="216"/>
      <c r="BYF108" s="216"/>
      <c r="BYG108" s="216"/>
      <c r="BYH108" s="216"/>
      <c r="BYI108" s="216"/>
      <c r="BYJ108" s="216"/>
      <c r="BYK108" s="216"/>
      <c r="BYL108" s="216"/>
      <c r="BYM108" s="216"/>
      <c r="BYN108" s="216"/>
      <c r="BYO108" s="216"/>
      <c r="BYP108" s="216"/>
      <c r="BYQ108" s="216"/>
      <c r="BYR108" s="216"/>
      <c r="BYS108" s="216"/>
      <c r="BYT108" s="216"/>
      <c r="BYU108" s="216"/>
      <c r="BYV108" s="216"/>
      <c r="BYW108" s="216"/>
      <c r="BYX108" s="216"/>
      <c r="BYY108" s="216"/>
      <c r="BYZ108" s="216"/>
      <c r="BZA108" s="216"/>
      <c r="BZB108" s="216"/>
      <c r="BZC108" s="216"/>
      <c r="BZD108" s="216"/>
      <c r="BZE108" s="216"/>
      <c r="BZF108" s="216"/>
      <c r="BZG108" s="216"/>
      <c r="BZH108" s="216"/>
      <c r="BZI108" s="216"/>
      <c r="BZJ108" s="216"/>
      <c r="BZK108" s="216"/>
      <c r="BZL108" s="216"/>
      <c r="BZM108" s="216"/>
      <c r="BZN108" s="216"/>
      <c r="BZO108" s="216"/>
      <c r="BZP108" s="216"/>
      <c r="BZQ108" s="216"/>
      <c r="BZR108" s="216"/>
      <c r="BZS108" s="216"/>
      <c r="BZT108" s="216"/>
      <c r="BZU108" s="216"/>
      <c r="BZV108" s="216"/>
      <c r="BZW108" s="216"/>
      <c r="BZX108" s="216"/>
      <c r="BZY108" s="216"/>
      <c r="BZZ108" s="216"/>
      <c r="CAA108" s="216"/>
      <c r="CAB108" s="216"/>
      <c r="CAC108" s="216"/>
      <c r="CAD108" s="216"/>
      <c r="CAE108" s="216"/>
      <c r="CAF108" s="216"/>
      <c r="CAG108" s="216"/>
      <c r="CAH108" s="216"/>
      <c r="CAI108" s="216"/>
      <c r="CAJ108" s="216"/>
      <c r="CAK108" s="216"/>
      <c r="CAL108" s="216"/>
      <c r="CAM108" s="216"/>
      <c r="CAN108" s="216"/>
      <c r="CAO108" s="216"/>
      <c r="CAP108" s="216"/>
      <c r="CAQ108" s="216"/>
      <c r="CAR108" s="216"/>
      <c r="CAS108" s="216"/>
      <c r="CAT108" s="216"/>
      <c r="CAU108" s="216"/>
      <c r="CAV108" s="216"/>
      <c r="CAW108" s="216"/>
      <c r="CAX108" s="216"/>
      <c r="CAY108" s="216"/>
      <c r="CAZ108" s="216"/>
      <c r="CBA108" s="216"/>
      <c r="CBB108" s="216"/>
      <c r="CBC108" s="216"/>
      <c r="CBD108" s="216"/>
      <c r="CBE108" s="216"/>
      <c r="CBF108" s="216"/>
      <c r="CBG108" s="216"/>
      <c r="CBH108" s="216"/>
      <c r="CBI108" s="216"/>
      <c r="CBJ108" s="216"/>
      <c r="CBK108" s="216"/>
      <c r="CBL108" s="216"/>
      <c r="CBM108" s="216"/>
      <c r="CBN108" s="216"/>
      <c r="CBO108" s="216"/>
      <c r="CBP108" s="216"/>
      <c r="CBQ108" s="216"/>
      <c r="CBR108" s="216"/>
      <c r="CBS108" s="216"/>
      <c r="CBT108" s="216"/>
      <c r="CBU108" s="216"/>
      <c r="CBV108" s="216"/>
      <c r="CBW108" s="216"/>
      <c r="CBX108" s="216"/>
      <c r="CBY108" s="216"/>
      <c r="CBZ108" s="216"/>
      <c r="CCA108" s="216"/>
      <c r="CCB108" s="216"/>
      <c r="CCC108" s="216"/>
      <c r="CCD108" s="216"/>
      <c r="CCE108" s="216"/>
      <c r="CCF108" s="216"/>
      <c r="CCG108" s="216"/>
      <c r="CCH108" s="216"/>
      <c r="CCI108" s="216"/>
      <c r="CCJ108" s="216"/>
      <c r="CCK108" s="216"/>
      <c r="CCL108" s="216"/>
      <c r="CCM108" s="216"/>
      <c r="CCN108" s="216"/>
      <c r="CCO108" s="216"/>
      <c r="CCP108" s="216"/>
      <c r="CCQ108" s="216"/>
      <c r="CCR108" s="216"/>
      <c r="CCS108" s="216"/>
      <c r="CCT108" s="216"/>
      <c r="CCU108" s="216"/>
      <c r="CCV108" s="216"/>
      <c r="CCW108" s="216"/>
      <c r="CCX108" s="216"/>
      <c r="CCY108" s="216"/>
      <c r="CCZ108" s="216"/>
      <c r="CDA108" s="216"/>
      <c r="CDB108" s="216"/>
      <c r="CDC108" s="216"/>
      <c r="CDD108" s="216"/>
      <c r="CDE108" s="216"/>
      <c r="CDF108" s="216"/>
      <c r="CDG108" s="216"/>
      <c r="CDH108" s="216"/>
      <c r="CDI108" s="216"/>
      <c r="CDJ108" s="216"/>
      <c r="CDK108" s="216"/>
      <c r="CDL108" s="216"/>
      <c r="CDM108" s="216"/>
      <c r="CDN108" s="216"/>
      <c r="CDO108" s="216"/>
      <c r="CDP108" s="216"/>
      <c r="CDQ108" s="216"/>
      <c r="CDR108" s="216"/>
      <c r="CDS108" s="216"/>
      <c r="CDT108" s="216"/>
      <c r="CDU108" s="216"/>
      <c r="CDV108" s="216"/>
      <c r="CDW108" s="216"/>
      <c r="CDX108" s="216"/>
      <c r="CDY108" s="216"/>
      <c r="CDZ108" s="216"/>
      <c r="CEA108" s="216"/>
      <c r="CEB108" s="216"/>
      <c r="CEC108" s="216"/>
      <c r="CED108" s="216"/>
      <c r="CEE108" s="216"/>
      <c r="CEF108" s="216"/>
      <c r="CEG108" s="216"/>
      <c r="CEH108" s="216"/>
      <c r="CEI108" s="216"/>
      <c r="CEJ108" s="216"/>
      <c r="CEK108" s="216"/>
      <c r="CEL108" s="216"/>
      <c r="CEM108" s="216"/>
      <c r="CEN108" s="216"/>
      <c r="CEO108" s="216"/>
      <c r="CEP108" s="216"/>
      <c r="CEQ108" s="216"/>
      <c r="CER108" s="216"/>
      <c r="CES108" s="216"/>
      <c r="CET108" s="216"/>
      <c r="CEU108" s="216"/>
      <c r="CEV108" s="216"/>
      <c r="CEW108" s="216"/>
      <c r="CEX108" s="216"/>
      <c r="CEY108" s="216"/>
      <c r="CEZ108" s="216"/>
      <c r="CFA108" s="216"/>
      <c r="CFB108" s="216"/>
      <c r="CFC108" s="216"/>
      <c r="CFD108" s="216"/>
      <c r="CFE108" s="216"/>
      <c r="CFF108" s="216"/>
      <c r="CFG108" s="216"/>
      <c r="CFH108" s="216"/>
      <c r="CFI108" s="216"/>
      <c r="CFJ108" s="216"/>
      <c r="CFK108" s="216"/>
      <c r="CFL108" s="216"/>
      <c r="CFM108" s="216"/>
      <c r="CFN108" s="216"/>
      <c r="CFO108" s="216"/>
      <c r="CFP108" s="216"/>
      <c r="CFQ108" s="216"/>
      <c r="CFR108" s="216"/>
      <c r="CFS108" s="216"/>
      <c r="CFT108" s="216"/>
      <c r="CFU108" s="216"/>
      <c r="CFV108" s="216"/>
      <c r="CFW108" s="216"/>
      <c r="CFX108" s="216"/>
      <c r="CFY108" s="216"/>
      <c r="CFZ108" s="216"/>
      <c r="CGA108" s="216"/>
      <c r="CGB108" s="216"/>
      <c r="CGC108" s="216"/>
      <c r="CGD108" s="216"/>
      <c r="CGE108" s="216"/>
      <c r="CGF108" s="216"/>
      <c r="CGG108" s="216"/>
      <c r="CGH108" s="216"/>
      <c r="CGI108" s="216"/>
      <c r="CGJ108" s="216"/>
      <c r="CGK108" s="216"/>
      <c r="CGL108" s="216"/>
      <c r="CGM108" s="216"/>
      <c r="CGN108" s="216"/>
      <c r="CGO108" s="216"/>
      <c r="CGP108" s="216"/>
      <c r="CGQ108" s="216"/>
      <c r="CGR108" s="216"/>
      <c r="CGS108" s="216"/>
      <c r="CGT108" s="216"/>
      <c r="CGU108" s="216"/>
      <c r="CGV108" s="216"/>
      <c r="CGW108" s="216"/>
      <c r="CGX108" s="216"/>
      <c r="CGY108" s="216"/>
      <c r="CGZ108" s="216"/>
      <c r="CHA108" s="216"/>
      <c r="CHB108" s="216"/>
      <c r="CHC108" s="216"/>
      <c r="CHD108" s="216"/>
      <c r="CHE108" s="216"/>
      <c r="CHF108" s="216"/>
      <c r="CHG108" s="216"/>
      <c r="CHH108" s="216"/>
      <c r="CHI108" s="216"/>
      <c r="CHJ108" s="216"/>
      <c r="CHK108" s="216"/>
      <c r="CHL108" s="216"/>
      <c r="CHM108" s="216"/>
      <c r="CHN108" s="216"/>
      <c r="CHO108" s="216"/>
      <c r="CHP108" s="216"/>
      <c r="CHQ108" s="216"/>
      <c r="CHR108" s="216"/>
      <c r="CHS108" s="216"/>
      <c r="CHT108" s="216"/>
      <c r="CHU108" s="216"/>
      <c r="CHV108" s="216"/>
      <c r="CHW108" s="216"/>
      <c r="CHX108" s="216"/>
      <c r="CHY108" s="216"/>
      <c r="CHZ108" s="216"/>
      <c r="CIA108" s="216"/>
      <c r="CIB108" s="216"/>
      <c r="CIC108" s="216"/>
      <c r="CID108" s="216"/>
      <c r="CIE108" s="216"/>
      <c r="CIF108" s="216"/>
      <c r="CIG108" s="216"/>
      <c r="CIH108" s="216"/>
      <c r="CII108" s="216"/>
      <c r="CIJ108" s="216"/>
      <c r="CIK108" s="216"/>
      <c r="CIL108" s="216"/>
      <c r="CIM108" s="216"/>
      <c r="CIN108" s="216"/>
      <c r="CIO108" s="216"/>
      <c r="CIP108" s="216"/>
      <c r="CIQ108" s="216"/>
      <c r="CIR108" s="216"/>
      <c r="CIS108" s="216"/>
      <c r="CIT108" s="216"/>
      <c r="CIU108" s="216"/>
      <c r="CIV108" s="216"/>
      <c r="CIW108" s="216"/>
      <c r="CIX108" s="216"/>
      <c r="CIY108" s="216"/>
      <c r="CIZ108" s="216"/>
      <c r="CJA108" s="216"/>
      <c r="CJB108" s="216"/>
      <c r="CJC108" s="216"/>
      <c r="CJD108" s="216"/>
      <c r="CJE108" s="216"/>
      <c r="CJF108" s="216"/>
      <c r="CJG108" s="216"/>
      <c r="CJH108" s="216"/>
      <c r="CJI108" s="216"/>
      <c r="CJJ108" s="216"/>
      <c r="CJK108" s="216"/>
      <c r="CJL108" s="216"/>
      <c r="CJM108" s="216"/>
      <c r="CJN108" s="216"/>
      <c r="CJO108" s="216"/>
      <c r="CJP108" s="216"/>
      <c r="CJQ108" s="216"/>
      <c r="CJR108" s="216"/>
      <c r="CJS108" s="216"/>
      <c r="CJT108" s="216"/>
      <c r="CJU108" s="216"/>
      <c r="CJV108" s="216"/>
      <c r="CJW108" s="216"/>
      <c r="CJX108" s="216"/>
      <c r="CJY108" s="216"/>
      <c r="CJZ108" s="216"/>
      <c r="CKA108" s="216"/>
      <c r="CKB108" s="216"/>
      <c r="CKC108" s="216"/>
      <c r="CKD108" s="216"/>
      <c r="CKE108" s="216"/>
      <c r="CKF108" s="216"/>
      <c r="CKG108" s="216"/>
      <c r="CKH108" s="216"/>
      <c r="CKI108" s="216"/>
      <c r="CKJ108" s="216"/>
      <c r="CKK108" s="216"/>
      <c r="CKL108" s="216"/>
      <c r="CKM108" s="216"/>
      <c r="CKN108" s="216"/>
      <c r="CKO108" s="216"/>
      <c r="CKP108" s="216"/>
      <c r="CKQ108" s="216"/>
      <c r="CKR108" s="216"/>
      <c r="CKS108" s="216"/>
      <c r="CKT108" s="216"/>
      <c r="CKU108" s="216"/>
      <c r="CKV108" s="216"/>
      <c r="CKW108" s="216"/>
      <c r="CKX108" s="216"/>
      <c r="CKY108" s="216"/>
      <c r="CKZ108" s="216"/>
      <c r="CLA108" s="216"/>
      <c r="CLB108" s="216"/>
      <c r="CLC108" s="216"/>
      <c r="CLD108" s="216"/>
      <c r="CLE108" s="216"/>
      <c r="CLF108" s="216"/>
      <c r="CLG108" s="216"/>
      <c r="CLH108" s="216"/>
      <c r="CLI108" s="216"/>
      <c r="CLJ108" s="216"/>
      <c r="CLK108" s="216"/>
      <c r="CLL108" s="216"/>
      <c r="CLM108" s="216"/>
      <c r="CLN108" s="216"/>
      <c r="CLO108" s="216"/>
      <c r="CLP108" s="216"/>
      <c r="CLQ108" s="216"/>
      <c r="CLR108" s="216"/>
      <c r="CLS108" s="216"/>
      <c r="CLT108" s="216"/>
      <c r="CLU108" s="216"/>
      <c r="CLV108" s="216"/>
      <c r="CLW108" s="216"/>
      <c r="CLX108" s="216"/>
      <c r="CLY108" s="216"/>
      <c r="CLZ108" s="216"/>
      <c r="CMA108" s="216"/>
      <c r="CMB108" s="216"/>
      <c r="CMC108" s="216"/>
      <c r="CMD108" s="216"/>
      <c r="CME108" s="216"/>
      <c r="CMF108" s="216"/>
      <c r="CMG108" s="216"/>
      <c r="CMH108" s="216"/>
      <c r="CMI108" s="216"/>
      <c r="CMJ108" s="216"/>
      <c r="CMK108" s="216"/>
      <c r="CML108" s="216"/>
      <c r="CMM108" s="216"/>
      <c r="CMN108" s="216"/>
      <c r="CMO108" s="216"/>
      <c r="CMP108" s="216"/>
      <c r="CMQ108" s="216"/>
      <c r="CMR108" s="216"/>
      <c r="CMS108" s="216"/>
      <c r="CMT108" s="216"/>
      <c r="CMU108" s="216"/>
      <c r="CMV108" s="216"/>
      <c r="CMW108" s="216"/>
      <c r="CMX108" s="216"/>
      <c r="CMY108" s="216"/>
      <c r="CMZ108" s="216"/>
      <c r="CNA108" s="216"/>
      <c r="CNB108" s="216"/>
      <c r="CNC108" s="216"/>
      <c r="CND108" s="216"/>
      <c r="CNE108" s="216"/>
      <c r="CNF108" s="216"/>
      <c r="CNG108" s="216"/>
      <c r="CNH108" s="216"/>
      <c r="CNI108" s="216"/>
      <c r="CNJ108" s="216"/>
      <c r="CNK108" s="216"/>
      <c r="CNL108" s="216"/>
      <c r="CNM108" s="216"/>
      <c r="CNN108" s="216"/>
      <c r="CNO108" s="216"/>
      <c r="CNP108" s="216"/>
      <c r="CNQ108" s="216"/>
      <c r="CNR108" s="216"/>
      <c r="CNS108" s="216"/>
      <c r="CNT108" s="216"/>
      <c r="CNU108" s="216"/>
      <c r="CNV108" s="216"/>
      <c r="CNW108" s="216"/>
      <c r="CNX108" s="216"/>
      <c r="CNY108" s="216"/>
      <c r="CNZ108" s="216"/>
      <c r="COA108" s="216"/>
      <c r="COB108" s="216"/>
      <c r="COC108" s="216"/>
      <c r="COD108" s="216"/>
      <c r="COE108" s="216"/>
      <c r="COF108" s="216"/>
      <c r="COG108" s="216"/>
      <c r="COH108" s="216"/>
      <c r="COI108" s="216"/>
      <c r="COJ108" s="216"/>
      <c r="COK108" s="216"/>
      <c r="COL108" s="216"/>
      <c r="COM108" s="216"/>
      <c r="CON108" s="216"/>
      <c r="COO108" s="216"/>
      <c r="COP108" s="216"/>
      <c r="COQ108" s="216"/>
      <c r="COR108" s="216"/>
      <c r="COS108" s="216"/>
      <c r="COT108" s="216"/>
      <c r="COU108" s="216"/>
      <c r="COV108" s="216"/>
      <c r="COW108" s="216"/>
      <c r="COX108" s="216"/>
      <c r="COY108" s="216"/>
      <c r="COZ108" s="216"/>
      <c r="CPA108" s="216"/>
      <c r="CPB108" s="216"/>
      <c r="CPC108" s="216"/>
      <c r="CPD108" s="216"/>
      <c r="CPE108" s="216"/>
      <c r="CPF108" s="216"/>
    </row>
    <row r="109" spans="1:2450" s="175" customFormat="1" ht="25.5" x14ac:dyDescent="0.25">
      <c r="A109" s="718"/>
      <c r="B109" s="171">
        <f t="shared" si="12"/>
        <v>5</v>
      </c>
      <c r="C109" s="234" t="s">
        <v>56</v>
      </c>
      <c r="D109" s="227">
        <f>+ROUND(($I$99*8.8*1.08*55.97%/15*3)+($I$99*8.8*44.03%*1.08),0)*1.06</f>
        <v>4883567.34</v>
      </c>
      <c r="E109" s="163">
        <f t="shared" si="13"/>
        <v>488357</v>
      </c>
      <c r="F109" s="163">
        <f t="shared" si="16"/>
        <v>92788</v>
      </c>
      <c r="G109" s="232">
        <f t="shared" si="14"/>
        <v>24881776.699999999</v>
      </c>
      <c r="H109" s="336"/>
      <c r="I109" s="216"/>
      <c r="J109" s="349">
        <f t="shared" si="10"/>
        <v>24417836.699999999</v>
      </c>
      <c r="K109" s="349">
        <f t="shared" si="11"/>
        <v>463940</v>
      </c>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c r="HX109" s="216"/>
      <c r="HY109" s="216"/>
      <c r="HZ109" s="216"/>
      <c r="IA109" s="216"/>
      <c r="IB109" s="216"/>
      <c r="IC109" s="216"/>
      <c r="ID109" s="216"/>
      <c r="IE109" s="216"/>
      <c r="IF109" s="216"/>
      <c r="IG109" s="216"/>
      <c r="IH109" s="216"/>
      <c r="II109" s="216"/>
      <c r="IJ109" s="216"/>
      <c r="IK109" s="216"/>
      <c r="IL109" s="216"/>
      <c r="IM109" s="216"/>
      <c r="IN109" s="216"/>
      <c r="IO109" s="216"/>
      <c r="IP109" s="216"/>
      <c r="IQ109" s="216"/>
      <c r="IR109" s="216"/>
      <c r="IS109" s="216"/>
      <c r="IT109" s="216"/>
      <c r="IU109" s="216"/>
      <c r="IV109" s="216"/>
      <c r="IW109" s="216"/>
      <c r="IX109" s="216"/>
      <c r="IY109" s="216"/>
      <c r="IZ109" s="216"/>
      <c r="JA109" s="216"/>
      <c r="JB109" s="216"/>
      <c r="JC109" s="216"/>
      <c r="JD109" s="216"/>
      <c r="JE109" s="216"/>
      <c r="JF109" s="216"/>
      <c r="JG109" s="216"/>
      <c r="JH109" s="216"/>
      <c r="JI109" s="216"/>
      <c r="JJ109" s="216"/>
      <c r="JK109" s="216"/>
      <c r="JL109" s="216"/>
      <c r="JM109" s="216"/>
      <c r="JN109" s="216"/>
      <c r="JO109" s="216"/>
      <c r="JP109" s="216"/>
      <c r="JQ109" s="216"/>
      <c r="JR109" s="216"/>
      <c r="JS109" s="216"/>
      <c r="JT109" s="216"/>
      <c r="JU109" s="216"/>
      <c r="JV109" s="216"/>
      <c r="JW109" s="216"/>
      <c r="JX109" s="216"/>
      <c r="JY109" s="216"/>
      <c r="JZ109" s="216"/>
      <c r="KA109" s="216"/>
      <c r="KB109" s="216"/>
      <c r="KC109" s="216"/>
      <c r="KD109" s="216"/>
      <c r="KE109" s="216"/>
      <c r="KF109" s="216"/>
      <c r="KG109" s="216"/>
      <c r="KH109" s="216"/>
      <c r="KI109" s="216"/>
      <c r="KJ109" s="216"/>
      <c r="KK109" s="216"/>
      <c r="KL109" s="216"/>
      <c r="KM109" s="216"/>
      <c r="KN109" s="216"/>
      <c r="KO109" s="216"/>
      <c r="KP109" s="216"/>
      <c r="KQ109" s="216"/>
      <c r="KR109" s="216"/>
      <c r="KS109" s="216"/>
      <c r="KT109" s="216"/>
      <c r="KU109" s="216"/>
      <c r="KV109" s="216"/>
      <c r="KW109" s="216"/>
      <c r="KX109" s="216"/>
      <c r="KY109" s="216"/>
      <c r="KZ109" s="216"/>
      <c r="LA109" s="216"/>
      <c r="LB109" s="216"/>
      <c r="LC109" s="216"/>
      <c r="LD109" s="216"/>
      <c r="LE109" s="216"/>
      <c r="LF109" s="216"/>
      <c r="LG109" s="216"/>
      <c r="LH109" s="216"/>
      <c r="LI109" s="216"/>
      <c r="LJ109" s="216"/>
      <c r="LK109" s="216"/>
      <c r="LL109" s="216"/>
      <c r="LM109" s="216"/>
      <c r="LN109" s="216"/>
      <c r="LO109" s="216"/>
      <c r="LP109" s="216"/>
      <c r="LQ109" s="216"/>
      <c r="LR109" s="216"/>
      <c r="LS109" s="216"/>
      <c r="LT109" s="216"/>
      <c r="LU109" s="216"/>
      <c r="LV109" s="216"/>
      <c r="LW109" s="216"/>
      <c r="LX109" s="216"/>
      <c r="LY109" s="216"/>
      <c r="LZ109" s="216"/>
      <c r="MA109" s="216"/>
      <c r="MB109" s="216"/>
      <c r="MC109" s="216"/>
      <c r="MD109" s="216"/>
      <c r="ME109" s="216"/>
      <c r="MF109" s="216"/>
      <c r="MG109" s="216"/>
      <c r="MH109" s="216"/>
      <c r="MI109" s="216"/>
      <c r="MJ109" s="216"/>
      <c r="MK109" s="216"/>
      <c r="ML109" s="216"/>
      <c r="MM109" s="216"/>
      <c r="MN109" s="216"/>
      <c r="MO109" s="216"/>
      <c r="MP109" s="216"/>
      <c r="MQ109" s="216"/>
      <c r="MR109" s="216"/>
      <c r="MS109" s="216"/>
      <c r="MT109" s="216"/>
      <c r="MU109" s="216"/>
      <c r="MV109" s="216"/>
      <c r="MW109" s="216"/>
      <c r="MX109" s="216"/>
      <c r="MY109" s="216"/>
      <c r="MZ109" s="216"/>
      <c r="NA109" s="216"/>
      <c r="NB109" s="216"/>
      <c r="NC109" s="216"/>
      <c r="ND109" s="216"/>
      <c r="NE109" s="216"/>
      <c r="NF109" s="216"/>
      <c r="NG109" s="216"/>
      <c r="NH109" s="216"/>
      <c r="NI109" s="216"/>
      <c r="NJ109" s="216"/>
      <c r="NK109" s="216"/>
      <c r="NL109" s="216"/>
      <c r="NM109" s="216"/>
      <c r="NN109" s="216"/>
      <c r="NO109" s="216"/>
      <c r="NP109" s="216"/>
      <c r="NQ109" s="216"/>
      <c r="NR109" s="216"/>
      <c r="NS109" s="216"/>
      <c r="NT109" s="216"/>
      <c r="NU109" s="216"/>
      <c r="NV109" s="216"/>
      <c r="NW109" s="216"/>
      <c r="NX109" s="216"/>
      <c r="NY109" s="216"/>
      <c r="NZ109" s="216"/>
      <c r="OA109" s="216"/>
      <c r="OB109" s="216"/>
      <c r="OC109" s="216"/>
      <c r="OD109" s="216"/>
      <c r="OE109" s="216"/>
      <c r="OF109" s="216"/>
      <c r="OG109" s="216"/>
      <c r="OH109" s="216"/>
      <c r="OI109" s="216"/>
      <c r="OJ109" s="216"/>
      <c r="OK109" s="216"/>
      <c r="OL109" s="216"/>
      <c r="OM109" s="216"/>
      <c r="ON109" s="216"/>
      <c r="OO109" s="216"/>
      <c r="OP109" s="216"/>
      <c r="OQ109" s="216"/>
      <c r="OR109" s="216"/>
      <c r="OS109" s="216"/>
      <c r="OT109" s="216"/>
      <c r="OU109" s="216"/>
      <c r="OV109" s="216"/>
      <c r="OW109" s="216"/>
      <c r="OX109" s="216"/>
      <c r="OY109" s="216"/>
      <c r="OZ109" s="216"/>
      <c r="PA109" s="216"/>
      <c r="PB109" s="216"/>
      <c r="PC109" s="216"/>
      <c r="PD109" s="216"/>
      <c r="PE109" s="216"/>
      <c r="PF109" s="216"/>
      <c r="PG109" s="216"/>
      <c r="PH109" s="216"/>
      <c r="PI109" s="216"/>
      <c r="PJ109" s="216"/>
      <c r="PK109" s="216"/>
      <c r="PL109" s="216"/>
      <c r="PM109" s="216"/>
      <c r="PN109" s="216"/>
      <c r="PO109" s="216"/>
      <c r="PP109" s="216"/>
      <c r="PQ109" s="216"/>
      <c r="PR109" s="216"/>
      <c r="PS109" s="216"/>
      <c r="PT109" s="216"/>
      <c r="PU109" s="216"/>
      <c r="PV109" s="216"/>
      <c r="PW109" s="216"/>
      <c r="PX109" s="216"/>
      <c r="PY109" s="216"/>
      <c r="PZ109" s="216"/>
      <c r="QA109" s="216"/>
      <c r="QB109" s="216"/>
      <c r="QC109" s="216"/>
      <c r="QD109" s="216"/>
      <c r="QE109" s="216"/>
      <c r="QF109" s="216"/>
      <c r="QG109" s="216"/>
      <c r="QH109" s="216"/>
      <c r="QI109" s="216"/>
      <c r="QJ109" s="216"/>
      <c r="QK109" s="216"/>
      <c r="QL109" s="216"/>
      <c r="QM109" s="216"/>
      <c r="QN109" s="216"/>
      <c r="QO109" s="216"/>
      <c r="QP109" s="216"/>
      <c r="QQ109" s="216"/>
      <c r="QR109" s="216"/>
      <c r="QS109" s="216"/>
      <c r="QT109" s="216"/>
      <c r="QU109" s="216"/>
      <c r="QV109" s="216"/>
      <c r="QW109" s="216"/>
      <c r="QX109" s="216"/>
      <c r="QY109" s="216"/>
      <c r="QZ109" s="216"/>
      <c r="RA109" s="216"/>
      <c r="RB109" s="216"/>
      <c r="RC109" s="216"/>
      <c r="RD109" s="216"/>
      <c r="RE109" s="216"/>
      <c r="RF109" s="216"/>
      <c r="RG109" s="216"/>
      <c r="RH109" s="216"/>
      <c r="RI109" s="216"/>
      <c r="RJ109" s="216"/>
      <c r="RK109" s="216"/>
      <c r="RL109" s="216"/>
      <c r="RM109" s="216"/>
      <c r="RN109" s="216"/>
      <c r="RO109" s="216"/>
      <c r="RP109" s="216"/>
      <c r="RQ109" s="216"/>
      <c r="RR109" s="216"/>
      <c r="RS109" s="216"/>
      <c r="RT109" s="216"/>
      <c r="RU109" s="216"/>
      <c r="RV109" s="216"/>
      <c r="RW109" s="216"/>
      <c r="RX109" s="216"/>
      <c r="RY109" s="216"/>
      <c r="RZ109" s="216"/>
      <c r="SA109" s="216"/>
      <c r="SB109" s="216"/>
      <c r="SC109" s="216"/>
      <c r="SD109" s="216"/>
      <c r="SE109" s="216"/>
      <c r="SF109" s="216"/>
      <c r="SG109" s="216"/>
      <c r="SH109" s="216"/>
      <c r="SI109" s="216"/>
      <c r="SJ109" s="216"/>
      <c r="SK109" s="216"/>
      <c r="SL109" s="216"/>
      <c r="SM109" s="216"/>
      <c r="SN109" s="216"/>
      <c r="SO109" s="216"/>
      <c r="SP109" s="216"/>
      <c r="SQ109" s="216"/>
      <c r="SR109" s="216"/>
      <c r="SS109" s="216"/>
      <c r="ST109" s="216"/>
      <c r="SU109" s="216"/>
      <c r="SV109" s="216"/>
      <c r="SW109" s="216"/>
      <c r="SX109" s="216"/>
      <c r="SY109" s="216"/>
      <c r="SZ109" s="216"/>
      <c r="TA109" s="216"/>
      <c r="TB109" s="216"/>
      <c r="TC109" s="216"/>
      <c r="TD109" s="216"/>
      <c r="TE109" s="216"/>
      <c r="TF109" s="216"/>
      <c r="TG109" s="216"/>
      <c r="TH109" s="216"/>
      <c r="TI109" s="216"/>
      <c r="TJ109" s="216"/>
      <c r="TK109" s="216"/>
      <c r="TL109" s="216"/>
      <c r="TM109" s="216"/>
      <c r="TN109" s="216"/>
      <c r="TO109" s="216"/>
      <c r="TP109" s="216"/>
      <c r="TQ109" s="216"/>
      <c r="TR109" s="216"/>
      <c r="TS109" s="216"/>
      <c r="TT109" s="216"/>
      <c r="TU109" s="216"/>
      <c r="TV109" s="216"/>
      <c r="TW109" s="216"/>
      <c r="TX109" s="216"/>
      <c r="TY109" s="216"/>
      <c r="TZ109" s="216"/>
      <c r="UA109" s="216"/>
      <c r="UB109" s="216"/>
      <c r="UC109" s="216"/>
      <c r="UD109" s="216"/>
      <c r="UE109" s="216"/>
      <c r="UF109" s="216"/>
      <c r="UG109" s="216"/>
      <c r="UH109" s="216"/>
      <c r="UI109" s="216"/>
      <c r="UJ109" s="216"/>
      <c r="UK109" s="216"/>
      <c r="UL109" s="216"/>
      <c r="UM109" s="216"/>
      <c r="UN109" s="216"/>
      <c r="UO109" s="216"/>
      <c r="UP109" s="216"/>
      <c r="UQ109" s="216"/>
      <c r="UR109" s="216"/>
      <c r="US109" s="216"/>
      <c r="UT109" s="216"/>
      <c r="UU109" s="216"/>
      <c r="UV109" s="216"/>
      <c r="UW109" s="216"/>
      <c r="UX109" s="216"/>
      <c r="UY109" s="216"/>
      <c r="UZ109" s="216"/>
      <c r="VA109" s="216"/>
      <c r="VB109" s="216"/>
      <c r="VC109" s="216"/>
      <c r="VD109" s="216"/>
      <c r="VE109" s="216"/>
      <c r="VF109" s="216"/>
      <c r="VG109" s="216"/>
      <c r="VH109" s="216"/>
      <c r="VI109" s="216"/>
      <c r="VJ109" s="216"/>
      <c r="VK109" s="216"/>
      <c r="VL109" s="216"/>
      <c r="VM109" s="216"/>
      <c r="VN109" s="216"/>
      <c r="VO109" s="216"/>
      <c r="VP109" s="216"/>
      <c r="VQ109" s="216"/>
      <c r="VR109" s="216"/>
      <c r="VS109" s="216"/>
      <c r="VT109" s="216"/>
      <c r="VU109" s="216"/>
      <c r="VV109" s="216"/>
      <c r="VW109" s="216"/>
      <c r="VX109" s="216"/>
      <c r="VY109" s="216"/>
      <c r="VZ109" s="216"/>
      <c r="WA109" s="216"/>
      <c r="WB109" s="216"/>
      <c r="WC109" s="216"/>
      <c r="WD109" s="216"/>
      <c r="WE109" s="216"/>
      <c r="WF109" s="216"/>
      <c r="WG109" s="216"/>
      <c r="WH109" s="216"/>
      <c r="WI109" s="216"/>
      <c r="WJ109" s="216"/>
      <c r="WK109" s="216"/>
      <c r="WL109" s="216"/>
      <c r="WM109" s="216"/>
      <c r="WN109" s="216"/>
      <c r="WO109" s="216"/>
      <c r="WP109" s="216"/>
      <c r="WQ109" s="216"/>
      <c r="WR109" s="216"/>
      <c r="WS109" s="216"/>
      <c r="WT109" s="216"/>
      <c r="WU109" s="216"/>
      <c r="WV109" s="216"/>
      <c r="WW109" s="216"/>
      <c r="WX109" s="216"/>
      <c r="WY109" s="216"/>
      <c r="WZ109" s="216"/>
      <c r="XA109" s="216"/>
      <c r="XB109" s="216"/>
      <c r="XC109" s="216"/>
      <c r="XD109" s="216"/>
      <c r="XE109" s="216"/>
      <c r="XF109" s="216"/>
      <c r="XG109" s="216"/>
      <c r="XH109" s="216"/>
      <c r="XI109" s="216"/>
      <c r="XJ109" s="216"/>
      <c r="XK109" s="216"/>
      <c r="XL109" s="216"/>
      <c r="XM109" s="216"/>
      <c r="XN109" s="216"/>
      <c r="XO109" s="216"/>
      <c r="XP109" s="216"/>
      <c r="XQ109" s="216"/>
      <c r="XR109" s="216"/>
      <c r="XS109" s="216"/>
      <c r="XT109" s="216"/>
      <c r="XU109" s="216"/>
      <c r="XV109" s="216"/>
      <c r="XW109" s="216"/>
      <c r="XX109" s="216"/>
      <c r="XY109" s="216"/>
      <c r="XZ109" s="216"/>
      <c r="YA109" s="216"/>
      <c r="YB109" s="216"/>
      <c r="YC109" s="216"/>
      <c r="YD109" s="216"/>
      <c r="YE109" s="216"/>
      <c r="YF109" s="216"/>
      <c r="YG109" s="216"/>
      <c r="YH109" s="216"/>
      <c r="YI109" s="216"/>
      <c r="YJ109" s="216"/>
      <c r="YK109" s="216"/>
      <c r="YL109" s="216"/>
      <c r="YM109" s="216"/>
      <c r="YN109" s="216"/>
      <c r="YO109" s="216"/>
      <c r="YP109" s="216"/>
      <c r="YQ109" s="216"/>
      <c r="YR109" s="216"/>
      <c r="YS109" s="216"/>
      <c r="YT109" s="216"/>
      <c r="YU109" s="216"/>
      <c r="YV109" s="216"/>
      <c r="YW109" s="216"/>
      <c r="YX109" s="216"/>
      <c r="YY109" s="216"/>
      <c r="YZ109" s="216"/>
      <c r="ZA109" s="216"/>
      <c r="ZB109" s="216"/>
      <c r="ZC109" s="216"/>
      <c r="ZD109" s="216"/>
      <c r="ZE109" s="216"/>
      <c r="ZF109" s="216"/>
      <c r="ZG109" s="216"/>
      <c r="ZH109" s="216"/>
      <c r="ZI109" s="216"/>
      <c r="ZJ109" s="216"/>
      <c r="ZK109" s="216"/>
      <c r="ZL109" s="216"/>
      <c r="ZM109" s="216"/>
      <c r="ZN109" s="216"/>
      <c r="ZO109" s="216"/>
      <c r="ZP109" s="216"/>
      <c r="ZQ109" s="216"/>
      <c r="ZR109" s="216"/>
      <c r="ZS109" s="216"/>
      <c r="ZT109" s="216"/>
      <c r="ZU109" s="216"/>
      <c r="ZV109" s="216"/>
      <c r="ZW109" s="216"/>
      <c r="ZX109" s="216"/>
      <c r="ZY109" s="216"/>
      <c r="ZZ109" s="216"/>
      <c r="AAA109" s="216"/>
      <c r="AAB109" s="216"/>
      <c r="AAC109" s="216"/>
      <c r="AAD109" s="216"/>
      <c r="AAE109" s="216"/>
      <c r="AAF109" s="216"/>
      <c r="AAG109" s="216"/>
      <c r="AAH109" s="216"/>
      <c r="AAI109" s="216"/>
      <c r="AAJ109" s="216"/>
      <c r="AAK109" s="216"/>
      <c r="AAL109" s="216"/>
      <c r="AAM109" s="216"/>
      <c r="AAN109" s="216"/>
      <c r="AAO109" s="216"/>
      <c r="AAP109" s="216"/>
      <c r="AAQ109" s="216"/>
      <c r="AAR109" s="216"/>
      <c r="AAS109" s="216"/>
      <c r="AAT109" s="216"/>
      <c r="AAU109" s="216"/>
      <c r="AAV109" s="216"/>
      <c r="AAW109" s="216"/>
      <c r="AAX109" s="216"/>
      <c r="AAY109" s="216"/>
      <c r="AAZ109" s="216"/>
      <c r="ABA109" s="216"/>
      <c r="ABB109" s="216"/>
      <c r="ABC109" s="216"/>
      <c r="ABD109" s="216"/>
      <c r="ABE109" s="216"/>
      <c r="ABF109" s="216"/>
      <c r="ABG109" s="216"/>
      <c r="ABH109" s="216"/>
      <c r="ABI109" s="216"/>
      <c r="ABJ109" s="216"/>
      <c r="ABK109" s="216"/>
      <c r="ABL109" s="216"/>
      <c r="ABM109" s="216"/>
      <c r="ABN109" s="216"/>
      <c r="ABO109" s="216"/>
      <c r="ABP109" s="216"/>
      <c r="ABQ109" s="216"/>
      <c r="ABR109" s="216"/>
      <c r="ABS109" s="216"/>
      <c r="ABT109" s="216"/>
      <c r="ABU109" s="216"/>
      <c r="ABV109" s="216"/>
      <c r="ABW109" s="216"/>
      <c r="ABX109" s="216"/>
      <c r="ABY109" s="216"/>
      <c r="ABZ109" s="216"/>
      <c r="ACA109" s="216"/>
      <c r="ACB109" s="216"/>
      <c r="ACC109" s="216"/>
      <c r="ACD109" s="216"/>
      <c r="ACE109" s="216"/>
      <c r="ACF109" s="216"/>
      <c r="ACG109" s="216"/>
      <c r="ACH109" s="216"/>
      <c r="ACI109" s="216"/>
      <c r="ACJ109" s="216"/>
      <c r="ACK109" s="216"/>
      <c r="ACL109" s="216"/>
      <c r="ACM109" s="216"/>
      <c r="ACN109" s="216"/>
      <c r="ACO109" s="216"/>
      <c r="ACP109" s="216"/>
      <c r="ACQ109" s="216"/>
      <c r="ACR109" s="216"/>
      <c r="ACS109" s="216"/>
      <c r="ACT109" s="216"/>
      <c r="ACU109" s="216"/>
      <c r="ACV109" s="216"/>
      <c r="ACW109" s="216"/>
      <c r="ACX109" s="216"/>
      <c r="ACY109" s="216"/>
      <c r="ACZ109" s="216"/>
      <c r="ADA109" s="216"/>
      <c r="ADB109" s="216"/>
      <c r="ADC109" s="216"/>
      <c r="ADD109" s="216"/>
      <c r="ADE109" s="216"/>
      <c r="ADF109" s="216"/>
      <c r="ADG109" s="216"/>
      <c r="ADH109" s="216"/>
      <c r="ADI109" s="216"/>
      <c r="ADJ109" s="216"/>
      <c r="ADK109" s="216"/>
      <c r="ADL109" s="216"/>
      <c r="ADM109" s="216"/>
      <c r="ADN109" s="216"/>
      <c r="ADO109" s="216"/>
      <c r="ADP109" s="216"/>
      <c r="ADQ109" s="216"/>
      <c r="ADR109" s="216"/>
      <c r="ADS109" s="216"/>
      <c r="ADT109" s="216"/>
      <c r="ADU109" s="216"/>
      <c r="ADV109" s="216"/>
      <c r="ADW109" s="216"/>
      <c r="ADX109" s="216"/>
      <c r="ADY109" s="216"/>
      <c r="ADZ109" s="216"/>
      <c r="AEA109" s="216"/>
      <c r="AEB109" s="216"/>
      <c r="AEC109" s="216"/>
      <c r="AED109" s="216"/>
      <c r="AEE109" s="216"/>
      <c r="AEF109" s="216"/>
      <c r="AEG109" s="216"/>
      <c r="AEH109" s="216"/>
      <c r="AEI109" s="216"/>
      <c r="AEJ109" s="216"/>
      <c r="AEK109" s="216"/>
      <c r="AEL109" s="216"/>
      <c r="AEM109" s="216"/>
      <c r="AEN109" s="216"/>
      <c r="AEO109" s="216"/>
      <c r="AEP109" s="216"/>
      <c r="AEQ109" s="216"/>
      <c r="AER109" s="216"/>
      <c r="AES109" s="216"/>
      <c r="AET109" s="216"/>
      <c r="AEU109" s="216"/>
      <c r="AEV109" s="216"/>
      <c r="AEW109" s="216"/>
      <c r="AEX109" s="216"/>
      <c r="AEY109" s="216"/>
      <c r="AEZ109" s="216"/>
      <c r="AFA109" s="216"/>
      <c r="AFB109" s="216"/>
      <c r="AFC109" s="216"/>
      <c r="AFD109" s="216"/>
      <c r="AFE109" s="216"/>
      <c r="AFF109" s="216"/>
      <c r="AFG109" s="216"/>
      <c r="AFH109" s="216"/>
      <c r="AFI109" s="216"/>
      <c r="AFJ109" s="216"/>
      <c r="AFK109" s="216"/>
      <c r="AFL109" s="216"/>
      <c r="AFM109" s="216"/>
      <c r="AFN109" s="216"/>
      <c r="AFO109" s="216"/>
      <c r="AFP109" s="216"/>
      <c r="AFQ109" s="216"/>
      <c r="AFR109" s="216"/>
      <c r="AFS109" s="216"/>
      <c r="AFT109" s="216"/>
      <c r="AFU109" s="216"/>
      <c r="AFV109" s="216"/>
      <c r="AFW109" s="216"/>
      <c r="AFX109" s="216"/>
      <c r="AFY109" s="216"/>
      <c r="AFZ109" s="216"/>
      <c r="AGA109" s="216"/>
      <c r="AGB109" s="216"/>
      <c r="AGC109" s="216"/>
      <c r="AGD109" s="216"/>
      <c r="AGE109" s="216"/>
      <c r="AGF109" s="216"/>
      <c r="AGG109" s="216"/>
      <c r="AGH109" s="216"/>
      <c r="AGI109" s="216"/>
      <c r="AGJ109" s="216"/>
      <c r="AGK109" s="216"/>
      <c r="AGL109" s="216"/>
      <c r="AGM109" s="216"/>
      <c r="AGN109" s="216"/>
      <c r="AGO109" s="216"/>
      <c r="AGP109" s="216"/>
      <c r="AGQ109" s="216"/>
      <c r="AGR109" s="216"/>
      <c r="AGS109" s="216"/>
      <c r="AGT109" s="216"/>
      <c r="AGU109" s="216"/>
      <c r="AGV109" s="216"/>
      <c r="AGW109" s="216"/>
      <c r="AGX109" s="216"/>
      <c r="AGY109" s="216"/>
      <c r="AGZ109" s="216"/>
      <c r="AHA109" s="216"/>
      <c r="AHB109" s="216"/>
      <c r="AHC109" s="216"/>
      <c r="AHD109" s="216"/>
      <c r="AHE109" s="216"/>
      <c r="AHF109" s="216"/>
      <c r="AHG109" s="216"/>
      <c r="AHH109" s="216"/>
      <c r="AHI109" s="216"/>
      <c r="AHJ109" s="216"/>
      <c r="AHK109" s="216"/>
      <c r="AHL109" s="216"/>
      <c r="AHM109" s="216"/>
      <c r="AHN109" s="216"/>
      <c r="AHO109" s="216"/>
      <c r="AHP109" s="216"/>
      <c r="AHQ109" s="216"/>
      <c r="AHR109" s="216"/>
      <c r="AHS109" s="216"/>
      <c r="AHT109" s="216"/>
      <c r="AHU109" s="216"/>
      <c r="AHV109" s="216"/>
      <c r="AHW109" s="216"/>
      <c r="AHX109" s="216"/>
      <c r="AHY109" s="216"/>
      <c r="AHZ109" s="216"/>
      <c r="AIA109" s="216"/>
      <c r="AIB109" s="216"/>
      <c r="AIC109" s="216"/>
      <c r="AID109" s="216"/>
      <c r="AIE109" s="216"/>
      <c r="AIF109" s="216"/>
      <c r="AIG109" s="216"/>
      <c r="AIH109" s="216"/>
      <c r="AII109" s="216"/>
      <c r="AIJ109" s="216"/>
      <c r="AIK109" s="216"/>
      <c r="AIL109" s="216"/>
      <c r="AIM109" s="216"/>
      <c r="AIN109" s="216"/>
      <c r="AIO109" s="216"/>
      <c r="AIP109" s="216"/>
      <c r="AIQ109" s="216"/>
      <c r="AIR109" s="216"/>
      <c r="AIS109" s="216"/>
      <c r="AIT109" s="216"/>
      <c r="AIU109" s="216"/>
      <c r="AIV109" s="216"/>
      <c r="AIW109" s="216"/>
      <c r="AIX109" s="216"/>
      <c r="AIY109" s="216"/>
      <c r="AIZ109" s="216"/>
      <c r="AJA109" s="216"/>
      <c r="AJB109" s="216"/>
      <c r="AJC109" s="216"/>
      <c r="AJD109" s="216"/>
      <c r="AJE109" s="216"/>
      <c r="AJF109" s="216"/>
      <c r="AJG109" s="216"/>
      <c r="AJH109" s="216"/>
      <c r="AJI109" s="216"/>
      <c r="AJJ109" s="216"/>
      <c r="AJK109" s="216"/>
      <c r="AJL109" s="216"/>
      <c r="AJM109" s="216"/>
      <c r="AJN109" s="216"/>
      <c r="AJO109" s="216"/>
      <c r="AJP109" s="216"/>
      <c r="AJQ109" s="216"/>
      <c r="AJR109" s="216"/>
      <c r="AJS109" s="216"/>
      <c r="AJT109" s="216"/>
      <c r="AJU109" s="216"/>
      <c r="AJV109" s="216"/>
      <c r="AJW109" s="216"/>
      <c r="AJX109" s="216"/>
      <c r="AJY109" s="216"/>
      <c r="AJZ109" s="216"/>
      <c r="AKA109" s="216"/>
      <c r="AKB109" s="216"/>
      <c r="AKC109" s="216"/>
      <c r="AKD109" s="216"/>
      <c r="AKE109" s="216"/>
      <c r="AKF109" s="216"/>
      <c r="AKG109" s="216"/>
      <c r="AKH109" s="216"/>
      <c r="AKI109" s="216"/>
      <c r="AKJ109" s="216"/>
      <c r="AKK109" s="216"/>
      <c r="AKL109" s="216"/>
      <c r="AKM109" s="216"/>
      <c r="AKN109" s="216"/>
      <c r="AKO109" s="216"/>
      <c r="AKP109" s="216"/>
      <c r="AKQ109" s="216"/>
      <c r="AKR109" s="216"/>
      <c r="AKS109" s="216"/>
      <c r="AKT109" s="216"/>
      <c r="AKU109" s="216"/>
      <c r="AKV109" s="216"/>
      <c r="AKW109" s="216"/>
      <c r="AKX109" s="216"/>
      <c r="AKY109" s="216"/>
      <c r="AKZ109" s="216"/>
      <c r="ALA109" s="216"/>
      <c r="ALB109" s="216"/>
      <c r="ALC109" s="216"/>
      <c r="ALD109" s="216"/>
      <c r="ALE109" s="216"/>
      <c r="ALF109" s="216"/>
      <c r="ALG109" s="216"/>
      <c r="ALH109" s="216"/>
      <c r="ALI109" s="216"/>
      <c r="ALJ109" s="216"/>
      <c r="ALK109" s="216"/>
      <c r="ALL109" s="216"/>
      <c r="ALM109" s="216"/>
      <c r="ALN109" s="216"/>
      <c r="ALO109" s="216"/>
      <c r="ALP109" s="216"/>
      <c r="ALQ109" s="216"/>
      <c r="ALR109" s="216"/>
      <c r="ALS109" s="216"/>
      <c r="ALT109" s="216"/>
      <c r="ALU109" s="216"/>
      <c r="ALV109" s="216"/>
      <c r="ALW109" s="216"/>
      <c r="ALX109" s="216"/>
      <c r="ALY109" s="216"/>
      <c r="ALZ109" s="216"/>
      <c r="AMA109" s="216"/>
      <c r="AMB109" s="216"/>
      <c r="AMC109" s="216"/>
      <c r="AMD109" s="216"/>
      <c r="AME109" s="216"/>
      <c r="AMF109" s="216"/>
      <c r="AMG109" s="216"/>
      <c r="AMH109" s="216"/>
      <c r="AMI109" s="216"/>
      <c r="AMJ109" s="216"/>
      <c r="AMK109" s="216"/>
      <c r="AML109" s="216"/>
      <c r="AMM109" s="216"/>
      <c r="AMN109" s="216"/>
      <c r="AMO109" s="216"/>
      <c r="AMP109" s="216"/>
      <c r="AMQ109" s="216"/>
      <c r="AMR109" s="216"/>
      <c r="AMS109" s="216"/>
      <c r="AMT109" s="216"/>
      <c r="AMU109" s="216"/>
      <c r="AMV109" s="216"/>
      <c r="AMW109" s="216"/>
      <c r="AMX109" s="216"/>
      <c r="AMY109" s="216"/>
      <c r="AMZ109" s="216"/>
      <c r="ANA109" s="216"/>
      <c r="ANB109" s="216"/>
      <c r="ANC109" s="216"/>
      <c r="AND109" s="216"/>
      <c r="ANE109" s="216"/>
      <c r="ANF109" s="216"/>
      <c r="ANG109" s="216"/>
      <c r="ANH109" s="216"/>
      <c r="ANI109" s="216"/>
      <c r="ANJ109" s="216"/>
      <c r="ANK109" s="216"/>
      <c r="ANL109" s="216"/>
      <c r="ANM109" s="216"/>
      <c r="ANN109" s="216"/>
      <c r="ANO109" s="216"/>
      <c r="ANP109" s="216"/>
      <c r="ANQ109" s="216"/>
      <c r="ANR109" s="216"/>
      <c r="ANS109" s="216"/>
      <c r="ANT109" s="216"/>
      <c r="ANU109" s="216"/>
      <c r="ANV109" s="216"/>
      <c r="ANW109" s="216"/>
      <c r="ANX109" s="216"/>
      <c r="ANY109" s="216"/>
      <c r="ANZ109" s="216"/>
      <c r="AOA109" s="216"/>
      <c r="AOB109" s="216"/>
      <c r="AOC109" s="216"/>
      <c r="AOD109" s="216"/>
      <c r="AOE109" s="216"/>
      <c r="AOF109" s="216"/>
      <c r="AOG109" s="216"/>
      <c r="AOH109" s="216"/>
      <c r="AOI109" s="216"/>
      <c r="AOJ109" s="216"/>
      <c r="AOK109" s="216"/>
      <c r="AOL109" s="216"/>
      <c r="AOM109" s="216"/>
      <c r="AON109" s="216"/>
      <c r="AOO109" s="216"/>
      <c r="AOP109" s="216"/>
      <c r="AOQ109" s="216"/>
      <c r="AOR109" s="216"/>
      <c r="AOS109" s="216"/>
      <c r="AOT109" s="216"/>
      <c r="AOU109" s="216"/>
      <c r="AOV109" s="216"/>
      <c r="AOW109" s="216"/>
      <c r="AOX109" s="216"/>
      <c r="AOY109" s="216"/>
      <c r="AOZ109" s="216"/>
      <c r="APA109" s="216"/>
      <c r="APB109" s="216"/>
      <c r="APC109" s="216"/>
      <c r="APD109" s="216"/>
      <c r="APE109" s="216"/>
      <c r="APF109" s="216"/>
      <c r="APG109" s="216"/>
      <c r="APH109" s="216"/>
      <c r="API109" s="216"/>
      <c r="APJ109" s="216"/>
      <c r="APK109" s="216"/>
      <c r="APL109" s="216"/>
      <c r="APM109" s="216"/>
      <c r="APN109" s="216"/>
      <c r="APO109" s="216"/>
      <c r="APP109" s="216"/>
      <c r="APQ109" s="216"/>
      <c r="APR109" s="216"/>
      <c r="APS109" s="216"/>
      <c r="APT109" s="216"/>
      <c r="APU109" s="216"/>
      <c r="APV109" s="216"/>
      <c r="APW109" s="216"/>
      <c r="APX109" s="216"/>
      <c r="APY109" s="216"/>
      <c r="APZ109" s="216"/>
      <c r="AQA109" s="216"/>
      <c r="AQB109" s="216"/>
      <c r="AQC109" s="216"/>
      <c r="AQD109" s="216"/>
      <c r="AQE109" s="216"/>
      <c r="AQF109" s="216"/>
      <c r="AQG109" s="216"/>
      <c r="AQH109" s="216"/>
      <c r="AQI109" s="216"/>
      <c r="AQJ109" s="216"/>
      <c r="AQK109" s="216"/>
      <c r="AQL109" s="216"/>
      <c r="AQM109" s="216"/>
      <c r="AQN109" s="216"/>
      <c r="AQO109" s="216"/>
      <c r="AQP109" s="216"/>
      <c r="AQQ109" s="216"/>
      <c r="AQR109" s="216"/>
      <c r="AQS109" s="216"/>
      <c r="AQT109" s="216"/>
      <c r="AQU109" s="216"/>
      <c r="AQV109" s="216"/>
      <c r="AQW109" s="216"/>
      <c r="AQX109" s="216"/>
      <c r="AQY109" s="216"/>
      <c r="AQZ109" s="216"/>
      <c r="ARA109" s="216"/>
      <c r="ARB109" s="216"/>
      <c r="ARC109" s="216"/>
      <c r="ARD109" s="216"/>
      <c r="ARE109" s="216"/>
      <c r="ARF109" s="216"/>
      <c r="ARG109" s="216"/>
      <c r="ARH109" s="216"/>
      <c r="ARI109" s="216"/>
      <c r="ARJ109" s="216"/>
      <c r="ARK109" s="216"/>
      <c r="ARL109" s="216"/>
      <c r="ARM109" s="216"/>
      <c r="ARN109" s="216"/>
      <c r="ARO109" s="216"/>
      <c r="ARP109" s="216"/>
      <c r="ARQ109" s="216"/>
      <c r="ARR109" s="216"/>
      <c r="ARS109" s="216"/>
      <c r="ART109" s="216"/>
      <c r="ARU109" s="216"/>
      <c r="ARV109" s="216"/>
      <c r="ARW109" s="216"/>
      <c r="ARX109" s="216"/>
      <c r="ARY109" s="216"/>
      <c r="ARZ109" s="216"/>
      <c r="ASA109" s="216"/>
      <c r="ASB109" s="216"/>
      <c r="ASC109" s="216"/>
      <c r="ASD109" s="216"/>
      <c r="ASE109" s="216"/>
      <c r="ASF109" s="216"/>
      <c r="ASG109" s="216"/>
      <c r="ASH109" s="216"/>
      <c r="ASI109" s="216"/>
      <c r="ASJ109" s="216"/>
      <c r="ASK109" s="216"/>
      <c r="ASL109" s="216"/>
      <c r="ASM109" s="216"/>
      <c r="ASN109" s="216"/>
      <c r="ASO109" s="216"/>
      <c r="ASP109" s="216"/>
      <c r="ASQ109" s="216"/>
      <c r="ASR109" s="216"/>
      <c r="ASS109" s="216"/>
      <c r="AST109" s="216"/>
      <c r="ASU109" s="216"/>
      <c r="ASV109" s="216"/>
      <c r="ASW109" s="216"/>
      <c r="ASX109" s="216"/>
      <c r="ASY109" s="216"/>
      <c r="ASZ109" s="216"/>
      <c r="ATA109" s="216"/>
      <c r="ATB109" s="216"/>
      <c r="ATC109" s="216"/>
      <c r="ATD109" s="216"/>
      <c r="ATE109" s="216"/>
      <c r="ATF109" s="216"/>
      <c r="ATG109" s="216"/>
      <c r="ATH109" s="216"/>
      <c r="ATI109" s="216"/>
      <c r="ATJ109" s="216"/>
      <c r="ATK109" s="216"/>
      <c r="ATL109" s="216"/>
      <c r="ATM109" s="216"/>
      <c r="ATN109" s="216"/>
      <c r="ATO109" s="216"/>
      <c r="ATP109" s="216"/>
      <c r="ATQ109" s="216"/>
      <c r="ATR109" s="216"/>
      <c r="ATS109" s="216"/>
      <c r="ATT109" s="216"/>
      <c r="ATU109" s="216"/>
      <c r="ATV109" s="216"/>
      <c r="ATW109" s="216"/>
      <c r="ATX109" s="216"/>
      <c r="ATY109" s="216"/>
      <c r="ATZ109" s="216"/>
      <c r="AUA109" s="216"/>
      <c r="AUB109" s="216"/>
      <c r="AUC109" s="216"/>
      <c r="AUD109" s="216"/>
      <c r="AUE109" s="216"/>
      <c r="AUF109" s="216"/>
      <c r="AUG109" s="216"/>
      <c r="AUH109" s="216"/>
      <c r="AUI109" s="216"/>
      <c r="AUJ109" s="216"/>
      <c r="AUK109" s="216"/>
      <c r="AUL109" s="216"/>
      <c r="AUM109" s="216"/>
      <c r="AUN109" s="216"/>
      <c r="AUO109" s="216"/>
      <c r="AUP109" s="216"/>
      <c r="AUQ109" s="216"/>
      <c r="AUR109" s="216"/>
      <c r="AUS109" s="216"/>
      <c r="AUT109" s="216"/>
      <c r="AUU109" s="216"/>
      <c r="AUV109" s="216"/>
      <c r="AUW109" s="216"/>
      <c r="AUX109" s="216"/>
      <c r="AUY109" s="216"/>
      <c r="AUZ109" s="216"/>
      <c r="AVA109" s="216"/>
      <c r="AVB109" s="216"/>
      <c r="AVC109" s="216"/>
      <c r="AVD109" s="216"/>
      <c r="AVE109" s="216"/>
      <c r="AVF109" s="216"/>
      <c r="AVG109" s="216"/>
      <c r="AVH109" s="216"/>
      <c r="AVI109" s="216"/>
      <c r="AVJ109" s="216"/>
      <c r="AVK109" s="216"/>
      <c r="AVL109" s="216"/>
      <c r="AVM109" s="216"/>
      <c r="AVN109" s="216"/>
      <c r="AVO109" s="216"/>
      <c r="AVP109" s="216"/>
      <c r="AVQ109" s="216"/>
      <c r="AVR109" s="216"/>
      <c r="AVS109" s="216"/>
      <c r="AVT109" s="216"/>
      <c r="AVU109" s="216"/>
      <c r="AVV109" s="216"/>
      <c r="AVW109" s="216"/>
      <c r="AVX109" s="216"/>
      <c r="AVY109" s="216"/>
      <c r="AVZ109" s="216"/>
      <c r="AWA109" s="216"/>
      <c r="AWB109" s="216"/>
      <c r="AWC109" s="216"/>
      <c r="AWD109" s="216"/>
      <c r="AWE109" s="216"/>
      <c r="AWF109" s="216"/>
      <c r="AWG109" s="216"/>
      <c r="AWH109" s="216"/>
      <c r="AWI109" s="216"/>
      <c r="AWJ109" s="216"/>
      <c r="AWK109" s="216"/>
      <c r="AWL109" s="216"/>
      <c r="AWM109" s="216"/>
      <c r="AWN109" s="216"/>
      <c r="AWO109" s="216"/>
      <c r="AWP109" s="216"/>
      <c r="AWQ109" s="216"/>
      <c r="AWR109" s="216"/>
      <c r="AWS109" s="216"/>
      <c r="AWT109" s="216"/>
      <c r="AWU109" s="216"/>
      <c r="AWV109" s="216"/>
      <c r="AWW109" s="216"/>
      <c r="AWX109" s="216"/>
      <c r="AWY109" s="216"/>
      <c r="AWZ109" s="216"/>
      <c r="AXA109" s="216"/>
      <c r="AXB109" s="216"/>
      <c r="AXC109" s="216"/>
      <c r="AXD109" s="216"/>
      <c r="AXE109" s="216"/>
      <c r="AXF109" s="216"/>
      <c r="AXG109" s="216"/>
      <c r="AXH109" s="216"/>
      <c r="AXI109" s="216"/>
      <c r="AXJ109" s="216"/>
      <c r="AXK109" s="216"/>
      <c r="AXL109" s="216"/>
      <c r="AXM109" s="216"/>
      <c r="AXN109" s="216"/>
      <c r="AXO109" s="216"/>
      <c r="AXP109" s="216"/>
      <c r="AXQ109" s="216"/>
      <c r="AXR109" s="216"/>
      <c r="AXS109" s="216"/>
      <c r="AXT109" s="216"/>
      <c r="AXU109" s="216"/>
      <c r="AXV109" s="216"/>
      <c r="AXW109" s="216"/>
      <c r="AXX109" s="216"/>
      <c r="AXY109" s="216"/>
      <c r="AXZ109" s="216"/>
      <c r="AYA109" s="216"/>
      <c r="AYB109" s="216"/>
      <c r="AYC109" s="216"/>
      <c r="AYD109" s="216"/>
      <c r="AYE109" s="216"/>
      <c r="AYF109" s="216"/>
      <c r="AYG109" s="216"/>
      <c r="AYH109" s="216"/>
      <c r="AYI109" s="216"/>
      <c r="AYJ109" s="216"/>
      <c r="AYK109" s="216"/>
      <c r="AYL109" s="216"/>
      <c r="AYM109" s="216"/>
      <c r="AYN109" s="216"/>
      <c r="AYO109" s="216"/>
      <c r="AYP109" s="216"/>
      <c r="AYQ109" s="216"/>
      <c r="AYR109" s="216"/>
      <c r="AYS109" s="216"/>
      <c r="AYT109" s="216"/>
      <c r="AYU109" s="216"/>
      <c r="AYV109" s="216"/>
      <c r="AYW109" s="216"/>
      <c r="AYX109" s="216"/>
      <c r="AYY109" s="216"/>
      <c r="AYZ109" s="216"/>
      <c r="AZA109" s="216"/>
      <c r="AZB109" s="216"/>
      <c r="AZC109" s="216"/>
      <c r="AZD109" s="216"/>
      <c r="AZE109" s="216"/>
      <c r="AZF109" s="216"/>
      <c r="AZG109" s="216"/>
      <c r="AZH109" s="216"/>
      <c r="AZI109" s="216"/>
      <c r="AZJ109" s="216"/>
      <c r="AZK109" s="216"/>
      <c r="AZL109" s="216"/>
      <c r="AZM109" s="216"/>
      <c r="AZN109" s="216"/>
      <c r="AZO109" s="216"/>
      <c r="AZP109" s="216"/>
      <c r="AZQ109" s="216"/>
      <c r="AZR109" s="216"/>
      <c r="AZS109" s="216"/>
      <c r="AZT109" s="216"/>
      <c r="AZU109" s="216"/>
      <c r="AZV109" s="216"/>
      <c r="AZW109" s="216"/>
      <c r="AZX109" s="216"/>
      <c r="AZY109" s="216"/>
      <c r="AZZ109" s="216"/>
      <c r="BAA109" s="216"/>
      <c r="BAB109" s="216"/>
      <c r="BAC109" s="216"/>
      <c r="BAD109" s="216"/>
      <c r="BAE109" s="216"/>
      <c r="BAF109" s="216"/>
      <c r="BAG109" s="216"/>
      <c r="BAH109" s="216"/>
      <c r="BAI109" s="216"/>
      <c r="BAJ109" s="216"/>
      <c r="BAK109" s="216"/>
      <c r="BAL109" s="216"/>
      <c r="BAM109" s="216"/>
      <c r="BAN109" s="216"/>
      <c r="BAO109" s="216"/>
      <c r="BAP109" s="216"/>
      <c r="BAQ109" s="216"/>
      <c r="BAR109" s="216"/>
      <c r="BAS109" s="216"/>
      <c r="BAT109" s="216"/>
      <c r="BAU109" s="216"/>
      <c r="BAV109" s="216"/>
      <c r="BAW109" s="216"/>
      <c r="BAX109" s="216"/>
      <c r="BAY109" s="216"/>
      <c r="BAZ109" s="216"/>
      <c r="BBA109" s="216"/>
      <c r="BBB109" s="216"/>
      <c r="BBC109" s="216"/>
      <c r="BBD109" s="216"/>
      <c r="BBE109" s="216"/>
      <c r="BBF109" s="216"/>
      <c r="BBG109" s="216"/>
      <c r="BBH109" s="216"/>
      <c r="BBI109" s="216"/>
      <c r="BBJ109" s="216"/>
      <c r="BBK109" s="216"/>
      <c r="BBL109" s="216"/>
      <c r="BBM109" s="216"/>
      <c r="BBN109" s="216"/>
      <c r="BBO109" s="216"/>
      <c r="BBP109" s="216"/>
      <c r="BBQ109" s="216"/>
      <c r="BBR109" s="216"/>
      <c r="BBS109" s="216"/>
      <c r="BBT109" s="216"/>
      <c r="BBU109" s="216"/>
      <c r="BBV109" s="216"/>
      <c r="BBW109" s="216"/>
      <c r="BBX109" s="216"/>
      <c r="BBY109" s="216"/>
      <c r="BBZ109" s="216"/>
      <c r="BCA109" s="216"/>
      <c r="BCB109" s="216"/>
      <c r="BCC109" s="216"/>
      <c r="BCD109" s="216"/>
      <c r="BCE109" s="216"/>
      <c r="BCF109" s="216"/>
      <c r="BCG109" s="216"/>
      <c r="BCH109" s="216"/>
      <c r="BCI109" s="216"/>
      <c r="BCJ109" s="216"/>
      <c r="BCK109" s="216"/>
      <c r="BCL109" s="216"/>
      <c r="BCM109" s="216"/>
      <c r="BCN109" s="216"/>
      <c r="BCO109" s="216"/>
      <c r="BCP109" s="216"/>
      <c r="BCQ109" s="216"/>
      <c r="BCR109" s="216"/>
      <c r="BCS109" s="216"/>
      <c r="BCT109" s="216"/>
      <c r="BCU109" s="216"/>
      <c r="BCV109" s="216"/>
      <c r="BCW109" s="216"/>
      <c r="BCX109" s="216"/>
      <c r="BCY109" s="216"/>
      <c r="BCZ109" s="216"/>
      <c r="BDA109" s="216"/>
      <c r="BDB109" s="216"/>
      <c r="BDC109" s="216"/>
      <c r="BDD109" s="216"/>
      <c r="BDE109" s="216"/>
      <c r="BDF109" s="216"/>
      <c r="BDG109" s="216"/>
      <c r="BDH109" s="216"/>
      <c r="BDI109" s="216"/>
      <c r="BDJ109" s="216"/>
      <c r="BDK109" s="216"/>
      <c r="BDL109" s="216"/>
      <c r="BDM109" s="216"/>
      <c r="BDN109" s="216"/>
      <c r="BDO109" s="216"/>
      <c r="BDP109" s="216"/>
      <c r="BDQ109" s="216"/>
      <c r="BDR109" s="216"/>
      <c r="BDS109" s="216"/>
      <c r="BDT109" s="216"/>
      <c r="BDU109" s="216"/>
      <c r="BDV109" s="216"/>
      <c r="BDW109" s="216"/>
      <c r="BDX109" s="216"/>
      <c r="BDY109" s="216"/>
      <c r="BDZ109" s="216"/>
      <c r="BEA109" s="216"/>
      <c r="BEB109" s="216"/>
      <c r="BEC109" s="216"/>
      <c r="BED109" s="216"/>
      <c r="BEE109" s="216"/>
      <c r="BEF109" s="216"/>
      <c r="BEG109" s="216"/>
      <c r="BEH109" s="216"/>
      <c r="BEI109" s="216"/>
      <c r="BEJ109" s="216"/>
      <c r="BEK109" s="216"/>
      <c r="BEL109" s="216"/>
      <c r="BEM109" s="216"/>
      <c r="BEN109" s="216"/>
      <c r="BEO109" s="216"/>
      <c r="BEP109" s="216"/>
      <c r="BEQ109" s="216"/>
      <c r="BER109" s="216"/>
      <c r="BES109" s="216"/>
      <c r="BET109" s="216"/>
      <c r="BEU109" s="216"/>
      <c r="BEV109" s="216"/>
      <c r="BEW109" s="216"/>
      <c r="BEX109" s="216"/>
      <c r="BEY109" s="216"/>
      <c r="BEZ109" s="216"/>
      <c r="BFA109" s="216"/>
      <c r="BFB109" s="216"/>
      <c r="BFC109" s="216"/>
      <c r="BFD109" s="216"/>
      <c r="BFE109" s="216"/>
      <c r="BFF109" s="216"/>
      <c r="BFG109" s="216"/>
      <c r="BFH109" s="216"/>
      <c r="BFI109" s="216"/>
      <c r="BFJ109" s="216"/>
      <c r="BFK109" s="216"/>
      <c r="BFL109" s="216"/>
      <c r="BFM109" s="216"/>
      <c r="BFN109" s="216"/>
      <c r="BFO109" s="216"/>
      <c r="BFP109" s="216"/>
      <c r="BFQ109" s="216"/>
      <c r="BFR109" s="216"/>
      <c r="BFS109" s="216"/>
      <c r="BFT109" s="216"/>
      <c r="BFU109" s="216"/>
      <c r="BFV109" s="216"/>
      <c r="BFW109" s="216"/>
      <c r="BFX109" s="216"/>
      <c r="BFY109" s="216"/>
      <c r="BFZ109" s="216"/>
      <c r="BGA109" s="216"/>
      <c r="BGB109" s="216"/>
      <c r="BGC109" s="216"/>
      <c r="BGD109" s="216"/>
      <c r="BGE109" s="216"/>
      <c r="BGF109" s="216"/>
      <c r="BGG109" s="216"/>
      <c r="BGH109" s="216"/>
      <c r="BGI109" s="216"/>
      <c r="BGJ109" s="216"/>
      <c r="BGK109" s="216"/>
      <c r="BGL109" s="216"/>
      <c r="BGM109" s="216"/>
      <c r="BGN109" s="216"/>
      <c r="BGO109" s="216"/>
      <c r="BGP109" s="216"/>
      <c r="BGQ109" s="216"/>
      <c r="BGR109" s="216"/>
      <c r="BGS109" s="216"/>
      <c r="BGT109" s="216"/>
      <c r="BGU109" s="216"/>
      <c r="BGV109" s="216"/>
      <c r="BGW109" s="216"/>
      <c r="BGX109" s="216"/>
      <c r="BGY109" s="216"/>
      <c r="BGZ109" s="216"/>
      <c r="BHA109" s="216"/>
      <c r="BHB109" s="216"/>
      <c r="BHC109" s="216"/>
      <c r="BHD109" s="216"/>
      <c r="BHE109" s="216"/>
      <c r="BHF109" s="216"/>
      <c r="BHG109" s="216"/>
      <c r="BHH109" s="216"/>
      <c r="BHI109" s="216"/>
      <c r="BHJ109" s="216"/>
      <c r="BHK109" s="216"/>
      <c r="BHL109" s="216"/>
      <c r="BHM109" s="216"/>
      <c r="BHN109" s="216"/>
      <c r="BHO109" s="216"/>
      <c r="BHP109" s="216"/>
      <c r="BHQ109" s="216"/>
      <c r="BHR109" s="216"/>
      <c r="BHS109" s="216"/>
      <c r="BHT109" s="216"/>
      <c r="BHU109" s="216"/>
      <c r="BHV109" s="216"/>
      <c r="BHW109" s="216"/>
      <c r="BHX109" s="216"/>
      <c r="BHY109" s="216"/>
      <c r="BHZ109" s="216"/>
      <c r="BIA109" s="216"/>
      <c r="BIB109" s="216"/>
      <c r="BIC109" s="216"/>
      <c r="BID109" s="216"/>
      <c r="BIE109" s="216"/>
      <c r="BIF109" s="216"/>
      <c r="BIG109" s="216"/>
      <c r="BIH109" s="216"/>
      <c r="BII109" s="216"/>
      <c r="BIJ109" s="216"/>
      <c r="BIK109" s="216"/>
      <c r="BIL109" s="216"/>
      <c r="BIM109" s="216"/>
      <c r="BIN109" s="216"/>
      <c r="BIO109" s="216"/>
      <c r="BIP109" s="216"/>
      <c r="BIQ109" s="216"/>
      <c r="BIR109" s="216"/>
      <c r="BIS109" s="216"/>
      <c r="BIT109" s="216"/>
      <c r="BIU109" s="216"/>
      <c r="BIV109" s="216"/>
      <c r="BIW109" s="216"/>
      <c r="BIX109" s="216"/>
      <c r="BIY109" s="216"/>
      <c r="BIZ109" s="216"/>
      <c r="BJA109" s="216"/>
      <c r="BJB109" s="216"/>
      <c r="BJC109" s="216"/>
      <c r="BJD109" s="216"/>
      <c r="BJE109" s="216"/>
      <c r="BJF109" s="216"/>
      <c r="BJG109" s="216"/>
      <c r="BJH109" s="216"/>
      <c r="BJI109" s="216"/>
      <c r="BJJ109" s="216"/>
      <c r="BJK109" s="216"/>
      <c r="BJL109" s="216"/>
      <c r="BJM109" s="216"/>
      <c r="BJN109" s="216"/>
      <c r="BJO109" s="216"/>
      <c r="BJP109" s="216"/>
      <c r="BJQ109" s="216"/>
      <c r="BJR109" s="216"/>
      <c r="BJS109" s="216"/>
      <c r="BJT109" s="216"/>
      <c r="BJU109" s="216"/>
      <c r="BJV109" s="216"/>
      <c r="BJW109" s="216"/>
      <c r="BJX109" s="216"/>
      <c r="BJY109" s="216"/>
      <c r="BJZ109" s="216"/>
      <c r="BKA109" s="216"/>
      <c r="BKB109" s="216"/>
      <c r="BKC109" s="216"/>
      <c r="BKD109" s="216"/>
      <c r="BKE109" s="216"/>
      <c r="BKF109" s="216"/>
      <c r="BKG109" s="216"/>
      <c r="BKH109" s="216"/>
      <c r="BKI109" s="216"/>
      <c r="BKJ109" s="216"/>
      <c r="BKK109" s="216"/>
      <c r="BKL109" s="216"/>
      <c r="BKM109" s="216"/>
      <c r="BKN109" s="216"/>
      <c r="BKO109" s="216"/>
      <c r="BKP109" s="216"/>
      <c r="BKQ109" s="216"/>
      <c r="BKR109" s="216"/>
      <c r="BKS109" s="216"/>
      <c r="BKT109" s="216"/>
      <c r="BKU109" s="216"/>
      <c r="BKV109" s="216"/>
      <c r="BKW109" s="216"/>
      <c r="BKX109" s="216"/>
      <c r="BKY109" s="216"/>
      <c r="BKZ109" s="216"/>
      <c r="BLA109" s="216"/>
      <c r="BLB109" s="216"/>
      <c r="BLC109" s="216"/>
      <c r="BLD109" s="216"/>
      <c r="BLE109" s="216"/>
      <c r="BLF109" s="216"/>
      <c r="BLG109" s="216"/>
      <c r="BLH109" s="216"/>
      <c r="BLI109" s="216"/>
      <c r="BLJ109" s="216"/>
      <c r="BLK109" s="216"/>
      <c r="BLL109" s="216"/>
      <c r="BLM109" s="216"/>
      <c r="BLN109" s="216"/>
      <c r="BLO109" s="216"/>
      <c r="BLP109" s="216"/>
      <c r="BLQ109" s="216"/>
      <c r="BLR109" s="216"/>
      <c r="BLS109" s="216"/>
      <c r="BLT109" s="216"/>
      <c r="BLU109" s="216"/>
      <c r="BLV109" s="216"/>
      <c r="BLW109" s="216"/>
      <c r="BLX109" s="216"/>
      <c r="BLY109" s="216"/>
      <c r="BLZ109" s="216"/>
      <c r="BMA109" s="216"/>
      <c r="BMB109" s="216"/>
      <c r="BMC109" s="216"/>
      <c r="BMD109" s="216"/>
      <c r="BME109" s="216"/>
      <c r="BMF109" s="216"/>
      <c r="BMG109" s="216"/>
      <c r="BMH109" s="216"/>
      <c r="BMI109" s="216"/>
      <c r="BMJ109" s="216"/>
      <c r="BMK109" s="216"/>
      <c r="BML109" s="216"/>
      <c r="BMM109" s="216"/>
      <c r="BMN109" s="216"/>
      <c r="BMO109" s="216"/>
      <c r="BMP109" s="216"/>
      <c r="BMQ109" s="216"/>
      <c r="BMR109" s="216"/>
      <c r="BMS109" s="216"/>
      <c r="BMT109" s="216"/>
      <c r="BMU109" s="216"/>
      <c r="BMV109" s="216"/>
      <c r="BMW109" s="216"/>
      <c r="BMX109" s="216"/>
      <c r="BMY109" s="216"/>
      <c r="BMZ109" s="216"/>
      <c r="BNA109" s="216"/>
      <c r="BNB109" s="216"/>
      <c r="BNC109" s="216"/>
      <c r="BND109" s="216"/>
      <c r="BNE109" s="216"/>
      <c r="BNF109" s="216"/>
      <c r="BNG109" s="216"/>
      <c r="BNH109" s="216"/>
      <c r="BNI109" s="216"/>
      <c r="BNJ109" s="216"/>
      <c r="BNK109" s="216"/>
      <c r="BNL109" s="216"/>
      <c r="BNM109" s="216"/>
      <c r="BNN109" s="216"/>
      <c r="BNO109" s="216"/>
      <c r="BNP109" s="216"/>
      <c r="BNQ109" s="216"/>
      <c r="BNR109" s="216"/>
      <c r="BNS109" s="216"/>
      <c r="BNT109" s="216"/>
      <c r="BNU109" s="216"/>
      <c r="BNV109" s="216"/>
      <c r="BNW109" s="216"/>
      <c r="BNX109" s="216"/>
      <c r="BNY109" s="216"/>
      <c r="BNZ109" s="216"/>
      <c r="BOA109" s="216"/>
      <c r="BOB109" s="216"/>
      <c r="BOC109" s="216"/>
      <c r="BOD109" s="216"/>
      <c r="BOE109" s="216"/>
      <c r="BOF109" s="216"/>
      <c r="BOG109" s="216"/>
      <c r="BOH109" s="216"/>
      <c r="BOI109" s="216"/>
      <c r="BOJ109" s="216"/>
      <c r="BOK109" s="216"/>
      <c r="BOL109" s="216"/>
      <c r="BOM109" s="216"/>
      <c r="BON109" s="216"/>
      <c r="BOO109" s="216"/>
      <c r="BOP109" s="216"/>
      <c r="BOQ109" s="216"/>
      <c r="BOR109" s="216"/>
      <c r="BOS109" s="216"/>
      <c r="BOT109" s="216"/>
      <c r="BOU109" s="216"/>
      <c r="BOV109" s="216"/>
      <c r="BOW109" s="216"/>
      <c r="BOX109" s="216"/>
      <c r="BOY109" s="216"/>
      <c r="BOZ109" s="216"/>
      <c r="BPA109" s="216"/>
      <c r="BPB109" s="216"/>
      <c r="BPC109" s="216"/>
      <c r="BPD109" s="216"/>
      <c r="BPE109" s="216"/>
      <c r="BPF109" s="216"/>
      <c r="BPG109" s="216"/>
      <c r="BPH109" s="216"/>
      <c r="BPI109" s="216"/>
      <c r="BPJ109" s="216"/>
      <c r="BPK109" s="216"/>
      <c r="BPL109" s="216"/>
      <c r="BPM109" s="216"/>
      <c r="BPN109" s="216"/>
      <c r="BPO109" s="216"/>
      <c r="BPP109" s="216"/>
      <c r="BPQ109" s="216"/>
      <c r="BPR109" s="216"/>
      <c r="BPS109" s="216"/>
      <c r="BPT109" s="216"/>
      <c r="BPU109" s="216"/>
      <c r="BPV109" s="216"/>
      <c r="BPW109" s="216"/>
      <c r="BPX109" s="216"/>
      <c r="BPY109" s="216"/>
      <c r="BPZ109" s="216"/>
      <c r="BQA109" s="216"/>
      <c r="BQB109" s="216"/>
      <c r="BQC109" s="216"/>
      <c r="BQD109" s="216"/>
      <c r="BQE109" s="216"/>
      <c r="BQF109" s="216"/>
      <c r="BQG109" s="216"/>
      <c r="BQH109" s="216"/>
      <c r="BQI109" s="216"/>
      <c r="BQJ109" s="216"/>
      <c r="BQK109" s="216"/>
      <c r="BQL109" s="216"/>
      <c r="BQM109" s="216"/>
      <c r="BQN109" s="216"/>
      <c r="BQO109" s="216"/>
      <c r="BQP109" s="216"/>
      <c r="BQQ109" s="216"/>
      <c r="BQR109" s="216"/>
      <c r="BQS109" s="216"/>
      <c r="BQT109" s="216"/>
      <c r="BQU109" s="216"/>
      <c r="BQV109" s="216"/>
      <c r="BQW109" s="216"/>
      <c r="BQX109" s="216"/>
      <c r="BQY109" s="216"/>
      <c r="BQZ109" s="216"/>
      <c r="BRA109" s="216"/>
      <c r="BRB109" s="216"/>
      <c r="BRC109" s="216"/>
      <c r="BRD109" s="216"/>
      <c r="BRE109" s="216"/>
      <c r="BRF109" s="216"/>
      <c r="BRG109" s="216"/>
      <c r="BRH109" s="216"/>
      <c r="BRI109" s="216"/>
      <c r="BRJ109" s="216"/>
      <c r="BRK109" s="216"/>
      <c r="BRL109" s="216"/>
      <c r="BRM109" s="216"/>
      <c r="BRN109" s="216"/>
      <c r="BRO109" s="216"/>
      <c r="BRP109" s="216"/>
      <c r="BRQ109" s="216"/>
      <c r="BRR109" s="216"/>
      <c r="BRS109" s="216"/>
      <c r="BRT109" s="216"/>
      <c r="BRU109" s="216"/>
      <c r="BRV109" s="216"/>
      <c r="BRW109" s="216"/>
      <c r="BRX109" s="216"/>
      <c r="BRY109" s="216"/>
      <c r="BRZ109" s="216"/>
      <c r="BSA109" s="216"/>
      <c r="BSB109" s="216"/>
      <c r="BSC109" s="216"/>
      <c r="BSD109" s="216"/>
      <c r="BSE109" s="216"/>
      <c r="BSF109" s="216"/>
      <c r="BSG109" s="216"/>
      <c r="BSH109" s="216"/>
      <c r="BSI109" s="216"/>
      <c r="BSJ109" s="216"/>
      <c r="BSK109" s="216"/>
      <c r="BSL109" s="216"/>
      <c r="BSM109" s="216"/>
      <c r="BSN109" s="216"/>
      <c r="BSO109" s="216"/>
      <c r="BSP109" s="216"/>
      <c r="BSQ109" s="216"/>
      <c r="BSR109" s="216"/>
      <c r="BSS109" s="216"/>
      <c r="BST109" s="216"/>
      <c r="BSU109" s="216"/>
      <c r="BSV109" s="216"/>
      <c r="BSW109" s="216"/>
      <c r="BSX109" s="216"/>
      <c r="BSY109" s="216"/>
      <c r="BSZ109" s="216"/>
      <c r="BTA109" s="216"/>
      <c r="BTB109" s="216"/>
      <c r="BTC109" s="216"/>
      <c r="BTD109" s="216"/>
      <c r="BTE109" s="216"/>
      <c r="BTF109" s="216"/>
      <c r="BTG109" s="216"/>
      <c r="BTH109" s="216"/>
      <c r="BTI109" s="216"/>
      <c r="BTJ109" s="216"/>
      <c r="BTK109" s="216"/>
      <c r="BTL109" s="216"/>
      <c r="BTM109" s="216"/>
      <c r="BTN109" s="216"/>
      <c r="BTO109" s="216"/>
      <c r="BTP109" s="216"/>
      <c r="BTQ109" s="216"/>
      <c r="BTR109" s="216"/>
      <c r="BTS109" s="216"/>
      <c r="BTT109" s="216"/>
      <c r="BTU109" s="216"/>
      <c r="BTV109" s="216"/>
      <c r="BTW109" s="216"/>
      <c r="BTX109" s="216"/>
      <c r="BTY109" s="216"/>
      <c r="BTZ109" s="216"/>
      <c r="BUA109" s="216"/>
      <c r="BUB109" s="216"/>
      <c r="BUC109" s="216"/>
      <c r="BUD109" s="216"/>
      <c r="BUE109" s="216"/>
      <c r="BUF109" s="216"/>
      <c r="BUG109" s="216"/>
      <c r="BUH109" s="216"/>
      <c r="BUI109" s="216"/>
      <c r="BUJ109" s="216"/>
      <c r="BUK109" s="216"/>
      <c r="BUL109" s="216"/>
      <c r="BUM109" s="216"/>
      <c r="BUN109" s="216"/>
      <c r="BUO109" s="216"/>
      <c r="BUP109" s="216"/>
      <c r="BUQ109" s="216"/>
      <c r="BUR109" s="216"/>
      <c r="BUS109" s="216"/>
      <c r="BUT109" s="216"/>
      <c r="BUU109" s="216"/>
      <c r="BUV109" s="216"/>
      <c r="BUW109" s="216"/>
      <c r="BUX109" s="216"/>
      <c r="BUY109" s="216"/>
      <c r="BUZ109" s="216"/>
      <c r="BVA109" s="216"/>
      <c r="BVB109" s="216"/>
      <c r="BVC109" s="216"/>
      <c r="BVD109" s="216"/>
      <c r="BVE109" s="216"/>
      <c r="BVF109" s="216"/>
      <c r="BVG109" s="216"/>
      <c r="BVH109" s="216"/>
      <c r="BVI109" s="216"/>
      <c r="BVJ109" s="216"/>
      <c r="BVK109" s="216"/>
      <c r="BVL109" s="216"/>
      <c r="BVM109" s="216"/>
      <c r="BVN109" s="216"/>
      <c r="BVO109" s="216"/>
      <c r="BVP109" s="216"/>
      <c r="BVQ109" s="216"/>
      <c r="BVR109" s="216"/>
      <c r="BVS109" s="216"/>
      <c r="BVT109" s="216"/>
      <c r="BVU109" s="216"/>
      <c r="BVV109" s="216"/>
      <c r="BVW109" s="216"/>
      <c r="BVX109" s="216"/>
      <c r="BVY109" s="216"/>
      <c r="BVZ109" s="216"/>
      <c r="BWA109" s="216"/>
      <c r="BWB109" s="216"/>
      <c r="BWC109" s="216"/>
      <c r="BWD109" s="216"/>
      <c r="BWE109" s="216"/>
      <c r="BWF109" s="216"/>
      <c r="BWG109" s="216"/>
      <c r="BWH109" s="216"/>
      <c r="BWI109" s="216"/>
      <c r="BWJ109" s="216"/>
      <c r="BWK109" s="216"/>
      <c r="BWL109" s="216"/>
      <c r="BWM109" s="216"/>
      <c r="BWN109" s="216"/>
      <c r="BWO109" s="216"/>
      <c r="BWP109" s="216"/>
      <c r="BWQ109" s="216"/>
      <c r="BWR109" s="216"/>
      <c r="BWS109" s="216"/>
      <c r="BWT109" s="216"/>
      <c r="BWU109" s="216"/>
      <c r="BWV109" s="216"/>
      <c r="BWW109" s="216"/>
      <c r="BWX109" s="216"/>
      <c r="BWY109" s="216"/>
      <c r="BWZ109" s="216"/>
      <c r="BXA109" s="216"/>
      <c r="BXB109" s="216"/>
      <c r="BXC109" s="216"/>
      <c r="BXD109" s="216"/>
      <c r="BXE109" s="216"/>
      <c r="BXF109" s="216"/>
      <c r="BXG109" s="216"/>
      <c r="BXH109" s="216"/>
      <c r="BXI109" s="216"/>
      <c r="BXJ109" s="216"/>
      <c r="BXK109" s="216"/>
      <c r="BXL109" s="216"/>
      <c r="BXM109" s="216"/>
      <c r="BXN109" s="216"/>
      <c r="BXO109" s="216"/>
      <c r="BXP109" s="216"/>
      <c r="BXQ109" s="216"/>
      <c r="BXR109" s="216"/>
      <c r="BXS109" s="216"/>
      <c r="BXT109" s="216"/>
      <c r="BXU109" s="216"/>
      <c r="BXV109" s="216"/>
      <c r="BXW109" s="216"/>
      <c r="BXX109" s="216"/>
      <c r="BXY109" s="216"/>
      <c r="BXZ109" s="216"/>
      <c r="BYA109" s="216"/>
      <c r="BYB109" s="216"/>
      <c r="BYC109" s="216"/>
      <c r="BYD109" s="216"/>
      <c r="BYE109" s="216"/>
      <c r="BYF109" s="216"/>
      <c r="BYG109" s="216"/>
      <c r="BYH109" s="216"/>
      <c r="BYI109" s="216"/>
      <c r="BYJ109" s="216"/>
      <c r="BYK109" s="216"/>
      <c r="BYL109" s="216"/>
      <c r="BYM109" s="216"/>
      <c r="BYN109" s="216"/>
      <c r="BYO109" s="216"/>
      <c r="BYP109" s="216"/>
      <c r="BYQ109" s="216"/>
      <c r="BYR109" s="216"/>
      <c r="BYS109" s="216"/>
      <c r="BYT109" s="216"/>
      <c r="BYU109" s="216"/>
      <c r="BYV109" s="216"/>
      <c r="BYW109" s="216"/>
      <c r="BYX109" s="216"/>
      <c r="BYY109" s="216"/>
      <c r="BYZ109" s="216"/>
      <c r="BZA109" s="216"/>
      <c r="BZB109" s="216"/>
      <c r="BZC109" s="216"/>
      <c r="BZD109" s="216"/>
      <c r="BZE109" s="216"/>
      <c r="BZF109" s="216"/>
      <c r="BZG109" s="216"/>
      <c r="BZH109" s="216"/>
      <c r="BZI109" s="216"/>
      <c r="BZJ109" s="216"/>
      <c r="BZK109" s="216"/>
      <c r="BZL109" s="216"/>
      <c r="BZM109" s="216"/>
      <c r="BZN109" s="216"/>
      <c r="BZO109" s="216"/>
      <c r="BZP109" s="216"/>
      <c r="BZQ109" s="216"/>
      <c r="BZR109" s="216"/>
      <c r="BZS109" s="216"/>
      <c r="BZT109" s="216"/>
      <c r="BZU109" s="216"/>
      <c r="BZV109" s="216"/>
      <c r="BZW109" s="216"/>
      <c r="BZX109" s="216"/>
      <c r="BZY109" s="216"/>
      <c r="BZZ109" s="216"/>
      <c r="CAA109" s="216"/>
      <c r="CAB109" s="216"/>
      <c r="CAC109" s="216"/>
      <c r="CAD109" s="216"/>
      <c r="CAE109" s="216"/>
      <c r="CAF109" s="216"/>
      <c r="CAG109" s="216"/>
      <c r="CAH109" s="216"/>
      <c r="CAI109" s="216"/>
      <c r="CAJ109" s="216"/>
      <c r="CAK109" s="216"/>
      <c r="CAL109" s="216"/>
      <c r="CAM109" s="216"/>
      <c r="CAN109" s="216"/>
      <c r="CAO109" s="216"/>
      <c r="CAP109" s="216"/>
      <c r="CAQ109" s="216"/>
      <c r="CAR109" s="216"/>
      <c r="CAS109" s="216"/>
      <c r="CAT109" s="216"/>
      <c r="CAU109" s="216"/>
      <c r="CAV109" s="216"/>
      <c r="CAW109" s="216"/>
      <c r="CAX109" s="216"/>
      <c r="CAY109" s="216"/>
      <c r="CAZ109" s="216"/>
      <c r="CBA109" s="216"/>
      <c r="CBB109" s="216"/>
      <c r="CBC109" s="216"/>
      <c r="CBD109" s="216"/>
      <c r="CBE109" s="216"/>
      <c r="CBF109" s="216"/>
      <c r="CBG109" s="216"/>
      <c r="CBH109" s="216"/>
      <c r="CBI109" s="216"/>
      <c r="CBJ109" s="216"/>
      <c r="CBK109" s="216"/>
      <c r="CBL109" s="216"/>
      <c r="CBM109" s="216"/>
      <c r="CBN109" s="216"/>
      <c r="CBO109" s="216"/>
      <c r="CBP109" s="216"/>
      <c r="CBQ109" s="216"/>
      <c r="CBR109" s="216"/>
      <c r="CBS109" s="216"/>
      <c r="CBT109" s="216"/>
      <c r="CBU109" s="216"/>
      <c r="CBV109" s="216"/>
      <c r="CBW109" s="216"/>
      <c r="CBX109" s="216"/>
      <c r="CBY109" s="216"/>
      <c r="CBZ109" s="216"/>
      <c r="CCA109" s="216"/>
      <c r="CCB109" s="216"/>
      <c r="CCC109" s="216"/>
      <c r="CCD109" s="216"/>
      <c r="CCE109" s="216"/>
      <c r="CCF109" s="216"/>
      <c r="CCG109" s="216"/>
      <c r="CCH109" s="216"/>
      <c r="CCI109" s="216"/>
      <c r="CCJ109" s="216"/>
      <c r="CCK109" s="216"/>
      <c r="CCL109" s="216"/>
      <c r="CCM109" s="216"/>
      <c r="CCN109" s="216"/>
      <c r="CCO109" s="216"/>
      <c r="CCP109" s="216"/>
      <c r="CCQ109" s="216"/>
      <c r="CCR109" s="216"/>
      <c r="CCS109" s="216"/>
      <c r="CCT109" s="216"/>
      <c r="CCU109" s="216"/>
      <c r="CCV109" s="216"/>
      <c r="CCW109" s="216"/>
      <c r="CCX109" s="216"/>
      <c r="CCY109" s="216"/>
      <c r="CCZ109" s="216"/>
      <c r="CDA109" s="216"/>
      <c r="CDB109" s="216"/>
      <c r="CDC109" s="216"/>
      <c r="CDD109" s="216"/>
      <c r="CDE109" s="216"/>
      <c r="CDF109" s="216"/>
      <c r="CDG109" s="216"/>
      <c r="CDH109" s="216"/>
      <c r="CDI109" s="216"/>
      <c r="CDJ109" s="216"/>
      <c r="CDK109" s="216"/>
      <c r="CDL109" s="216"/>
      <c r="CDM109" s="216"/>
      <c r="CDN109" s="216"/>
      <c r="CDO109" s="216"/>
      <c r="CDP109" s="216"/>
      <c r="CDQ109" s="216"/>
      <c r="CDR109" s="216"/>
      <c r="CDS109" s="216"/>
      <c r="CDT109" s="216"/>
      <c r="CDU109" s="216"/>
      <c r="CDV109" s="216"/>
      <c r="CDW109" s="216"/>
      <c r="CDX109" s="216"/>
      <c r="CDY109" s="216"/>
      <c r="CDZ109" s="216"/>
      <c r="CEA109" s="216"/>
      <c r="CEB109" s="216"/>
      <c r="CEC109" s="216"/>
      <c r="CED109" s="216"/>
      <c r="CEE109" s="216"/>
      <c r="CEF109" s="216"/>
      <c r="CEG109" s="216"/>
      <c r="CEH109" s="216"/>
      <c r="CEI109" s="216"/>
      <c r="CEJ109" s="216"/>
      <c r="CEK109" s="216"/>
      <c r="CEL109" s="216"/>
      <c r="CEM109" s="216"/>
      <c r="CEN109" s="216"/>
      <c r="CEO109" s="216"/>
      <c r="CEP109" s="216"/>
      <c r="CEQ109" s="216"/>
      <c r="CER109" s="216"/>
      <c r="CES109" s="216"/>
      <c r="CET109" s="216"/>
      <c r="CEU109" s="216"/>
      <c r="CEV109" s="216"/>
      <c r="CEW109" s="216"/>
      <c r="CEX109" s="216"/>
      <c r="CEY109" s="216"/>
      <c r="CEZ109" s="216"/>
      <c r="CFA109" s="216"/>
      <c r="CFB109" s="216"/>
      <c r="CFC109" s="216"/>
      <c r="CFD109" s="216"/>
      <c r="CFE109" s="216"/>
      <c r="CFF109" s="216"/>
      <c r="CFG109" s="216"/>
      <c r="CFH109" s="216"/>
      <c r="CFI109" s="216"/>
      <c r="CFJ109" s="216"/>
      <c r="CFK109" s="216"/>
      <c r="CFL109" s="216"/>
      <c r="CFM109" s="216"/>
      <c r="CFN109" s="216"/>
      <c r="CFO109" s="216"/>
      <c r="CFP109" s="216"/>
      <c r="CFQ109" s="216"/>
      <c r="CFR109" s="216"/>
      <c r="CFS109" s="216"/>
      <c r="CFT109" s="216"/>
      <c r="CFU109" s="216"/>
      <c r="CFV109" s="216"/>
      <c r="CFW109" s="216"/>
      <c r="CFX109" s="216"/>
      <c r="CFY109" s="216"/>
      <c r="CFZ109" s="216"/>
      <c r="CGA109" s="216"/>
      <c r="CGB109" s="216"/>
      <c r="CGC109" s="216"/>
      <c r="CGD109" s="216"/>
      <c r="CGE109" s="216"/>
      <c r="CGF109" s="216"/>
      <c r="CGG109" s="216"/>
      <c r="CGH109" s="216"/>
      <c r="CGI109" s="216"/>
      <c r="CGJ109" s="216"/>
      <c r="CGK109" s="216"/>
      <c r="CGL109" s="216"/>
      <c r="CGM109" s="216"/>
      <c r="CGN109" s="216"/>
      <c r="CGO109" s="216"/>
      <c r="CGP109" s="216"/>
      <c r="CGQ109" s="216"/>
      <c r="CGR109" s="216"/>
      <c r="CGS109" s="216"/>
      <c r="CGT109" s="216"/>
      <c r="CGU109" s="216"/>
      <c r="CGV109" s="216"/>
      <c r="CGW109" s="216"/>
      <c r="CGX109" s="216"/>
      <c r="CGY109" s="216"/>
      <c r="CGZ109" s="216"/>
      <c r="CHA109" s="216"/>
      <c r="CHB109" s="216"/>
      <c r="CHC109" s="216"/>
      <c r="CHD109" s="216"/>
      <c r="CHE109" s="216"/>
      <c r="CHF109" s="216"/>
      <c r="CHG109" s="216"/>
      <c r="CHH109" s="216"/>
      <c r="CHI109" s="216"/>
      <c r="CHJ109" s="216"/>
      <c r="CHK109" s="216"/>
      <c r="CHL109" s="216"/>
      <c r="CHM109" s="216"/>
      <c r="CHN109" s="216"/>
      <c r="CHO109" s="216"/>
      <c r="CHP109" s="216"/>
      <c r="CHQ109" s="216"/>
      <c r="CHR109" s="216"/>
      <c r="CHS109" s="216"/>
      <c r="CHT109" s="216"/>
      <c r="CHU109" s="216"/>
      <c r="CHV109" s="216"/>
      <c r="CHW109" s="216"/>
      <c r="CHX109" s="216"/>
      <c r="CHY109" s="216"/>
      <c r="CHZ109" s="216"/>
      <c r="CIA109" s="216"/>
      <c r="CIB109" s="216"/>
      <c r="CIC109" s="216"/>
      <c r="CID109" s="216"/>
      <c r="CIE109" s="216"/>
      <c r="CIF109" s="216"/>
      <c r="CIG109" s="216"/>
      <c r="CIH109" s="216"/>
      <c r="CII109" s="216"/>
      <c r="CIJ109" s="216"/>
      <c r="CIK109" s="216"/>
      <c r="CIL109" s="216"/>
      <c r="CIM109" s="216"/>
      <c r="CIN109" s="216"/>
      <c r="CIO109" s="216"/>
      <c r="CIP109" s="216"/>
      <c r="CIQ109" s="216"/>
      <c r="CIR109" s="216"/>
      <c r="CIS109" s="216"/>
      <c r="CIT109" s="216"/>
      <c r="CIU109" s="216"/>
      <c r="CIV109" s="216"/>
      <c r="CIW109" s="216"/>
      <c r="CIX109" s="216"/>
      <c r="CIY109" s="216"/>
      <c r="CIZ109" s="216"/>
      <c r="CJA109" s="216"/>
      <c r="CJB109" s="216"/>
      <c r="CJC109" s="216"/>
      <c r="CJD109" s="216"/>
      <c r="CJE109" s="216"/>
      <c r="CJF109" s="216"/>
      <c r="CJG109" s="216"/>
      <c r="CJH109" s="216"/>
      <c r="CJI109" s="216"/>
      <c r="CJJ109" s="216"/>
      <c r="CJK109" s="216"/>
      <c r="CJL109" s="216"/>
      <c r="CJM109" s="216"/>
      <c r="CJN109" s="216"/>
      <c r="CJO109" s="216"/>
      <c r="CJP109" s="216"/>
      <c r="CJQ109" s="216"/>
      <c r="CJR109" s="216"/>
      <c r="CJS109" s="216"/>
      <c r="CJT109" s="216"/>
      <c r="CJU109" s="216"/>
      <c r="CJV109" s="216"/>
      <c r="CJW109" s="216"/>
      <c r="CJX109" s="216"/>
      <c r="CJY109" s="216"/>
      <c r="CJZ109" s="216"/>
      <c r="CKA109" s="216"/>
      <c r="CKB109" s="216"/>
      <c r="CKC109" s="216"/>
      <c r="CKD109" s="216"/>
      <c r="CKE109" s="216"/>
      <c r="CKF109" s="216"/>
      <c r="CKG109" s="216"/>
      <c r="CKH109" s="216"/>
      <c r="CKI109" s="216"/>
      <c r="CKJ109" s="216"/>
      <c r="CKK109" s="216"/>
      <c r="CKL109" s="216"/>
      <c r="CKM109" s="216"/>
      <c r="CKN109" s="216"/>
      <c r="CKO109" s="216"/>
      <c r="CKP109" s="216"/>
      <c r="CKQ109" s="216"/>
      <c r="CKR109" s="216"/>
      <c r="CKS109" s="216"/>
      <c r="CKT109" s="216"/>
      <c r="CKU109" s="216"/>
      <c r="CKV109" s="216"/>
      <c r="CKW109" s="216"/>
      <c r="CKX109" s="216"/>
      <c r="CKY109" s="216"/>
      <c r="CKZ109" s="216"/>
      <c r="CLA109" s="216"/>
      <c r="CLB109" s="216"/>
      <c r="CLC109" s="216"/>
      <c r="CLD109" s="216"/>
      <c r="CLE109" s="216"/>
      <c r="CLF109" s="216"/>
      <c r="CLG109" s="216"/>
      <c r="CLH109" s="216"/>
      <c r="CLI109" s="216"/>
      <c r="CLJ109" s="216"/>
      <c r="CLK109" s="216"/>
      <c r="CLL109" s="216"/>
      <c r="CLM109" s="216"/>
      <c r="CLN109" s="216"/>
      <c r="CLO109" s="216"/>
      <c r="CLP109" s="216"/>
      <c r="CLQ109" s="216"/>
      <c r="CLR109" s="216"/>
      <c r="CLS109" s="216"/>
      <c r="CLT109" s="216"/>
      <c r="CLU109" s="216"/>
      <c r="CLV109" s="216"/>
      <c r="CLW109" s="216"/>
      <c r="CLX109" s="216"/>
      <c r="CLY109" s="216"/>
      <c r="CLZ109" s="216"/>
      <c r="CMA109" s="216"/>
      <c r="CMB109" s="216"/>
      <c r="CMC109" s="216"/>
      <c r="CMD109" s="216"/>
      <c r="CME109" s="216"/>
      <c r="CMF109" s="216"/>
      <c r="CMG109" s="216"/>
      <c r="CMH109" s="216"/>
      <c r="CMI109" s="216"/>
      <c r="CMJ109" s="216"/>
      <c r="CMK109" s="216"/>
      <c r="CML109" s="216"/>
      <c r="CMM109" s="216"/>
      <c r="CMN109" s="216"/>
      <c r="CMO109" s="216"/>
      <c r="CMP109" s="216"/>
      <c r="CMQ109" s="216"/>
      <c r="CMR109" s="216"/>
      <c r="CMS109" s="216"/>
      <c r="CMT109" s="216"/>
      <c r="CMU109" s="216"/>
      <c r="CMV109" s="216"/>
      <c r="CMW109" s="216"/>
      <c r="CMX109" s="216"/>
      <c r="CMY109" s="216"/>
      <c r="CMZ109" s="216"/>
      <c r="CNA109" s="216"/>
      <c r="CNB109" s="216"/>
      <c r="CNC109" s="216"/>
      <c r="CND109" s="216"/>
      <c r="CNE109" s="216"/>
      <c r="CNF109" s="216"/>
      <c r="CNG109" s="216"/>
      <c r="CNH109" s="216"/>
      <c r="CNI109" s="216"/>
      <c r="CNJ109" s="216"/>
      <c r="CNK109" s="216"/>
      <c r="CNL109" s="216"/>
      <c r="CNM109" s="216"/>
      <c r="CNN109" s="216"/>
      <c r="CNO109" s="216"/>
      <c r="CNP109" s="216"/>
      <c r="CNQ109" s="216"/>
      <c r="CNR109" s="216"/>
      <c r="CNS109" s="216"/>
      <c r="CNT109" s="216"/>
      <c r="CNU109" s="216"/>
      <c r="CNV109" s="216"/>
      <c r="CNW109" s="216"/>
      <c r="CNX109" s="216"/>
      <c r="CNY109" s="216"/>
      <c r="CNZ109" s="216"/>
      <c r="COA109" s="216"/>
      <c r="COB109" s="216"/>
      <c r="COC109" s="216"/>
      <c r="COD109" s="216"/>
      <c r="COE109" s="216"/>
      <c r="COF109" s="216"/>
      <c r="COG109" s="216"/>
      <c r="COH109" s="216"/>
      <c r="COI109" s="216"/>
      <c r="COJ109" s="216"/>
      <c r="COK109" s="216"/>
      <c r="COL109" s="216"/>
      <c r="COM109" s="216"/>
      <c r="CON109" s="216"/>
      <c r="COO109" s="216"/>
      <c r="COP109" s="216"/>
      <c r="COQ109" s="216"/>
      <c r="COR109" s="216"/>
      <c r="COS109" s="216"/>
      <c r="COT109" s="216"/>
      <c r="COU109" s="216"/>
      <c r="COV109" s="216"/>
      <c r="COW109" s="216"/>
      <c r="COX109" s="216"/>
      <c r="COY109" s="216"/>
      <c r="COZ109" s="216"/>
      <c r="CPA109" s="216"/>
      <c r="CPB109" s="216"/>
      <c r="CPC109" s="216"/>
      <c r="CPD109" s="216"/>
      <c r="CPE109" s="216"/>
      <c r="CPF109" s="216"/>
    </row>
    <row r="110" spans="1:2450" s="175" customFormat="1" ht="26.25" thickBot="1" x14ac:dyDescent="0.3">
      <c r="A110" s="745"/>
      <c r="B110" s="174">
        <f t="shared" si="12"/>
        <v>1</v>
      </c>
      <c r="C110" s="241" t="s">
        <v>57</v>
      </c>
      <c r="D110" s="221">
        <f>+ROUND(($I$99*8.8*1.1*55.97%/15*3)+($I$99*8.8*44.03%*1.1),0)*1.06</f>
        <v>4974004.42</v>
      </c>
      <c r="E110" s="168">
        <f t="shared" si="13"/>
        <v>497400</v>
      </c>
      <c r="F110" s="168">
        <f t="shared" si="16"/>
        <v>94506</v>
      </c>
      <c r="G110" s="236">
        <f t="shared" si="14"/>
        <v>5068510.42</v>
      </c>
      <c r="H110" s="336"/>
      <c r="I110" s="216"/>
      <c r="J110" s="349">
        <f t="shared" si="10"/>
        <v>4974004.42</v>
      </c>
      <c r="K110" s="349">
        <f t="shared" si="11"/>
        <v>94506</v>
      </c>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c r="HX110" s="216"/>
      <c r="HY110" s="216"/>
      <c r="HZ110" s="216"/>
      <c r="IA110" s="216"/>
      <c r="IB110" s="216"/>
      <c r="IC110" s="216"/>
      <c r="ID110" s="216"/>
      <c r="IE110" s="216"/>
      <c r="IF110" s="216"/>
      <c r="IG110" s="216"/>
      <c r="IH110" s="216"/>
      <c r="II110" s="216"/>
      <c r="IJ110" s="216"/>
      <c r="IK110" s="216"/>
      <c r="IL110" s="216"/>
      <c r="IM110" s="216"/>
      <c r="IN110" s="216"/>
      <c r="IO110" s="216"/>
      <c r="IP110" s="216"/>
      <c r="IQ110" s="216"/>
      <c r="IR110" s="216"/>
      <c r="IS110" s="216"/>
      <c r="IT110" s="216"/>
      <c r="IU110" s="216"/>
      <c r="IV110" s="216"/>
      <c r="IW110" s="216"/>
      <c r="IX110" s="216"/>
      <c r="IY110" s="216"/>
      <c r="IZ110" s="216"/>
      <c r="JA110" s="216"/>
      <c r="JB110" s="216"/>
      <c r="JC110" s="216"/>
      <c r="JD110" s="216"/>
      <c r="JE110" s="216"/>
      <c r="JF110" s="216"/>
      <c r="JG110" s="216"/>
      <c r="JH110" s="216"/>
      <c r="JI110" s="216"/>
      <c r="JJ110" s="216"/>
      <c r="JK110" s="216"/>
      <c r="JL110" s="216"/>
      <c r="JM110" s="216"/>
      <c r="JN110" s="216"/>
      <c r="JO110" s="216"/>
      <c r="JP110" s="216"/>
      <c r="JQ110" s="216"/>
      <c r="JR110" s="216"/>
      <c r="JS110" s="216"/>
      <c r="JT110" s="216"/>
      <c r="JU110" s="216"/>
      <c r="JV110" s="216"/>
      <c r="JW110" s="216"/>
      <c r="JX110" s="216"/>
      <c r="JY110" s="216"/>
      <c r="JZ110" s="216"/>
      <c r="KA110" s="216"/>
      <c r="KB110" s="216"/>
      <c r="KC110" s="216"/>
      <c r="KD110" s="216"/>
      <c r="KE110" s="216"/>
      <c r="KF110" s="216"/>
      <c r="KG110" s="216"/>
      <c r="KH110" s="216"/>
      <c r="KI110" s="216"/>
      <c r="KJ110" s="216"/>
      <c r="KK110" s="216"/>
      <c r="KL110" s="216"/>
      <c r="KM110" s="216"/>
      <c r="KN110" s="216"/>
      <c r="KO110" s="216"/>
      <c r="KP110" s="216"/>
      <c r="KQ110" s="216"/>
      <c r="KR110" s="216"/>
      <c r="KS110" s="216"/>
      <c r="KT110" s="216"/>
      <c r="KU110" s="216"/>
      <c r="KV110" s="216"/>
      <c r="KW110" s="216"/>
      <c r="KX110" s="216"/>
      <c r="KY110" s="216"/>
      <c r="KZ110" s="216"/>
      <c r="LA110" s="216"/>
      <c r="LB110" s="216"/>
      <c r="LC110" s="216"/>
      <c r="LD110" s="216"/>
      <c r="LE110" s="216"/>
      <c r="LF110" s="216"/>
      <c r="LG110" s="216"/>
      <c r="LH110" s="216"/>
      <c r="LI110" s="216"/>
      <c r="LJ110" s="216"/>
      <c r="LK110" s="216"/>
      <c r="LL110" s="216"/>
      <c r="LM110" s="216"/>
      <c r="LN110" s="216"/>
      <c r="LO110" s="216"/>
      <c r="LP110" s="216"/>
      <c r="LQ110" s="216"/>
      <c r="LR110" s="216"/>
      <c r="LS110" s="216"/>
      <c r="LT110" s="216"/>
      <c r="LU110" s="216"/>
      <c r="LV110" s="216"/>
      <c r="LW110" s="216"/>
      <c r="LX110" s="216"/>
      <c r="LY110" s="216"/>
      <c r="LZ110" s="216"/>
      <c r="MA110" s="216"/>
      <c r="MB110" s="216"/>
      <c r="MC110" s="216"/>
      <c r="MD110" s="216"/>
      <c r="ME110" s="216"/>
      <c r="MF110" s="216"/>
      <c r="MG110" s="216"/>
      <c r="MH110" s="216"/>
      <c r="MI110" s="216"/>
      <c r="MJ110" s="216"/>
      <c r="MK110" s="216"/>
      <c r="ML110" s="216"/>
      <c r="MM110" s="216"/>
      <c r="MN110" s="216"/>
      <c r="MO110" s="216"/>
      <c r="MP110" s="216"/>
      <c r="MQ110" s="216"/>
      <c r="MR110" s="216"/>
      <c r="MS110" s="216"/>
      <c r="MT110" s="216"/>
      <c r="MU110" s="216"/>
      <c r="MV110" s="216"/>
      <c r="MW110" s="216"/>
      <c r="MX110" s="216"/>
      <c r="MY110" s="216"/>
      <c r="MZ110" s="216"/>
      <c r="NA110" s="216"/>
      <c r="NB110" s="216"/>
      <c r="NC110" s="216"/>
      <c r="ND110" s="216"/>
      <c r="NE110" s="216"/>
      <c r="NF110" s="216"/>
      <c r="NG110" s="216"/>
      <c r="NH110" s="216"/>
      <c r="NI110" s="216"/>
      <c r="NJ110" s="216"/>
      <c r="NK110" s="216"/>
      <c r="NL110" s="216"/>
      <c r="NM110" s="216"/>
      <c r="NN110" s="216"/>
      <c r="NO110" s="216"/>
      <c r="NP110" s="216"/>
      <c r="NQ110" s="216"/>
      <c r="NR110" s="216"/>
      <c r="NS110" s="216"/>
      <c r="NT110" s="216"/>
      <c r="NU110" s="216"/>
      <c r="NV110" s="216"/>
      <c r="NW110" s="216"/>
      <c r="NX110" s="216"/>
      <c r="NY110" s="216"/>
      <c r="NZ110" s="216"/>
      <c r="OA110" s="216"/>
      <c r="OB110" s="216"/>
      <c r="OC110" s="216"/>
      <c r="OD110" s="216"/>
      <c r="OE110" s="216"/>
      <c r="OF110" s="216"/>
      <c r="OG110" s="216"/>
      <c r="OH110" s="216"/>
      <c r="OI110" s="216"/>
      <c r="OJ110" s="216"/>
      <c r="OK110" s="216"/>
      <c r="OL110" s="216"/>
      <c r="OM110" s="216"/>
      <c r="ON110" s="216"/>
      <c r="OO110" s="216"/>
      <c r="OP110" s="216"/>
      <c r="OQ110" s="216"/>
      <c r="OR110" s="216"/>
      <c r="OS110" s="216"/>
      <c r="OT110" s="216"/>
      <c r="OU110" s="216"/>
      <c r="OV110" s="216"/>
      <c r="OW110" s="216"/>
      <c r="OX110" s="216"/>
      <c r="OY110" s="216"/>
      <c r="OZ110" s="216"/>
      <c r="PA110" s="216"/>
      <c r="PB110" s="216"/>
      <c r="PC110" s="216"/>
      <c r="PD110" s="216"/>
      <c r="PE110" s="216"/>
      <c r="PF110" s="216"/>
      <c r="PG110" s="216"/>
      <c r="PH110" s="216"/>
      <c r="PI110" s="216"/>
      <c r="PJ110" s="216"/>
      <c r="PK110" s="216"/>
      <c r="PL110" s="216"/>
      <c r="PM110" s="216"/>
      <c r="PN110" s="216"/>
      <c r="PO110" s="216"/>
      <c r="PP110" s="216"/>
      <c r="PQ110" s="216"/>
      <c r="PR110" s="216"/>
      <c r="PS110" s="216"/>
      <c r="PT110" s="216"/>
      <c r="PU110" s="216"/>
      <c r="PV110" s="216"/>
      <c r="PW110" s="216"/>
      <c r="PX110" s="216"/>
      <c r="PY110" s="216"/>
      <c r="PZ110" s="216"/>
      <c r="QA110" s="216"/>
      <c r="QB110" s="216"/>
      <c r="QC110" s="216"/>
      <c r="QD110" s="216"/>
      <c r="QE110" s="216"/>
      <c r="QF110" s="216"/>
      <c r="QG110" s="216"/>
      <c r="QH110" s="216"/>
      <c r="QI110" s="216"/>
      <c r="QJ110" s="216"/>
      <c r="QK110" s="216"/>
      <c r="QL110" s="216"/>
      <c r="QM110" s="216"/>
      <c r="QN110" s="216"/>
      <c r="QO110" s="216"/>
      <c r="QP110" s="216"/>
      <c r="QQ110" s="216"/>
      <c r="QR110" s="216"/>
      <c r="QS110" s="216"/>
      <c r="QT110" s="216"/>
      <c r="QU110" s="216"/>
      <c r="QV110" s="216"/>
      <c r="QW110" s="216"/>
      <c r="QX110" s="216"/>
      <c r="QY110" s="216"/>
      <c r="QZ110" s="216"/>
      <c r="RA110" s="216"/>
      <c r="RB110" s="216"/>
      <c r="RC110" s="216"/>
      <c r="RD110" s="216"/>
      <c r="RE110" s="216"/>
      <c r="RF110" s="216"/>
      <c r="RG110" s="216"/>
      <c r="RH110" s="216"/>
      <c r="RI110" s="216"/>
      <c r="RJ110" s="216"/>
      <c r="RK110" s="216"/>
      <c r="RL110" s="216"/>
      <c r="RM110" s="216"/>
      <c r="RN110" s="216"/>
      <c r="RO110" s="216"/>
      <c r="RP110" s="216"/>
      <c r="RQ110" s="216"/>
      <c r="RR110" s="216"/>
      <c r="RS110" s="216"/>
      <c r="RT110" s="216"/>
      <c r="RU110" s="216"/>
      <c r="RV110" s="216"/>
      <c r="RW110" s="216"/>
      <c r="RX110" s="216"/>
      <c r="RY110" s="216"/>
      <c r="RZ110" s="216"/>
      <c r="SA110" s="216"/>
      <c r="SB110" s="216"/>
      <c r="SC110" s="216"/>
      <c r="SD110" s="216"/>
      <c r="SE110" s="216"/>
      <c r="SF110" s="216"/>
      <c r="SG110" s="216"/>
      <c r="SH110" s="216"/>
      <c r="SI110" s="216"/>
      <c r="SJ110" s="216"/>
      <c r="SK110" s="216"/>
      <c r="SL110" s="216"/>
      <c r="SM110" s="216"/>
      <c r="SN110" s="216"/>
      <c r="SO110" s="216"/>
      <c r="SP110" s="216"/>
      <c r="SQ110" s="216"/>
      <c r="SR110" s="216"/>
      <c r="SS110" s="216"/>
      <c r="ST110" s="216"/>
      <c r="SU110" s="216"/>
      <c r="SV110" s="216"/>
      <c r="SW110" s="216"/>
      <c r="SX110" s="216"/>
      <c r="SY110" s="216"/>
      <c r="SZ110" s="216"/>
      <c r="TA110" s="216"/>
      <c r="TB110" s="216"/>
      <c r="TC110" s="216"/>
      <c r="TD110" s="216"/>
      <c r="TE110" s="216"/>
      <c r="TF110" s="216"/>
      <c r="TG110" s="216"/>
      <c r="TH110" s="216"/>
      <c r="TI110" s="216"/>
      <c r="TJ110" s="216"/>
      <c r="TK110" s="216"/>
      <c r="TL110" s="216"/>
      <c r="TM110" s="216"/>
      <c r="TN110" s="216"/>
      <c r="TO110" s="216"/>
      <c r="TP110" s="216"/>
      <c r="TQ110" s="216"/>
      <c r="TR110" s="216"/>
      <c r="TS110" s="216"/>
      <c r="TT110" s="216"/>
      <c r="TU110" s="216"/>
      <c r="TV110" s="216"/>
      <c r="TW110" s="216"/>
      <c r="TX110" s="216"/>
      <c r="TY110" s="216"/>
      <c r="TZ110" s="216"/>
      <c r="UA110" s="216"/>
      <c r="UB110" s="216"/>
      <c r="UC110" s="216"/>
      <c r="UD110" s="216"/>
      <c r="UE110" s="216"/>
      <c r="UF110" s="216"/>
      <c r="UG110" s="216"/>
      <c r="UH110" s="216"/>
      <c r="UI110" s="216"/>
      <c r="UJ110" s="216"/>
      <c r="UK110" s="216"/>
      <c r="UL110" s="216"/>
      <c r="UM110" s="216"/>
      <c r="UN110" s="216"/>
      <c r="UO110" s="216"/>
      <c r="UP110" s="216"/>
      <c r="UQ110" s="216"/>
      <c r="UR110" s="216"/>
      <c r="US110" s="216"/>
      <c r="UT110" s="216"/>
      <c r="UU110" s="216"/>
      <c r="UV110" s="216"/>
      <c r="UW110" s="216"/>
      <c r="UX110" s="216"/>
      <c r="UY110" s="216"/>
      <c r="UZ110" s="216"/>
      <c r="VA110" s="216"/>
      <c r="VB110" s="216"/>
      <c r="VC110" s="216"/>
      <c r="VD110" s="216"/>
      <c r="VE110" s="216"/>
      <c r="VF110" s="216"/>
      <c r="VG110" s="216"/>
      <c r="VH110" s="216"/>
      <c r="VI110" s="216"/>
      <c r="VJ110" s="216"/>
      <c r="VK110" s="216"/>
      <c r="VL110" s="216"/>
      <c r="VM110" s="216"/>
      <c r="VN110" s="216"/>
      <c r="VO110" s="216"/>
      <c r="VP110" s="216"/>
      <c r="VQ110" s="216"/>
      <c r="VR110" s="216"/>
      <c r="VS110" s="216"/>
      <c r="VT110" s="216"/>
      <c r="VU110" s="216"/>
      <c r="VV110" s="216"/>
      <c r="VW110" s="216"/>
      <c r="VX110" s="216"/>
      <c r="VY110" s="216"/>
      <c r="VZ110" s="216"/>
      <c r="WA110" s="216"/>
      <c r="WB110" s="216"/>
      <c r="WC110" s="216"/>
      <c r="WD110" s="216"/>
      <c r="WE110" s="216"/>
      <c r="WF110" s="216"/>
      <c r="WG110" s="216"/>
      <c r="WH110" s="216"/>
      <c r="WI110" s="216"/>
      <c r="WJ110" s="216"/>
      <c r="WK110" s="216"/>
      <c r="WL110" s="216"/>
      <c r="WM110" s="216"/>
      <c r="WN110" s="216"/>
      <c r="WO110" s="216"/>
      <c r="WP110" s="216"/>
      <c r="WQ110" s="216"/>
      <c r="WR110" s="216"/>
      <c r="WS110" s="216"/>
      <c r="WT110" s="216"/>
      <c r="WU110" s="216"/>
      <c r="WV110" s="216"/>
      <c r="WW110" s="216"/>
      <c r="WX110" s="216"/>
      <c r="WY110" s="216"/>
      <c r="WZ110" s="216"/>
      <c r="XA110" s="216"/>
      <c r="XB110" s="216"/>
      <c r="XC110" s="216"/>
      <c r="XD110" s="216"/>
      <c r="XE110" s="216"/>
      <c r="XF110" s="216"/>
      <c r="XG110" s="216"/>
      <c r="XH110" s="216"/>
      <c r="XI110" s="216"/>
      <c r="XJ110" s="216"/>
      <c r="XK110" s="216"/>
      <c r="XL110" s="216"/>
      <c r="XM110" s="216"/>
      <c r="XN110" s="216"/>
      <c r="XO110" s="216"/>
      <c r="XP110" s="216"/>
      <c r="XQ110" s="216"/>
      <c r="XR110" s="216"/>
      <c r="XS110" s="216"/>
      <c r="XT110" s="216"/>
      <c r="XU110" s="216"/>
      <c r="XV110" s="216"/>
      <c r="XW110" s="216"/>
      <c r="XX110" s="216"/>
      <c r="XY110" s="216"/>
      <c r="XZ110" s="216"/>
      <c r="YA110" s="216"/>
      <c r="YB110" s="216"/>
      <c r="YC110" s="216"/>
      <c r="YD110" s="216"/>
      <c r="YE110" s="216"/>
      <c r="YF110" s="216"/>
      <c r="YG110" s="216"/>
      <c r="YH110" s="216"/>
      <c r="YI110" s="216"/>
      <c r="YJ110" s="216"/>
      <c r="YK110" s="216"/>
      <c r="YL110" s="216"/>
      <c r="YM110" s="216"/>
      <c r="YN110" s="216"/>
      <c r="YO110" s="216"/>
      <c r="YP110" s="216"/>
      <c r="YQ110" s="216"/>
      <c r="YR110" s="216"/>
      <c r="YS110" s="216"/>
      <c r="YT110" s="216"/>
      <c r="YU110" s="216"/>
      <c r="YV110" s="216"/>
      <c r="YW110" s="216"/>
      <c r="YX110" s="216"/>
      <c r="YY110" s="216"/>
      <c r="YZ110" s="216"/>
      <c r="ZA110" s="216"/>
      <c r="ZB110" s="216"/>
      <c r="ZC110" s="216"/>
      <c r="ZD110" s="216"/>
      <c r="ZE110" s="216"/>
      <c r="ZF110" s="216"/>
      <c r="ZG110" s="216"/>
      <c r="ZH110" s="216"/>
      <c r="ZI110" s="216"/>
      <c r="ZJ110" s="216"/>
      <c r="ZK110" s="216"/>
      <c r="ZL110" s="216"/>
      <c r="ZM110" s="216"/>
      <c r="ZN110" s="216"/>
      <c r="ZO110" s="216"/>
      <c r="ZP110" s="216"/>
      <c r="ZQ110" s="216"/>
      <c r="ZR110" s="216"/>
      <c r="ZS110" s="216"/>
      <c r="ZT110" s="216"/>
      <c r="ZU110" s="216"/>
      <c r="ZV110" s="216"/>
      <c r="ZW110" s="216"/>
      <c r="ZX110" s="216"/>
      <c r="ZY110" s="216"/>
      <c r="ZZ110" s="216"/>
      <c r="AAA110" s="216"/>
      <c r="AAB110" s="216"/>
      <c r="AAC110" s="216"/>
      <c r="AAD110" s="216"/>
      <c r="AAE110" s="216"/>
      <c r="AAF110" s="216"/>
      <c r="AAG110" s="216"/>
      <c r="AAH110" s="216"/>
      <c r="AAI110" s="216"/>
      <c r="AAJ110" s="216"/>
      <c r="AAK110" s="216"/>
      <c r="AAL110" s="216"/>
      <c r="AAM110" s="216"/>
      <c r="AAN110" s="216"/>
      <c r="AAO110" s="216"/>
      <c r="AAP110" s="216"/>
      <c r="AAQ110" s="216"/>
      <c r="AAR110" s="216"/>
      <c r="AAS110" s="216"/>
      <c r="AAT110" s="216"/>
      <c r="AAU110" s="216"/>
      <c r="AAV110" s="216"/>
      <c r="AAW110" s="216"/>
      <c r="AAX110" s="216"/>
      <c r="AAY110" s="216"/>
      <c r="AAZ110" s="216"/>
      <c r="ABA110" s="216"/>
      <c r="ABB110" s="216"/>
      <c r="ABC110" s="216"/>
      <c r="ABD110" s="216"/>
      <c r="ABE110" s="216"/>
      <c r="ABF110" s="216"/>
      <c r="ABG110" s="216"/>
      <c r="ABH110" s="216"/>
      <c r="ABI110" s="216"/>
      <c r="ABJ110" s="216"/>
      <c r="ABK110" s="216"/>
      <c r="ABL110" s="216"/>
      <c r="ABM110" s="216"/>
      <c r="ABN110" s="216"/>
      <c r="ABO110" s="216"/>
      <c r="ABP110" s="216"/>
      <c r="ABQ110" s="216"/>
      <c r="ABR110" s="216"/>
      <c r="ABS110" s="216"/>
      <c r="ABT110" s="216"/>
      <c r="ABU110" s="216"/>
      <c r="ABV110" s="216"/>
      <c r="ABW110" s="216"/>
      <c r="ABX110" s="216"/>
      <c r="ABY110" s="216"/>
      <c r="ABZ110" s="216"/>
      <c r="ACA110" s="216"/>
      <c r="ACB110" s="216"/>
      <c r="ACC110" s="216"/>
      <c r="ACD110" s="216"/>
      <c r="ACE110" s="216"/>
      <c r="ACF110" s="216"/>
      <c r="ACG110" s="216"/>
      <c r="ACH110" s="216"/>
      <c r="ACI110" s="216"/>
      <c r="ACJ110" s="216"/>
      <c r="ACK110" s="216"/>
      <c r="ACL110" s="216"/>
      <c r="ACM110" s="216"/>
      <c r="ACN110" s="216"/>
      <c r="ACO110" s="216"/>
      <c r="ACP110" s="216"/>
      <c r="ACQ110" s="216"/>
      <c r="ACR110" s="216"/>
      <c r="ACS110" s="216"/>
      <c r="ACT110" s="216"/>
      <c r="ACU110" s="216"/>
      <c r="ACV110" s="216"/>
      <c r="ACW110" s="216"/>
      <c r="ACX110" s="216"/>
      <c r="ACY110" s="216"/>
      <c r="ACZ110" s="216"/>
      <c r="ADA110" s="216"/>
      <c r="ADB110" s="216"/>
      <c r="ADC110" s="216"/>
      <c r="ADD110" s="216"/>
      <c r="ADE110" s="216"/>
      <c r="ADF110" s="216"/>
      <c r="ADG110" s="216"/>
      <c r="ADH110" s="216"/>
      <c r="ADI110" s="216"/>
      <c r="ADJ110" s="216"/>
      <c r="ADK110" s="216"/>
      <c r="ADL110" s="216"/>
      <c r="ADM110" s="216"/>
      <c r="ADN110" s="216"/>
      <c r="ADO110" s="216"/>
      <c r="ADP110" s="216"/>
      <c r="ADQ110" s="216"/>
      <c r="ADR110" s="216"/>
      <c r="ADS110" s="216"/>
      <c r="ADT110" s="216"/>
      <c r="ADU110" s="216"/>
      <c r="ADV110" s="216"/>
      <c r="ADW110" s="216"/>
      <c r="ADX110" s="216"/>
      <c r="ADY110" s="216"/>
      <c r="ADZ110" s="216"/>
      <c r="AEA110" s="216"/>
      <c r="AEB110" s="216"/>
      <c r="AEC110" s="216"/>
      <c r="AED110" s="216"/>
      <c r="AEE110" s="216"/>
      <c r="AEF110" s="216"/>
      <c r="AEG110" s="216"/>
      <c r="AEH110" s="216"/>
      <c r="AEI110" s="216"/>
      <c r="AEJ110" s="216"/>
      <c r="AEK110" s="216"/>
      <c r="AEL110" s="216"/>
      <c r="AEM110" s="216"/>
      <c r="AEN110" s="216"/>
      <c r="AEO110" s="216"/>
      <c r="AEP110" s="216"/>
      <c r="AEQ110" s="216"/>
      <c r="AER110" s="216"/>
      <c r="AES110" s="216"/>
      <c r="AET110" s="216"/>
      <c r="AEU110" s="216"/>
      <c r="AEV110" s="216"/>
      <c r="AEW110" s="216"/>
      <c r="AEX110" s="216"/>
      <c r="AEY110" s="216"/>
      <c r="AEZ110" s="216"/>
      <c r="AFA110" s="216"/>
      <c r="AFB110" s="216"/>
      <c r="AFC110" s="216"/>
      <c r="AFD110" s="216"/>
      <c r="AFE110" s="216"/>
      <c r="AFF110" s="216"/>
      <c r="AFG110" s="216"/>
      <c r="AFH110" s="216"/>
      <c r="AFI110" s="216"/>
      <c r="AFJ110" s="216"/>
      <c r="AFK110" s="216"/>
      <c r="AFL110" s="216"/>
      <c r="AFM110" s="216"/>
      <c r="AFN110" s="216"/>
      <c r="AFO110" s="216"/>
      <c r="AFP110" s="216"/>
      <c r="AFQ110" s="216"/>
      <c r="AFR110" s="216"/>
      <c r="AFS110" s="216"/>
      <c r="AFT110" s="216"/>
      <c r="AFU110" s="216"/>
      <c r="AFV110" s="216"/>
      <c r="AFW110" s="216"/>
      <c r="AFX110" s="216"/>
      <c r="AFY110" s="216"/>
      <c r="AFZ110" s="216"/>
      <c r="AGA110" s="216"/>
      <c r="AGB110" s="216"/>
      <c r="AGC110" s="216"/>
      <c r="AGD110" s="216"/>
      <c r="AGE110" s="216"/>
      <c r="AGF110" s="216"/>
      <c r="AGG110" s="216"/>
      <c r="AGH110" s="216"/>
      <c r="AGI110" s="216"/>
      <c r="AGJ110" s="216"/>
      <c r="AGK110" s="216"/>
      <c r="AGL110" s="216"/>
      <c r="AGM110" s="216"/>
      <c r="AGN110" s="216"/>
      <c r="AGO110" s="216"/>
      <c r="AGP110" s="216"/>
      <c r="AGQ110" s="216"/>
      <c r="AGR110" s="216"/>
      <c r="AGS110" s="216"/>
      <c r="AGT110" s="216"/>
      <c r="AGU110" s="216"/>
      <c r="AGV110" s="216"/>
      <c r="AGW110" s="216"/>
      <c r="AGX110" s="216"/>
      <c r="AGY110" s="216"/>
      <c r="AGZ110" s="216"/>
      <c r="AHA110" s="216"/>
      <c r="AHB110" s="216"/>
      <c r="AHC110" s="216"/>
      <c r="AHD110" s="216"/>
      <c r="AHE110" s="216"/>
      <c r="AHF110" s="216"/>
      <c r="AHG110" s="216"/>
      <c r="AHH110" s="216"/>
      <c r="AHI110" s="216"/>
      <c r="AHJ110" s="216"/>
      <c r="AHK110" s="216"/>
      <c r="AHL110" s="216"/>
      <c r="AHM110" s="216"/>
      <c r="AHN110" s="216"/>
      <c r="AHO110" s="216"/>
      <c r="AHP110" s="216"/>
      <c r="AHQ110" s="216"/>
      <c r="AHR110" s="216"/>
      <c r="AHS110" s="216"/>
      <c r="AHT110" s="216"/>
      <c r="AHU110" s="216"/>
      <c r="AHV110" s="216"/>
      <c r="AHW110" s="216"/>
      <c r="AHX110" s="216"/>
      <c r="AHY110" s="216"/>
      <c r="AHZ110" s="216"/>
      <c r="AIA110" s="216"/>
      <c r="AIB110" s="216"/>
      <c r="AIC110" s="216"/>
      <c r="AID110" s="216"/>
      <c r="AIE110" s="216"/>
      <c r="AIF110" s="216"/>
      <c r="AIG110" s="216"/>
      <c r="AIH110" s="216"/>
      <c r="AII110" s="216"/>
      <c r="AIJ110" s="216"/>
      <c r="AIK110" s="216"/>
      <c r="AIL110" s="216"/>
      <c r="AIM110" s="216"/>
      <c r="AIN110" s="216"/>
      <c r="AIO110" s="216"/>
      <c r="AIP110" s="216"/>
      <c r="AIQ110" s="216"/>
      <c r="AIR110" s="216"/>
      <c r="AIS110" s="216"/>
      <c r="AIT110" s="216"/>
      <c r="AIU110" s="216"/>
      <c r="AIV110" s="216"/>
      <c r="AIW110" s="216"/>
      <c r="AIX110" s="216"/>
      <c r="AIY110" s="216"/>
      <c r="AIZ110" s="216"/>
      <c r="AJA110" s="216"/>
      <c r="AJB110" s="216"/>
      <c r="AJC110" s="216"/>
      <c r="AJD110" s="216"/>
      <c r="AJE110" s="216"/>
      <c r="AJF110" s="216"/>
      <c r="AJG110" s="216"/>
      <c r="AJH110" s="216"/>
      <c r="AJI110" s="216"/>
      <c r="AJJ110" s="216"/>
      <c r="AJK110" s="216"/>
      <c r="AJL110" s="216"/>
      <c r="AJM110" s="216"/>
      <c r="AJN110" s="216"/>
      <c r="AJO110" s="216"/>
      <c r="AJP110" s="216"/>
      <c r="AJQ110" s="216"/>
      <c r="AJR110" s="216"/>
      <c r="AJS110" s="216"/>
      <c r="AJT110" s="216"/>
      <c r="AJU110" s="216"/>
      <c r="AJV110" s="216"/>
      <c r="AJW110" s="216"/>
      <c r="AJX110" s="216"/>
      <c r="AJY110" s="216"/>
      <c r="AJZ110" s="216"/>
      <c r="AKA110" s="216"/>
      <c r="AKB110" s="216"/>
      <c r="AKC110" s="216"/>
      <c r="AKD110" s="216"/>
      <c r="AKE110" s="216"/>
      <c r="AKF110" s="216"/>
      <c r="AKG110" s="216"/>
      <c r="AKH110" s="216"/>
      <c r="AKI110" s="216"/>
      <c r="AKJ110" s="216"/>
      <c r="AKK110" s="216"/>
      <c r="AKL110" s="216"/>
      <c r="AKM110" s="216"/>
      <c r="AKN110" s="216"/>
      <c r="AKO110" s="216"/>
      <c r="AKP110" s="216"/>
      <c r="AKQ110" s="216"/>
      <c r="AKR110" s="216"/>
      <c r="AKS110" s="216"/>
      <c r="AKT110" s="216"/>
      <c r="AKU110" s="216"/>
      <c r="AKV110" s="216"/>
      <c r="AKW110" s="216"/>
      <c r="AKX110" s="216"/>
      <c r="AKY110" s="216"/>
      <c r="AKZ110" s="216"/>
      <c r="ALA110" s="216"/>
      <c r="ALB110" s="216"/>
      <c r="ALC110" s="216"/>
      <c r="ALD110" s="216"/>
      <c r="ALE110" s="216"/>
      <c r="ALF110" s="216"/>
      <c r="ALG110" s="216"/>
      <c r="ALH110" s="216"/>
      <c r="ALI110" s="216"/>
      <c r="ALJ110" s="216"/>
      <c r="ALK110" s="216"/>
      <c r="ALL110" s="216"/>
      <c r="ALM110" s="216"/>
      <c r="ALN110" s="216"/>
      <c r="ALO110" s="216"/>
      <c r="ALP110" s="216"/>
      <c r="ALQ110" s="216"/>
      <c r="ALR110" s="216"/>
      <c r="ALS110" s="216"/>
      <c r="ALT110" s="216"/>
      <c r="ALU110" s="216"/>
      <c r="ALV110" s="216"/>
      <c r="ALW110" s="216"/>
      <c r="ALX110" s="216"/>
      <c r="ALY110" s="216"/>
      <c r="ALZ110" s="216"/>
      <c r="AMA110" s="216"/>
      <c r="AMB110" s="216"/>
      <c r="AMC110" s="216"/>
      <c r="AMD110" s="216"/>
      <c r="AME110" s="216"/>
      <c r="AMF110" s="216"/>
      <c r="AMG110" s="216"/>
      <c r="AMH110" s="216"/>
      <c r="AMI110" s="216"/>
      <c r="AMJ110" s="216"/>
      <c r="AMK110" s="216"/>
      <c r="AML110" s="216"/>
      <c r="AMM110" s="216"/>
      <c r="AMN110" s="216"/>
      <c r="AMO110" s="216"/>
      <c r="AMP110" s="216"/>
      <c r="AMQ110" s="216"/>
      <c r="AMR110" s="216"/>
      <c r="AMS110" s="216"/>
      <c r="AMT110" s="216"/>
      <c r="AMU110" s="216"/>
      <c r="AMV110" s="216"/>
      <c r="AMW110" s="216"/>
      <c r="AMX110" s="216"/>
      <c r="AMY110" s="216"/>
      <c r="AMZ110" s="216"/>
      <c r="ANA110" s="216"/>
      <c r="ANB110" s="216"/>
      <c r="ANC110" s="216"/>
      <c r="AND110" s="216"/>
      <c r="ANE110" s="216"/>
      <c r="ANF110" s="216"/>
      <c r="ANG110" s="216"/>
      <c r="ANH110" s="216"/>
      <c r="ANI110" s="216"/>
      <c r="ANJ110" s="216"/>
      <c r="ANK110" s="216"/>
      <c r="ANL110" s="216"/>
      <c r="ANM110" s="216"/>
      <c r="ANN110" s="216"/>
      <c r="ANO110" s="216"/>
      <c r="ANP110" s="216"/>
      <c r="ANQ110" s="216"/>
      <c r="ANR110" s="216"/>
      <c r="ANS110" s="216"/>
      <c r="ANT110" s="216"/>
      <c r="ANU110" s="216"/>
      <c r="ANV110" s="216"/>
      <c r="ANW110" s="216"/>
      <c r="ANX110" s="216"/>
      <c r="ANY110" s="216"/>
      <c r="ANZ110" s="216"/>
      <c r="AOA110" s="216"/>
      <c r="AOB110" s="216"/>
      <c r="AOC110" s="216"/>
      <c r="AOD110" s="216"/>
      <c r="AOE110" s="216"/>
      <c r="AOF110" s="216"/>
      <c r="AOG110" s="216"/>
      <c r="AOH110" s="216"/>
      <c r="AOI110" s="216"/>
      <c r="AOJ110" s="216"/>
      <c r="AOK110" s="216"/>
      <c r="AOL110" s="216"/>
      <c r="AOM110" s="216"/>
      <c r="AON110" s="216"/>
      <c r="AOO110" s="216"/>
      <c r="AOP110" s="216"/>
      <c r="AOQ110" s="216"/>
      <c r="AOR110" s="216"/>
      <c r="AOS110" s="216"/>
      <c r="AOT110" s="216"/>
      <c r="AOU110" s="216"/>
      <c r="AOV110" s="216"/>
      <c r="AOW110" s="216"/>
      <c r="AOX110" s="216"/>
      <c r="AOY110" s="216"/>
      <c r="AOZ110" s="216"/>
      <c r="APA110" s="216"/>
      <c r="APB110" s="216"/>
      <c r="APC110" s="216"/>
      <c r="APD110" s="216"/>
      <c r="APE110" s="216"/>
      <c r="APF110" s="216"/>
      <c r="APG110" s="216"/>
      <c r="APH110" s="216"/>
      <c r="API110" s="216"/>
      <c r="APJ110" s="216"/>
      <c r="APK110" s="216"/>
      <c r="APL110" s="216"/>
      <c r="APM110" s="216"/>
      <c r="APN110" s="216"/>
      <c r="APO110" s="216"/>
      <c r="APP110" s="216"/>
      <c r="APQ110" s="216"/>
      <c r="APR110" s="216"/>
      <c r="APS110" s="216"/>
      <c r="APT110" s="216"/>
      <c r="APU110" s="216"/>
      <c r="APV110" s="216"/>
      <c r="APW110" s="216"/>
      <c r="APX110" s="216"/>
      <c r="APY110" s="216"/>
      <c r="APZ110" s="216"/>
      <c r="AQA110" s="216"/>
      <c r="AQB110" s="216"/>
      <c r="AQC110" s="216"/>
      <c r="AQD110" s="216"/>
      <c r="AQE110" s="216"/>
      <c r="AQF110" s="216"/>
      <c r="AQG110" s="216"/>
      <c r="AQH110" s="216"/>
      <c r="AQI110" s="216"/>
      <c r="AQJ110" s="216"/>
      <c r="AQK110" s="216"/>
      <c r="AQL110" s="216"/>
      <c r="AQM110" s="216"/>
      <c r="AQN110" s="216"/>
      <c r="AQO110" s="216"/>
      <c r="AQP110" s="216"/>
      <c r="AQQ110" s="216"/>
      <c r="AQR110" s="216"/>
      <c r="AQS110" s="216"/>
      <c r="AQT110" s="216"/>
      <c r="AQU110" s="216"/>
      <c r="AQV110" s="216"/>
      <c r="AQW110" s="216"/>
      <c r="AQX110" s="216"/>
      <c r="AQY110" s="216"/>
      <c r="AQZ110" s="216"/>
      <c r="ARA110" s="216"/>
      <c r="ARB110" s="216"/>
      <c r="ARC110" s="216"/>
      <c r="ARD110" s="216"/>
      <c r="ARE110" s="216"/>
      <c r="ARF110" s="216"/>
      <c r="ARG110" s="216"/>
      <c r="ARH110" s="216"/>
      <c r="ARI110" s="216"/>
      <c r="ARJ110" s="216"/>
      <c r="ARK110" s="216"/>
      <c r="ARL110" s="216"/>
      <c r="ARM110" s="216"/>
      <c r="ARN110" s="216"/>
      <c r="ARO110" s="216"/>
      <c r="ARP110" s="216"/>
      <c r="ARQ110" s="216"/>
      <c r="ARR110" s="216"/>
      <c r="ARS110" s="216"/>
      <c r="ART110" s="216"/>
      <c r="ARU110" s="216"/>
      <c r="ARV110" s="216"/>
      <c r="ARW110" s="216"/>
      <c r="ARX110" s="216"/>
      <c r="ARY110" s="216"/>
      <c r="ARZ110" s="216"/>
      <c r="ASA110" s="216"/>
      <c r="ASB110" s="216"/>
      <c r="ASC110" s="216"/>
      <c r="ASD110" s="216"/>
      <c r="ASE110" s="216"/>
      <c r="ASF110" s="216"/>
      <c r="ASG110" s="216"/>
      <c r="ASH110" s="216"/>
      <c r="ASI110" s="216"/>
      <c r="ASJ110" s="216"/>
      <c r="ASK110" s="216"/>
      <c r="ASL110" s="216"/>
      <c r="ASM110" s="216"/>
      <c r="ASN110" s="216"/>
      <c r="ASO110" s="216"/>
      <c r="ASP110" s="216"/>
      <c r="ASQ110" s="216"/>
      <c r="ASR110" s="216"/>
      <c r="ASS110" s="216"/>
      <c r="AST110" s="216"/>
      <c r="ASU110" s="216"/>
      <c r="ASV110" s="216"/>
      <c r="ASW110" s="216"/>
      <c r="ASX110" s="216"/>
      <c r="ASY110" s="216"/>
      <c r="ASZ110" s="216"/>
      <c r="ATA110" s="216"/>
      <c r="ATB110" s="216"/>
      <c r="ATC110" s="216"/>
      <c r="ATD110" s="216"/>
      <c r="ATE110" s="216"/>
      <c r="ATF110" s="216"/>
      <c r="ATG110" s="216"/>
      <c r="ATH110" s="216"/>
      <c r="ATI110" s="216"/>
      <c r="ATJ110" s="216"/>
      <c r="ATK110" s="216"/>
      <c r="ATL110" s="216"/>
      <c r="ATM110" s="216"/>
      <c r="ATN110" s="216"/>
      <c r="ATO110" s="216"/>
      <c r="ATP110" s="216"/>
      <c r="ATQ110" s="216"/>
      <c r="ATR110" s="216"/>
      <c r="ATS110" s="216"/>
      <c r="ATT110" s="216"/>
      <c r="ATU110" s="216"/>
      <c r="ATV110" s="216"/>
      <c r="ATW110" s="216"/>
      <c r="ATX110" s="216"/>
      <c r="ATY110" s="216"/>
      <c r="ATZ110" s="216"/>
      <c r="AUA110" s="216"/>
      <c r="AUB110" s="216"/>
      <c r="AUC110" s="216"/>
      <c r="AUD110" s="216"/>
      <c r="AUE110" s="216"/>
      <c r="AUF110" s="216"/>
      <c r="AUG110" s="216"/>
      <c r="AUH110" s="216"/>
      <c r="AUI110" s="216"/>
      <c r="AUJ110" s="216"/>
      <c r="AUK110" s="216"/>
      <c r="AUL110" s="216"/>
      <c r="AUM110" s="216"/>
      <c r="AUN110" s="216"/>
      <c r="AUO110" s="216"/>
      <c r="AUP110" s="216"/>
      <c r="AUQ110" s="216"/>
      <c r="AUR110" s="216"/>
      <c r="AUS110" s="216"/>
      <c r="AUT110" s="216"/>
      <c r="AUU110" s="216"/>
      <c r="AUV110" s="216"/>
      <c r="AUW110" s="216"/>
      <c r="AUX110" s="216"/>
      <c r="AUY110" s="216"/>
      <c r="AUZ110" s="216"/>
      <c r="AVA110" s="216"/>
      <c r="AVB110" s="216"/>
      <c r="AVC110" s="216"/>
      <c r="AVD110" s="216"/>
      <c r="AVE110" s="216"/>
      <c r="AVF110" s="216"/>
      <c r="AVG110" s="216"/>
      <c r="AVH110" s="216"/>
      <c r="AVI110" s="216"/>
      <c r="AVJ110" s="216"/>
      <c r="AVK110" s="216"/>
      <c r="AVL110" s="216"/>
      <c r="AVM110" s="216"/>
      <c r="AVN110" s="216"/>
      <c r="AVO110" s="216"/>
      <c r="AVP110" s="216"/>
      <c r="AVQ110" s="216"/>
      <c r="AVR110" s="216"/>
      <c r="AVS110" s="216"/>
      <c r="AVT110" s="216"/>
      <c r="AVU110" s="216"/>
      <c r="AVV110" s="216"/>
      <c r="AVW110" s="216"/>
      <c r="AVX110" s="216"/>
      <c r="AVY110" s="216"/>
      <c r="AVZ110" s="216"/>
      <c r="AWA110" s="216"/>
      <c r="AWB110" s="216"/>
      <c r="AWC110" s="216"/>
      <c r="AWD110" s="216"/>
      <c r="AWE110" s="216"/>
      <c r="AWF110" s="216"/>
      <c r="AWG110" s="216"/>
      <c r="AWH110" s="216"/>
      <c r="AWI110" s="216"/>
      <c r="AWJ110" s="216"/>
      <c r="AWK110" s="216"/>
      <c r="AWL110" s="216"/>
      <c r="AWM110" s="216"/>
      <c r="AWN110" s="216"/>
      <c r="AWO110" s="216"/>
      <c r="AWP110" s="216"/>
      <c r="AWQ110" s="216"/>
      <c r="AWR110" s="216"/>
      <c r="AWS110" s="216"/>
      <c r="AWT110" s="216"/>
      <c r="AWU110" s="216"/>
      <c r="AWV110" s="216"/>
      <c r="AWW110" s="216"/>
      <c r="AWX110" s="216"/>
      <c r="AWY110" s="216"/>
      <c r="AWZ110" s="216"/>
      <c r="AXA110" s="216"/>
      <c r="AXB110" s="216"/>
      <c r="AXC110" s="216"/>
      <c r="AXD110" s="216"/>
      <c r="AXE110" s="216"/>
      <c r="AXF110" s="216"/>
      <c r="AXG110" s="216"/>
      <c r="AXH110" s="216"/>
      <c r="AXI110" s="216"/>
      <c r="AXJ110" s="216"/>
      <c r="AXK110" s="216"/>
      <c r="AXL110" s="216"/>
      <c r="AXM110" s="216"/>
      <c r="AXN110" s="216"/>
      <c r="AXO110" s="216"/>
      <c r="AXP110" s="216"/>
      <c r="AXQ110" s="216"/>
      <c r="AXR110" s="216"/>
      <c r="AXS110" s="216"/>
      <c r="AXT110" s="216"/>
      <c r="AXU110" s="216"/>
      <c r="AXV110" s="216"/>
      <c r="AXW110" s="216"/>
      <c r="AXX110" s="216"/>
      <c r="AXY110" s="216"/>
      <c r="AXZ110" s="216"/>
      <c r="AYA110" s="216"/>
      <c r="AYB110" s="216"/>
      <c r="AYC110" s="216"/>
      <c r="AYD110" s="216"/>
      <c r="AYE110" s="216"/>
      <c r="AYF110" s="216"/>
      <c r="AYG110" s="216"/>
      <c r="AYH110" s="216"/>
      <c r="AYI110" s="216"/>
      <c r="AYJ110" s="216"/>
      <c r="AYK110" s="216"/>
      <c r="AYL110" s="216"/>
      <c r="AYM110" s="216"/>
      <c r="AYN110" s="216"/>
      <c r="AYO110" s="216"/>
      <c r="AYP110" s="216"/>
      <c r="AYQ110" s="216"/>
      <c r="AYR110" s="216"/>
      <c r="AYS110" s="216"/>
      <c r="AYT110" s="216"/>
      <c r="AYU110" s="216"/>
      <c r="AYV110" s="216"/>
      <c r="AYW110" s="216"/>
      <c r="AYX110" s="216"/>
      <c r="AYY110" s="216"/>
      <c r="AYZ110" s="216"/>
      <c r="AZA110" s="216"/>
      <c r="AZB110" s="216"/>
      <c r="AZC110" s="216"/>
      <c r="AZD110" s="216"/>
      <c r="AZE110" s="216"/>
      <c r="AZF110" s="216"/>
      <c r="AZG110" s="216"/>
      <c r="AZH110" s="216"/>
      <c r="AZI110" s="216"/>
      <c r="AZJ110" s="216"/>
      <c r="AZK110" s="216"/>
      <c r="AZL110" s="216"/>
      <c r="AZM110" s="216"/>
      <c r="AZN110" s="216"/>
      <c r="AZO110" s="216"/>
      <c r="AZP110" s="216"/>
      <c r="AZQ110" s="216"/>
      <c r="AZR110" s="216"/>
      <c r="AZS110" s="216"/>
      <c r="AZT110" s="216"/>
      <c r="AZU110" s="216"/>
      <c r="AZV110" s="216"/>
      <c r="AZW110" s="216"/>
      <c r="AZX110" s="216"/>
      <c r="AZY110" s="216"/>
      <c r="AZZ110" s="216"/>
      <c r="BAA110" s="216"/>
      <c r="BAB110" s="216"/>
      <c r="BAC110" s="216"/>
      <c r="BAD110" s="216"/>
      <c r="BAE110" s="216"/>
      <c r="BAF110" s="216"/>
      <c r="BAG110" s="216"/>
      <c r="BAH110" s="216"/>
      <c r="BAI110" s="216"/>
      <c r="BAJ110" s="216"/>
      <c r="BAK110" s="216"/>
      <c r="BAL110" s="216"/>
      <c r="BAM110" s="216"/>
      <c r="BAN110" s="216"/>
      <c r="BAO110" s="216"/>
      <c r="BAP110" s="216"/>
      <c r="BAQ110" s="216"/>
      <c r="BAR110" s="216"/>
      <c r="BAS110" s="216"/>
      <c r="BAT110" s="216"/>
      <c r="BAU110" s="216"/>
      <c r="BAV110" s="216"/>
      <c r="BAW110" s="216"/>
      <c r="BAX110" s="216"/>
      <c r="BAY110" s="216"/>
      <c r="BAZ110" s="216"/>
      <c r="BBA110" s="216"/>
      <c r="BBB110" s="216"/>
      <c r="BBC110" s="216"/>
      <c r="BBD110" s="216"/>
      <c r="BBE110" s="216"/>
      <c r="BBF110" s="216"/>
      <c r="BBG110" s="216"/>
      <c r="BBH110" s="216"/>
      <c r="BBI110" s="216"/>
      <c r="BBJ110" s="216"/>
      <c r="BBK110" s="216"/>
      <c r="BBL110" s="216"/>
      <c r="BBM110" s="216"/>
      <c r="BBN110" s="216"/>
      <c r="BBO110" s="216"/>
      <c r="BBP110" s="216"/>
      <c r="BBQ110" s="216"/>
      <c r="BBR110" s="216"/>
      <c r="BBS110" s="216"/>
      <c r="BBT110" s="216"/>
      <c r="BBU110" s="216"/>
      <c r="BBV110" s="216"/>
      <c r="BBW110" s="216"/>
      <c r="BBX110" s="216"/>
      <c r="BBY110" s="216"/>
      <c r="BBZ110" s="216"/>
      <c r="BCA110" s="216"/>
      <c r="BCB110" s="216"/>
      <c r="BCC110" s="216"/>
      <c r="BCD110" s="216"/>
      <c r="BCE110" s="216"/>
      <c r="BCF110" s="216"/>
      <c r="BCG110" s="216"/>
      <c r="BCH110" s="216"/>
      <c r="BCI110" s="216"/>
      <c r="BCJ110" s="216"/>
      <c r="BCK110" s="216"/>
      <c r="BCL110" s="216"/>
      <c r="BCM110" s="216"/>
      <c r="BCN110" s="216"/>
      <c r="BCO110" s="216"/>
      <c r="BCP110" s="216"/>
      <c r="BCQ110" s="216"/>
      <c r="BCR110" s="216"/>
      <c r="BCS110" s="216"/>
      <c r="BCT110" s="216"/>
      <c r="BCU110" s="216"/>
      <c r="BCV110" s="216"/>
      <c r="BCW110" s="216"/>
      <c r="BCX110" s="216"/>
      <c r="BCY110" s="216"/>
      <c r="BCZ110" s="216"/>
      <c r="BDA110" s="216"/>
      <c r="BDB110" s="216"/>
      <c r="BDC110" s="216"/>
      <c r="BDD110" s="216"/>
      <c r="BDE110" s="216"/>
      <c r="BDF110" s="216"/>
      <c r="BDG110" s="216"/>
      <c r="BDH110" s="216"/>
      <c r="BDI110" s="216"/>
      <c r="BDJ110" s="216"/>
      <c r="BDK110" s="216"/>
      <c r="BDL110" s="216"/>
      <c r="BDM110" s="216"/>
      <c r="BDN110" s="216"/>
      <c r="BDO110" s="216"/>
      <c r="BDP110" s="216"/>
      <c r="BDQ110" s="216"/>
      <c r="BDR110" s="216"/>
      <c r="BDS110" s="216"/>
      <c r="BDT110" s="216"/>
      <c r="BDU110" s="216"/>
      <c r="BDV110" s="216"/>
      <c r="BDW110" s="216"/>
      <c r="BDX110" s="216"/>
      <c r="BDY110" s="216"/>
      <c r="BDZ110" s="216"/>
      <c r="BEA110" s="216"/>
      <c r="BEB110" s="216"/>
      <c r="BEC110" s="216"/>
      <c r="BED110" s="216"/>
      <c r="BEE110" s="216"/>
      <c r="BEF110" s="216"/>
      <c r="BEG110" s="216"/>
      <c r="BEH110" s="216"/>
      <c r="BEI110" s="216"/>
      <c r="BEJ110" s="216"/>
      <c r="BEK110" s="216"/>
      <c r="BEL110" s="216"/>
      <c r="BEM110" s="216"/>
      <c r="BEN110" s="216"/>
      <c r="BEO110" s="216"/>
      <c r="BEP110" s="216"/>
      <c r="BEQ110" s="216"/>
      <c r="BER110" s="216"/>
      <c r="BES110" s="216"/>
      <c r="BET110" s="216"/>
      <c r="BEU110" s="216"/>
      <c r="BEV110" s="216"/>
      <c r="BEW110" s="216"/>
      <c r="BEX110" s="216"/>
      <c r="BEY110" s="216"/>
      <c r="BEZ110" s="216"/>
      <c r="BFA110" s="216"/>
      <c r="BFB110" s="216"/>
      <c r="BFC110" s="216"/>
      <c r="BFD110" s="216"/>
      <c r="BFE110" s="216"/>
      <c r="BFF110" s="216"/>
      <c r="BFG110" s="216"/>
      <c r="BFH110" s="216"/>
      <c r="BFI110" s="216"/>
      <c r="BFJ110" s="216"/>
      <c r="BFK110" s="216"/>
      <c r="BFL110" s="216"/>
      <c r="BFM110" s="216"/>
      <c r="BFN110" s="216"/>
      <c r="BFO110" s="216"/>
      <c r="BFP110" s="216"/>
      <c r="BFQ110" s="216"/>
      <c r="BFR110" s="216"/>
      <c r="BFS110" s="216"/>
      <c r="BFT110" s="216"/>
      <c r="BFU110" s="216"/>
      <c r="BFV110" s="216"/>
      <c r="BFW110" s="216"/>
      <c r="BFX110" s="216"/>
      <c r="BFY110" s="216"/>
      <c r="BFZ110" s="216"/>
      <c r="BGA110" s="216"/>
      <c r="BGB110" s="216"/>
      <c r="BGC110" s="216"/>
      <c r="BGD110" s="216"/>
      <c r="BGE110" s="216"/>
      <c r="BGF110" s="216"/>
      <c r="BGG110" s="216"/>
      <c r="BGH110" s="216"/>
      <c r="BGI110" s="216"/>
      <c r="BGJ110" s="216"/>
      <c r="BGK110" s="216"/>
      <c r="BGL110" s="216"/>
      <c r="BGM110" s="216"/>
      <c r="BGN110" s="216"/>
      <c r="BGO110" s="216"/>
      <c r="BGP110" s="216"/>
      <c r="BGQ110" s="216"/>
      <c r="BGR110" s="216"/>
      <c r="BGS110" s="216"/>
      <c r="BGT110" s="216"/>
      <c r="BGU110" s="216"/>
      <c r="BGV110" s="216"/>
      <c r="BGW110" s="216"/>
      <c r="BGX110" s="216"/>
      <c r="BGY110" s="216"/>
      <c r="BGZ110" s="216"/>
      <c r="BHA110" s="216"/>
      <c r="BHB110" s="216"/>
      <c r="BHC110" s="216"/>
      <c r="BHD110" s="216"/>
      <c r="BHE110" s="216"/>
      <c r="BHF110" s="216"/>
      <c r="BHG110" s="216"/>
      <c r="BHH110" s="216"/>
      <c r="BHI110" s="216"/>
      <c r="BHJ110" s="216"/>
      <c r="BHK110" s="216"/>
      <c r="BHL110" s="216"/>
      <c r="BHM110" s="216"/>
      <c r="BHN110" s="216"/>
      <c r="BHO110" s="216"/>
      <c r="BHP110" s="216"/>
      <c r="BHQ110" s="216"/>
      <c r="BHR110" s="216"/>
      <c r="BHS110" s="216"/>
      <c r="BHT110" s="216"/>
      <c r="BHU110" s="216"/>
      <c r="BHV110" s="216"/>
      <c r="BHW110" s="216"/>
      <c r="BHX110" s="216"/>
      <c r="BHY110" s="216"/>
      <c r="BHZ110" s="216"/>
      <c r="BIA110" s="216"/>
      <c r="BIB110" s="216"/>
      <c r="BIC110" s="216"/>
      <c r="BID110" s="216"/>
      <c r="BIE110" s="216"/>
      <c r="BIF110" s="216"/>
      <c r="BIG110" s="216"/>
      <c r="BIH110" s="216"/>
      <c r="BII110" s="216"/>
      <c r="BIJ110" s="216"/>
      <c r="BIK110" s="216"/>
      <c r="BIL110" s="216"/>
      <c r="BIM110" s="216"/>
      <c r="BIN110" s="216"/>
      <c r="BIO110" s="216"/>
      <c r="BIP110" s="216"/>
      <c r="BIQ110" s="216"/>
      <c r="BIR110" s="216"/>
      <c r="BIS110" s="216"/>
      <c r="BIT110" s="216"/>
      <c r="BIU110" s="216"/>
      <c r="BIV110" s="216"/>
      <c r="BIW110" s="216"/>
      <c r="BIX110" s="216"/>
      <c r="BIY110" s="216"/>
      <c r="BIZ110" s="216"/>
      <c r="BJA110" s="216"/>
      <c r="BJB110" s="216"/>
      <c r="BJC110" s="216"/>
      <c r="BJD110" s="216"/>
      <c r="BJE110" s="216"/>
      <c r="BJF110" s="216"/>
      <c r="BJG110" s="216"/>
      <c r="BJH110" s="216"/>
      <c r="BJI110" s="216"/>
      <c r="BJJ110" s="216"/>
      <c r="BJK110" s="216"/>
      <c r="BJL110" s="216"/>
      <c r="BJM110" s="216"/>
      <c r="BJN110" s="216"/>
      <c r="BJO110" s="216"/>
      <c r="BJP110" s="216"/>
      <c r="BJQ110" s="216"/>
      <c r="BJR110" s="216"/>
      <c r="BJS110" s="216"/>
      <c r="BJT110" s="216"/>
      <c r="BJU110" s="216"/>
      <c r="BJV110" s="216"/>
      <c r="BJW110" s="216"/>
      <c r="BJX110" s="216"/>
      <c r="BJY110" s="216"/>
      <c r="BJZ110" s="216"/>
      <c r="BKA110" s="216"/>
      <c r="BKB110" s="216"/>
      <c r="BKC110" s="216"/>
      <c r="BKD110" s="216"/>
      <c r="BKE110" s="216"/>
      <c r="BKF110" s="216"/>
      <c r="BKG110" s="216"/>
      <c r="BKH110" s="216"/>
      <c r="BKI110" s="216"/>
      <c r="BKJ110" s="216"/>
      <c r="BKK110" s="216"/>
      <c r="BKL110" s="216"/>
      <c r="BKM110" s="216"/>
      <c r="BKN110" s="216"/>
      <c r="BKO110" s="216"/>
      <c r="BKP110" s="216"/>
      <c r="BKQ110" s="216"/>
      <c r="BKR110" s="216"/>
      <c r="BKS110" s="216"/>
      <c r="BKT110" s="216"/>
      <c r="BKU110" s="216"/>
      <c r="BKV110" s="216"/>
      <c r="BKW110" s="216"/>
      <c r="BKX110" s="216"/>
      <c r="BKY110" s="216"/>
      <c r="BKZ110" s="216"/>
      <c r="BLA110" s="216"/>
      <c r="BLB110" s="216"/>
      <c r="BLC110" s="216"/>
      <c r="BLD110" s="216"/>
      <c r="BLE110" s="216"/>
      <c r="BLF110" s="216"/>
      <c r="BLG110" s="216"/>
      <c r="BLH110" s="216"/>
      <c r="BLI110" s="216"/>
      <c r="BLJ110" s="216"/>
      <c r="BLK110" s="216"/>
      <c r="BLL110" s="216"/>
      <c r="BLM110" s="216"/>
      <c r="BLN110" s="216"/>
      <c r="BLO110" s="216"/>
      <c r="BLP110" s="216"/>
      <c r="BLQ110" s="216"/>
      <c r="BLR110" s="216"/>
      <c r="BLS110" s="216"/>
      <c r="BLT110" s="216"/>
      <c r="BLU110" s="216"/>
      <c r="BLV110" s="216"/>
      <c r="BLW110" s="216"/>
      <c r="BLX110" s="216"/>
      <c r="BLY110" s="216"/>
      <c r="BLZ110" s="216"/>
      <c r="BMA110" s="216"/>
      <c r="BMB110" s="216"/>
      <c r="BMC110" s="216"/>
      <c r="BMD110" s="216"/>
      <c r="BME110" s="216"/>
      <c r="BMF110" s="216"/>
      <c r="BMG110" s="216"/>
      <c r="BMH110" s="216"/>
      <c r="BMI110" s="216"/>
      <c r="BMJ110" s="216"/>
      <c r="BMK110" s="216"/>
      <c r="BML110" s="216"/>
      <c r="BMM110" s="216"/>
      <c r="BMN110" s="216"/>
      <c r="BMO110" s="216"/>
      <c r="BMP110" s="216"/>
      <c r="BMQ110" s="216"/>
      <c r="BMR110" s="216"/>
      <c r="BMS110" s="216"/>
      <c r="BMT110" s="216"/>
      <c r="BMU110" s="216"/>
      <c r="BMV110" s="216"/>
      <c r="BMW110" s="216"/>
      <c r="BMX110" s="216"/>
      <c r="BMY110" s="216"/>
      <c r="BMZ110" s="216"/>
      <c r="BNA110" s="216"/>
      <c r="BNB110" s="216"/>
      <c r="BNC110" s="216"/>
      <c r="BND110" s="216"/>
      <c r="BNE110" s="216"/>
      <c r="BNF110" s="216"/>
      <c r="BNG110" s="216"/>
      <c r="BNH110" s="216"/>
      <c r="BNI110" s="216"/>
      <c r="BNJ110" s="216"/>
      <c r="BNK110" s="216"/>
      <c r="BNL110" s="216"/>
      <c r="BNM110" s="216"/>
      <c r="BNN110" s="216"/>
      <c r="BNO110" s="216"/>
      <c r="BNP110" s="216"/>
      <c r="BNQ110" s="216"/>
      <c r="BNR110" s="216"/>
      <c r="BNS110" s="216"/>
      <c r="BNT110" s="216"/>
      <c r="BNU110" s="216"/>
      <c r="BNV110" s="216"/>
      <c r="BNW110" s="216"/>
      <c r="BNX110" s="216"/>
      <c r="BNY110" s="216"/>
      <c r="BNZ110" s="216"/>
      <c r="BOA110" s="216"/>
      <c r="BOB110" s="216"/>
      <c r="BOC110" s="216"/>
      <c r="BOD110" s="216"/>
      <c r="BOE110" s="216"/>
      <c r="BOF110" s="216"/>
      <c r="BOG110" s="216"/>
      <c r="BOH110" s="216"/>
      <c r="BOI110" s="216"/>
      <c r="BOJ110" s="216"/>
      <c r="BOK110" s="216"/>
      <c r="BOL110" s="216"/>
      <c r="BOM110" s="216"/>
      <c r="BON110" s="216"/>
      <c r="BOO110" s="216"/>
      <c r="BOP110" s="216"/>
      <c r="BOQ110" s="216"/>
      <c r="BOR110" s="216"/>
      <c r="BOS110" s="216"/>
      <c r="BOT110" s="216"/>
      <c r="BOU110" s="216"/>
      <c r="BOV110" s="216"/>
      <c r="BOW110" s="216"/>
      <c r="BOX110" s="216"/>
      <c r="BOY110" s="216"/>
      <c r="BOZ110" s="216"/>
      <c r="BPA110" s="216"/>
      <c r="BPB110" s="216"/>
      <c r="BPC110" s="216"/>
      <c r="BPD110" s="216"/>
      <c r="BPE110" s="216"/>
      <c r="BPF110" s="216"/>
      <c r="BPG110" s="216"/>
      <c r="BPH110" s="216"/>
      <c r="BPI110" s="216"/>
      <c r="BPJ110" s="216"/>
      <c r="BPK110" s="216"/>
      <c r="BPL110" s="216"/>
      <c r="BPM110" s="216"/>
      <c r="BPN110" s="216"/>
      <c r="BPO110" s="216"/>
      <c r="BPP110" s="216"/>
      <c r="BPQ110" s="216"/>
      <c r="BPR110" s="216"/>
      <c r="BPS110" s="216"/>
      <c r="BPT110" s="216"/>
      <c r="BPU110" s="216"/>
      <c r="BPV110" s="216"/>
      <c r="BPW110" s="216"/>
      <c r="BPX110" s="216"/>
      <c r="BPY110" s="216"/>
      <c r="BPZ110" s="216"/>
      <c r="BQA110" s="216"/>
      <c r="BQB110" s="216"/>
      <c r="BQC110" s="216"/>
      <c r="BQD110" s="216"/>
      <c r="BQE110" s="216"/>
      <c r="BQF110" s="216"/>
      <c r="BQG110" s="216"/>
      <c r="BQH110" s="216"/>
      <c r="BQI110" s="216"/>
      <c r="BQJ110" s="216"/>
      <c r="BQK110" s="216"/>
      <c r="BQL110" s="216"/>
      <c r="BQM110" s="216"/>
      <c r="BQN110" s="216"/>
      <c r="BQO110" s="216"/>
      <c r="BQP110" s="216"/>
      <c r="BQQ110" s="216"/>
      <c r="BQR110" s="216"/>
      <c r="BQS110" s="216"/>
      <c r="BQT110" s="216"/>
      <c r="BQU110" s="216"/>
      <c r="BQV110" s="216"/>
      <c r="BQW110" s="216"/>
      <c r="BQX110" s="216"/>
      <c r="BQY110" s="216"/>
      <c r="BQZ110" s="216"/>
      <c r="BRA110" s="216"/>
      <c r="BRB110" s="216"/>
      <c r="BRC110" s="216"/>
      <c r="BRD110" s="216"/>
      <c r="BRE110" s="216"/>
      <c r="BRF110" s="216"/>
      <c r="BRG110" s="216"/>
      <c r="BRH110" s="216"/>
      <c r="BRI110" s="216"/>
      <c r="BRJ110" s="216"/>
      <c r="BRK110" s="216"/>
      <c r="BRL110" s="216"/>
      <c r="BRM110" s="216"/>
      <c r="BRN110" s="216"/>
      <c r="BRO110" s="216"/>
      <c r="BRP110" s="216"/>
      <c r="BRQ110" s="216"/>
      <c r="BRR110" s="216"/>
      <c r="BRS110" s="216"/>
      <c r="BRT110" s="216"/>
      <c r="BRU110" s="216"/>
      <c r="BRV110" s="216"/>
      <c r="BRW110" s="216"/>
      <c r="BRX110" s="216"/>
      <c r="BRY110" s="216"/>
      <c r="BRZ110" s="216"/>
      <c r="BSA110" s="216"/>
      <c r="BSB110" s="216"/>
      <c r="BSC110" s="216"/>
      <c r="BSD110" s="216"/>
      <c r="BSE110" s="216"/>
      <c r="BSF110" s="216"/>
      <c r="BSG110" s="216"/>
      <c r="BSH110" s="216"/>
      <c r="BSI110" s="216"/>
      <c r="BSJ110" s="216"/>
      <c r="BSK110" s="216"/>
      <c r="BSL110" s="216"/>
      <c r="BSM110" s="216"/>
      <c r="BSN110" s="216"/>
      <c r="BSO110" s="216"/>
      <c r="BSP110" s="216"/>
      <c r="BSQ110" s="216"/>
      <c r="BSR110" s="216"/>
      <c r="BSS110" s="216"/>
      <c r="BST110" s="216"/>
      <c r="BSU110" s="216"/>
      <c r="BSV110" s="216"/>
      <c r="BSW110" s="216"/>
      <c r="BSX110" s="216"/>
      <c r="BSY110" s="216"/>
      <c r="BSZ110" s="216"/>
      <c r="BTA110" s="216"/>
      <c r="BTB110" s="216"/>
      <c r="BTC110" s="216"/>
      <c r="BTD110" s="216"/>
      <c r="BTE110" s="216"/>
      <c r="BTF110" s="216"/>
      <c r="BTG110" s="216"/>
      <c r="BTH110" s="216"/>
      <c r="BTI110" s="216"/>
      <c r="BTJ110" s="216"/>
      <c r="BTK110" s="216"/>
      <c r="BTL110" s="216"/>
      <c r="BTM110" s="216"/>
      <c r="BTN110" s="216"/>
      <c r="BTO110" s="216"/>
      <c r="BTP110" s="216"/>
      <c r="BTQ110" s="216"/>
      <c r="BTR110" s="216"/>
      <c r="BTS110" s="216"/>
      <c r="BTT110" s="216"/>
      <c r="BTU110" s="216"/>
      <c r="BTV110" s="216"/>
      <c r="BTW110" s="216"/>
      <c r="BTX110" s="216"/>
      <c r="BTY110" s="216"/>
      <c r="BTZ110" s="216"/>
      <c r="BUA110" s="216"/>
      <c r="BUB110" s="216"/>
      <c r="BUC110" s="216"/>
      <c r="BUD110" s="216"/>
      <c r="BUE110" s="216"/>
      <c r="BUF110" s="216"/>
      <c r="BUG110" s="216"/>
      <c r="BUH110" s="216"/>
      <c r="BUI110" s="216"/>
      <c r="BUJ110" s="216"/>
      <c r="BUK110" s="216"/>
      <c r="BUL110" s="216"/>
      <c r="BUM110" s="216"/>
      <c r="BUN110" s="216"/>
      <c r="BUO110" s="216"/>
      <c r="BUP110" s="216"/>
      <c r="BUQ110" s="216"/>
      <c r="BUR110" s="216"/>
      <c r="BUS110" s="216"/>
      <c r="BUT110" s="216"/>
      <c r="BUU110" s="216"/>
      <c r="BUV110" s="216"/>
      <c r="BUW110" s="216"/>
      <c r="BUX110" s="216"/>
      <c r="BUY110" s="216"/>
      <c r="BUZ110" s="216"/>
      <c r="BVA110" s="216"/>
      <c r="BVB110" s="216"/>
      <c r="BVC110" s="216"/>
      <c r="BVD110" s="216"/>
      <c r="BVE110" s="216"/>
      <c r="BVF110" s="216"/>
      <c r="BVG110" s="216"/>
      <c r="BVH110" s="216"/>
      <c r="BVI110" s="216"/>
      <c r="BVJ110" s="216"/>
      <c r="BVK110" s="216"/>
      <c r="BVL110" s="216"/>
      <c r="BVM110" s="216"/>
      <c r="BVN110" s="216"/>
      <c r="BVO110" s="216"/>
      <c r="BVP110" s="216"/>
      <c r="BVQ110" s="216"/>
      <c r="BVR110" s="216"/>
      <c r="BVS110" s="216"/>
      <c r="BVT110" s="216"/>
      <c r="BVU110" s="216"/>
      <c r="BVV110" s="216"/>
      <c r="BVW110" s="216"/>
      <c r="BVX110" s="216"/>
      <c r="BVY110" s="216"/>
      <c r="BVZ110" s="216"/>
      <c r="BWA110" s="216"/>
      <c r="BWB110" s="216"/>
      <c r="BWC110" s="216"/>
      <c r="BWD110" s="216"/>
      <c r="BWE110" s="216"/>
      <c r="BWF110" s="216"/>
      <c r="BWG110" s="216"/>
      <c r="BWH110" s="216"/>
      <c r="BWI110" s="216"/>
      <c r="BWJ110" s="216"/>
      <c r="BWK110" s="216"/>
      <c r="BWL110" s="216"/>
      <c r="BWM110" s="216"/>
      <c r="BWN110" s="216"/>
      <c r="BWO110" s="216"/>
      <c r="BWP110" s="216"/>
      <c r="BWQ110" s="216"/>
      <c r="BWR110" s="216"/>
      <c r="BWS110" s="216"/>
      <c r="BWT110" s="216"/>
      <c r="BWU110" s="216"/>
      <c r="BWV110" s="216"/>
      <c r="BWW110" s="216"/>
      <c r="BWX110" s="216"/>
      <c r="BWY110" s="216"/>
      <c r="BWZ110" s="216"/>
      <c r="BXA110" s="216"/>
      <c r="BXB110" s="216"/>
      <c r="BXC110" s="216"/>
      <c r="BXD110" s="216"/>
      <c r="BXE110" s="216"/>
      <c r="BXF110" s="216"/>
      <c r="BXG110" s="216"/>
      <c r="BXH110" s="216"/>
      <c r="BXI110" s="216"/>
      <c r="BXJ110" s="216"/>
      <c r="BXK110" s="216"/>
      <c r="BXL110" s="216"/>
      <c r="BXM110" s="216"/>
      <c r="BXN110" s="216"/>
      <c r="BXO110" s="216"/>
      <c r="BXP110" s="216"/>
      <c r="BXQ110" s="216"/>
      <c r="BXR110" s="216"/>
      <c r="BXS110" s="216"/>
      <c r="BXT110" s="216"/>
      <c r="BXU110" s="216"/>
      <c r="BXV110" s="216"/>
      <c r="BXW110" s="216"/>
      <c r="BXX110" s="216"/>
      <c r="BXY110" s="216"/>
      <c r="BXZ110" s="216"/>
      <c r="BYA110" s="216"/>
      <c r="BYB110" s="216"/>
      <c r="BYC110" s="216"/>
      <c r="BYD110" s="216"/>
      <c r="BYE110" s="216"/>
      <c r="BYF110" s="216"/>
      <c r="BYG110" s="216"/>
      <c r="BYH110" s="216"/>
      <c r="BYI110" s="216"/>
      <c r="BYJ110" s="216"/>
      <c r="BYK110" s="216"/>
      <c r="BYL110" s="216"/>
      <c r="BYM110" s="216"/>
      <c r="BYN110" s="216"/>
      <c r="BYO110" s="216"/>
      <c r="BYP110" s="216"/>
      <c r="BYQ110" s="216"/>
      <c r="BYR110" s="216"/>
      <c r="BYS110" s="216"/>
      <c r="BYT110" s="216"/>
      <c r="BYU110" s="216"/>
      <c r="BYV110" s="216"/>
      <c r="BYW110" s="216"/>
      <c r="BYX110" s="216"/>
      <c r="BYY110" s="216"/>
      <c r="BYZ110" s="216"/>
      <c r="BZA110" s="216"/>
      <c r="BZB110" s="216"/>
      <c r="BZC110" s="216"/>
      <c r="BZD110" s="216"/>
      <c r="BZE110" s="216"/>
      <c r="BZF110" s="216"/>
      <c r="BZG110" s="216"/>
      <c r="BZH110" s="216"/>
      <c r="BZI110" s="216"/>
      <c r="BZJ110" s="216"/>
      <c r="BZK110" s="216"/>
      <c r="BZL110" s="216"/>
      <c r="BZM110" s="216"/>
      <c r="BZN110" s="216"/>
      <c r="BZO110" s="216"/>
      <c r="BZP110" s="216"/>
      <c r="BZQ110" s="216"/>
      <c r="BZR110" s="216"/>
      <c r="BZS110" s="216"/>
      <c r="BZT110" s="216"/>
      <c r="BZU110" s="216"/>
      <c r="BZV110" s="216"/>
      <c r="BZW110" s="216"/>
      <c r="BZX110" s="216"/>
      <c r="BZY110" s="216"/>
      <c r="BZZ110" s="216"/>
      <c r="CAA110" s="216"/>
      <c r="CAB110" s="216"/>
      <c r="CAC110" s="216"/>
      <c r="CAD110" s="216"/>
      <c r="CAE110" s="216"/>
      <c r="CAF110" s="216"/>
      <c r="CAG110" s="216"/>
      <c r="CAH110" s="216"/>
      <c r="CAI110" s="216"/>
      <c r="CAJ110" s="216"/>
      <c r="CAK110" s="216"/>
      <c r="CAL110" s="216"/>
      <c r="CAM110" s="216"/>
      <c r="CAN110" s="216"/>
      <c r="CAO110" s="216"/>
      <c r="CAP110" s="216"/>
      <c r="CAQ110" s="216"/>
      <c r="CAR110" s="216"/>
      <c r="CAS110" s="216"/>
      <c r="CAT110" s="216"/>
      <c r="CAU110" s="216"/>
      <c r="CAV110" s="216"/>
      <c r="CAW110" s="216"/>
      <c r="CAX110" s="216"/>
      <c r="CAY110" s="216"/>
      <c r="CAZ110" s="216"/>
      <c r="CBA110" s="216"/>
      <c r="CBB110" s="216"/>
      <c r="CBC110" s="216"/>
      <c r="CBD110" s="216"/>
      <c r="CBE110" s="216"/>
      <c r="CBF110" s="216"/>
      <c r="CBG110" s="216"/>
      <c r="CBH110" s="216"/>
      <c r="CBI110" s="216"/>
      <c r="CBJ110" s="216"/>
      <c r="CBK110" s="216"/>
      <c r="CBL110" s="216"/>
      <c r="CBM110" s="216"/>
      <c r="CBN110" s="216"/>
      <c r="CBO110" s="216"/>
      <c r="CBP110" s="216"/>
      <c r="CBQ110" s="216"/>
      <c r="CBR110" s="216"/>
      <c r="CBS110" s="216"/>
      <c r="CBT110" s="216"/>
      <c r="CBU110" s="216"/>
      <c r="CBV110" s="216"/>
      <c r="CBW110" s="216"/>
      <c r="CBX110" s="216"/>
      <c r="CBY110" s="216"/>
      <c r="CBZ110" s="216"/>
      <c r="CCA110" s="216"/>
      <c r="CCB110" s="216"/>
      <c r="CCC110" s="216"/>
      <c r="CCD110" s="216"/>
      <c r="CCE110" s="216"/>
      <c r="CCF110" s="216"/>
      <c r="CCG110" s="216"/>
      <c r="CCH110" s="216"/>
      <c r="CCI110" s="216"/>
      <c r="CCJ110" s="216"/>
      <c r="CCK110" s="216"/>
      <c r="CCL110" s="216"/>
      <c r="CCM110" s="216"/>
      <c r="CCN110" s="216"/>
      <c r="CCO110" s="216"/>
      <c r="CCP110" s="216"/>
      <c r="CCQ110" s="216"/>
      <c r="CCR110" s="216"/>
      <c r="CCS110" s="216"/>
      <c r="CCT110" s="216"/>
      <c r="CCU110" s="216"/>
      <c r="CCV110" s="216"/>
      <c r="CCW110" s="216"/>
      <c r="CCX110" s="216"/>
      <c r="CCY110" s="216"/>
      <c r="CCZ110" s="216"/>
      <c r="CDA110" s="216"/>
      <c r="CDB110" s="216"/>
      <c r="CDC110" s="216"/>
      <c r="CDD110" s="216"/>
      <c r="CDE110" s="216"/>
      <c r="CDF110" s="216"/>
      <c r="CDG110" s="216"/>
      <c r="CDH110" s="216"/>
      <c r="CDI110" s="216"/>
      <c r="CDJ110" s="216"/>
      <c r="CDK110" s="216"/>
      <c r="CDL110" s="216"/>
      <c r="CDM110" s="216"/>
      <c r="CDN110" s="216"/>
      <c r="CDO110" s="216"/>
      <c r="CDP110" s="216"/>
      <c r="CDQ110" s="216"/>
      <c r="CDR110" s="216"/>
      <c r="CDS110" s="216"/>
      <c r="CDT110" s="216"/>
      <c r="CDU110" s="216"/>
      <c r="CDV110" s="216"/>
      <c r="CDW110" s="216"/>
      <c r="CDX110" s="216"/>
      <c r="CDY110" s="216"/>
      <c r="CDZ110" s="216"/>
      <c r="CEA110" s="216"/>
      <c r="CEB110" s="216"/>
      <c r="CEC110" s="216"/>
      <c r="CED110" s="216"/>
      <c r="CEE110" s="216"/>
      <c r="CEF110" s="216"/>
      <c r="CEG110" s="216"/>
      <c r="CEH110" s="216"/>
      <c r="CEI110" s="216"/>
      <c r="CEJ110" s="216"/>
      <c r="CEK110" s="216"/>
      <c r="CEL110" s="216"/>
      <c r="CEM110" s="216"/>
      <c r="CEN110" s="216"/>
      <c r="CEO110" s="216"/>
      <c r="CEP110" s="216"/>
      <c r="CEQ110" s="216"/>
      <c r="CER110" s="216"/>
      <c r="CES110" s="216"/>
      <c r="CET110" s="216"/>
      <c r="CEU110" s="216"/>
      <c r="CEV110" s="216"/>
      <c r="CEW110" s="216"/>
      <c r="CEX110" s="216"/>
      <c r="CEY110" s="216"/>
      <c r="CEZ110" s="216"/>
      <c r="CFA110" s="216"/>
      <c r="CFB110" s="216"/>
      <c r="CFC110" s="216"/>
      <c r="CFD110" s="216"/>
      <c r="CFE110" s="216"/>
      <c r="CFF110" s="216"/>
      <c r="CFG110" s="216"/>
      <c r="CFH110" s="216"/>
      <c r="CFI110" s="216"/>
      <c r="CFJ110" s="216"/>
      <c r="CFK110" s="216"/>
      <c r="CFL110" s="216"/>
      <c r="CFM110" s="216"/>
      <c r="CFN110" s="216"/>
      <c r="CFO110" s="216"/>
      <c r="CFP110" s="216"/>
      <c r="CFQ110" s="216"/>
      <c r="CFR110" s="216"/>
      <c r="CFS110" s="216"/>
      <c r="CFT110" s="216"/>
      <c r="CFU110" s="216"/>
      <c r="CFV110" s="216"/>
      <c r="CFW110" s="216"/>
      <c r="CFX110" s="216"/>
      <c r="CFY110" s="216"/>
      <c r="CFZ110" s="216"/>
      <c r="CGA110" s="216"/>
      <c r="CGB110" s="216"/>
      <c r="CGC110" s="216"/>
      <c r="CGD110" s="216"/>
      <c r="CGE110" s="216"/>
      <c r="CGF110" s="216"/>
      <c r="CGG110" s="216"/>
      <c r="CGH110" s="216"/>
      <c r="CGI110" s="216"/>
      <c r="CGJ110" s="216"/>
      <c r="CGK110" s="216"/>
      <c r="CGL110" s="216"/>
      <c r="CGM110" s="216"/>
      <c r="CGN110" s="216"/>
      <c r="CGO110" s="216"/>
      <c r="CGP110" s="216"/>
      <c r="CGQ110" s="216"/>
      <c r="CGR110" s="216"/>
      <c r="CGS110" s="216"/>
      <c r="CGT110" s="216"/>
      <c r="CGU110" s="216"/>
      <c r="CGV110" s="216"/>
      <c r="CGW110" s="216"/>
      <c r="CGX110" s="216"/>
      <c r="CGY110" s="216"/>
      <c r="CGZ110" s="216"/>
      <c r="CHA110" s="216"/>
      <c r="CHB110" s="216"/>
      <c r="CHC110" s="216"/>
      <c r="CHD110" s="216"/>
      <c r="CHE110" s="216"/>
      <c r="CHF110" s="216"/>
      <c r="CHG110" s="216"/>
      <c r="CHH110" s="216"/>
      <c r="CHI110" s="216"/>
      <c r="CHJ110" s="216"/>
      <c r="CHK110" s="216"/>
      <c r="CHL110" s="216"/>
      <c r="CHM110" s="216"/>
      <c r="CHN110" s="216"/>
      <c r="CHO110" s="216"/>
      <c r="CHP110" s="216"/>
      <c r="CHQ110" s="216"/>
      <c r="CHR110" s="216"/>
      <c r="CHS110" s="216"/>
      <c r="CHT110" s="216"/>
      <c r="CHU110" s="216"/>
      <c r="CHV110" s="216"/>
      <c r="CHW110" s="216"/>
      <c r="CHX110" s="216"/>
      <c r="CHY110" s="216"/>
      <c r="CHZ110" s="216"/>
      <c r="CIA110" s="216"/>
      <c r="CIB110" s="216"/>
      <c r="CIC110" s="216"/>
      <c r="CID110" s="216"/>
      <c r="CIE110" s="216"/>
      <c r="CIF110" s="216"/>
      <c r="CIG110" s="216"/>
      <c r="CIH110" s="216"/>
      <c r="CII110" s="216"/>
      <c r="CIJ110" s="216"/>
      <c r="CIK110" s="216"/>
      <c r="CIL110" s="216"/>
      <c r="CIM110" s="216"/>
      <c r="CIN110" s="216"/>
      <c r="CIO110" s="216"/>
      <c r="CIP110" s="216"/>
      <c r="CIQ110" s="216"/>
      <c r="CIR110" s="216"/>
      <c r="CIS110" s="216"/>
      <c r="CIT110" s="216"/>
      <c r="CIU110" s="216"/>
      <c r="CIV110" s="216"/>
      <c r="CIW110" s="216"/>
      <c r="CIX110" s="216"/>
      <c r="CIY110" s="216"/>
      <c r="CIZ110" s="216"/>
      <c r="CJA110" s="216"/>
      <c r="CJB110" s="216"/>
      <c r="CJC110" s="216"/>
      <c r="CJD110" s="216"/>
      <c r="CJE110" s="216"/>
      <c r="CJF110" s="216"/>
      <c r="CJG110" s="216"/>
      <c r="CJH110" s="216"/>
      <c r="CJI110" s="216"/>
      <c r="CJJ110" s="216"/>
      <c r="CJK110" s="216"/>
      <c r="CJL110" s="216"/>
      <c r="CJM110" s="216"/>
      <c r="CJN110" s="216"/>
      <c r="CJO110" s="216"/>
      <c r="CJP110" s="216"/>
      <c r="CJQ110" s="216"/>
      <c r="CJR110" s="216"/>
      <c r="CJS110" s="216"/>
      <c r="CJT110" s="216"/>
      <c r="CJU110" s="216"/>
      <c r="CJV110" s="216"/>
      <c r="CJW110" s="216"/>
      <c r="CJX110" s="216"/>
      <c r="CJY110" s="216"/>
      <c r="CJZ110" s="216"/>
      <c r="CKA110" s="216"/>
      <c r="CKB110" s="216"/>
      <c r="CKC110" s="216"/>
      <c r="CKD110" s="216"/>
      <c r="CKE110" s="216"/>
      <c r="CKF110" s="216"/>
      <c r="CKG110" s="216"/>
      <c r="CKH110" s="216"/>
      <c r="CKI110" s="216"/>
      <c r="CKJ110" s="216"/>
      <c r="CKK110" s="216"/>
      <c r="CKL110" s="216"/>
      <c r="CKM110" s="216"/>
      <c r="CKN110" s="216"/>
      <c r="CKO110" s="216"/>
      <c r="CKP110" s="216"/>
      <c r="CKQ110" s="216"/>
      <c r="CKR110" s="216"/>
      <c r="CKS110" s="216"/>
      <c r="CKT110" s="216"/>
      <c r="CKU110" s="216"/>
      <c r="CKV110" s="216"/>
      <c r="CKW110" s="216"/>
      <c r="CKX110" s="216"/>
      <c r="CKY110" s="216"/>
      <c r="CKZ110" s="216"/>
      <c r="CLA110" s="216"/>
      <c r="CLB110" s="216"/>
      <c r="CLC110" s="216"/>
      <c r="CLD110" s="216"/>
      <c r="CLE110" s="216"/>
      <c r="CLF110" s="216"/>
      <c r="CLG110" s="216"/>
      <c r="CLH110" s="216"/>
      <c r="CLI110" s="216"/>
      <c r="CLJ110" s="216"/>
      <c r="CLK110" s="216"/>
      <c r="CLL110" s="216"/>
      <c r="CLM110" s="216"/>
      <c r="CLN110" s="216"/>
      <c r="CLO110" s="216"/>
      <c r="CLP110" s="216"/>
      <c r="CLQ110" s="216"/>
      <c r="CLR110" s="216"/>
      <c r="CLS110" s="216"/>
      <c r="CLT110" s="216"/>
      <c r="CLU110" s="216"/>
      <c r="CLV110" s="216"/>
      <c r="CLW110" s="216"/>
      <c r="CLX110" s="216"/>
      <c r="CLY110" s="216"/>
      <c r="CLZ110" s="216"/>
      <c r="CMA110" s="216"/>
      <c r="CMB110" s="216"/>
      <c r="CMC110" s="216"/>
      <c r="CMD110" s="216"/>
      <c r="CME110" s="216"/>
      <c r="CMF110" s="216"/>
      <c r="CMG110" s="216"/>
      <c r="CMH110" s="216"/>
      <c r="CMI110" s="216"/>
      <c r="CMJ110" s="216"/>
      <c r="CMK110" s="216"/>
      <c r="CML110" s="216"/>
      <c r="CMM110" s="216"/>
      <c r="CMN110" s="216"/>
      <c r="CMO110" s="216"/>
      <c r="CMP110" s="216"/>
      <c r="CMQ110" s="216"/>
      <c r="CMR110" s="216"/>
      <c r="CMS110" s="216"/>
      <c r="CMT110" s="216"/>
      <c r="CMU110" s="216"/>
      <c r="CMV110" s="216"/>
      <c r="CMW110" s="216"/>
      <c r="CMX110" s="216"/>
      <c r="CMY110" s="216"/>
      <c r="CMZ110" s="216"/>
      <c r="CNA110" s="216"/>
      <c r="CNB110" s="216"/>
      <c r="CNC110" s="216"/>
      <c r="CND110" s="216"/>
      <c r="CNE110" s="216"/>
      <c r="CNF110" s="216"/>
      <c r="CNG110" s="216"/>
      <c r="CNH110" s="216"/>
      <c r="CNI110" s="216"/>
      <c r="CNJ110" s="216"/>
      <c r="CNK110" s="216"/>
      <c r="CNL110" s="216"/>
      <c r="CNM110" s="216"/>
      <c r="CNN110" s="216"/>
      <c r="CNO110" s="216"/>
      <c r="CNP110" s="216"/>
      <c r="CNQ110" s="216"/>
      <c r="CNR110" s="216"/>
      <c r="CNS110" s="216"/>
      <c r="CNT110" s="216"/>
      <c r="CNU110" s="216"/>
      <c r="CNV110" s="216"/>
      <c r="CNW110" s="216"/>
      <c r="CNX110" s="216"/>
      <c r="CNY110" s="216"/>
      <c r="CNZ110" s="216"/>
      <c r="COA110" s="216"/>
      <c r="COB110" s="216"/>
      <c r="COC110" s="216"/>
      <c r="COD110" s="216"/>
      <c r="COE110" s="216"/>
      <c r="COF110" s="216"/>
      <c r="COG110" s="216"/>
      <c r="COH110" s="216"/>
      <c r="COI110" s="216"/>
      <c r="COJ110" s="216"/>
      <c r="COK110" s="216"/>
      <c r="COL110" s="216"/>
      <c r="COM110" s="216"/>
      <c r="CON110" s="216"/>
      <c r="COO110" s="216"/>
      <c r="COP110" s="216"/>
      <c r="COQ110" s="216"/>
      <c r="COR110" s="216"/>
      <c r="COS110" s="216"/>
      <c r="COT110" s="216"/>
      <c r="COU110" s="216"/>
      <c r="COV110" s="216"/>
      <c r="COW110" s="216"/>
      <c r="COX110" s="216"/>
      <c r="COY110" s="216"/>
      <c r="COZ110" s="216"/>
      <c r="CPA110" s="216"/>
      <c r="CPB110" s="216"/>
      <c r="CPC110" s="216"/>
      <c r="CPD110" s="216"/>
      <c r="CPE110" s="216"/>
      <c r="CPF110" s="216"/>
    </row>
    <row r="111" spans="1:2450" s="175" customFormat="1" ht="25.5" x14ac:dyDescent="0.25">
      <c r="A111" s="714" t="s">
        <v>64</v>
      </c>
      <c r="B111" s="210">
        <f t="shared" si="12"/>
        <v>1</v>
      </c>
      <c r="C111" s="316" t="s">
        <v>55</v>
      </c>
      <c r="D111" s="202">
        <f>ROUND($I$99*8.8*1.1*55.97%/15*12,0)*1.06</f>
        <v>4032956.56</v>
      </c>
      <c r="E111" s="202">
        <f t="shared" si="13"/>
        <v>403296</v>
      </c>
      <c r="F111" s="202">
        <f t="shared" si="16"/>
        <v>76626</v>
      </c>
      <c r="G111" s="223">
        <f t="shared" si="14"/>
        <v>4109582.56</v>
      </c>
      <c r="H111" s="336"/>
      <c r="I111" s="216"/>
      <c r="J111" s="349">
        <f t="shared" si="10"/>
        <v>4032956.56</v>
      </c>
      <c r="K111" s="349">
        <f t="shared" si="11"/>
        <v>76626</v>
      </c>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c r="HX111" s="216"/>
      <c r="HY111" s="216"/>
      <c r="HZ111" s="216"/>
      <c r="IA111" s="216"/>
      <c r="IB111" s="216"/>
      <c r="IC111" s="216"/>
      <c r="ID111" s="216"/>
      <c r="IE111" s="216"/>
      <c r="IF111" s="216"/>
      <c r="IG111" s="216"/>
      <c r="IH111" s="216"/>
      <c r="II111" s="216"/>
      <c r="IJ111" s="216"/>
      <c r="IK111" s="216"/>
      <c r="IL111" s="216"/>
      <c r="IM111" s="216"/>
      <c r="IN111" s="216"/>
      <c r="IO111" s="216"/>
      <c r="IP111" s="216"/>
      <c r="IQ111" s="216"/>
      <c r="IR111" s="216"/>
      <c r="IS111" s="216"/>
      <c r="IT111" s="216"/>
      <c r="IU111" s="216"/>
      <c r="IV111" s="216"/>
      <c r="IW111" s="216"/>
      <c r="IX111" s="216"/>
      <c r="IY111" s="216"/>
      <c r="IZ111" s="216"/>
      <c r="JA111" s="216"/>
      <c r="JB111" s="216"/>
      <c r="JC111" s="216"/>
      <c r="JD111" s="216"/>
      <c r="JE111" s="216"/>
      <c r="JF111" s="216"/>
      <c r="JG111" s="216"/>
      <c r="JH111" s="216"/>
      <c r="JI111" s="216"/>
      <c r="JJ111" s="216"/>
      <c r="JK111" s="216"/>
      <c r="JL111" s="216"/>
      <c r="JM111" s="216"/>
      <c r="JN111" s="216"/>
      <c r="JO111" s="216"/>
      <c r="JP111" s="216"/>
      <c r="JQ111" s="216"/>
      <c r="JR111" s="216"/>
      <c r="JS111" s="216"/>
      <c r="JT111" s="216"/>
      <c r="JU111" s="216"/>
      <c r="JV111" s="216"/>
      <c r="JW111" s="216"/>
      <c r="JX111" s="216"/>
      <c r="JY111" s="216"/>
      <c r="JZ111" s="216"/>
      <c r="KA111" s="216"/>
      <c r="KB111" s="216"/>
      <c r="KC111" s="216"/>
      <c r="KD111" s="216"/>
      <c r="KE111" s="216"/>
      <c r="KF111" s="216"/>
      <c r="KG111" s="216"/>
      <c r="KH111" s="216"/>
      <c r="KI111" s="216"/>
      <c r="KJ111" s="216"/>
      <c r="KK111" s="216"/>
      <c r="KL111" s="216"/>
      <c r="KM111" s="216"/>
      <c r="KN111" s="216"/>
      <c r="KO111" s="216"/>
      <c r="KP111" s="216"/>
      <c r="KQ111" s="216"/>
      <c r="KR111" s="216"/>
      <c r="KS111" s="216"/>
      <c r="KT111" s="216"/>
      <c r="KU111" s="216"/>
      <c r="KV111" s="216"/>
      <c r="KW111" s="216"/>
      <c r="KX111" s="216"/>
      <c r="KY111" s="216"/>
      <c r="KZ111" s="216"/>
      <c r="LA111" s="216"/>
      <c r="LB111" s="216"/>
      <c r="LC111" s="216"/>
      <c r="LD111" s="216"/>
      <c r="LE111" s="216"/>
      <c r="LF111" s="216"/>
      <c r="LG111" s="216"/>
      <c r="LH111" s="216"/>
      <c r="LI111" s="216"/>
      <c r="LJ111" s="216"/>
      <c r="LK111" s="216"/>
      <c r="LL111" s="216"/>
      <c r="LM111" s="216"/>
      <c r="LN111" s="216"/>
      <c r="LO111" s="216"/>
      <c r="LP111" s="216"/>
      <c r="LQ111" s="216"/>
      <c r="LR111" s="216"/>
      <c r="LS111" s="216"/>
      <c r="LT111" s="216"/>
      <c r="LU111" s="216"/>
      <c r="LV111" s="216"/>
      <c r="LW111" s="216"/>
      <c r="LX111" s="216"/>
      <c r="LY111" s="216"/>
      <c r="LZ111" s="216"/>
      <c r="MA111" s="216"/>
      <c r="MB111" s="216"/>
      <c r="MC111" s="216"/>
      <c r="MD111" s="216"/>
      <c r="ME111" s="216"/>
      <c r="MF111" s="216"/>
      <c r="MG111" s="216"/>
      <c r="MH111" s="216"/>
      <c r="MI111" s="216"/>
      <c r="MJ111" s="216"/>
      <c r="MK111" s="216"/>
      <c r="ML111" s="216"/>
      <c r="MM111" s="216"/>
      <c r="MN111" s="216"/>
      <c r="MO111" s="216"/>
      <c r="MP111" s="216"/>
      <c r="MQ111" s="216"/>
      <c r="MR111" s="216"/>
      <c r="MS111" s="216"/>
      <c r="MT111" s="216"/>
      <c r="MU111" s="216"/>
      <c r="MV111" s="216"/>
      <c r="MW111" s="216"/>
      <c r="MX111" s="216"/>
      <c r="MY111" s="216"/>
      <c r="MZ111" s="216"/>
      <c r="NA111" s="216"/>
      <c r="NB111" s="216"/>
      <c r="NC111" s="216"/>
      <c r="ND111" s="216"/>
      <c r="NE111" s="216"/>
      <c r="NF111" s="216"/>
      <c r="NG111" s="216"/>
      <c r="NH111" s="216"/>
      <c r="NI111" s="216"/>
      <c r="NJ111" s="216"/>
      <c r="NK111" s="216"/>
      <c r="NL111" s="216"/>
      <c r="NM111" s="216"/>
      <c r="NN111" s="216"/>
      <c r="NO111" s="216"/>
      <c r="NP111" s="216"/>
      <c r="NQ111" s="216"/>
      <c r="NR111" s="216"/>
      <c r="NS111" s="216"/>
      <c r="NT111" s="216"/>
      <c r="NU111" s="216"/>
      <c r="NV111" s="216"/>
      <c r="NW111" s="216"/>
      <c r="NX111" s="216"/>
      <c r="NY111" s="216"/>
      <c r="NZ111" s="216"/>
      <c r="OA111" s="216"/>
      <c r="OB111" s="216"/>
      <c r="OC111" s="216"/>
      <c r="OD111" s="216"/>
      <c r="OE111" s="216"/>
      <c r="OF111" s="216"/>
      <c r="OG111" s="216"/>
      <c r="OH111" s="216"/>
      <c r="OI111" s="216"/>
      <c r="OJ111" s="216"/>
      <c r="OK111" s="216"/>
      <c r="OL111" s="216"/>
      <c r="OM111" s="216"/>
      <c r="ON111" s="216"/>
      <c r="OO111" s="216"/>
      <c r="OP111" s="216"/>
      <c r="OQ111" s="216"/>
      <c r="OR111" s="216"/>
      <c r="OS111" s="216"/>
      <c r="OT111" s="216"/>
      <c r="OU111" s="216"/>
      <c r="OV111" s="216"/>
      <c r="OW111" s="216"/>
      <c r="OX111" s="216"/>
      <c r="OY111" s="216"/>
      <c r="OZ111" s="216"/>
      <c r="PA111" s="216"/>
      <c r="PB111" s="216"/>
      <c r="PC111" s="216"/>
      <c r="PD111" s="216"/>
      <c r="PE111" s="216"/>
      <c r="PF111" s="216"/>
      <c r="PG111" s="216"/>
      <c r="PH111" s="216"/>
      <c r="PI111" s="216"/>
      <c r="PJ111" s="216"/>
      <c r="PK111" s="216"/>
      <c r="PL111" s="216"/>
      <c r="PM111" s="216"/>
      <c r="PN111" s="216"/>
      <c r="PO111" s="216"/>
      <c r="PP111" s="216"/>
      <c r="PQ111" s="216"/>
      <c r="PR111" s="216"/>
      <c r="PS111" s="216"/>
      <c r="PT111" s="216"/>
      <c r="PU111" s="216"/>
      <c r="PV111" s="216"/>
      <c r="PW111" s="216"/>
      <c r="PX111" s="216"/>
      <c r="PY111" s="216"/>
      <c r="PZ111" s="216"/>
      <c r="QA111" s="216"/>
      <c r="QB111" s="216"/>
      <c r="QC111" s="216"/>
      <c r="QD111" s="216"/>
      <c r="QE111" s="216"/>
      <c r="QF111" s="216"/>
      <c r="QG111" s="216"/>
      <c r="QH111" s="216"/>
      <c r="QI111" s="216"/>
      <c r="QJ111" s="216"/>
      <c r="QK111" s="216"/>
      <c r="QL111" s="216"/>
      <c r="QM111" s="216"/>
      <c r="QN111" s="216"/>
      <c r="QO111" s="216"/>
      <c r="QP111" s="216"/>
      <c r="QQ111" s="216"/>
      <c r="QR111" s="216"/>
      <c r="QS111" s="216"/>
      <c r="QT111" s="216"/>
      <c r="QU111" s="216"/>
      <c r="QV111" s="216"/>
      <c r="QW111" s="216"/>
      <c r="QX111" s="216"/>
      <c r="QY111" s="216"/>
      <c r="QZ111" s="216"/>
      <c r="RA111" s="216"/>
      <c r="RB111" s="216"/>
      <c r="RC111" s="216"/>
      <c r="RD111" s="216"/>
      <c r="RE111" s="216"/>
      <c r="RF111" s="216"/>
      <c r="RG111" s="216"/>
      <c r="RH111" s="216"/>
      <c r="RI111" s="216"/>
      <c r="RJ111" s="216"/>
      <c r="RK111" s="216"/>
      <c r="RL111" s="216"/>
      <c r="RM111" s="216"/>
      <c r="RN111" s="216"/>
      <c r="RO111" s="216"/>
      <c r="RP111" s="216"/>
      <c r="RQ111" s="216"/>
      <c r="RR111" s="216"/>
      <c r="RS111" s="216"/>
      <c r="RT111" s="216"/>
      <c r="RU111" s="216"/>
      <c r="RV111" s="216"/>
      <c r="RW111" s="216"/>
      <c r="RX111" s="216"/>
      <c r="RY111" s="216"/>
      <c r="RZ111" s="216"/>
      <c r="SA111" s="216"/>
      <c r="SB111" s="216"/>
      <c r="SC111" s="216"/>
      <c r="SD111" s="216"/>
      <c r="SE111" s="216"/>
      <c r="SF111" s="216"/>
      <c r="SG111" s="216"/>
      <c r="SH111" s="216"/>
      <c r="SI111" s="216"/>
      <c r="SJ111" s="216"/>
      <c r="SK111" s="216"/>
      <c r="SL111" s="216"/>
      <c r="SM111" s="216"/>
      <c r="SN111" s="216"/>
      <c r="SO111" s="216"/>
      <c r="SP111" s="216"/>
      <c r="SQ111" s="216"/>
      <c r="SR111" s="216"/>
      <c r="SS111" s="216"/>
      <c r="ST111" s="216"/>
      <c r="SU111" s="216"/>
      <c r="SV111" s="216"/>
      <c r="SW111" s="216"/>
      <c r="SX111" s="216"/>
      <c r="SY111" s="216"/>
      <c r="SZ111" s="216"/>
      <c r="TA111" s="216"/>
      <c r="TB111" s="216"/>
      <c r="TC111" s="216"/>
      <c r="TD111" s="216"/>
      <c r="TE111" s="216"/>
      <c r="TF111" s="216"/>
      <c r="TG111" s="216"/>
      <c r="TH111" s="216"/>
      <c r="TI111" s="216"/>
      <c r="TJ111" s="216"/>
      <c r="TK111" s="216"/>
      <c r="TL111" s="216"/>
      <c r="TM111" s="216"/>
      <c r="TN111" s="216"/>
      <c r="TO111" s="216"/>
      <c r="TP111" s="216"/>
      <c r="TQ111" s="216"/>
      <c r="TR111" s="216"/>
      <c r="TS111" s="216"/>
      <c r="TT111" s="216"/>
      <c r="TU111" s="216"/>
      <c r="TV111" s="216"/>
      <c r="TW111" s="216"/>
      <c r="TX111" s="216"/>
      <c r="TY111" s="216"/>
      <c r="TZ111" s="216"/>
      <c r="UA111" s="216"/>
      <c r="UB111" s="216"/>
      <c r="UC111" s="216"/>
      <c r="UD111" s="216"/>
      <c r="UE111" s="216"/>
      <c r="UF111" s="216"/>
      <c r="UG111" s="216"/>
      <c r="UH111" s="216"/>
      <c r="UI111" s="216"/>
      <c r="UJ111" s="216"/>
      <c r="UK111" s="216"/>
      <c r="UL111" s="216"/>
      <c r="UM111" s="216"/>
      <c r="UN111" s="216"/>
      <c r="UO111" s="216"/>
      <c r="UP111" s="216"/>
      <c r="UQ111" s="216"/>
      <c r="UR111" s="216"/>
      <c r="US111" s="216"/>
      <c r="UT111" s="216"/>
      <c r="UU111" s="216"/>
      <c r="UV111" s="216"/>
      <c r="UW111" s="216"/>
      <c r="UX111" s="216"/>
      <c r="UY111" s="216"/>
      <c r="UZ111" s="216"/>
      <c r="VA111" s="216"/>
      <c r="VB111" s="216"/>
      <c r="VC111" s="216"/>
      <c r="VD111" s="216"/>
      <c r="VE111" s="216"/>
      <c r="VF111" s="216"/>
      <c r="VG111" s="216"/>
      <c r="VH111" s="216"/>
      <c r="VI111" s="216"/>
      <c r="VJ111" s="216"/>
      <c r="VK111" s="216"/>
      <c r="VL111" s="216"/>
      <c r="VM111" s="216"/>
      <c r="VN111" s="216"/>
      <c r="VO111" s="216"/>
      <c r="VP111" s="216"/>
      <c r="VQ111" s="216"/>
      <c r="VR111" s="216"/>
      <c r="VS111" s="216"/>
      <c r="VT111" s="216"/>
      <c r="VU111" s="216"/>
      <c r="VV111" s="216"/>
      <c r="VW111" s="216"/>
      <c r="VX111" s="216"/>
      <c r="VY111" s="216"/>
      <c r="VZ111" s="216"/>
      <c r="WA111" s="216"/>
      <c r="WB111" s="216"/>
      <c r="WC111" s="216"/>
      <c r="WD111" s="216"/>
      <c r="WE111" s="216"/>
      <c r="WF111" s="216"/>
      <c r="WG111" s="216"/>
      <c r="WH111" s="216"/>
      <c r="WI111" s="216"/>
      <c r="WJ111" s="216"/>
      <c r="WK111" s="216"/>
      <c r="WL111" s="216"/>
      <c r="WM111" s="216"/>
      <c r="WN111" s="216"/>
      <c r="WO111" s="216"/>
      <c r="WP111" s="216"/>
      <c r="WQ111" s="216"/>
      <c r="WR111" s="216"/>
      <c r="WS111" s="216"/>
      <c r="WT111" s="216"/>
      <c r="WU111" s="216"/>
      <c r="WV111" s="216"/>
      <c r="WW111" s="216"/>
      <c r="WX111" s="216"/>
      <c r="WY111" s="216"/>
      <c r="WZ111" s="216"/>
      <c r="XA111" s="216"/>
      <c r="XB111" s="216"/>
      <c r="XC111" s="216"/>
      <c r="XD111" s="216"/>
      <c r="XE111" s="216"/>
      <c r="XF111" s="216"/>
      <c r="XG111" s="216"/>
      <c r="XH111" s="216"/>
      <c r="XI111" s="216"/>
      <c r="XJ111" s="216"/>
      <c r="XK111" s="216"/>
      <c r="XL111" s="216"/>
      <c r="XM111" s="216"/>
      <c r="XN111" s="216"/>
      <c r="XO111" s="216"/>
      <c r="XP111" s="216"/>
      <c r="XQ111" s="216"/>
      <c r="XR111" s="216"/>
      <c r="XS111" s="216"/>
      <c r="XT111" s="216"/>
      <c r="XU111" s="216"/>
      <c r="XV111" s="216"/>
      <c r="XW111" s="216"/>
      <c r="XX111" s="216"/>
      <c r="XY111" s="216"/>
      <c r="XZ111" s="216"/>
      <c r="YA111" s="216"/>
      <c r="YB111" s="216"/>
      <c r="YC111" s="216"/>
      <c r="YD111" s="216"/>
      <c r="YE111" s="216"/>
      <c r="YF111" s="216"/>
      <c r="YG111" s="216"/>
      <c r="YH111" s="216"/>
      <c r="YI111" s="216"/>
      <c r="YJ111" s="216"/>
      <c r="YK111" s="216"/>
      <c r="YL111" s="216"/>
      <c r="YM111" s="216"/>
      <c r="YN111" s="216"/>
      <c r="YO111" s="216"/>
      <c r="YP111" s="216"/>
      <c r="YQ111" s="216"/>
      <c r="YR111" s="216"/>
      <c r="YS111" s="216"/>
      <c r="YT111" s="216"/>
      <c r="YU111" s="216"/>
      <c r="YV111" s="216"/>
      <c r="YW111" s="216"/>
      <c r="YX111" s="216"/>
      <c r="YY111" s="216"/>
      <c r="YZ111" s="216"/>
      <c r="ZA111" s="216"/>
      <c r="ZB111" s="216"/>
      <c r="ZC111" s="216"/>
      <c r="ZD111" s="216"/>
      <c r="ZE111" s="216"/>
      <c r="ZF111" s="216"/>
      <c r="ZG111" s="216"/>
      <c r="ZH111" s="216"/>
      <c r="ZI111" s="216"/>
      <c r="ZJ111" s="216"/>
      <c r="ZK111" s="216"/>
      <c r="ZL111" s="216"/>
      <c r="ZM111" s="216"/>
      <c r="ZN111" s="216"/>
      <c r="ZO111" s="216"/>
      <c r="ZP111" s="216"/>
      <c r="ZQ111" s="216"/>
      <c r="ZR111" s="216"/>
      <c r="ZS111" s="216"/>
      <c r="ZT111" s="216"/>
      <c r="ZU111" s="216"/>
      <c r="ZV111" s="216"/>
      <c r="ZW111" s="216"/>
      <c r="ZX111" s="216"/>
      <c r="ZY111" s="216"/>
      <c r="ZZ111" s="216"/>
      <c r="AAA111" s="216"/>
      <c r="AAB111" s="216"/>
      <c r="AAC111" s="216"/>
      <c r="AAD111" s="216"/>
      <c r="AAE111" s="216"/>
      <c r="AAF111" s="216"/>
      <c r="AAG111" s="216"/>
      <c r="AAH111" s="216"/>
      <c r="AAI111" s="216"/>
      <c r="AAJ111" s="216"/>
      <c r="AAK111" s="216"/>
      <c r="AAL111" s="216"/>
      <c r="AAM111" s="216"/>
      <c r="AAN111" s="216"/>
      <c r="AAO111" s="216"/>
      <c r="AAP111" s="216"/>
      <c r="AAQ111" s="216"/>
      <c r="AAR111" s="216"/>
      <c r="AAS111" s="216"/>
      <c r="AAT111" s="216"/>
      <c r="AAU111" s="216"/>
      <c r="AAV111" s="216"/>
      <c r="AAW111" s="216"/>
      <c r="AAX111" s="216"/>
      <c r="AAY111" s="216"/>
      <c r="AAZ111" s="216"/>
      <c r="ABA111" s="216"/>
      <c r="ABB111" s="216"/>
      <c r="ABC111" s="216"/>
      <c r="ABD111" s="216"/>
      <c r="ABE111" s="216"/>
      <c r="ABF111" s="216"/>
      <c r="ABG111" s="216"/>
      <c r="ABH111" s="216"/>
      <c r="ABI111" s="216"/>
      <c r="ABJ111" s="216"/>
      <c r="ABK111" s="216"/>
      <c r="ABL111" s="216"/>
      <c r="ABM111" s="216"/>
      <c r="ABN111" s="216"/>
      <c r="ABO111" s="216"/>
      <c r="ABP111" s="216"/>
      <c r="ABQ111" s="216"/>
      <c r="ABR111" s="216"/>
      <c r="ABS111" s="216"/>
      <c r="ABT111" s="216"/>
      <c r="ABU111" s="216"/>
      <c r="ABV111" s="216"/>
      <c r="ABW111" s="216"/>
      <c r="ABX111" s="216"/>
      <c r="ABY111" s="216"/>
      <c r="ABZ111" s="216"/>
      <c r="ACA111" s="216"/>
      <c r="ACB111" s="216"/>
      <c r="ACC111" s="216"/>
      <c r="ACD111" s="216"/>
      <c r="ACE111" s="216"/>
      <c r="ACF111" s="216"/>
      <c r="ACG111" s="216"/>
      <c r="ACH111" s="216"/>
      <c r="ACI111" s="216"/>
      <c r="ACJ111" s="216"/>
      <c r="ACK111" s="216"/>
      <c r="ACL111" s="216"/>
      <c r="ACM111" s="216"/>
      <c r="ACN111" s="216"/>
      <c r="ACO111" s="216"/>
      <c r="ACP111" s="216"/>
      <c r="ACQ111" s="216"/>
      <c r="ACR111" s="216"/>
      <c r="ACS111" s="216"/>
      <c r="ACT111" s="216"/>
      <c r="ACU111" s="216"/>
      <c r="ACV111" s="216"/>
      <c r="ACW111" s="216"/>
      <c r="ACX111" s="216"/>
      <c r="ACY111" s="216"/>
      <c r="ACZ111" s="216"/>
      <c r="ADA111" s="216"/>
      <c r="ADB111" s="216"/>
      <c r="ADC111" s="216"/>
      <c r="ADD111" s="216"/>
      <c r="ADE111" s="216"/>
      <c r="ADF111" s="216"/>
      <c r="ADG111" s="216"/>
      <c r="ADH111" s="216"/>
      <c r="ADI111" s="216"/>
      <c r="ADJ111" s="216"/>
      <c r="ADK111" s="216"/>
      <c r="ADL111" s="216"/>
      <c r="ADM111" s="216"/>
      <c r="ADN111" s="216"/>
      <c r="ADO111" s="216"/>
      <c r="ADP111" s="216"/>
      <c r="ADQ111" s="216"/>
      <c r="ADR111" s="216"/>
      <c r="ADS111" s="216"/>
      <c r="ADT111" s="216"/>
      <c r="ADU111" s="216"/>
      <c r="ADV111" s="216"/>
      <c r="ADW111" s="216"/>
      <c r="ADX111" s="216"/>
      <c r="ADY111" s="216"/>
      <c r="ADZ111" s="216"/>
      <c r="AEA111" s="216"/>
      <c r="AEB111" s="216"/>
      <c r="AEC111" s="216"/>
      <c r="AED111" s="216"/>
      <c r="AEE111" s="216"/>
      <c r="AEF111" s="216"/>
      <c r="AEG111" s="216"/>
      <c r="AEH111" s="216"/>
      <c r="AEI111" s="216"/>
      <c r="AEJ111" s="216"/>
      <c r="AEK111" s="216"/>
      <c r="AEL111" s="216"/>
      <c r="AEM111" s="216"/>
      <c r="AEN111" s="216"/>
      <c r="AEO111" s="216"/>
      <c r="AEP111" s="216"/>
      <c r="AEQ111" s="216"/>
      <c r="AER111" s="216"/>
      <c r="AES111" s="216"/>
      <c r="AET111" s="216"/>
      <c r="AEU111" s="216"/>
      <c r="AEV111" s="216"/>
      <c r="AEW111" s="216"/>
      <c r="AEX111" s="216"/>
      <c r="AEY111" s="216"/>
      <c r="AEZ111" s="216"/>
      <c r="AFA111" s="216"/>
      <c r="AFB111" s="216"/>
      <c r="AFC111" s="216"/>
      <c r="AFD111" s="216"/>
      <c r="AFE111" s="216"/>
      <c r="AFF111" s="216"/>
      <c r="AFG111" s="216"/>
      <c r="AFH111" s="216"/>
      <c r="AFI111" s="216"/>
      <c r="AFJ111" s="216"/>
      <c r="AFK111" s="216"/>
      <c r="AFL111" s="216"/>
      <c r="AFM111" s="216"/>
      <c r="AFN111" s="216"/>
      <c r="AFO111" s="216"/>
      <c r="AFP111" s="216"/>
      <c r="AFQ111" s="216"/>
      <c r="AFR111" s="216"/>
      <c r="AFS111" s="216"/>
      <c r="AFT111" s="216"/>
      <c r="AFU111" s="216"/>
      <c r="AFV111" s="216"/>
      <c r="AFW111" s="216"/>
      <c r="AFX111" s="216"/>
      <c r="AFY111" s="216"/>
      <c r="AFZ111" s="216"/>
      <c r="AGA111" s="216"/>
      <c r="AGB111" s="216"/>
      <c r="AGC111" s="216"/>
      <c r="AGD111" s="216"/>
      <c r="AGE111" s="216"/>
      <c r="AGF111" s="216"/>
      <c r="AGG111" s="216"/>
      <c r="AGH111" s="216"/>
      <c r="AGI111" s="216"/>
      <c r="AGJ111" s="216"/>
      <c r="AGK111" s="216"/>
      <c r="AGL111" s="216"/>
      <c r="AGM111" s="216"/>
      <c r="AGN111" s="216"/>
      <c r="AGO111" s="216"/>
      <c r="AGP111" s="216"/>
      <c r="AGQ111" s="216"/>
      <c r="AGR111" s="216"/>
      <c r="AGS111" s="216"/>
      <c r="AGT111" s="216"/>
      <c r="AGU111" s="216"/>
      <c r="AGV111" s="216"/>
      <c r="AGW111" s="216"/>
      <c r="AGX111" s="216"/>
      <c r="AGY111" s="216"/>
      <c r="AGZ111" s="216"/>
      <c r="AHA111" s="216"/>
      <c r="AHB111" s="216"/>
      <c r="AHC111" s="216"/>
      <c r="AHD111" s="216"/>
      <c r="AHE111" s="216"/>
      <c r="AHF111" s="216"/>
      <c r="AHG111" s="216"/>
      <c r="AHH111" s="216"/>
      <c r="AHI111" s="216"/>
      <c r="AHJ111" s="216"/>
      <c r="AHK111" s="216"/>
      <c r="AHL111" s="216"/>
      <c r="AHM111" s="216"/>
      <c r="AHN111" s="216"/>
      <c r="AHO111" s="216"/>
      <c r="AHP111" s="216"/>
      <c r="AHQ111" s="216"/>
      <c r="AHR111" s="216"/>
      <c r="AHS111" s="216"/>
      <c r="AHT111" s="216"/>
      <c r="AHU111" s="216"/>
      <c r="AHV111" s="216"/>
      <c r="AHW111" s="216"/>
      <c r="AHX111" s="216"/>
      <c r="AHY111" s="216"/>
      <c r="AHZ111" s="216"/>
      <c r="AIA111" s="216"/>
      <c r="AIB111" s="216"/>
      <c r="AIC111" s="216"/>
      <c r="AID111" s="216"/>
      <c r="AIE111" s="216"/>
      <c r="AIF111" s="216"/>
      <c r="AIG111" s="216"/>
      <c r="AIH111" s="216"/>
      <c r="AII111" s="216"/>
      <c r="AIJ111" s="216"/>
      <c r="AIK111" s="216"/>
      <c r="AIL111" s="216"/>
      <c r="AIM111" s="216"/>
      <c r="AIN111" s="216"/>
      <c r="AIO111" s="216"/>
      <c r="AIP111" s="216"/>
      <c r="AIQ111" s="216"/>
      <c r="AIR111" s="216"/>
      <c r="AIS111" s="216"/>
      <c r="AIT111" s="216"/>
      <c r="AIU111" s="216"/>
      <c r="AIV111" s="216"/>
      <c r="AIW111" s="216"/>
      <c r="AIX111" s="216"/>
      <c r="AIY111" s="216"/>
      <c r="AIZ111" s="216"/>
      <c r="AJA111" s="216"/>
      <c r="AJB111" s="216"/>
      <c r="AJC111" s="216"/>
      <c r="AJD111" s="216"/>
      <c r="AJE111" s="216"/>
      <c r="AJF111" s="216"/>
      <c r="AJG111" s="216"/>
      <c r="AJH111" s="216"/>
      <c r="AJI111" s="216"/>
      <c r="AJJ111" s="216"/>
      <c r="AJK111" s="216"/>
      <c r="AJL111" s="216"/>
      <c r="AJM111" s="216"/>
      <c r="AJN111" s="216"/>
      <c r="AJO111" s="216"/>
      <c r="AJP111" s="216"/>
      <c r="AJQ111" s="216"/>
      <c r="AJR111" s="216"/>
      <c r="AJS111" s="216"/>
      <c r="AJT111" s="216"/>
      <c r="AJU111" s="216"/>
      <c r="AJV111" s="216"/>
      <c r="AJW111" s="216"/>
      <c r="AJX111" s="216"/>
      <c r="AJY111" s="216"/>
      <c r="AJZ111" s="216"/>
      <c r="AKA111" s="216"/>
      <c r="AKB111" s="216"/>
      <c r="AKC111" s="216"/>
      <c r="AKD111" s="216"/>
      <c r="AKE111" s="216"/>
      <c r="AKF111" s="216"/>
      <c r="AKG111" s="216"/>
      <c r="AKH111" s="216"/>
      <c r="AKI111" s="216"/>
      <c r="AKJ111" s="216"/>
      <c r="AKK111" s="216"/>
      <c r="AKL111" s="216"/>
      <c r="AKM111" s="216"/>
      <c r="AKN111" s="216"/>
      <c r="AKO111" s="216"/>
      <c r="AKP111" s="216"/>
      <c r="AKQ111" s="216"/>
      <c r="AKR111" s="216"/>
      <c r="AKS111" s="216"/>
      <c r="AKT111" s="216"/>
      <c r="AKU111" s="216"/>
      <c r="AKV111" s="216"/>
      <c r="AKW111" s="216"/>
      <c r="AKX111" s="216"/>
      <c r="AKY111" s="216"/>
      <c r="AKZ111" s="216"/>
      <c r="ALA111" s="216"/>
      <c r="ALB111" s="216"/>
      <c r="ALC111" s="216"/>
      <c r="ALD111" s="216"/>
      <c r="ALE111" s="216"/>
      <c r="ALF111" s="216"/>
      <c r="ALG111" s="216"/>
      <c r="ALH111" s="216"/>
      <c r="ALI111" s="216"/>
      <c r="ALJ111" s="216"/>
      <c r="ALK111" s="216"/>
      <c r="ALL111" s="216"/>
      <c r="ALM111" s="216"/>
      <c r="ALN111" s="216"/>
      <c r="ALO111" s="216"/>
      <c r="ALP111" s="216"/>
      <c r="ALQ111" s="216"/>
      <c r="ALR111" s="216"/>
      <c r="ALS111" s="216"/>
      <c r="ALT111" s="216"/>
      <c r="ALU111" s="216"/>
      <c r="ALV111" s="216"/>
      <c r="ALW111" s="216"/>
      <c r="ALX111" s="216"/>
      <c r="ALY111" s="216"/>
      <c r="ALZ111" s="216"/>
      <c r="AMA111" s="216"/>
      <c r="AMB111" s="216"/>
      <c r="AMC111" s="216"/>
      <c r="AMD111" s="216"/>
      <c r="AME111" s="216"/>
      <c r="AMF111" s="216"/>
      <c r="AMG111" s="216"/>
      <c r="AMH111" s="216"/>
      <c r="AMI111" s="216"/>
      <c r="AMJ111" s="216"/>
      <c r="AMK111" s="216"/>
      <c r="AML111" s="216"/>
      <c r="AMM111" s="216"/>
      <c r="AMN111" s="216"/>
      <c r="AMO111" s="216"/>
      <c r="AMP111" s="216"/>
      <c r="AMQ111" s="216"/>
      <c r="AMR111" s="216"/>
      <c r="AMS111" s="216"/>
      <c r="AMT111" s="216"/>
      <c r="AMU111" s="216"/>
      <c r="AMV111" s="216"/>
      <c r="AMW111" s="216"/>
      <c r="AMX111" s="216"/>
      <c r="AMY111" s="216"/>
      <c r="AMZ111" s="216"/>
      <c r="ANA111" s="216"/>
      <c r="ANB111" s="216"/>
      <c r="ANC111" s="216"/>
      <c r="AND111" s="216"/>
      <c r="ANE111" s="216"/>
      <c r="ANF111" s="216"/>
      <c r="ANG111" s="216"/>
      <c r="ANH111" s="216"/>
      <c r="ANI111" s="216"/>
      <c r="ANJ111" s="216"/>
      <c r="ANK111" s="216"/>
      <c r="ANL111" s="216"/>
      <c r="ANM111" s="216"/>
      <c r="ANN111" s="216"/>
      <c r="ANO111" s="216"/>
      <c r="ANP111" s="216"/>
      <c r="ANQ111" s="216"/>
      <c r="ANR111" s="216"/>
      <c r="ANS111" s="216"/>
      <c r="ANT111" s="216"/>
      <c r="ANU111" s="216"/>
      <c r="ANV111" s="216"/>
      <c r="ANW111" s="216"/>
      <c r="ANX111" s="216"/>
      <c r="ANY111" s="216"/>
      <c r="ANZ111" s="216"/>
      <c r="AOA111" s="216"/>
      <c r="AOB111" s="216"/>
      <c r="AOC111" s="216"/>
      <c r="AOD111" s="216"/>
      <c r="AOE111" s="216"/>
      <c r="AOF111" s="216"/>
      <c r="AOG111" s="216"/>
      <c r="AOH111" s="216"/>
      <c r="AOI111" s="216"/>
      <c r="AOJ111" s="216"/>
      <c r="AOK111" s="216"/>
      <c r="AOL111" s="216"/>
      <c r="AOM111" s="216"/>
      <c r="AON111" s="216"/>
      <c r="AOO111" s="216"/>
      <c r="AOP111" s="216"/>
      <c r="AOQ111" s="216"/>
      <c r="AOR111" s="216"/>
      <c r="AOS111" s="216"/>
      <c r="AOT111" s="216"/>
      <c r="AOU111" s="216"/>
      <c r="AOV111" s="216"/>
      <c r="AOW111" s="216"/>
      <c r="AOX111" s="216"/>
      <c r="AOY111" s="216"/>
      <c r="AOZ111" s="216"/>
      <c r="APA111" s="216"/>
      <c r="APB111" s="216"/>
      <c r="APC111" s="216"/>
      <c r="APD111" s="216"/>
      <c r="APE111" s="216"/>
      <c r="APF111" s="216"/>
      <c r="APG111" s="216"/>
      <c r="APH111" s="216"/>
      <c r="API111" s="216"/>
      <c r="APJ111" s="216"/>
      <c r="APK111" s="216"/>
      <c r="APL111" s="216"/>
      <c r="APM111" s="216"/>
      <c r="APN111" s="216"/>
      <c r="APO111" s="216"/>
      <c r="APP111" s="216"/>
      <c r="APQ111" s="216"/>
      <c r="APR111" s="216"/>
      <c r="APS111" s="216"/>
      <c r="APT111" s="216"/>
      <c r="APU111" s="216"/>
      <c r="APV111" s="216"/>
      <c r="APW111" s="216"/>
      <c r="APX111" s="216"/>
      <c r="APY111" s="216"/>
      <c r="APZ111" s="216"/>
      <c r="AQA111" s="216"/>
      <c r="AQB111" s="216"/>
      <c r="AQC111" s="216"/>
      <c r="AQD111" s="216"/>
      <c r="AQE111" s="216"/>
      <c r="AQF111" s="216"/>
      <c r="AQG111" s="216"/>
      <c r="AQH111" s="216"/>
      <c r="AQI111" s="216"/>
      <c r="AQJ111" s="216"/>
      <c r="AQK111" s="216"/>
      <c r="AQL111" s="216"/>
      <c r="AQM111" s="216"/>
      <c r="AQN111" s="216"/>
      <c r="AQO111" s="216"/>
      <c r="AQP111" s="216"/>
      <c r="AQQ111" s="216"/>
      <c r="AQR111" s="216"/>
      <c r="AQS111" s="216"/>
      <c r="AQT111" s="216"/>
      <c r="AQU111" s="216"/>
      <c r="AQV111" s="216"/>
      <c r="AQW111" s="216"/>
      <c r="AQX111" s="216"/>
      <c r="AQY111" s="216"/>
      <c r="AQZ111" s="216"/>
      <c r="ARA111" s="216"/>
      <c r="ARB111" s="216"/>
      <c r="ARC111" s="216"/>
      <c r="ARD111" s="216"/>
      <c r="ARE111" s="216"/>
      <c r="ARF111" s="216"/>
      <c r="ARG111" s="216"/>
      <c r="ARH111" s="216"/>
      <c r="ARI111" s="216"/>
      <c r="ARJ111" s="216"/>
      <c r="ARK111" s="216"/>
      <c r="ARL111" s="216"/>
      <c r="ARM111" s="216"/>
      <c r="ARN111" s="216"/>
      <c r="ARO111" s="216"/>
      <c r="ARP111" s="216"/>
      <c r="ARQ111" s="216"/>
      <c r="ARR111" s="216"/>
      <c r="ARS111" s="216"/>
      <c r="ART111" s="216"/>
      <c r="ARU111" s="216"/>
      <c r="ARV111" s="216"/>
      <c r="ARW111" s="216"/>
      <c r="ARX111" s="216"/>
      <c r="ARY111" s="216"/>
      <c r="ARZ111" s="216"/>
      <c r="ASA111" s="216"/>
      <c r="ASB111" s="216"/>
      <c r="ASC111" s="216"/>
      <c r="ASD111" s="216"/>
      <c r="ASE111" s="216"/>
      <c r="ASF111" s="216"/>
      <c r="ASG111" s="216"/>
      <c r="ASH111" s="216"/>
      <c r="ASI111" s="216"/>
      <c r="ASJ111" s="216"/>
      <c r="ASK111" s="216"/>
      <c r="ASL111" s="216"/>
      <c r="ASM111" s="216"/>
      <c r="ASN111" s="216"/>
      <c r="ASO111" s="216"/>
      <c r="ASP111" s="216"/>
      <c r="ASQ111" s="216"/>
      <c r="ASR111" s="216"/>
      <c r="ASS111" s="216"/>
      <c r="AST111" s="216"/>
      <c r="ASU111" s="216"/>
      <c r="ASV111" s="216"/>
      <c r="ASW111" s="216"/>
      <c r="ASX111" s="216"/>
      <c r="ASY111" s="216"/>
      <c r="ASZ111" s="216"/>
      <c r="ATA111" s="216"/>
      <c r="ATB111" s="216"/>
      <c r="ATC111" s="216"/>
      <c r="ATD111" s="216"/>
      <c r="ATE111" s="216"/>
      <c r="ATF111" s="216"/>
      <c r="ATG111" s="216"/>
      <c r="ATH111" s="216"/>
      <c r="ATI111" s="216"/>
      <c r="ATJ111" s="216"/>
      <c r="ATK111" s="216"/>
      <c r="ATL111" s="216"/>
      <c r="ATM111" s="216"/>
      <c r="ATN111" s="216"/>
      <c r="ATO111" s="216"/>
      <c r="ATP111" s="216"/>
      <c r="ATQ111" s="216"/>
      <c r="ATR111" s="216"/>
      <c r="ATS111" s="216"/>
      <c r="ATT111" s="216"/>
      <c r="ATU111" s="216"/>
      <c r="ATV111" s="216"/>
      <c r="ATW111" s="216"/>
      <c r="ATX111" s="216"/>
      <c r="ATY111" s="216"/>
      <c r="ATZ111" s="216"/>
      <c r="AUA111" s="216"/>
      <c r="AUB111" s="216"/>
      <c r="AUC111" s="216"/>
      <c r="AUD111" s="216"/>
      <c r="AUE111" s="216"/>
      <c r="AUF111" s="216"/>
      <c r="AUG111" s="216"/>
      <c r="AUH111" s="216"/>
      <c r="AUI111" s="216"/>
      <c r="AUJ111" s="216"/>
      <c r="AUK111" s="216"/>
      <c r="AUL111" s="216"/>
      <c r="AUM111" s="216"/>
      <c r="AUN111" s="216"/>
      <c r="AUO111" s="216"/>
      <c r="AUP111" s="216"/>
      <c r="AUQ111" s="216"/>
      <c r="AUR111" s="216"/>
      <c r="AUS111" s="216"/>
      <c r="AUT111" s="216"/>
      <c r="AUU111" s="216"/>
      <c r="AUV111" s="216"/>
      <c r="AUW111" s="216"/>
      <c r="AUX111" s="216"/>
      <c r="AUY111" s="216"/>
      <c r="AUZ111" s="216"/>
      <c r="AVA111" s="216"/>
      <c r="AVB111" s="216"/>
      <c r="AVC111" s="216"/>
      <c r="AVD111" s="216"/>
      <c r="AVE111" s="216"/>
      <c r="AVF111" s="216"/>
      <c r="AVG111" s="216"/>
      <c r="AVH111" s="216"/>
      <c r="AVI111" s="216"/>
      <c r="AVJ111" s="216"/>
      <c r="AVK111" s="216"/>
      <c r="AVL111" s="216"/>
      <c r="AVM111" s="216"/>
      <c r="AVN111" s="216"/>
      <c r="AVO111" s="216"/>
      <c r="AVP111" s="216"/>
      <c r="AVQ111" s="216"/>
      <c r="AVR111" s="216"/>
      <c r="AVS111" s="216"/>
      <c r="AVT111" s="216"/>
      <c r="AVU111" s="216"/>
      <c r="AVV111" s="216"/>
      <c r="AVW111" s="216"/>
      <c r="AVX111" s="216"/>
      <c r="AVY111" s="216"/>
      <c r="AVZ111" s="216"/>
      <c r="AWA111" s="216"/>
      <c r="AWB111" s="216"/>
      <c r="AWC111" s="216"/>
      <c r="AWD111" s="216"/>
      <c r="AWE111" s="216"/>
      <c r="AWF111" s="216"/>
      <c r="AWG111" s="216"/>
      <c r="AWH111" s="216"/>
      <c r="AWI111" s="216"/>
      <c r="AWJ111" s="216"/>
      <c r="AWK111" s="216"/>
      <c r="AWL111" s="216"/>
      <c r="AWM111" s="216"/>
      <c r="AWN111" s="216"/>
      <c r="AWO111" s="216"/>
      <c r="AWP111" s="216"/>
      <c r="AWQ111" s="216"/>
      <c r="AWR111" s="216"/>
      <c r="AWS111" s="216"/>
      <c r="AWT111" s="216"/>
      <c r="AWU111" s="216"/>
      <c r="AWV111" s="216"/>
      <c r="AWW111" s="216"/>
      <c r="AWX111" s="216"/>
      <c r="AWY111" s="216"/>
      <c r="AWZ111" s="216"/>
      <c r="AXA111" s="216"/>
      <c r="AXB111" s="216"/>
      <c r="AXC111" s="216"/>
      <c r="AXD111" s="216"/>
      <c r="AXE111" s="216"/>
      <c r="AXF111" s="216"/>
      <c r="AXG111" s="216"/>
      <c r="AXH111" s="216"/>
      <c r="AXI111" s="216"/>
      <c r="AXJ111" s="216"/>
      <c r="AXK111" s="216"/>
      <c r="AXL111" s="216"/>
      <c r="AXM111" s="216"/>
      <c r="AXN111" s="216"/>
      <c r="AXO111" s="216"/>
      <c r="AXP111" s="216"/>
      <c r="AXQ111" s="216"/>
      <c r="AXR111" s="216"/>
      <c r="AXS111" s="216"/>
      <c r="AXT111" s="216"/>
      <c r="AXU111" s="216"/>
      <c r="AXV111" s="216"/>
      <c r="AXW111" s="216"/>
      <c r="AXX111" s="216"/>
      <c r="AXY111" s="216"/>
      <c r="AXZ111" s="216"/>
      <c r="AYA111" s="216"/>
      <c r="AYB111" s="216"/>
      <c r="AYC111" s="216"/>
      <c r="AYD111" s="216"/>
      <c r="AYE111" s="216"/>
      <c r="AYF111" s="216"/>
      <c r="AYG111" s="216"/>
      <c r="AYH111" s="216"/>
      <c r="AYI111" s="216"/>
      <c r="AYJ111" s="216"/>
      <c r="AYK111" s="216"/>
      <c r="AYL111" s="216"/>
      <c r="AYM111" s="216"/>
      <c r="AYN111" s="216"/>
      <c r="AYO111" s="216"/>
      <c r="AYP111" s="216"/>
      <c r="AYQ111" s="216"/>
      <c r="AYR111" s="216"/>
      <c r="AYS111" s="216"/>
      <c r="AYT111" s="216"/>
      <c r="AYU111" s="216"/>
      <c r="AYV111" s="216"/>
      <c r="AYW111" s="216"/>
      <c r="AYX111" s="216"/>
      <c r="AYY111" s="216"/>
      <c r="AYZ111" s="216"/>
      <c r="AZA111" s="216"/>
      <c r="AZB111" s="216"/>
      <c r="AZC111" s="216"/>
      <c r="AZD111" s="216"/>
      <c r="AZE111" s="216"/>
      <c r="AZF111" s="216"/>
      <c r="AZG111" s="216"/>
      <c r="AZH111" s="216"/>
      <c r="AZI111" s="216"/>
      <c r="AZJ111" s="216"/>
      <c r="AZK111" s="216"/>
      <c r="AZL111" s="216"/>
      <c r="AZM111" s="216"/>
      <c r="AZN111" s="216"/>
      <c r="AZO111" s="216"/>
      <c r="AZP111" s="216"/>
      <c r="AZQ111" s="216"/>
      <c r="AZR111" s="216"/>
      <c r="AZS111" s="216"/>
      <c r="AZT111" s="216"/>
      <c r="AZU111" s="216"/>
      <c r="AZV111" s="216"/>
      <c r="AZW111" s="216"/>
      <c r="AZX111" s="216"/>
      <c r="AZY111" s="216"/>
      <c r="AZZ111" s="216"/>
      <c r="BAA111" s="216"/>
      <c r="BAB111" s="216"/>
      <c r="BAC111" s="216"/>
      <c r="BAD111" s="216"/>
      <c r="BAE111" s="216"/>
      <c r="BAF111" s="216"/>
      <c r="BAG111" s="216"/>
      <c r="BAH111" s="216"/>
      <c r="BAI111" s="216"/>
      <c r="BAJ111" s="216"/>
      <c r="BAK111" s="216"/>
      <c r="BAL111" s="216"/>
      <c r="BAM111" s="216"/>
      <c r="BAN111" s="216"/>
      <c r="BAO111" s="216"/>
      <c r="BAP111" s="216"/>
      <c r="BAQ111" s="216"/>
      <c r="BAR111" s="216"/>
      <c r="BAS111" s="216"/>
      <c r="BAT111" s="216"/>
      <c r="BAU111" s="216"/>
      <c r="BAV111" s="216"/>
      <c r="BAW111" s="216"/>
      <c r="BAX111" s="216"/>
      <c r="BAY111" s="216"/>
      <c r="BAZ111" s="216"/>
      <c r="BBA111" s="216"/>
      <c r="BBB111" s="216"/>
      <c r="BBC111" s="216"/>
      <c r="BBD111" s="216"/>
      <c r="BBE111" s="216"/>
      <c r="BBF111" s="216"/>
      <c r="BBG111" s="216"/>
      <c r="BBH111" s="216"/>
      <c r="BBI111" s="216"/>
      <c r="BBJ111" s="216"/>
      <c r="BBK111" s="216"/>
      <c r="BBL111" s="216"/>
      <c r="BBM111" s="216"/>
      <c r="BBN111" s="216"/>
      <c r="BBO111" s="216"/>
      <c r="BBP111" s="216"/>
      <c r="BBQ111" s="216"/>
      <c r="BBR111" s="216"/>
      <c r="BBS111" s="216"/>
      <c r="BBT111" s="216"/>
      <c r="BBU111" s="216"/>
      <c r="BBV111" s="216"/>
      <c r="BBW111" s="216"/>
      <c r="BBX111" s="216"/>
      <c r="BBY111" s="216"/>
      <c r="BBZ111" s="216"/>
      <c r="BCA111" s="216"/>
      <c r="BCB111" s="216"/>
      <c r="BCC111" s="216"/>
      <c r="BCD111" s="216"/>
      <c r="BCE111" s="216"/>
      <c r="BCF111" s="216"/>
      <c r="BCG111" s="216"/>
      <c r="BCH111" s="216"/>
      <c r="BCI111" s="216"/>
      <c r="BCJ111" s="216"/>
      <c r="BCK111" s="216"/>
      <c r="BCL111" s="216"/>
      <c r="BCM111" s="216"/>
      <c r="BCN111" s="216"/>
      <c r="BCO111" s="216"/>
      <c r="BCP111" s="216"/>
      <c r="BCQ111" s="216"/>
      <c r="BCR111" s="216"/>
      <c r="BCS111" s="216"/>
      <c r="BCT111" s="216"/>
      <c r="BCU111" s="216"/>
      <c r="BCV111" s="216"/>
      <c r="BCW111" s="216"/>
      <c r="BCX111" s="216"/>
      <c r="BCY111" s="216"/>
      <c r="BCZ111" s="216"/>
      <c r="BDA111" s="216"/>
      <c r="BDB111" s="216"/>
      <c r="BDC111" s="216"/>
      <c r="BDD111" s="216"/>
      <c r="BDE111" s="216"/>
      <c r="BDF111" s="216"/>
      <c r="BDG111" s="216"/>
      <c r="BDH111" s="216"/>
      <c r="BDI111" s="216"/>
      <c r="BDJ111" s="216"/>
      <c r="BDK111" s="216"/>
      <c r="BDL111" s="216"/>
      <c r="BDM111" s="216"/>
      <c r="BDN111" s="216"/>
      <c r="BDO111" s="216"/>
      <c r="BDP111" s="216"/>
      <c r="BDQ111" s="216"/>
      <c r="BDR111" s="216"/>
      <c r="BDS111" s="216"/>
      <c r="BDT111" s="216"/>
      <c r="BDU111" s="216"/>
      <c r="BDV111" s="216"/>
      <c r="BDW111" s="216"/>
      <c r="BDX111" s="216"/>
      <c r="BDY111" s="216"/>
      <c r="BDZ111" s="216"/>
      <c r="BEA111" s="216"/>
      <c r="BEB111" s="216"/>
      <c r="BEC111" s="216"/>
      <c r="BED111" s="216"/>
      <c r="BEE111" s="216"/>
      <c r="BEF111" s="216"/>
      <c r="BEG111" s="216"/>
      <c r="BEH111" s="216"/>
      <c r="BEI111" s="216"/>
      <c r="BEJ111" s="216"/>
      <c r="BEK111" s="216"/>
      <c r="BEL111" s="216"/>
      <c r="BEM111" s="216"/>
      <c r="BEN111" s="216"/>
      <c r="BEO111" s="216"/>
      <c r="BEP111" s="216"/>
      <c r="BEQ111" s="216"/>
      <c r="BER111" s="216"/>
      <c r="BES111" s="216"/>
      <c r="BET111" s="216"/>
      <c r="BEU111" s="216"/>
      <c r="BEV111" s="216"/>
      <c r="BEW111" s="216"/>
      <c r="BEX111" s="216"/>
      <c r="BEY111" s="216"/>
      <c r="BEZ111" s="216"/>
      <c r="BFA111" s="216"/>
      <c r="BFB111" s="216"/>
      <c r="BFC111" s="216"/>
      <c r="BFD111" s="216"/>
      <c r="BFE111" s="216"/>
      <c r="BFF111" s="216"/>
      <c r="BFG111" s="216"/>
      <c r="BFH111" s="216"/>
      <c r="BFI111" s="216"/>
      <c r="BFJ111" s="216"/>
      <c r="BFK111" s="216"/>
      <c r="BFL111" s="216"/>
      <c r="BFM111" s="216"/>
      <c r="BFN111" s="216"/>
      <c r="BFO111" s="216"/>
      <c r="BFP111" s="216"/>
      <c r="BFQ111" s="216"/>
      <c r="BFR111" s="216"/>
      <c r="BFS111" s="216"/>
      <c r="BFT111" s="216"/>
      <c r="BFU111" s="216"/>
      <c r="BFV111" s="216"/>
      <c r="BFW111" s="216"/>
      <c r="BFX111" s="216"/>
      <c r="BFY111" s="216"/>
      <c r="BFZ111" s="216"/>
      <c r="BGA111" s="216"/>
      <c r="BGB111" s="216"/>
      <c r="BGC111" s="216"/>
      <c r="BGD111" s="216"/>
      <c r="BGE111" s="216"/>
      <c r="BGF111" s="216"/>
      <c r="BGG111" s="216"/>
      <c r="BGH111" s="216"/>
      <c r="BGI111" s="216"/>
      <c r="BGJ111" s="216"/>
      <c r="BGK111" s="216"/>
      <c r="BGL111" s="216"/>
      <c r="BGM111" s="216"/>
      <c r="BGN111" s="216"/>
      <c r="BGO111" s="216"/>
      <c r="BGP111" s="216"/>
      <c r="BGQ111" s="216"/>
      <c r="BGR111" s="216"/>
      <c r="BGS111" s="216"/>
      <c r="BGT111" s="216"/>
      <c r="BGU111" s="216"/>
      <c r="BGV111" s="216"/>
      <c r="BGW111" s="216"/>
      <c r="BGX111" s="216"/>
      <c r="BGY111" s="216"/>
      <c r="BGZ111" s="216"/>
      <c r="BHA111" s="216"/>
      <c r="BHB111" s="216"/>
      <c r="BHC111" s="216"/>
      <c r="BHD111" s="216"/>
      <c r="BHE111" s="216"/>
      <c r="BHF111" s="216"/>
      <c r="BHG111" s="216"/>
      <c r="BHH111" s="216"/>
      <c r="BHI111" s="216"/>
      <c r="BHJ111" s="216"/>
      <c r="BHK111" s="216"/>
      <c r="BHL111" s="216"/>
      <c r="BHM111" s="216"/>
      <c r="BHN111" s="216"/>
      <c r="BHO111" s="216"/>
      <c r="BHP111" s="216"/>
      <c r="BHQ111" s="216"/>
      <c r="BHR111" s="216"/>
      <c r="BHS111" s="216"/>
      <c r="BHT111" s="216"/>
      <c r="BHU111" s="216"/>
      <c r="BHV111" s="216"/>
      <c r="BHW111" s="216"/>
      <c r="BHX111" s="216"/>
      <c r="BHY111" s="216"/>
      <c r="BHZ111" s="216"/>
      <c r="BIA111" s="216"/>
      <c r="BIB111" s="216"/>
      <c r="BIC111" s="216"/>
      <c r="BID111" s="216"/>
      <c r="BIE111" s="216"/>
      <c r="BIF111" s="216"/>
      <c r="BIG111" s="216"/>
      <c r="BIH111" s="216"/>
      <c r="BII111" s="216"/>
      <c r="BIJ111" s="216"/>
      <c r="BIK111" s="216"/>
      <c r="BIL111" s="216"/>
      <c r="BIM111" s="216"/>
      <c r="BIN111" s="216"/>
      <c r="BIO111" s="216"/>
      <c r="BIP111" s="216"/>
      <c r="BIQ111" s="216"/>
      <c r="BIR111" s="216"/>
      <c r="BIS111" s="216"/>
      <c r="BIT111" s="216"/>
      <c r="BIU111" s="216"/>
      <c r="BIV111" s="216"/>
      <c r="BIW111" s="216"/>
      <c r="BIX111" s="216"/>
      <c r="BIY111" s="216"/>
      <c r="BIZ111" s="216"/>
      <c r="BJA111" s="216"/>
      <c r="BJB111" s="216"/>
      <c r="BJC111" s="216"/>
      <c r="BJD111" s="216"/>
      <c r="BJE111" s="216"/>
      <c r="BJF111" s="216"/>
      <c r="BJG111" s="216"/>
      <c r="BJH111" s="216"/>
      <c r="BJI111" s="216"/>
      <c r="BJJ111" s="216"/>
      <c r="BJK111" s="216"/>
      <c r="BJL111" s="216"/>
      <c r="BJM111" s="216"/>
      <c r="BJN111" s="216"/>
      <c r="BJO111" s="216"/>
      <c r="BJP111" s="216"/>
      <c r="BJQ111" s="216"/>
      <c r="BJR111" s="216"/>
      <c r="BJS111" s="216"/>
      <c r="BJT111" s="216"/>
      <c r="BJU111" s="216"/>
      <c r="BJV111" s="216"/>
      <c r="BJW111" s="216"/>
      <c r="BJX111" s="216"/>
      <c r="BJY111" s="216"/>
      <c r="BJZ111" s="216"/>
      <c r="BKA111" s="216"/>
      <c r="BKB111" s="216"/>
      <c r="BKC111" s="216"/>
      <c r="BKD111" s="216"/>
      <c r="BKE111" s="216"/>
      <c r="BKF111" s="216"/>
      <c r="BKG111" s="216"/>
      <c r="BKH111" s="216"/>
      <c r="BKI111" s="216"/>
      <c r="BKJ111" s="216"/>
      <c r="BKK111" s="216"/>
      <c r="BKL111" s="216"/>
      <c r="BKM111" s="216"/>
      <c r="BKN111" s="216"/>
      <c r="BKO111" s="216"/>
      <c r="BKP111" s="216"/>
      <c r="BKQ111" s="216"/>
      <c r="BKR111" s="216"/>
      <c r="BKS111" s="216"/>
      <c r="BKT111" s="216"/>
      <c r="BKU111" s="216"/>
      <c r="BKV111" s="216"/>
      <c r="BKW111" s="216"/>
      <c r="BKX111" s="216"/>
      <c r="BKY111" s="216"/>
      <c r="BKZ111" s="216"/>
      <c r="BLA111" s="216"/>
      <c r="BLB111" s="216"/>
      <c r="BLC111" s="216"/>
      <c r="BLD111" s="216"/>
      <c r="BLE111" s="216"/>
      <c r="BLF111" s="216"/>
      <c r="BLG111" s="216"/>
      <c r="BLH111" s="216"/>
      <c r="BLI111" s="216"/>
      <c r="BLJ111" s="216"/>
      <c r="BLK111" s="216"/>
      <c r="BLL111" s="216"/>
      <c r="BLM111" s="216"/>
      <c r="BLN111" s="216"/>
      <c r="BLO111" s="216"/>
      <c r="BLP111" s="216"/>
      <c r="BLQ111" s="216"/>
      <c r="BLR111" s="216"/>
      <c r="BLS111" s="216"/>
      <c r="BLT111" s="216"/>
      <c r="BLU111" s="216"/>
      <c r="BLV111" s="216"/>
      <c r="BLW111" s="216"/>
      <c r="BLX111" s="216"/>
      <c r="BLY111" s="216"/>
      <c r="BLZ111" s="216"/>
      <c r="BMA111" s="216"/>
      <c r="BMB111" s="216"/>
      <c r="BMC111" s="216"/>
      <c r="BMD111" s="216"/>
      <c r="BME111" s="216"/>
      <c r="BMF111" s="216"/>
      <c r="BMG111" s="216"/>
      <c r="BMH111" s="216"/>
      <c r="BMI111" s="216"/>
      <c r="BMJ111" s="216"/>
      <c r="BMK111" s="216"/>
      <c r="BML111" s="216"/>
      <c r="BMM111" s="216"/>
      <c r="BMN111" s="216"/>
      <c r="BMO111" s="216"/>
      <c r="BMP111" s="216"/>
      <c r="BMQ111" s="216"/>
      <c r="BMR111" s="216"/>
      <c r="BMS111" s="216"/>
      <c r="BMT111" s="216"/>
      <c r="BMU111" s="216"/>
      <c r="BMV111" s="216"/>
      <c r="BMW111" s="216"/>
      <c r="BMX111" s="216"/>
      <c r="BMY111" s="216"/>
      <c r="BMZ111" s="216"/>
      <c r="BNA111" s="216"/>
      <c r="BNB111" s="216"/>
      <c r="BNC111" s="216"/>
      <c r="BND111" s="216"/>
      <c r="BNE111" s="216"/>
      <c r="BNF111" s="216"/>
      <c r="BNG111" s="216"/>
      <c r="BNH111" s="216"/>
      <c r="BNI111" s="216"/>
      <c r="BNJ111" s="216"/>
      <c r="BNK111" s="216"/>
      <c r="BNL111" s="216"/>
      <c r="BNM111" s="216"/>
      <c r="BNN111" s="216"/>
      <c r="BNO111" s="216"/>
      <c r="BNP111" s="216"/>
      <c r="BNQ111" s="216"/>
      <c r="BNR111" s="216"/>
      <c r="BNS111" s="216"/>
      <c r="BNT111" s="216"/>
      <c r="BNU111" s="216"/>
      <c r="BNV111" s="216"/>
      <c r="BNW111" s="216"/>
      <c r="BNX111" s="216"/>
      <c r="BNY111" s="216"/>
      <c r="BNZ111" s="216"/>
      <c r="BOA111" s="216"/>
      <c r="BOB111" s="216"/>
      <c r="BOC111" s="216"/>
      <c r="BOD111" s="216"/>
      <c r="BOE111" s="216"/>
      <c r="BOF111" s="216"/>
      <c r="BOG111" s="216"/>
      <c r="BOH111" s="216"/>
      <c r="BOI111" s="216"/>
      <c r="BOJ111" s="216"/>
      <c r="BOK111" s="216"/>
      <c r="BOL111" s="216"/>
      <c r="BOM111" s="216"/>
      <c r="BON111" s="216"/>
      <c r="BOO111" s="216"/>
      <c r="BOP111" s="216"/>
      <c r="BOQ111" s="216"/>
      <c r="BOR111" s="216"/>
      <c r="BOS111" s="216"/>
      <c r="BOT111" s="216"/>
      <c r="BOU111" s="216"/>
      <c r="BOV111" s="216"/>
      <c r="BOW111" s="216"/>
      <c r="BOX111" s="216"/>
      <c r="BOY111" s="216"/>
      <c r="BOZ111" s="216"/>
      <c r="BPA111" s="216"/>
      <c r="BPB111" s="216"/>
      <c r="BPC111" s="216"/>
      <c r="BPD111" s="216"/>
      <c r="BPE111" s="216"/>
      <c r="BPF111" s="216"/>
      <c r="BPG111" s="216"/>
      <c r="BPH111" s="216"/>
      <c r="BPI111" s="216"/>
      <c r="BPJ111" s="216"/>
      <c r="BPK111" s="216"/>
      <c r="BPL111" s="216"/>
      <c r="BPM111" s="216"/>
      <c r="BPN111" s="216"/>
      <c r="BPO111" s="216"/>
      <c r="BPP111" s="216"/>
      <c r="BPQ111" s="216"/>
      <c r="BPR111" s="216"/>
      <c r="BPS111" s="216"/>
      <c r="BPT111" s="216"/>
      <c r="BPU111" s="216"/>
      <c r="BPV111" s="216"/>
      <c r="BPW111" s="216"/>
      <c r="BPX111" s="216"/>
      <c r="BPY111" s="216"/>
      <c r="BPZ111" s="216"/>
      <c r="BQA111" s="216"/>
      <c r="BQB111" s="216"/>
      <c r="BQC111" s="216"/>
      <c r="BQD111" s="216"/>
      <c r="BQE111" s="216"/>
      <c r="BQF111" s="216"/>
      <c r="BQG111" s="216"/>
      <c r="BQH111" s="216"/>
      <c r="BQI111" s="216"/>
      <c r="BQJ111" s="216"/>
      <c r="BQK111" s="216"/>
      <c r="BQL111" s="216"/>
      <c r="BQM111" s="216"/>
      <c r="BQN111" s="216"/>
      <c r="BQO111" s="216"/>
      <c r="BQP111" s="216"/>
      <c r="BQQ111" s="216"/>
      <c r="BQR111" s="216"/>
      <c r="BQS111" s="216"/>
      <c r="BQT111" s="216"/>
      <c r="BQU111" s="216"/>
      <c r="BQV111" s="216"/>
      <c r="BQW111" s="216"/>
      <c r="BQX111" s="216"/>
      <c r="BQY111" s="216"/>
      <c r="BQZ111" s="216"/>
      <c r="BRA111" s="216"/>
      <c r="BRB111" s="216"/>
      <c r="BRC111" s="216"/>
      <c r="BRD111" s="216"/>
      <c r="BRE111" s="216"/>
      <c r="BRF111" s="216"/>
      <c r="BRG111" s="216"/>
      <c r="BRH111" s="216"/>
      <c r="BRI111" s="216"/>
      <c r="BRJ111" s="216"/>
      <c r="BRK111" s="216"/>
      <c r="BRL111" s="216"/>
      <c r="BRM111" s="216"/>
      <c r="BRN111" s="216"/>
      <c r="BRO111" s="216"/>
      <c r="BRP111" s="216"/>
      <c r="BRQ111" s="216"/>
      <c r="BRR111" s="216"/>
      <c r="BRS111" s="216"/>
      <c r="BRT111" s="216"/>
      <c r="BRU111" s="216"/>
      <c r="BRV111" s="216"/>
      <c r="BRW111" s="216"/>
      <c r="BRX111" s="216"/>
      <c r="BRY111" s="216"/>
      <c r="BRZ111" s="216"/>
      <c r="BSA111" s="216"/>
      <c r="BSB111" s="216"/>
      <c r="BSC111" s="216"/>
      <c r="BSD111" s="216"/>
      <c r="BSE111" s="216"/>
      <c r="BSF111" s="216"/>
      <c r="BSG111" s="216"/>
      <c r="BSH111" s="216"/>
      <c r="BSI111" s="216"/>
      <c r="BSJ111" s="216"/>
      <c r="BSK111" s="216"/>
      <c r="BSL111" s="216"/>
      <c r="BSM111" s="216"/>
      <c r="BSN111" s="216"/>
      <c r="BSO111" s="216"/>
      <c r="BSP111" s="216"/>
      <c r="BSQ111" s="216"/>
      <c r="BSR111" s="216"/>
      <c r="BSS111" s="216"/>
      <c r="BST111" s="216"/>
      <c r="BSU111" s="216"/>
      <c r="BSV111" s="216"/>
      <c r="BSW111" s="216"/>
      <c r="BSX111" s="216"/>
      <c r="BSY111" s="216"/>
      <c r="BSZ111" s="216"/>
      <c r="BTA111" s="216"/>
      <c r="BTB111" s="216"/>
      <c r="BTC111" s="216"/>
      <c r="BTD111" s="216"/>
      <c r="BTE111" s="216"/>
      <c r="BTF111" s="216"/>
      <c r="BTG111" s="216"/>
      <c r="BTH111" s="216"/>
      <c r="BTI111" s="216"/>
      <c r="BTJ111" s="216"/>
      <c r="BTK111" s="216"/>
      <c r="BTL111" s="216"/>
      <c r="BTM111" s="216"/>
      <c r="BTN111" s="216"/>
      <c r="BTO111" s="216"/>
      <c r="BTP111" s="216"/>
      <c r="BTQ111" s="216"/>
      <c r="BTR111" s="216"/>
      <c r="BTS111" s="216"/>
      <c r="BTT111" s="216"/>
      <c r="BTU111" s="216"/>
      <c r="BTV111" s="216"/>
      <c r="BTW111" s="216"/>
      <c r="BTX111" s="216"/>
      <c r="BTY111" s="216"/>
      <c r="BTZ111" s="216"/>
      <c r="BUA111" s="216"/>
      <c r="BUB111" s="216"/>
      <c r="BUC111" s="216"/>
      <c r="BUD111" s="216"/>
      <c r="BUE111" s="216"/>
      <c r="BUF111" s="216"/>
      <c r="BUG111" s="216"/>
      <c r="BUH111" s="216"/>
      <c r="BUI111" s="216"/>
      <c r="BUJ111" s="216"/>
      <c r="BUK111" s="216"/>
      <c r="BUL111" s="216"/>
      <c r="BUM111" s="216"/>
      <c r="BUN111" s="216"/>
      <c r="BUO111" s="216"/>
      <c r="BUP111" s="216"/>
      <c r="BUQ111" s="216"/>
      <c r="BUR111" s="216"/>
      <c r="BUS111" s="216"/>
      <c r="BUT111" s="216"/>
      <c r="BUU111" s="216"/>
      <c r="BUV111" s="216"/>
      <c r="BUW111" s="216"/>
      <c r="BUX111" s="216"/>
      <c r="BUY111" s="216"/>
      <c r="BUZ111" s="216"/>
      <c r="BVA111" s="216"/>
      <c r="BVB111" s="216"/>
      <c r="BVC111" s="216"/>
      <c r="BVD111" s="216"/>
      <c r="BVE111" s="216"/>
      <c r="BVF111" s="216"/>
      <c r="BVG111" s="216"/>
      <c r="BVH111" s="216"/>
      <c r="BVI111" s="216"/>
      <c r="BVJ111" s="216"/>
      <c r="BVK111" s="216"/>
      <c r="BVL111" s="216"/>
      <c r="BVM111" s="216"/>
      <c r="BVN111" s="216"/>
      <c r="BVO111" s="216"/>
      <c r="BVP111" s="216"/>
      <c r="BVQ111" s="216"/>
      <c r="BVR111" s="216"/>
      <c r="BVS111" s="216"/>
      <c r="BVT111" s="216"/>
      <c r="BVU111" s="216"/>
      <c r="BVV111" s="216"/>
      <c r="BVW111" s="216"/>
      <c r="BVX111" s="216"/>
      <c r="BVY111" s="216"/>
      <c r="BVZ111" s="216"/>
      <c r="BWA111" s="216"/>
      <c r="BWB111" s="216"/>
      <c r="BWC111" s="216"/>
      <c r="BWD111" s="216"/>
      <c r="BWE111" s="216"/>
      <c r="BWF111" s="216"/>
      <c r="BWG111" s="216"/>
      <c r="BWH111" s="216"/>
      <c r="BWI111" s="216"/>
      <c r="BWJ111" s="216"/>
      <c r="BWK111" s="216"/>
      <c r="BWL111" s="216"/>
      <c r="BWM111" s="216"/>
      <c r="BWN111" s="216"/>
      <c r="BWO111" s="216"/>
      <c r="BWP111" s="216"/>
      <c r="BWQ111" s="216"/>
      <c r="BWR111" s="216"/>
      <c r="BWS111" s="216"/>
      <c r="BWT111" s="216"/>
      <c r="BWU111" s="216"/>
      <c r="BWV111" s="216"/>
      <c r="BWW111" s="216"/>
      <c r="BWX111" s="216"/>
      <c r="BWY111" s="216"/>
      <c r="BWZ111" s="216"/>
      <c r="BXA111" s="216"/>
      <c r="BXB111" s="216"/>
      <c r="BXC111" s="216"/>
      <c r="BXD111" s="216"/>
      <c r="BXE111" s="216"/>
      <c r="BXF111" s="216"/>
      <c r="BXG111" s="216"/>
      <c r="BXH111" s="216"/>
      <c r="BXI111" s="216"/>
      <c r="BXJ111" s="216"/>
      <c r="BXK111" s="216"/>
      <c r="BXL111" s="216"/>
      <c r="BXM111" s="216"/>
      <c r="BXN111" s="216"/>
      <c r="BXO111" s="216"/>
      <c r="BXP111" s="216"/>
      <c r="BXQ111" s="216"/>
      <c r="BXR111" s="216"/>
      <c r="BXS111" s="216"/>
      <c r="BXT111" s="216"/>
      <c r="BXU111" s="216"/>
      <c r="BXV111" s="216"/>
      <c r="BXW111" s="216"/>
      <c r="BXX111" s="216"/>
      <c r="BXY111" s="216"/>
      <c r="BXZ111" s="216"/>
      <c r="BYA111" s="216"/>
      <c r="BYB111" s="216"/>
      <c r="BYC111" s="216"/>
      <c r="BYD111" s="216"/>
      <c r="BYE111" s="216"/>
      <c r="BYF111" s="216"/>
      <c r="BYG111" s="216"/>
      <c r="BYH111" s="216"/>
      <c r="BYI111" s="216"/>
      <c r="BYJ111" s="216"/>
      <c r="BYK111" s="216"/>
      <c r="BYL111" s="216"/>
      <c r="BYM111" s="216"/>
      <c r="BYN111" s="216"/>
      <c r="BYO111" s="216"/>
      <c r="BYP111" s="216"/>
      <c r="BYQ111" s="216"/>
      <c r="BYR111" s="216"/>
      <c r="BYS111" s="216"/>
      <c r="BYT111" s="216"/>
      <c r="BYU111" s="216"/>
      <c r="BYV111" s="216"/>
      <c r="BYW111" s="216"/>
      <c r="BYX111" s="216"/>
      <c r="BYY111" s="216"/>
      <c r="BYZ111" s="216"/>
      <c r="BZA111" s="216"/>
      <c r="BZB111" s="216"/>
      <c r="BZC111" s="216"/>
      <c r="BZD111" s="216"/>
      <c r="BZE111" s="216"/>
      <c r="BZF111" s="216"/>
      <c r="BZG111" s="216"/>
      <c r="BZH111" s="216"/>
      <c r="BZI111" s="216"/>
      <c r="BZJ111" s="216"/>
      <c r="BZK111" s="216"/>
      <c r="BZL111" s="216"/>
      <c r="BZM111" s="216"/>
      <c r="BZN111" s="216"/>
      <c r="BZO111" s="216"/>
      <c r="BZP111" s="216"/>
      <c r="BZQ111" s="216"/>
      <c r="BZR111" s="216"/>
      <c r="BZS111" s="216"/>
      <c r="BZT111" s="216"/>
      <c r="BZU111" s="216"/>
      <c r="BZV111" s="216"/>
      <c r="BZW111" s="216"/>
      <c r="BZX111" s="216"/>
      <c r="BZY111" s="216"/>
      <c r="BZZ111" s="216"/>
      <c r="CAA111" s="216"/>
      <c r="CAB111" s="216"/>
      <c r="CAC111" s="216"/>
      <c r="CAD111" s="216"/>
      <c r="CAE111" s="216"/>
      <c r="CAF111" s="216"/>
      <c r="CAG111" s="216"/>
      <c r="CAH111" s="216"/>
      <c r="CAI111" s="216"/>
      <c r="CAJ111" s="216"/>
      <c r="CAK111" s="216"/>
      <c r="CAL111" s="216"/>
      <c r="CAM111" s="216"/>
      <c r="CAN111" s="216"/>
      <c r="CAO111" s="216"/>
      <c r="CAP111" s="216"/>
      <c r="CAQ111" s="216"/>
      <c r="CAR111" s="216"/>
      <c r="CAS111" s="216"/>
      <c r="CAT111" s="216"/>
      <c r="CAU111" s="216"/>
      <c r="CAV111" s="216"/>
      <c r="CAW111" s="216"/>
      <c r="CAX111" s="216"/>
      <c r="CAY111" s="216"/>
      <c r="CAZ111" s="216"/>
      <c r="CBA111" s="216"/>
      <c r="CBB111" s="216"/>
      <c r="CBC111" s="216"/>
      <c r="CBD111" s="216"/>
      <c r="CBE111" s="216"/>
      <c r="CBF111" s="216"/>
      <c r="CBG111" s="216"/>
      <c r="CBH111" s="216"/>
      <c r="CBI111" s="216"/>
      <c r="CBJ111" s="216"/>
      <c r="CBK111" s="216"/>
      <c r="CBL111" s="216"/>
      <c r="CBM111" s="216"/>
      <c r="CBN111" s="216"/>
      <c r="CBO111" s="216"/>
      <c r="CBP111" s="216"/>
      <c r="CBQ111" s="216"/>
      <c r="CBR111" s="216"/>
      <c r="CBS111" s="216"/>
      <c r="CBT111" s="216"/>
      <c r="CBU111" s="216"/>
      <c r="CBV111" s="216"/>
      <c r="CBW111" s="216"/>
      <c r="CBX111" s="216"/>
      <c r="CBY111" s="216"/>
      <c r="CBZ111" s="216"/>
      <c r="CCA111" s="216"/>
      <c r="CCB111" s="216"/>
      <c r="CCC111" s="216"/>
      <c r="CCD111" s="216"/>
      <c r="CCE111" s="216"/>
      <c r="CCF111" s="216"/>
      <c r="CCG111" s="216"/>
      <c r="CCH111" s="216"/>
      <c r="CCI111" s="216"/>
      <c r="CCJ111" s="216"/>
      <c r="CCK111" s="216"/>
      <c r="CCL111" s="216"/>
      <c r="CCM111" s="216"/>
      <c r="CCN111" s="216"/>
      <c r="CCO111" s="216"/>
      <c r="CCP111" s="216"/>
      <c r="CCQ111" s="216"/>
      <c r="CCR111" s="216"/>
      <c r="CCS111" s="216"/>
      <c r="CCT111" s="216"/>
      <c r="CCU111" s="216"/>
      <c r="CCV111" s="216"/>
      <c r="CCW111" s="216"/>
      <c r="CCX111" s="216"/>
      <c r="CCY111" s="216"/>
      <c r="CCZ111" s="216"/>
      <c r="CDA111" s="216"/>
      <c r="CDB111" s="216"/>
      <c r="CDC111" s="216"/>
      <c r="CDD111" s="216"/>
      <c r="CDE111" s="216"/>
      <c r="CDF111" s="216"/>
      <c r="CDG111" s="216"/>
      <c r="CDH111" s="216"/>
      <c r="CDI111" s="216"/>
      <c r="CDJ111" s="216"/>
      <c r="CDK111" s="216"/>
      <c r="CDL111" s="216"/>
      <c r="CDM111" s="216"/>
      <c r="CDN111" s="216"/>
      <c r="CDO111" s="216"/>
      <c r="CDP111" s="216"/>
      <c r="CDQ111" s="216"/>
      <c r="CDR111" s="216"/>
      <c r="CDS111" s="216"/>
      <c r="CDT111" s="216"/>
      <c r="CDU111" s="216"/>
      <c r="CDV111" s="216"/>
      <c r="CDW111" s="216"/>
      <c r="CDX111" s="216"/>
      <c r="CDY111" s="216"/>
      <c r="CDZ111" s="216"/>
      <c r="CEA111" s="216"/>
      <c r="CEB111" s="216"/>
      <c r="CEC111" s="216"/>
      <c r="CED111" s="216"/>
      <c r="CEE111" s="216"/>
      <c r="CEF111" s="216"/>
      <c r="CEG111" s="216"/>
      <c r="CEH111" s="216"/>
      <c r="CEI111" s="216"/>
      <c r="CEJ111" s="216"/>
      <c r="CEK111" s="216"/>
      <c r="CEL111" s="216"/>
      <c r="CEM111" s="216"/>
      <c r="CEN111" s="216"/>
      <c r="CEO111" s="216"/>
      <c r="CEP111" s="216"/>
      <c r="CEQ111" s="216"/>
      <c r="CER111" s="216"/>
      <c r="CES111" s="216"/>
      <c r="CET111" s="216"/>
      <c r="CEU111" s="216"/>
      <c r="CEV111" s="216"/>
      <c r="CEW111" s="216"/>
      <c r="CEX111" s="216"/>
      <c r="CEY111" s="216"/>
      <c r="CEZ111" s="216"/>
      <c r="CFA111" s="216"/>
      <c r="CFB111" s="216"/>
      <c r="CFC111" s="216"/>
      <c r="CFD111" s="216"/>
      <c r="CFE111" s="216"/>
      <c r="CFF111" s="216"/>
      <c r="CFG111" s="216"/>
      <c r="CFH111" s="216"/>
      <c r="CFI111" s="216"/>
      <c r="CFJ111" s="216"/>
      <c r="CFK111" s="216"/>
      <c r="CFL111" s="216"/>
      <c r="CFM111" s="216"/>
      <c r="CFN111" s="216"/>
      <c r="CFO111" s="216"/>
      <c r="CFP111" s="216"/>
      <c r="CFQ111" s="216"/>
      <c r="CFR111" s="216"/>
      <c r="CFS111" s="216"/>
      <c r="CFT111" s="216"/>
      <c r="CFU111" s="216"/>
      <c r="CFV111" s="216"/>
      <c r="CFW111" s="216"/>
      <c r="CFX111" s="216"/>
      <c r="CFY111" s="216"/>
      <c r="CFZ111" s="216"/>
      <c r="CGA111" s="216"/>
      <c r="CGB111" s="216"/>
      <c r="CGC111" s="216"/>
      <c r="CGD111" s="216"/>
      <c r="CGE111" s="216"/>
      <c r="CGF111" s="216"/>
      <c r="CGG111" s="216"/>
      <c r="CGH111" s="216"/>
      <c r="CGI111" s="216"/>
      <c r="CGJ111" s="216"/>
      <c r="CGK111" s="216"/>
      <c r="CGL111" s="216"/>
      <c r="CGM111" s="216"/>
      <c r="CGN111" s="216"/>
      <c r="CGO111" s="216"/>
      <c r="CGP111" s="216"/>
      <c r="CGQ111" s="216"/>
      <c r="CGR111" s="216"/>
      <c r="CGS111" s="216"/>
      <c r="CGT111" s="216"/>
      <c r="CGU111" s="216"/>
      <c r="CGV111" s="216"/>
      <c r="CGW111" s="216"/>
      <c r="CGX111" s="216"/>
      <c r="CGY111" s="216"/>
      <c r="CGZ111" s="216"/>
      <c r="CHA111" s="216"/>
      <c r="CHB111" s="216"/>
      <c r="CHC111" s="216"/>
      <c r="CHD111" s="216"/>
      <c r="CHE111" s="216"/>
      <c r="CHF111" s="216"/>
      <c r="CHG111" s="216"/>
      <c r="CHH111" s="216"/>
      <c r="CHI111" s="216"/>
      <c r="CHJ111" s="216"/>
      <c r="CHK111" s="216"/>
      <c r="CHL111" s="216"/>
      <c r="CHM111" s="216"/>
      <c r="CHN111" s="216"/>
      <c r="CHO111" s="216"/>
      <c r="CHP111" s="216"/>
      <c r="CHQ111" s="216"/>
      <c r="CHR111" s="216"/>
      <c r="CHS111" s="216"/>
      <c r="CHT111" s="216"/>
      <c r="CHU111" s="216"/>
      <c r="CHV111" s="216"/>
      <c r="CHW111" s="216"/>
      <c r="CHX111" s="216"/>
      <c r="CHY111" s="216"/>
      <c r="CHZ111" s="216"/>
      <c r="CIA111" s="216"/>
      <c r="CIB111" s="216"/>
      <c r="CIC111" s="216"/>
      <c r="CID111" s="216"/>
      <c r="CIE111" s="216"/>
      <c r="CIF111" s="216"/>
      <c r="CIG111" s="216"/>
      <c r="CIH111" s="216"/>
      <c r="CII111" s="216"/>
      <c r="CIJ111" s="216"/>
      <c r="CIK111" s="216"/>
      <c r="CIL111" s="216"/>
      <c r="CIM111" s="216"/>
      <c r="CIN111" s="216"/>
      <c r="CIO111" s="216"/>
      <c r="CIP111" s="216"/>
      <c r="CIQ111" s="216"/>
      <c r="CIR111" s="216"/>
      <c r="CIS111" s="216"/>
      <c r="CIT111" s="216"/>
      <c r="CIU111" s="216"/>
      <c r="CIV111" s="216"/>
      <c r="CIW111" s="216"/>
      <c r="CIX111" s="216"/>
      <c r="CIY111" s="216"/>
      <c r="CIZ111" s="216"/>
      <c r="CJA111" s="216"/>
      <c r="CJB111" s="216"/>
      <c r="CJC111" s="216"/>
      <c r="CJD111" s="216"/>
      <c r="CJE111" s="216"/>
      <c r="CJF111" s="216"/>
      <c r="CJG111" s="216"/>
      <c r="CJH111" s="216"/>
      <c r="CJI111" s="216"/>
      <c r="CJJ111" s="216"/>
      <c r="CJK111" s="216"/>
      <c r="CJL111" s="216"/>
      <c r="CJM111" s="216"/>
      <c r="CJN111" s="216"/>
      <c r="CJO111" s="216"/>
      <c r="CJP111" s="216"/>
      <c r="CJQ111" s="216"/>
      <c r="CJR111" s="216"/>
      <c r="CJS111" s="216"/>
      <c r="CJT111" s="216"/>
      <c r="CJU111" s="216"/>
      <c r="CJV111" s="216"/>
      <c r="CJW111" s="216"/>
      <c r="CJX111" s="216"/>
      <c r="CJY111" s="216"/>
      <c r="CJZ111" s="216"/>
      <c r="CKA111" s="216"/>
      <c r="CKB111" s="216"/>
      <c r="CKC111" s="216"/>
      <c r="CKD111" s="216"/>
      <c r="CKE111" s="216"/>
      <c r="CKF111" s="216"/>
      <c r="CKG111" s="216"/>
      <c r="CKH111" s="216"/>
      <c r="CKI111" s="216"/>
      <c r="CKJ111" s="216"/>
      <c r="CKK111" s="216"/>
      <c r="CKL111" s="216"/>
      <c r="CKM111" s="216"/>
      <c r="CKN111" s="216"/>
      <c r="CKO111" s="216"/>
      <c r="CKP111" s="216"/>
      <c r="CKQ111" s="216"/>
      <c r="CKR111" s="216"/>
      <c r="CKS111" s="216"/>
      <c r="CKT111" s="216"/>
      <c r="CKU111" s="216"/>
      <c r="CKV111" s="216"/>
      <c r="CKW111" s="216"/>
      <c r="CKX111" s="216"/>
      <c r="CKY111" s="216"/>
      <c r="CKZ111" s="216"/>
      <c r="CLA111" s="216"/>
      <c r="CLB111" s="216"/>
      <c r="CLC111" s="216"/>
      <c r="CLD111" s="216"/>
      <c r="CLE111" s="216"/>
      <c r="CLF111" s="216"/>
      <c r="CLG111" s="216"/>
      <c r="CLH111" s="216"/>
      <c r="CLI111" s="216"/>
      <c r="CLJ111" s="216"/>
      <c r="CLK111" s="216"/>
      <c r="CLL111" s="216"/>
      <c r="CLM111" s="216"/>
      <c r="CLN111" s="216"/>
      <c r="CLO111" s="216"/>
      <c r="CLP111" s="216"/>
      <c r="CLQ111" s="216"/>
      <c r="CLR111" s="216"/>
      <c r="CLS111" s="216"/>
      <c r="CLT111" s="216"/>
      <c r="CLU111" s="216"/>
      <c r="CLV111" s="216"/>
      <c r="CLW111" s="216"/>
      <c r="CLX111" s="216"/>
      <c r="CLY111" s="216"/>
      <c r="CLZ111" s="216"/>
      <c r="CMA111" s="216"/>
      <c r="CMB111" s="216"/>
      <c r="CMC111" s="216"/>
      <c r="CMD111" s="216"/>
      <c r="CME111" s="216"/>
      <c r="CMF111" s="216"/>
      <c r="CMG111" s="216"/>
      <c r="CMH111" s="216"/>
      <c r="CMI111" s="216"/>
      <c r="CMJ111" s="216"/>
      <c r="CMK111" s="216"/>
      <c r="CML111" s="216"/>
      <c r="CMM111" s="216"/>
      <c r="CMN111" s="216"/>
      <c r="CMO111" s="216"/>
      <c r="CMP111" s="216"/>
      <c r="CMQ111" s="216"/>
      <c r="CMR111" s="216"/>
      <c r="CMS111" s="216"/>
      <c r="CMT111" s="216"/>
      <c r="CMU111" s="216"/>
      <c r="CMV111" s="216"/>
      <c r="CMW111" s="216"/>
      <c r="CMX111" s="216"/>
      <c r="CMY111" s="216"/>
      <c r="CMZ111" s="216"/>
      <c r="CNA111" s="216"/>
      <c r="CNB111" s="216"/>
      <c r="CNC111" s="216"/>
      <c r="CND111" s="216"/>
      <c r="CNE111" s="216"/>
      <c r="CNF111" s="216"/>
      <c r="CNG111" s="216"/>
      <c r="CNH111" s="216"/>
      <c r="CNI111" s="216"/>
      <c r="CNJ111" s="216"/>
      <c r="CNK111" s="216"/>
      <c r="CNL111" s="216"/>
      <c r="CNM111" s="216"/>
      <c r="CNN111" s="216"/>
      <c r="CNO111" s="216"/>
      <c r="CNP111" s="216"/>
      <c r="CNQ111" s="216"/>
      <c r="CNR111" s="216"/>
      <c r="CNS111" s="216"/>
      <c r="CNT111" s="216"/>
      <c r="CNU111" s="216"/>
      <c r="CNV111" s="216"/>
      <c r="CNW111" s="216"/>
      <c r="CNX111" s="216"/>
      <c r="CNY111" s="216"/>
      <c r="CNZ111" s="216"/>
      <c r="COA111" s="216"/>
      <c r="COB111" s="216"/>
      <c r="COC111" s="216"/>
      <c r="COD111" s="216"/>
      <c r="COE111" s="216"/>
      <c r="COF111" s="216"/>
      <c r="COG111" s="216"/>
      <c r="COH111" s="216"/>
      <c r="COI111" s="216"/>
      <c r="COJ111" s="216"/>
      <c r="COK111" s="216"/>
      <c r="COL111" s="216"/>
      <c r="COM111" s="216"/>
      <c r="CON111" s="216"/>
      <c r="COO111" s="216"/>
      <c r="COP111" s="216"/>
      <c r="COQ111" s="216"/>
      <c r="COR111" s="216"/>
      <c r="COS111" s="216"/>
      <c r="COT111" s="216"/>
      <c r="COU111" s="216"/>
      <c r="COV111" s="216"/>
      <c r="COW111" s="216"/>
      <c r="COX111" s="216"/>
      <c r="COY111" s="216"/>
      <c r="COZ111" s="216"/>
      <c r="CPA111" s="216"/>
      <c r="CPB111" s="216"/>
      <c r="CPC111" s="216"/>
      <c r="CPD111" s="216"/>
      <c r="CPE111" s="216"/>
      <c r="CPF111" s="216"/>
    </row>
    <row r="112" spans="1:2450" s="175" customFormat="1" ht="26.25" thickBot="1" x14ac:dyDescent="0.3">
      <c r="A112" s="716"/>
      <c r="B112" s="209">
        <f t="shared" si="12"/>
        <v>1</v>
      </c>
      <c r="C112" s="315" t="s">
        <v>57</v>
      </c>
      <c r="D112" s="207">
        <f>+ROUND(($I$99*8.8*1.1*55.97%/15*3)+($I$99*8.8*44.03%*1.1),0)*1.06</f>
        <v>4974004.42</v>
      </c>
      <c r="E112" s="207">
        <f t="shared" si="13"/>
        <v>497400</v>
      </c>
      <c r="F112" s="207">
        <f t="shared" si="16"/>
        <v>94506</v>
      </c>
      <c r="G112" s="228">
        <f t="shared" si="14"/>
        <v>5068510.42</v>
      </c>
      <c r="H112" s="336"/>
      <c r="I112" s="216"/>
      <c r="J112" s="349">
        <f t="shared" si="10"/>
        <v>4974004.42</v>
      </c>
      <c r="K112" s="349">
        <f t="shared" si="11"/>
        <v>94506</v>
      </c>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c r="HX112" s="216"/>
      <c r="HY112" s="216"/>
      <c r="HZ112" s="216"/>
      <c r="IA112" s="216"/>
      <c r="IB112" s="216"/>
      <c r="IC112" s="216"/>
      <c r="ID112" s="216"/>
      <c r="IE112" s="216"/>
      <c r="IF112" s="216"/>
      <c r="IG112" s="216"/>
      <c r="IH112" s="216"/>
      <c r="II112" s="216"/>
      <c r="IJ112" s="216"/>
      <c r="IK112" s="216"/>
      <c r="IL112" s="216"/>
      <c r="IM112" s="216"/>
      <c r="IN112" s="216"/>
      <c r="IO112" s="216"/>
      <c r="IP112" s="216"/>
      <c r="IQ112" s="216"/>
      <c r="IR112" s="216"/>
      <c r="IS112" s="216"/>
      <c r="IT112" s="216"/>
      <c r="IU112" s="216"/>
      <c r="IV112" s="216"/>
      <c r="IW112" s="216"/>
      <c r="IX112" s="216"/>
      <c r="IY112" s="216"/>
      <c r="IZ112" s="216"/>
      <c r="JA112" s="216"/>
      <c r="JB112" s="216"/>
      <c r="JC112" s="216"/>
      <c r="JD112" s="216"/>
      <c r="JE112" s="216"/>
      <c r="JF112" s="216"/>
      <c r="JG112" s="216"/>
      <c r="JH112" s="216"/>
      <c r="JI112" s="216"/>
      <c r="JJ112" s="216"/>
      <c r="JK112" s="216"/>
      <c r="JL112" s="216"/>
      <c r="JM112" s="216"/>
      <c r="JN112" s="216"/>
      <c r="JO112" s="216"/>
      <c r="JP112" s="216"/>
      <c r="JQ112" s="216"/>
      <c r="JR112" s="216"/>
      <c r="JS112" s="216"/>
      <c r="JT112" s="216"/>
      <c r="JU112" s="216"/>
      <c r="JV112" s="216"/>
      <c r="JW112" s="216"/>
      <c r="JX112" s="216"/>
      <c r="JY112" s="216"/>
      <c r="JZ112" s="216"/>
      <c r="KA112" s="216"/>
      <c r="KB112" s="216"/>
      <c r="KC112" s="216"/>
      <c r="KD112" s="216"/>
      <c r="KE112" s="216"/>
      <c r="KF112" s="216"/>
      <c r="KG112" s="216"/>
      <c r="KH112" s="216"/>
      <c r="KI112" s="216"/>
      <c r="KJ112" s="216"/>
      <c r="KK112" s="216"/>
      <c r="KL112" s="216"/>
      <c r="KM112" s="216"/>
      <c r="KN112" s="216"/>
      <c r="KO112" s="216"/>
      <c r="KP112" s="216"/>
      <c r="KQ112" s="216"/>
      <c r="KR112" s="216"/>
      <c r="KS112" s="216"/>
      <c r="KT112" s="216"/>
      <c r="KU112" s="216"/>
      <c r="KV112" s="216"/>
      <c r="KW112" s="216"/>
      <c r="KX112" s="216"/>
      <c r="KY112" s="216"/>
      <c r="KZ112" s="216"/>
      <c r="LA112" s="216"/>
      <c r="LB112" s="216"/>
      <c r="LC112" s="216"/>
      <c r="LD112" s="216"/>
      <c r="LE112" s="216"/>
      <c r="LF112" s="216"/>
      <c r="LG112" s="216"/>
      <c r="LH112" s="216"/>
      <c r="LI112" s="216"/>
      <c r="LJ112" s="216"/>
      <c r="LK112" s="216"/>
      <c r="LL112" s="216"/>
      <c r="LM112" s="216"/>
      <c r="LN112" s="216"/>
      <c r="LO112" s="216"/>
      <c r="LP112" s="216"/>
      <c r="LQ112" s="216"/>
      <c r="LR112" s="216"/>
      <c r="LS112" s="216"/>
      <c r="LT112" s="216"/>
      <c r="LU112" s="216"/>
      <c r="LV112" s="216"/>
      <c r="LW112" s="216"/>
      <c r="LX112" s="216"/>
      <c r="LY112" s="216"/>
      <c r="LZ112" s="216"/>
      <c r="MA112" s="216"/>
      <c r="MB112" s="216"/>
      <c r="MC112" s="216"/>
      <c r="MD112" s="216"/>
      <c r="ME112" s="216"/>
      <c r="MF112" s="216"/>
      <c r="MG112" s="216"/>
      <c r="MH112" s="216"/>
      <c r="MI112" s="216"/>
      <c r="MJ112" s="216"/>
      <c r="MK112" s="216"/>
      <c r="ML112" s="216"/>
      <c r="MM112" s="216"/>
      <c r="MN112" s="216"/>
      <c r="MO112" s="216"/>
      <c r="MP112" s="216"/>
      <c r="MQ112" s="216"/>
      <c r="MR112" s="216"/>
      <c r="MS112" s="216"/>
      <c r="MT112" s="216"/>
      <c r="MU112" s="216"/>
      <c r="MV112" s="216"/>
      <c r="MW112" s="216"/>
      <c r="MX112" s="216"/>
      <c r="MY112" s="216"/>
      <c r="MZ112" s="216"/>
      <c r="NA112" s="216"/>
      <c r="NB112" s="216"/>
      <c r="NC112" s="216"/>
      <c r="ND112" s="216"/>
      <c r="NE112" s="216"/>
      <c r="NF112" s="216"/>
      <c r="NG112" s="216"/>
      <c r="NH112" s="216"/>
      <c r="NI112" s="216"/>
      <c r="NJ112" s="216"/>
      <c r="NK112" s="216"/>
      <c r="NL112" s="216"/>
      <c r="NM112" s="216"/>
      <c r="NN112" s="216"/>
      <c r="NO112" s="216"/>
      <c r="NP112" s="216"/>
      <c r="NQ112" s="216"/>
      <c r="NR112" s="216"/>
      <c r="NS112" s="216"/>
      <c r="NT112" s="216"/>
      <c r="NU112" s="216"/>
      <c r="NV112" s="216"/>
      <c r="NW112" s="216"/>
      <c r="NX112" s="216"/>
      <c r="NY112" s="216"/>
      <c r="NZ112" s="216"/>
      <c r="OA112" s="216"/>
      <c r="OB112" s="216"/>
      <c r="OC112" s="216"/>
      <c r="OD112" s="216"/>
      <c r="OE112" s="216"/>
      <c r="OF112" s="216"/>
      <c r="OG112" s="216"/>
      <c r="OH112" s="216"/>
      <c r="OI112" s="216"/>
      <c r="OJ112" s="216"/>
      <c r="OK112" s="216"/>
      <c r="OL112" s="216"/>
      <c r="OM112" s="216"/>
      <c r="ON112" s="216"/>
      <c r="OO112" s="216"/>
      <c r="OP112" s="216"/>
      <c r="OQ112" s="216"/>
      <c r="OR112" s="216"/>
      <c r="OS112" s="216"/>
      <c r="OT112" s="216"/>
      <c r="OU112" s="216"/>
      <c r="OV112" s="216"/>
      <c r="OW112" s="216"/>
      <c r="OX112" s="216"/>
      <c r="OY112" s="216"/>
      <c r="OZ112" s="216"/>
      <c r="PA112" s="216"/>
      <c r="PB112" s="216"/>
      <c r="PC112" s="216"/>
      <c r="PD112" s="216"/>
      <c r="PE112" s="216"/>
      <c r="PF112" s="216"/>
      <c r="PG112" s="216"/>
      <c r="PH112" s="216"/>
      <c r="PI112" s="216"/>
      <c r="PJ112" s="216"/>
      <c r="PK112" s="216"/>
      <c r="PL112" s="216"/>
      <c r="PM112" s="216"/>
      <c r="PN112" s="216"/>
      <c r="PO112" s="216"/>
      <c r="PP112" s="216"/>
      <c r="PQ112" s="216"/>
      <c r="PR112" s="216"/>
      <c r="PS112" s="216"/>
      <c r="PT112" s="216"/>
      <c r="PU112" s="216"/>
      <c r="PV112" s="216"/>
      <c r="PW112" s="216"/>
      <c r="PX112" s="216"/>
      <c r="PY112" s="216"/>
      <c r="PZ112" s="216"/>
      <c r="QA112" s="216"/>
      <c r="QB112" s="216"/>
      <c r="QC112" s="216"/>
      <c r="QD112" s="216"/>
      <c r="QE112" s="216"/>
      <c r="QF112" s="216"/>
      <c r="QG112" s="216"/>
      <c r="QH112" s="216"/>
      <c r="QI112" s="216"/>
      <c r="QJ112" s="216"/>
      <c r="QK112" s="216"/>
      <c r="QL112" s="216"/>
      <c r="QM112" s="216"/>
      <c r="QN112" s="216"/>
      <c r="QO112" s="216"/>
      <c r="QP112" s="216"/>
      <c r="QQ112" s="216"/>
      <c r="QR112" s="216"/>
      <c r="QS112" s="216"/>
      <c r="QT112" s="216"/>
      <c r="QU112" s="216"/>
      <c r="QV112" s="216"/>
      <c r="QW112" s="216"/>
      <c r="QX112" s="216"/>
      <c r="QY112" s="216"/>
      <c r="QZ112" s="216"/>
      <c r="RA112" s="216"/>
      <c r="RB112" s="216"/>
      <c r="RC112" s="216"/>
      <c r="RD112" s="216"/>
      <c r="RE112" s="216"/>
      <c r="RF112" s="216"/>
      <c r="RG112" s="216"/>
      <c r="RH112" s="216"/>
      <c r="RI112" s="216"/>
      <c r="RJ112" s="216"/>
      <c r="RK112" s="216"/>
      <c r="RL112" s="216"/>
      <c r="RM112" s="216"/>
      <c r="RN112" s="216"/>
      <c r="RO112" s="216"/>
      <c r="RP112" s="216"/>
      <c r="RQ112" s="216"/>
      <c r="RR112" s="216"/>
      <c r="RS112" s="216"/>
      <c r="RT112" s="216"/>
      <c r="RU112" s="216"/>
      <c r="RV112" s="216"/>
      <c r="RW112" s="216"/>
      <c r="RX112" s="216"/>
      <c r="RY112" s="216"/>
      <c r="RZ112" s="216"/>
      <c r="SA112" s="216"/>
      <c r="SB112" s="216"/>
      <c r="SC112" s="216"/>
      <c r="SD112" s="216"/>
      <c r="SE112" s="216"/>
      <c r="SF112" s="216"/>
      <c r="SG112" s="216"/>
      <c r="SH112" s="216"/>
      <c r="SI112" s="216"/>
      <c r="SJ112" s="216"/>
      <c r="SK112" s="216"/>
      <c r="SL112" s="216"/>
      <c r="SM112" s="216"/>
      <c r="SN112" s="216"/>
      <c r="SO112" s="216"/>
      <c r="SP112" s="216"/>
      <c r="SQ112" s="216"/>
      <c r="SR112" s="216"/>
      <c r="SS112" s="216"/>
      <c r="ST112" s="216"/>
      <c r="SU112" s="216"/>
      <c r="SV112" s="216"/>
      <c r="SW112" s="216"/>
      <c r="SX112" s="216"/>
      <c r="SY112" s="216"/>
      <c r="SZ112" s="216"/>
      <c r="TA112" s="216"/>
      <c r="TB112" s="216"/>
      <c r="TC112" s="216"/>
      <c r="TD112" s="216"/>
      <c r="TE112" s="216"/>
      <c r="TF112" s="216"/>
      <c r="TG112" s="216"/>
      <c r="TH112" s="216"/>
      <c r="TI112" s="216"/>
      <c r="TJ112" s="216"/>
      <c r="TK112" s="216"/>
      <c r="TL112" s="216"/>
      <c r="TM112" s="216"/>
      <c r="TN112" s="216"/>
      <c r="TO112" s="216"/>
      <c r="TP112" s="216"/>
      <c r="TQ112" s="216"/>
      <c r="TR112" s="216"/>
      <c r="TS112" s="216"/>
      <c r="TT112" s="216"/>
      <c r="TU112" s="216"/>
      <c r="TV112" s="216"/>
      <c r="TW112" s="216"/>
      <c r="TX112" s="216"/>
      <c r="TY112" s="216"/>
      <c r="TZ112" s="216"/>
      <c r="UA112" s="216"/>
      <c r="UB112" s="216"/>
      <c r="UC112" s="216"/>
      <c r="UD112" s="216"/>
      <c r="UE112" s="216"/>
      <c r="UF112" s="216"/>
      <c r="UG112" s="216"/>
      <c r="UH112" s="216"/>
      <c r="UI112" s="216"/>
      <c r="UJ112" s="216"/>
      <c r="UK112" s="216"/>
      <c r="UL112" s="216"/>
      <c r="UM112" s="216"/>
      <c r="UN112" s="216"/>
      <c r="UO112" s="216"/>
      <c r="UP112" s="216"/>
      <c r="UQ112" s="216"/>
      <c r="UR112" s="216"/>
      <c r="US112" s="216"/>
      <c r="UT112" s="216"/>
      <c r="UU112" s="216"/>
      <c r="UV112" s="216"/>
      <c r="UW112" s="216"/>
      <c r="UX112" s="216"/>
      <c r="UY112" s="216"/>
      <c r="UZ112" s="216"/>
      <c r="VA112" s="216"/>
      <c r="VB112" s="216"/>
      <c r="VC112" s="216"/>
      <c r="VD112" s="216"/>
      <c r="VE112" s="216"/>
      <c r="VF112" s="216"/>
      <c r="VG112" s="216"/>
      <c r="VH112" s="216"/>
      <c r="VI112" s="216"/>
      <c r="VJ112" s="216"/>
      <c r="VK112" s="216"/>
      <c r="VL112" s="216"/>
      <c r="VM112" s="216"/>
      <c r="VN112" s="216"/>
      <c r="VO112" s="216"/>
      <c r="VP112" s="216"/>
      <c r="VQ112" s="216"/>
      <c r="VR112" s="216"/>
      <c r="VS112" s="216"/>
      <c r="VT112" s="216"/>
      <c r="VU112" s="216"/>
      <c r="VV112" s="216"/>
      <c r="VW112" s="216"/>
      <c r="VX112" s="216"/>
      <c r="VY112" s="216"/>
      <c r="VZ112" s="216"/>
      <c r="WA112" s="216"/>
      <c r="WB112" s="216"/>
      <c r="WC112" s="216"/>
      <c r="WD112" s="216"/>
      <c r="WE112" s="216"/>
      <c r="WF112" s="216"/>
      <c r="WG112" s="216"/>
      <c r="WH112" s="216"/>
      <c r="WI112" s="216"/>
      <c r="WJ112" s="216"/>
      <c r="WK112" s="216"/>
      <c r="WL112" s="216"/>
      <c r="WM112" s="216"/>
      <c r="WN112" s="216"/>
      <c r="WO112" s="216"/>
      <c r="WP112" s="216"/>
      <c r="WQ112" s="216"/>
      <c r="WR112" s="216"/>
      <c r="WS112" s="216"/>
      <c r="WT112" s="216"/>
      <c r="WU112" s="216"/>
      <c r="WV112" s="216"/>
      <c r="WW112" s="216"/>
      <c r="WX112" s="216"/>
      <c r="WY112" s="216"/>
      <c r="WZ112" s="216"/>
      <c r="XA112" s="216"/>
      <c r="XB112" s="216"/>
      <c r="XC112" s="216"/>
      <c r="XD112" s="216"/>
      <c r="XE112" s="216"/>
      <c r="XF112" s="216"/>
      <c r="XG112" s="216"/>
      <c r="XH112" s="216"/>
      <c r="XI112" s="216"/>
      <c r="XJ112" s="216"/>
      <c r="XK112" s="216"/>
      <c r="XL112" s="216"/>
      <c r="XM112" s="216"/>
      <c r="XN112" s="216"/>
      <c r="XO112" s="216"/>
      <c r="XP112" s="216"/>
      <c r="XQ112" s="216"/>
      <c r="XR112" s="216"/>
      <c r="XS112" s="216"/>
      <c r="XT112" s="216"/>
      <c r="XU112" s="216"/>
      <c r="XV112" s="216"/>
      <c r="XW112" s="216"/>
      <c r="XX112" s="216"/>
      <c r="XY112" s="216"/>
      <c r="XZ112" s="216"/>
      <c r="YA112" s="216"/>
      <c r="YB112" s="216"/>
      <c r="YC112" s="216"/>
      <c r="YD112" s="216"/>
      <c r="YE112" s="216"/>
      <c r="YF112" s="216"/>
      <c r="YG112" s="216"/>
      <c r="YH112" s="216"/>
      <c r="YI112" s="216"/>
      <c r="YJ112" s="216"/>
      <c r="YK112" s="216"/>
      <c r="YL112" s="216"/>
      <c r="YM112" s="216"/>
      <c r="YN112" s="216"/>
      <c r="YO112" s="216"/>
      <c r="YP112" s="216"/>
      <c r="YQ112" s="216"/>
      <c r="YR112" s="216"/>
      <c r="YS112" s="216"/>
      <c r="YT112" s="216"/>
      <c r="YU112" s="216"/>
      <c r="YV112" s="216"/>
      <c r="YW112" s="216"/>
      <c r="YX112" s="216"/>
      <c r="YY112" s="216"/>
      <c r="YZ112" s="216"/>
      <c r="ZA112" s="216"/>
      <c r="ZB112" s="216"/>
      <c r="ZC112" s="216"/>
      <c r="ZD112" s="216"/>
      <c r="ZE112" s="216"/>
      <c r="ZF112" s="216"/>
      <c r="ZG112" s="216"/>
      <c r="ZH112" s="216"/>
      <c r="ZI112" s="216"/>
      <c r="ZJ112" s="216"/>
      <c r="ZK112" s="216"/>
      <c r="ZL112" s="216"/>
      <c r="ZM112" s="216"/>
      <c r="ZN112" s="216"/>
      <c r="ZO112" s="216"/>
      <c r="ZP112" s="216"/>
      <c r="ZQ112" s="216"/>
      <c r="ZR112" s="216"/>
      <c r="ZS112" s="216"/>
      <c r="ZT112" s="216"/>
      <c r="ZU112" s="216"/>
      <c r="ZV112" s="216"/>
      <c r="ZW112" s="216"/>
      <c r="ZX112" s="216"/>
      <c r="ZY112" s="216"/>
      <c r="ZZ112" s="216"/>
      <c r="AAA112" s="216"/>
      <c r="AAB112" s="216"/>
      <c r="AAC112" s="216"/>
      <c r="AAD112" s="216"/>
      <c r="AAE112" s="216"/>
      <c r="AAF112" s="216"/>
      <c r="AAG112" s="216"/>
      <c r="AAH112" s="216"/>
      <c r="AAI112" s="216"/>
      <c r="AAJ112" s="216"/>
      <c r="AAK112" s="216"/>
      <c r="AAL112" s="216"/>
      <c r="AAM112" s="216"/>
      <c r="AAN112" s="216"/>
      <c r="AAO112" s="216"/>
      <c r="AAP112" s="216"/>
      <c r="AAQ112" s="216"/>
      <c r="AAR112" s="216"/>
      <c r="AAS112" s="216"/>
      <c r="AAT112" s="216"/>
      <c r="AAU112" s="216"/>
      <c r="AAV112" s="216"/>
      <c r="AAW112" s="216"/>
      <c r="AAX112" s="216"/>
      <c r="AAY112" s="216"/>
      <c r="AAZ112" s="216"/>
      <c r="ABA112" s="216"/>
      <c r="ABB112" s="216"/>
      <c r="ABC112" s="216"/>
      <c r="ABD112" s="216"/>
      <c r="ABE112" s="216"/>
      <c r="ABF112" s="216"/>
      <c r="ABG112" s="216"/>
      <c r="ABH112" s="216"/>
      <c r="ABI112" s="216"/>
      <c r="ABJ112" s="216"/>
      <c r="ABK112" s="216"/>
      <c r="ABL112" s="216"/>
      <c r="ABM112" s="216"/>
      <c r="ABN112" s="216"/>
      <c r="ABO112" s="216"/>
      <c r="ABP112" s="216"/>
      <c r="ABQ112" s="216"/>
      <c r="ABR112" s="216"/>
      <c r="ABS112" s="216"/>
      <c r="ABT112" s="216"/>
      <c r="ABU112" s="216"/>
      <c r="ABV112" s="216"/>
      <c r="ABW112" s="216"/>
      <c r="ABX112" s="216"/>
      <c r="ABY112" s="216"/>
      <c r="ABZ112" s="216"/>
      <c r="ACA112" s="216"/>
      <c r="ACB112" s="216"/>
      <c r="ACC112" s="216"/>
      <c r="ACD112" s="216"/>
      <c r="ACE112" s="216"/>
      <c r="ACF112" s="216"/>
      <c r="ACG112" s="216"/>
      <c r="ACH112" s="216"/>
      <c r="ACI112" s="216"/>
      <c r="ACJ112" s="216"/>
      <c r="ACK112" s="216"/>
      <c r="ACL112" s="216"/>
      <c r="ACM112" s="216"/>
      <c r="ACN112" s="216"/>
      <c r="ACO112" s="216"/>
      <c r="ACP112" s="216"/>
      <c r="ACQ112" s="216"/>
      <c r="ACR112" s="216"/>
      <c r="ACS112" s="216"/>
      <c r="ACT112" s="216"/>
      <c r="ACU112" s="216"/>
      <c r="ACV112" s="216"/>
      <c r="ACW112" s="216"/>
      <c r="ACX112" s="216"/>
      <c r="ACY112" s="216"/>
      <c r="ACZ112" s="216"/>
      <c r="ADA112" s="216"/>
      <c r="ADB112" s="216"/>
      <c r="ADC112" s="216"/>
      <c r="ADD112" s="216"/>
      <c r="ADE112" s="216"/>
      <c r="ADF112" s="216"/>
      <c r="ADG112" s="216"/>
      <c r="ADH112" s="216"/>
      <c r="ADI112" s="216"/>
      <c r="ADJ112" s="216"/>
      <c r="ADK112" s="216"/>
      <c r="ADL112" s="216"/>
      <c r="ADM112" s="216"/>
      <c r="ADN112" s="216"/>
      <c r="ADO112" s="216"/>
      <c r="ADP112" s="216"/>
      <c r="ADQ112" s="216"/>
      <c r="ADR112" s="216"/>
      <c r="ADS112" s="216"/>
      <c r="ADT112" s="216"/>
      <c r="ADU112" s="216"/>
      <c r="ADV112" s="216"/>
      <c r="ADW112" s="216"/>
      <c r="ADX112" s="216"/>
      <c r="ADY112" s="216"/>
      <c r="ADZ112" s="216"/>
      <c r="AEA112" s="216"/>
      <c r="AEB112" s="216"/>
      <c r="AEC112" s="216"/>
      <c r="AED112" s="216"/>
      <c r="AEE112" s="216"/>
      <c r="AEF112" s="216"/>
      <c r="AEG112" s="216"/>
      <c r="AEH112" s="216"/>
      <c r="AEI112" s="216"/>
      <c r="AEJ112" s="216"/>
      <c r="AEK112" s="216"/>
      <c r="AEL112" s="216"/>
      <c r="AEM112" s="216"/>
      <c r="AEN112" s="216"/>
      <c r="AEO112" s="216"/>
      <c r="AEP112" s="216"/>
      <c r="AEQ112" s="216"/>
      <c r="AER112" s="216"/>
      <c r="AES112" s="216"/>
      <c r="AET112" s="216"/>
      <c r="AEU112" s="216"/>
      <c r="AEV112" s="216"/>
      <c r="AEW112" s="216"/>
      <c r="AEX112" s="216"/>
      <c r="AEY112" s="216"/>
      <c r="AEZ112" s="216"/>
      <c r="AFA112" s="216"/>
      <c r="AFB112" s="216"/>
      <c r="AFC112" s="216"/>
      <c r="AFD112" s="216"/>
      <c r="AFE112" s="216"/>
      <c r="AFF112" s="216"/>
      <c r="AFG112" s="216"/>
      <c r="AFH112" s="216"/>
      <c r="AFI112" s="216"/>
      <c r="AFJ112" s="216"/>
      <c r="AFK112" s="216"/>
      <c r="AFL112" s="216"/>
      <c r="AFM112" s="216"/>
      <c r="AFN112" s="216"/>
      <c r="AFO112" s="216"/>
      <c r="AFP112" s="216"/>
      <c r="AFQ112" s="216"/>
      <c r="AFR112" s="216"/>
      <c r="AFS112" s="216"/>
      <c r="AFT112" s="216"/>
      <c r="AFU112" s="216"/>
      <c r="AFV112" s="216"/>
      <c r="AFW112" s="216"/>
      <c r="AFX112" s="216"/>
      <c r="AFY112" s="216"/>
      <c r="AFZ112" s="216"/>
      <c r="AGA112" s="216"/>
      <c r="AGB112" s="216"/>
      <c r="AGC112" s="216"/>
      <c r="AGD112" s="216"/>
      <c r="AGE112" s="216"/>
      <c r="AGF112" s="216"/>
      <c r="AGG112" s="216"/>
      <c r="AGH112" s="216"/>
      <c r="AGI112" s="216"/>
      <c r="AGJ112" s="216"/>
      <c r="AGK112" s="216"/>
      <c r="AGL112" s="216"/>
      <c r="AGM112" s="216"/>
      <c r="AGN112" s="216"/>
      <c r="AGO112" s="216"/>
      <c r="AGP112" s="216"/>
      <c r="AGQ112" s="216"/>
      <c r="AGR112" s="216"/>
      <c r="AGS112" s="216"/>
      <c r="AGT112" s="216"/>
      <c r="AGU112" s="216"/>
      <c r="AGV112" s="216"/>
      <c r="AGW112" s="216"/>
      <c r="AGX112" s="216"/>
      <c r="AGY112" s="216"/>
      <c r="AGZ112" s="216"/>
      <c r="AHA112" s="216"/>
      <c r="AHB112" s="216"/>
      <c r="AHC112" s="216"/>
      <c r="AHD112" s="216"/>
      <c r="AHE112" s="216"/>
      <c r="AHF112" s="216"/>
      <c r="AHG112" s="216"/>
      <c r="AHH112" s="216"/>
      <c r="AHI112" s="216"/>
      <c r="AHJ112" s="216"/>
      <c r="AHK112" s="216"/>
      <c r="AHL112" s="216"/>
      <c r="AHM112" s="216"/>
      <c r="AHN112" s="216"/>
      <c r="AHO112" s="216"/>
      <c r="AHP112" s="216"/>
      <c r="AHQ112" s="216"/>
      <c r="AHR112" s="216"/>
      <c r="AHS112" s="216"/>
      <c r="AHT112" s="216"/>
      <c r="AHU112" s="216"/>
      <c r="AHV112" s="216"/>
      <c r="AHW112" s="216"/>
      <c r="AHX112" s="216"/>
      <c r="AHY112" s="216"/>
      <c r="AHZ112" s="216"/>
      <c r="AIA112" s="216"/>
      <c r="AIB112" s="216"/>
      <c r="AIC112" s="216"/>
      <c r="AID112" s="216"/>
      <c r="AIE112" s="216"/>
      <c r="AIF112" s="216"/>
      <c r="AIG112" s="216"/>
      <c r="AIH112" s="216"/>
      <c r="AII112" s="216"/>
      <c r="AIJ112" s="216"/>
      <c r="AIK112" s="216"/>
      <c r="AIL112" s="216"/>
      <c r="AIM112" s="216"/>
      <c r="AIN112" s="216"/>
      <c r="AIO112" s="216"/>
      <c r="AIP112" s="216"/>
      <c r="AIQ112" s="216"/>
      <c r="AIR112" s="216"/>
      <c r="AIS112" s="216"/>
      <c r="AIT112" s="216"/>
      <c r="AIU112" s="216"/>
      <c r="AIV112" s="216"/>
      <c r="AIW112" s="216"/>
      <c r="AIX112" s="216"/>
      <c r="AIY112" s="216"/>
      <c r="AIZ112" s="216"/>
      <c r="AJA112" s="216"/>
      <c r="AJB112" s="216"/>
      <c r="AJC112" s="216"/>
      <c r="AJD112" s="216"/>
      <c r="AJE112" s="216"/>
      <c r="AJF112" s="216"/>
      <c r="AJG112" s="216"/>
      <c r="AJH112" s="216"/>
      <c r="AJI112" s="216"/>
      <c r="AJJ112" s="216"/>
      <c r="AJK112" s="216"/>
      <c r="AJL112" s="216"/>
      <c r="AJM112" s="216"/>
      <c r="AJN112" s="216"/>
      <c r="AJO112" s="216"/>
      <c r="AJP112" s="216"/>
      <c r="AJQ112" s="216"/>
      <c r="AJR112" s="216"/>
      <c r="AJS112" s="216"/>
      <c r="AJT112" s="216"/>
      <c r="AJU112" s="216"/>
      <c r="AJV112" s="216"/>
      <c r="AJW112" s="216"/>
      <c r="AJX112" s="216"/>
      <c r="AJY112" s="216"/>
      <c r="AJZ112" s="216"/>
      <c r="AKA112" s="216"/>
      <c r="AKB112" s="216"/>
      <c r="AKC112" s="216"/>
      <c r="AKD112" s="216"/>
      <c r="AKE112" s="216"/>
      <c r="AKF112" s="216"/>
      <c r="AKG112" s="216"/>
      <c r="AKH112" s="216"/>
      <c r="AKI112" s="216"/>
      <c r="AKJ112" s="216"/>
      <c r="AKK112" s="216"/>
      <c r="AKL112" s="216"/>
      <c r="AKM112" s="216"/>
      <c r="AKN112" s="216"/>
      <c r="AKO112" s="216"/>
      <c r="AKP112" s="216"/>
      <c r="AKQ112" s="216"/>
      <c r="AKR112" s="216"/>
      <c r="AKS112" s="216"/>
      <c r="AKT112" s="216"/>
      <c r="AKU112" s="216"/>
      <c r="AKV112" s="216"/>
      <c r="AKW112" s="216"/>
      <c r="AKX112" s="216"/>
      <c r="AKY112" s="216"/>
      <c r="AKZ112" s="216"/>
      <c r="ALA112" s="216"/>
      <c r="ALB112" s="216"/>
      <c r="ALC112" s="216"/>
      <c r="ALD112" s="216"/>
      <c r="ALE112" s="216"/>
      <c r="ALF112" s="216"/>
      <c r="ALG112" s="216"/>
      <c r="ALH112" s="216"/>
      <c r="ALI112" s="216"/>
      <c r="ALJ112" s="216"/>
      <c r="ALK112" s="216"/>
      <c r="ALL112" s="216"/>
      <c r="ALM112" s="216"/>
      <c r="ALN112" s="216"/>
      <c r="ALO112" s="216"/>
      <c r="ALP112" s="216"/>
      <c r="ALQ112" s="216"/>
      <c r="ALR112" s="216"/>
      <c r="ALS112" s="216"/>
      <c r="ALT112" s="216"/>
      <c r="ALU112" s="216"/>
      <c r="ALV112" s="216"/>
      <c r="ALW112" s="216"/>
      <c r="ALX112" s="216"/>
      <c r="ALY112" s="216"/>
      <c r="ALZ112" s="216"/>
      <c r="AMA112" s="216"/>
      <c r="AMB112" s="216"/>
      <c r="AMC112" s="216"/>
      <c r="AMD112" s="216"/>
      <c r="AME112" s="216"/>
      <c r="AMF112" s="216"/>
      <c r="AMG112" s="216"/>
      <c r="AMH112" s="216"/>
      <c r="AMI112" s="216"/>
      <c r="AMJ112" s="216"/>
      <c r="AMK112" s="216"/>
      <c r="AML112" s="216"/>
      <c r="AMM112" s="216"/>
      <c r="AMN112" s="216"/>
      <c r="AMO112" s="216"/>
      <c r="AMP112" s="216"/>
      <c r="AMQ112" s="216"/>
      <c r="AMR112" s="216"/>
      <c r="AMS112" s="216"/>
      <c r="AMT112" s="216"/>
      <c r="AMU112" s="216"/>
      <c r="AMV112" s="216"/>
      <c r="AMW112" s="216"/>
      <c r="AMX112" s="216"/>
      <c r="AMY112" s="216"/>
      <c r="AMZ112" s="216"/>
      <c r="ANA112" s="216"/>
      <c r="ANB112" s="216"/>
      <c r="ANC112" s="216"/>
      <c r="AND112" s="216"/>
      <c r="ANE112" s="216"/>
      <c r="ANF112" s="216"/>
      <c r="ANG112" s="216"/>
      <c r="ANH112" s="216"/>
      <c r="ANI112" s="216"/>
      <c r="ANJ112" s="216"/>
      <c r="ANK112" s="216"/>
      <c r="ANL112" s="216"/>
      <c r="ANM112" s="216"/>
      <c r="ANN112" s="216"/>
      <c r="ANO112" s="216"/>
      <c r="ANP112" s="216"/>
      <c r="ANQ112" s="216"/>
      <c r="ANR112" s="216"/>
      <c r="ANS112" s="216"/>
      <c r="ANT112" s="216"/>
      <c r="ANU112" s="216"/>
      <c r="ANV112" s="216"/>
      <c r="ANW112" s="216"/>
      <c r="ANX112" s="216"/>
      <c r="ANY112" s="216"/>
      <c r="ANZ112" s="216"/>
      <c r="AOA112" s="216"/>
      <c r="AOB112" s="216"/>
      <c r="AOC112" s="216"/>
      <c r="AOD112" s="216"/>
      <c r="AOE112" s="216"/>
      <c r="AOF112" s="216"/>
      <c r="AOG112" s="216"/>
      <c r="AOH112" s="216"/>
      <c r="AOI112" s="216"/>
      <c r="AOJ112" s="216"/>
      <c r="AOK112" s="216"/>
      <c r="AOL112" s="216"/>
      <c r="AOM112" s="216"/>
      <c r="AON112" s="216"/>
      <c r="AOO112" s="216"/>
      <c r="AOP112" s="216"/>
      <c r="AOQ112" s="216"/>
      <c r="AOR112" s="216"/>
      <c r="AOS112" s="216"/>
      <c r="AOT112" s="216"/>
      <c r="AOU112" s="216"/>
      <c r="AOV112" s="216"/>
      <c r="AOW112" s="216"/>
      <c r="AOX112" s="216"/>
      <c r="AOY112" s="216"/>
      <c r="AOZ112" s="216"/>
      <c r="APA112" s="216"/>
      <c r="APB112" s="216"/>
      <c r="APC112" s="216"/>
      <c r="APD112" s="216"/>
      <c r="APE112" s="216"/>
      <c r="APF112" s="216"/>
      <c r="APG112" s="216"/>
      <c r="APH112" s="216"/>
      <c r="API112" s="216"/>
      <c r="APJ112" s="216"/>
      <c r="APK112" s="216"/>
      <c r="APL112" s="216"/>
      <c r="APM112" s="216"/>
      <c r="APN112" s="216"/>
      <c r="APO112" s="216"/>
      <c r="APP112" s="216"/>
      <c r="APQ112" s="216"/>
      <c r="APR112" s="216"/>
      <c r="APS112" s="216"/>
      <c r="APT112" s="216"/>
      <c r="APU112" s="216"/>
      <c r="APV112" s="216"/>
      <c r="APW112" s="216"/>
      <c r="APX112" s="216"/>
      <c r="APY112" s="216"/>
      <c r="APZ112" s="216"/>
      <c r="AQA112" s="216"/>
      <c r="AQB112" s="216"/>
      <c r="AQC112" s="216"/>
      <c r="AQD112" s="216"/>
      <c r="AQE112" s="216"/>
      <c r="AQF112" s="216"/>
      <c r="AQG112" s="216"/>
      <c r="AQH112" s="216"/>
      <c r="AQI112" s="216"/>
      <c r="AQJ112" s="216"/>
      <c r="AQK112" s="216"/>
      <c r="AQL112" s="216"/>
      <c r="AQM112" s="216"/>
      <c r="AQN112" s="216"/>
      <c r="AQO112" s="216"/>
      <c r="AQP112" s="216"/>
      <c r="AQQ112" s="216"/>
      <c r="AQR112" s="216"/>
      <c r="AQS112" s="216"/>
      <c r="AQT112" s="216"/>
      <c r="AQU112" s="216"/>
      <c r="AQV112" s="216"/>
      <c r="AQW112" s="216"/>
      <c r="AQX112" s="216"/>
      <c r="AQY112" s="216"/>
      <c r="AQZ112" s="216"/>
      <c r="ARA112" s="216"/>
      <c r="ARB112" s="216"/>
      <c r="ARC112" s="216"/>
      <c r="ARD112" s="216"/>
      <c r="ARE112" s="216"/>
      <c r="ARF112" s="216"/>
      <c r="ARG112" s="216"/>
      <c r="ARH112" s="216"/>
      <c r="ARI112" s="216"/>
      <c r="ARJ112" s="216"/>
      <c r="ARK112" s="216"/>
      <c r="ARL112" s="216"/>
      <c r="ARM112" s="216"/>
      <c r="ARN112" s="216"/>
      <c r="ARO112" s="216"/>
      <c r="ARP112" s="216"/>
      <c r="ARQ112" s="216"/>
      <c r="ARR112" s="216"/>
      <c r="ARS112" s="216"/>
      <c r="ART112" s="216"/>
      <c r="ARU112" s="216"/>
      <c r="ARV112" s="216"/>
      <c r="ARW112" s="216"/>
      <c r="ARX112" s="216"/>
      <c r="ARY112" s="216"/>
      <c r="ARZ112" s="216"/>
      <c r="ASA112" s="216"/>
      <c r="ASB112" s="216"/>
      <c r="ASC112" s="216"/>
      <c r="ASD112" s="216"/>
      <c r="ASE112" s="216"/>
      <c r="ASF112" s="216"/>
      <c r="ASG112" s="216"/>
      <c r="ASH112" s="216"/>
      <c r="ASI112" s="216"/>
      <c r="ASJ112" s="216"/>
      <c r="ASK112" s="216"/>
      <c r="ASL112" s="216"/>
      <c r="ASM112" s="216"/>
      <c r="ASN112" s="216"/>
      <c r="ASO112" s="216"/>
      <c r="ASP112" s="216"/>
      <c r="ASQ112" s="216"/>
      <c r="ASR112" s="216"/>
      <c r="ASS112" s="216"/>
      <c r="AST112" s="216"/>
      <c r="ASU112" s="216"/>
      <c r="ASV112" s="216"/>
      <c r="ASW112" s="216"/>
      <c r="ASX112" s="216"/>
      <c r="ASY112" s="216"/>
      <c r="ASZ112" s="216"/>
      <c r="ATA112" s="216"/>
      <c r="ATB112" s="216"/>
      <c r="ATC112" s="216"/>
      <c r="ATD112" s="216"/>
      <c r="ATE112" s="216"/>
      <c r="ATF112" s="216"/>
      <c r="ATG112" s="216"/>
      <c r="ATH112" s="216"/>
      <c r="ATI112" s="216"/>
      <c r="ATJ112" s="216"/>
      <c r="ATK112" s="216"/>
      <c r="ATL112" s="216"/>
      <c r="ATM112" s="216"/>
      <c r="ATN112" s="216"/>
      <c r="ATO112" s="216"/>
      <c r="ATP112" s="216"/>
      <c r="ATQ112" s="216"/>
      <c r="ATR112" s="216"/>
      <c r="ATS112" s="216"/>
      <c r="ATT112" s="216"/>
      <c r="ATU112" s="216"/>
      <c r="ATV112" s="216"/>
      <c r="ATW112" s="216"/>
      <c r="ATX112" s="216"/>
      <c r="ATY112" s="216"/>
      <c r="ATZ112" s="216"/>
      <c r="AUA112" s="216"/>
      <c r="AUB112" s="216"/>
      <c r="AUC112" s="216"/>
      <c r="AUD112" s="216"/>
      <c r="AUE112" s="216"/>
      <c r="AUF112" s="216"/>
      <c r="AUG112" s="216"/>
      <c r="AUH112" s="216"/>
      <c r="AUI112" s="216"/>
      <c r="AUJ112" s="216"/>
      <c r="AUK112" s="216"/>
      <c r="AUL112" s="216"/>
      <c r="AUM112" s="216"/>
      <c r="AUN112" s="216"/>
      <c r="AUO112" s="216"/>
      <c r="AUP112" s="216"/>
      <c r="AUQ112" s="216"/>
      <c r="AUR112" s="216"/>
      <c r="AUS112" s="216"/>
      <c r="AUT112" s="216"/>
      <c r="AUU112" s="216"/>
      <c r="AUV112" s="216"/>
      <c r="AUW112" s="216"/>
      <c r="AUX112" s="216"/>
      <c r="AUY112" s="216"/>
      <c r="AUZ112" s="216"/>
      <c r="AVA112" s="216"/>
      <c r="AVB112" s="216"/>
      <c r="AVC112" s="216"/>
      <c r="AVD112" s="216"/>
      <c r="AVE112" s="216"/>
      <c r="AVF112" s="216"/>
      <c r="AVG112" s="216"/>
      <c r="AVH112" s="216"/>
      <c r="AVI112" s="216"/>
      <c r="AVJ112" s="216"/>
      <c r="AVK112" s="216"/>
      <c r="AVL112" s="216"/>
      <c r="AVM112" s="216"/>
      <c r="AVN112" s="216"/>
      <c r="AVO112" s="216"/>
      <c r="AVP112" s="216"/>
      <c r="AVQ112" s="216"/>
      <c r="AVR112" s="216"/>
      <c r="AVS112" s="216"/>
      <c r="AVT112" s="216"/>
      <c r="AVU112" s="216"/>
      <c r="AVV112" s="216"/>
      <c r="AVW112" s="216"/>
      <c r="AVX112" s="216"/>
      <c r="AVY112" s="216"/>
      <c r="AVZ112" s="216"/>
      <c r="AWA112" s="216"/>
      <c r="AWB112" s="216"/>
      <c r="AWC112" s="216"/>
      <c r="AWD112" s="216"/>
      <c r="AWE112" s="216"/>
      <c r="AWF112" s="216"/>
      <c r="AWG112" s="216"/>
      <c r="AWH112" s="216"/>
      <c r="AWI112" s="216"/>
      <c r="AWJ112" s="216"/>
      <c r="AWK112" s="216"/>
      <c r="AWL112" s="216"/>
      <c r="AWM112" s="216"/>
      <c r="AWN112" s="216"/>
      <c r="AWO112" s="216"/>
      <c r="AWP112" s="216"/>
      <c r="AWQ112" s="216"/>
      <c r="AWR112" s="216"/>
      <c r="AWS112" s="216"/>
      <c r="AWT112" s="216"/>
      <c r="AWU112" s="216"/>
      <c r="AWV112" s="216"/>
      <c r="AWW112" s="216"/>
      <c r="AWX112" s="216"/>
      <c r="AWY112" s="216"/>
      <c r="AWZ112" s="216"/>
      <c r="AXA112" s="216"/>
      <c r="AXB112" s="216"/>
      <c r="AXC112" s="216"/>
      <c r="AXD112" s="216"/>
      <c r="AXE112" s="216"/>
      <c r="AXF112" s="216"/>
      <c r="AXG112" s="216"/>
      <c r="AXH112" s="216"/>
      <c r="AXI112" s="216"/>
      <c r="AXJ112" s="216"/>
      <c r="AXK112" s="216"/>
      <c r="AXL112" s="216"/>
      <c r="AXM112" s="216"/>
      <c r="AXN112" s="216"/>
      <c r="AXO112" s="216"/>
      <c r="AXP112" s="216"/>
      <c r="AXQ112" s="216"/>
      <c r="AXR112" s="216"/>
      <c r="AXS112" s="216"/>
      <c r="AXT112" s="216"/>
      <c r="AXU112" s="216"/>
      <c r="AXV112" s="216"/>
      <c r="AXW112" s="216"/>
      <c r="AXX112" s="216"/>
      <c r="AXY112" s="216"/>
      <c r="AXZ112" s="216"/>
      <c r="AYA112" s="216"/>
      <c r="AYB112" s="216"/>
      <c r="AYC112" s="216"/>
      <c r="AYD112" s="216"/>
      <c r="AYE112" s="216"/>
      <c r="AYF112" s="216"/>
      <c r="AYG112" s="216"/>
      <c r="AYH112" s="216"/>
      <c r="AYI112" s="216"/>
      <c r="AYJ112" s="216"/>
      <c r="AYK112" s="216"/>
      <c r="AYL112" s="216"/>
      <c r="AYM112" s="216"/>
      <c r="AYN112" s="216"/>
      <c r="AYO112" s="216"/>
      <c r="AYP112" s="216"/>
      <c r="AYQ112" s="216"/>
      <c r="AYR112" s="216"/>
      <c r="AYS112" s="216"/>
      <c r="AYT112" s="216"/>
      <c r="AYU112" s="216"/>
      <c r="AYV112" s="216"/>
      <c r="AYW112" s="216"/>
      <c r="AYX112" s="216"/>
      <c r="AYY112" s="216"/>
      <c r="AYZ112" s="216"/>
      <c r="AZA112" s="216"/>
      <c r="AZB112" s="216"/>
      <c r="AZC112" s="216"/>
      <c r="AZD112" s="216"/>
      <c r="AZE112" s="216"/>
      <c r="AZF112" s="216"/>
      <c r="AZG112" s="216"/>
      <c r="AZH112" s="216"/>
      <c r="AZI112" s="216"/>
      <c r="AZJ112" s="216"/>
      <c r="AZK112" s="216"/>
      <c r="AZL112" s="216"/>
      <c r="AZM112" s="216"/>
      <c r="AZN112" s="216"/>
      <c r="AZO112" s="216"/>
      <c r="AZP112" s="216"/>
      <c r="AZQ112" s="216"/>
      <c r="AZR112" s="216"/>
      <c r="AZS112" s="216"/>
      <c r="AZT112" s="216"/>
      <c r="AZU112" s="216"/>
      <c r="AZV112" s="216"/>
      <c r="AZW112" s="216"/>
      <c r="AZX112" s="216"/>
      <c r="AZY112" s="216"/>
      <c r="AZZ112" s="216"/>
      <c r="BAA112" s="216"/>
      <c r="BAB112" s="216"/>
      <c r="BAC112" s="216"/>
      <c r="BAD112" s="216"/>
      <c r="BAE112" s="216"/>
      <c r="BAF112" s="216"/>
      <c r="BAG112" s="216"/>
      <c r="BAH112" s="216"/>
      <c r="BAI112" s="216"/>
      <c r="BAJ112" s="216"/>
      <c r="BAK112" s="216"/>
      <c r="BAL112" s="216"/>
      <c r="BAM112" s="216"/>
      <c r="BAN112" s="216"/>
      <c r="BAO112" s="216"/>
      <c r="BAP112" s="216"/>
      <c r="BAQ112" s="216"/>
      <c r="BAR112" s="216"/>
      <c r="BAS112" s="216"/>
      <c r="BAT112" s="216"/>
      <c r="BAU112" s="216"/>
      <c r="BAV112" s="216"/>
      <c r="BAW112" s="216"/>
      <c r="BAX112" s="216"/>
      <c r="BAY112" s="216"/>
      <c r="BAZ112" s="216"/>
      <c r="BBA112" s="216"/>
      <c r="BBB112" s="216"/>
      <c r="BBC112" s="216"/>
      <c r="BBD112" s="216"/>
      <c r="BBE112" s="216"/>
      <c r="BBF112" s="216"/>
      <c r="BBG112" s="216"/>
      <c r="BBH112" s="216"/>
      <c r="BBI112" s="216"/>
      <c r="BBJ112" s="216"/>
      <c r="BBK112" s="216"/>
      <c r="BBL112" s="216"/>
      <c r="BBM112" s="216"/>
      <c r="BBN112" s="216"/>
      <c r="BBO112" s="216"/>
      <c r="BBP112" s="216"/>
      <c r="BBQ112" s="216"/>
      <c r="BBR112" s="216"/>
      <c r="BBS112" s="216"/>
      <c r="BBT112" s="216"/>
      <c r="BBU112" s="216"/>
      <c r="BBV112" s="216"/>
      <c r="BBW112" s="216"/>
      <c r="BBX112" s="216"/>
      <c r="BBY112" s="216"/>
      <c r="BBZ112" s="216"/>
      <c r="BCA112" s="216"/>
      <c r="BCB112" s="216"/>
      <c r="BCC112" s="216"/>
      <c r="BCD112" s="216"/>
      <c r="BCE112" s="216"/>
      <c r="BCF112" s="216"/>
      <c r="BCG112" s="216"/>
      <c r="BCH112" s="216"/>
      <c r="BCI112" s="216"/>
      <c r="BCJ112" s="216"/>
      <c r="BCK112" s="216"/>
      <c r="BCL112" s="216"/>
      <c r="BCM112" s="216"/>
      <c r="BCN112" s="216"/>
      <c r="BCO112" s="216"/>
      <c r="BCP112" s="216"/>
      <c r="BCQ112" s="216"/>
      <c r="BCR112" s="216"/>
      <c r="BCS112" s="216"/>
      <c r="BCT112" s="216"/>
      <c r="BCU112" s="216"/>
      <c r="BCV112" s="216"/>
      <c r="BCW112" s="216"/>
      <c r="BCX112" s="216"/>
      <c r="BCY112" s="216"/>
      <c r="BCZ112" s="216"/>
      <c r="BDA112" s="216"/>
      <c r="BDB112" s="216"/>
      <c r="BDC112" s="216"/>
      <c r="BDD112" s="216"/>
      <c r="BDE112" s="216"/>
      <c r="BDF112" s="216"/>
      <c r="BDG112" s="216"/>
      <c r="BDH112" s="216"/>
      <c r="BDI112" s="216"/>
      <c r="BDJ112" s="216"/>
      <c r="BDK112" s="216"/>
      <c r="BDL112" s="216"/>
      <c r="BDM112" s="216"/>
      <c r="BDN112" s="216"/>
      <c r="BDO112" s="216"/>
      <c r="BDP112" s="216"/>
      <c r="BDQ112" s="216"/>
      <c r="BDR112" s="216"/>
      <c r="BDS112" s="216"/>
      <c r="BDT112" s="216"/>
      <c r="BDU112" s="216"/>
      <c r="BDV112" s="216"/>
      <c r="BDW112" s="216"/>
      <c r="BDX112" s="216"/>
      <c r="BDY112" s="216"/>
      <c r="BDZ112" s="216"/>
      <c r="BEA112" s="216"/>
      <c r="BEB112" s="216"/>
      <c r="BEC112" s="216"/>
      <c r="BED112" s="216"/>
      <c r="BEE112" s="216"/>
      <c r="BEF112" s="216"/>
      <c r="BEG112" s="216"/>
      <c r="BEH112" s="216"/>
      <c r="BEI112" s="216"/>
      <c r="BEJ112" s="216"/>
      <c r="BEK112" s="216"/>
      <c r="BEL112" s="216"/>
      <c r="BEM112" s="216"/>
      <c r="BEN112" s="216"/>
      <c r="BEO112" s="216"/>
      <c r="BEP112" s="216"/>
      <c r="BEQ112" s="216"/>
      <c r="BER112" s="216"/>
      <c r="BES112" s="216"/>
      <c r="BET112" s="216"/>
      <c r="BEU112" s="216"/>
      <c r="BEV112" s="216"/>
      <c r="BEW112" s="216"/>
      <c r="BEX112" s="216"/>
      <c r="BEY112" s="216"/>
      <c r="BEZ112" s="216"/>
      <c r="BFA112" s="216"/>
      <c r="BFB112" s="216"/>
      <c r="BFC112" s="216"/>
      <c r="BFD112" s="216"/>
      <c r="BFE112" s="216"/>
      <c r="BFF112" s="216"/>
      <c r="BFG112" s="216"/>
      <c r="BFH112" s="216"/>
      <c r="BFI112" s="216"/>
      <c r="BFJ112" s="216"/>
      <c r="BFK112" s="216"/>
      <c r="BFL112" s="216"/>
      <c r="BFM112" s="216"/>
      <c r="BFN112" s="216"/>
      <c r="BFO112" s="216"/>
      <c r="BFP112" s="216"/>
      <c r="BFQ112" s="216"/>
      <c r="BFR112" s="216"/>
      <c r="BFS112" s="216"/>
      <c r="BFT112" s="216"/>
      <c r="BFU112" s="216"/>
      <c r="BFV112" s="216"/>
      <c r="BFW112" s="216"/>
      <c r="BFX112" s="216"/>
      <c r="BFY112" s="216"/>
      <c r="BFZ112" s="216"/>
      <c r="BGA112" s="216"/>
      <c r="BGB112" s="216"/>
      <c r="BGC112" s="216"/>
      <c r="BGD112" s="216"/>
      <c r="BGE112" s="216"/>
      <c r="BGF112" s="216"/>
      <c r="BGG112" s="216"/>
      <c r="BGH112" s="216"/>
      <c r="BGI112" s="216"/>
      <c r="BGJ112" s="216"/>
      <c r="BGK112" s="216"/>
      <c r="BGL112" s="216"/>
      <c r="BGM112" s="216"/>
      <c r="BGN112" s="216"/>
      <c r="BGO112" s="216"/>
      <c r="BGP112" s="216"/>
      <c r="BGQ112" s="216"/>
      <c r="BGR112" s="216"/>
      <c r="BGS112" s="216"/>
      <c r="BGT112" s="216"/>
      <c r="BGU112" s="216"/>
      <c r="BGV112" s="216"/>
      <c r="BGW112" s="216"/>
      <c r="BGX112" s="216"/>
      <c r="BGY112" s="216"/>
      <c r="BGZ112" s="216"/>
      <c r="BHA112" s="216"/>
      <c r="BHB112" s="216"/>
      <c r="BHC112" s="216"/>
      <c r="BHD112" s="216"/>
      <c r="BHE112" s="216"/>
      <c r="BHF112" s="216"/>
      <c r="BHG112" s="216"/>
      <c r="BHH112" s="216"/>
      <c r="BHI112" s="216"/>
      <c r="BHJ112" s="216"/>
      <c r="BHK112" s="216"/>
      <c r="BHL112" s="216"/>
      <c r="BHM112" s="216"/>
      <c r="BHN112" s="216"/>
      <c r="BHO112" s="216"/>
      <c r="BHP112" s="216"/>
      <c r="BHQ112" s="216"/>
      <c r="BHR112" s="216"/>
      <c r="BHS112" s="216"/>
      <c r="BHT112" s="216"/>
      <c r="BHU112" s="216"/>
      <c r="BHV112" s="216"/>
      <c r="BHW112" s="216"/>
      <c r="BHX112" s="216"/>
      <c r="BHY112" s="216"/>
      <c r="BHZ112" s="216"/>
      <c r="BIA112" s="216"/>
      <c r="BIB112" s="216"/>
      <c r="BIC112" s="216"/>
      <c r="BID112" s="216"/>
      <c r="BIE112" s="216"/>
      <c r="BIF112" s="216"/>
      <c r="BIG112" s="216"/>
      <c r="BIH112" s="216"/>
      <c r="BII112" s="216"/>
      <c r="BIJ112" s="216"/>
      <c r="BIK112" s="216"/>
      <c r="BIL112" s="216"/>
      <c r="BIM112" s="216"/>
      <c r="BIN112" s="216"/>
      <c r="BIO112" s="216"/>
      <c r="BIP112" s="216"/>
      <c r="BIQ112" s="216"/>
      <c r="BIR112" s="216"/>
      <c r="BIS112" s="216"/>
      <c r="BIT112" s="216"/>
      <c r="BIU112" s="216"/>
      <c r="BIV112" s="216"/>
      <c r="BIW112" s="216"/>
      <c r="BIX112" s="216"/>
      <c r="BIY112" s="216"/>
      <c r="BIZ112" s="216"/>
      <c r="BJA112" s="216"/>
      <c r="BJB112" s="216"/>
      <c r="BJC112" s="216"/>
      <c r="BJD112" s="216"/>
      <c r="BJE112" s="216"/>
      <c r="BJF112" s="216"/>
      <c r="BJG112" s="216"/>
      <c r="BJH112" s="216"/>
      <c r="BJI112" s="216"/>
      <c r="BJJ112" s="216"/>
      <c r="BJK112" s="216"/>
      <c r="BJL112" s="216"/>
      <c r="BJM112" s="216"/>
      <c r="BJN112" s="216"/>
      <c r="BJO112" s="216"/>
      <c r="BJP112" s="216"/>
      <c r="BJQ112" s="216"/>
      <c r="BJR112" s="216"/>
      <c r="BJS112" s="216"/>
      <c r="BJT112" s="216"/>
      <c r="BJU112" s="216"/>
      <c r="BJV112" s="216"/>
      <c r="BJW112" s="216"/>
      <c r="BJX112" s="216"/>
      <c r="BJY112" s="216"/>
      <c r="BJZ112" s="216"/>
      <c r="BKA112" s="216"/>
      <c r="BKB112" s="216"/>
      <c r="BKC112" s="216"/>
      <c r="BKD112" s="216"/>
      <c r="BKE112" s="216"/>
      <c r="BKF112" s="216"/>
      <c r="BKG112" s="216"/>
      <c r="BKH112" s="216"/>
      <c r="BKI112" s="216"/>
      <c r="BKJ112" s="216"/>
      <c r="BKK112" s="216"/>
      <c r="BKL112" s="216"/>
      <c r="BKM112" s="216"/>
      <c r="BKN112" s="216"/>
      <c r="BKO112" s="216"/>
      <c r="BKP112" s="216"/>
      <c r="BKQ112" s="216"/>
      <c r="BKR112" s="216"/>
      <c r="BKS112" s="216"/>
      <c r="BKT112" s="216"/>
      <c r="BKU112" s="216"/>
      <c r="BKV112" s="216"/>
      <c r="BKW112" s="216"/>
      <c r="BKX112" s="216"/>
      <c r="BKY112" s="216"/>
      <c r="BKZ112" s="216"/>
      <c r="BLA112" s="216"/>
      <c r="BLB112" s="216"/>
      <c r="BLC112" s="216"/>
      <c r="BLD112" s="216"/>
      <c r="BLE112" s="216"/>
      <c r="BLF112" s="216"/>
      <c r="BLG112" s="216"/>
      <c r="BLH112" s="216"/>
      <c r="BLI112" s="216"/>
      <c r="BLJ112" s="216"/>
      <c r="BLK112" s="216"/>
      <c r="BLL112" s="216"/>
      <c r="BLM112" s="216"/>
      <c r="BLN112" s="216"/>
      <c r="BLO112" s="216"/>
      <c r="BLP112" s="216"/>
      <c r="BLQ112" s="216"/>
      <c r="BLR112" s="216"/>
      <c r="BLS112" s="216"/>
      <c r="BLT112" s="216"/>
      <c r="BLU112" s="216"/>
      <c r="BLV112" s="216"/>
      <c r="BLW112" s="216"/>
      <c r="BLX112" s="216"/>
      <c r="BLY112" s="216"/>
      <c r="BLZ112" s="216"/>
      <c r="BMA112" s="216"/>
      <c r="BMB112" s="216"/>
      <c r="BMC112" s="216"/>
      <c r="BMD112" s="216"/>
      <c r="BME112" s="216"/>
      <c r="BMF112" s="216"/>
      <c r="BMG112" s="216"/>
      <c r="BMH112" s="216"/>
      <c r="BMI112" s="216"/>
      <c r="BMJ112" s="216"/>
      <c r="BMK112" s="216"/>
      <c r="BML112" s="216"/>
      <c r="BMM112" s="216"/>
      <c r="BMN112" s="216"/>
      <c r="BMO112" s="216"/>
      <c r="BMP112" s="216"/>
      <c r="BMQ112" s="216"/>
      <c r="BMR112" s="216"/>
      <c r="BMS112" s="216"/>
      <c r="BMT112" s="216"/>
      <c r="BMU112" s="216"/>
      <c r="BMV112" s="216"/>
      <c r="BMW112" s="216"/>
      <c r="BMX112" s="216"/>
      <c r="BMY112" s="216"/>
      <c r="BMZ112" s="216"/>
      <c r="BNA112" s="216"/>
      <c r="BNB112" s="216"/>
      <c r="BNC112" s="216"/>
      <c r="BND112" s="216"/>
      <c r="BNE112" s="216"/>
      <c r="BNF112" s="216"/>
      <c r="BNG112" s="216"/>
      <c r="BNH112" s="216"/>
      <c r="BNI112" s="216"/>
      <c r="BNJ112" s="216"/>
      <c r="BNK112" s="216"/>
      <c r="BNL112" s="216"/>
      <c r="BNM112" s="216"/>
      <c r="BNN112" s="216"/>
      <c r="BNO112" s="216"/>
      <c r="BNP112" s="216"/>
      <c r="BNQ112" s="216"/>
      <c r="BNR112" s="216"/>
      <c r="BNS112" s="216"/>
      <c r="BNT112" s="216"/>
      <c r="BNU112" s="216"/>
      <c r="BNV112" s="216"/>
      <c r="BNW112" s="216"/>
      <c r="BNX112" s="216"/>
      <c r="BNY112" s="216"/>
      <c r="BNZ112" s="216"/>
      <c r="BOA112" s="216"/>
      <c r="BOB112" s="216"/>
      <c r="BOC112" s="216"/>
      <c r="BOD112" s="216"/>
      <c r="BOE112" s="216"/>
      <c r="BOF112" s="216"/>
      <c r="BOG112" s="216"/>
      <c r="BOH112" s="216"/>
      <c r="BOI112" s="216"/>
      <c r="BOJ112" s="216"/>
      <c r="BOK112" s="216"/>
      <c r="BOL112" s="216"/>
      <c r="BOM112" s="216"/>
      <c r="BON112" s="216"/>
      <c r="BOO112" s="216"/>
      <c r="BOP112" s="216"/>
      <c r="BOQ112" s="216"/>
      <c r="BOR112" s="216"/>
      <c r="BOS112" s="216"/>
      <c r="BOT112" s="216"/>
      <c r="BOU112" s="216"/>
      <c r="BOV112" s="216"/>
      <c r="BOW112" s="216"/>
      <c r="BOX112" s="216"/>
      <c r="BOY112" s="216"/>
      <c r="BOZ112" s="216"/>
      <c r="BPA112" s="216"/>
      <c r="BPB112" s="216"/>
      <c r="BPC112" s="216"/>
      <c r="BPD112" s="216"/>
      <c r="BPE112" s="216"/>
      <c r="BPF112" s="216"/>
      <c r="BPG112" s="216"/>
      <c r="BPH112" s="216"/>
      <c r="BPI112" s="216"/>
      <c r="BPJ112" s="216"/>
      <c r="BPK112" s="216"/>
      <c r="BPL112" s="216"/>
      <c r="BPM112" s="216"/>
      <c r="BPN112" s="216"/>
      <c r="BPO112" s="216"/>
      <c r="BPP112" s="216"/>
      <c r="BPQ112" s="216"/>
      <c r="BPR112" s="216"/>
      <c r="BPS112" s="216"/>
      <c r="BPT112" s="216"/>
      <c r="BPU112" s="216"/>
      <c r="BPV112" s="216"/>
      <c r="BPW112" s="216"/>
      <c r="BPX112" s="216"/>
      <c r="BPY112" s="216"/>
      <c r="BPZ112" s="216"/>
      <c r="BQA112" s="216"/>
      <c r="BQB112" s="216"/>
      <c r="BQC112" s="216"/>
      <c r="BQD112" s="216"/>
      <c r="BQE112" s="216"/>
      <c r="BQF112" s="216"/>
      <c r="BQG112" s="216"/>
      <c r="BQH112" s="216"/>
      <c r="BQI112" s="216"/>
      <c r="BQJ112" s="216"/>
      <c r="BQK112" s="216"/>
      <c r="BQL112" s="216"/>
      <c r="BQM112" s="216"/>
      <c r="BQN112" s="216"/>
      <c r="BQO112" s="216"/>
      <c r="BQP112" s="216"/>
      <c r="BQQ112" s="216"/>
      <c r="BQR112" s="216"/>
      <c r="BQS112" s="216"/>
      <c r="BQT112" s="216"/>
      <c r="BQU112" s="216"/>
      <c r="BQV112" s="216"/>
      <c r="BQW112" s="216"/>
      <c r="BQX112" s="216"/>
      <c r="BQY112" s="216"/>
      <c r="BQZ112" s="216"/>
      <c r="BRA112" s="216"/>
      <c r="BRB112" s="216"/>
      <c r="BRC112" s="216"/>
      <c r="BRD112" s="216"/>
      <c r="BRE112" s="216"/>
      <c r="BRF112" s="216"/>
      <c r="BRG112" s="216"/>
      <c r="BRH112" s="216"/>
      <c r="BRI112" s="216"/>
      <c r="BRJ112" s="216"/>
      <c r="BRK112" s="216"/>
      <c r="BRL112" s="216"/>
      <c r="BRM112" s="216"/>
      <c r="BRN112" s="216"/>
      <c r="BRO112" s="216"/>
      <c r="BRP112" s="216"/>
      <c r="BRQ112" s="216"/>
      <c r="BRR112" s="216"/>
      <c r="BRS112" s="216"/>
      <c r="BRT112" s="216"/>
      <c r="BRU112" s="216"/>
      <c r="BRV112" s="216"/>
      <c r="BRW112" s="216"/>
      <c r="BRX112" s="216"/>
      <c r="BRY112" s="216"/>
      <c r="BRZ112" s="216"/>
      <c r="BSA112" s="216"/>
      <c r="BSB112" s="216"/>
      <c r="BSC112" s="216"/>
      <c r="BSD112" s="216"/>
      <c r="BSE112" s="216"/>
      <c r="BSF112" s="216"/>
      <c r="BSG112" s="216"/>
      <c r="BSH112" s="216"/>
      <c r="BSI112" s="216"/>
      <c r="BSJ112" s="216"/>
      <c r="BSK112" s="216"/>
      <c r="BSL112" s="216"/>
      <c r="BSM112" s="216"/>
      <c r="BSN112" s="216"/>
      <c r="BSO112" s="216"/>
      <c r="BSP112" s="216"/>
      <c r="BSQ112" s="216"/>
      <c r="BSR112" s="216"/>
      <c r="BSS112" s="216"/>
      <c r="BST112" s="216"/>
      <c r="BSU112" s="216"/>
      <c r="BSV112" s="216"/>
      <c r="BSW112" s="216"/>
      <c r="BSX112" s="216"/>
      <c r="BSY112" s="216"/>
      <c r="BSZ112" s="216"/>
      <c r="BTA112" s="216"/>
      <c r="BTB112" s="216"/>
      <c r="BTC112" s="216"/>
      <c r="BTD112" s="216"/>
      <c r="BTE112" s="216"/>
      <c r="BTF112" s="216"/>
      <c r="BTG112" s="216"/>
      <c r="BTH112" s="216"/>
      <c r="BTI112" s="216"/>
      <c r="BTJ112" s="216"/>
      <c r="BTK112" s="216"/>
      <c r="BTL112" s="216"/>
      <c r="BTM112" s="216"/>
      <c r="BTN112" s="216"/>
      <c r="BTO112" s="216"/>
      <c r="BTP112" s="216"/>
      <c r="BTQ112" s="216"/>
      <c r="BTR112" s="216"/>
      <c r="BTS112" s="216"/>
      <c r="BTT112" s="216"/>
      <c r="BTU112" s="216"/>
      <c r="BTV112" s="216"/>
      <c r="BTW112" s="216"/>
      <c r="BTX112" s="216"/>
      <c r="BTY112" s="216"/>
      <c r="BTZ112" s="216"/>
      <c r="BUA112" s="216"/>
      <c r="BUB112" s="216"/>
      <c r="BUC112" s="216"/>
      <c r="BUD112" s="216"/>
      <c r="BUE112" s="216"/>
      <c r="BUF112" s="216"/>
      <c r="BUG112" s="216"/>
      <c r="BUH112" s="216"/>
      <c r="BUI112" s="216"/>
      <c r="BUJ112" s="216"/>
      <c r="BUK112" s="216"/>
      <c r="BUL112" s="216"/>
      <c r="BUM112" s="216"/>
      <c r="BUN112" s="216"/>
      <c r="BUO112" s="216"/>
      <c r="BUP112" s="216"/>
      <c r="BUQ112" s="216"/>
      <c r="BUR112" s="216"/>
      <c r="BUS112" s="216"/>
      <c r="BUT112" s="216"/>
      <c r="BUU112" s="216"/>
      <c r="BUV112" s="216"/>
      <c r="BUW112" s="216"/>
      <c r="BUX112" s="216"/>
      <c r="BUY112" s="216"/>
      <c r="BUZ112" s="216"/>
      <c r="BVA112" s="216"/>
      <c r="BVB112" s="216"/>
      <c r="BVC112" s="216"/>
      <c r="BVD112" s="216"/>
      <c r="BVE112" s="216"/>
      <c r="BVF112" s="216"/>
      <c r="BVG112" s="216"/>
      <c r="BVH112" s="216"/>
      <c r="BVI112" s="216"/>
      <c r="BVJ112" s="216"/>
      <c r="BVK112" s="216"/>
      <c r="BVL112" s="216"/>
      <c r="BVM112" s="216"/>
      <c r="BVN112" s="216"/>
      <c r="BVO112" s="216"/>
      <c r="BVP112" s="216"/>
      <c r="BVQ112" s="216"/>
      <c r="BVR112" s="216"/>
      <c r="BVS112" s="216"/>
      <c r="BVT112" s="216"/>
      <c r="BVU112" s="216"/>
      <c r="BVV112" s="216"/>
      <c r="BVW112" s="216"/>
      <c r="BVX112" s="216"/>
      <c r="BVY112" s="216"/>
      <c r="BVZ112" s="216"/>
      <c r="BWA112" s="216"/>
      <c r="BWB112" s="216"/>
      <c r="BWC112" s="216"/>
      <c r="BWD112" s="216"/>
      <c r="BWE112" s="216"/>
      <c r="BWF112" s="216"/>
      <c r="BWG112" s="216"/>
      <c r="BWH112" s="216"/>
      <c r="BWI112" s="216"/>
      <c r="BWJ112" s="216"/>
      <c r="BWK112" s="216"/>
      <c r="BWL112" s="216"/>
      <c r="BWM112" s="216"/>
      <c r="BWN112" s="216"/>
      <c r="BWO112" s="216"/>
      <c r="BWP112" s="216"/>
      <c r="BWQ112" s="216"/>
      <c r="BWR112" s="216"/>
      <c r="BWS112" s="216"/>
      <c r="BWT112" s="216"/>
      <c r="BWU112" s="216"/>
      <c r="BWV112" s="216"/>
      <c r="BWW112" s="216"/>
      <c r="BWX112" s="216"/>
      <c r="BWY112" s="216"/>
      <c r="BWZ112" s="216"/>
      <c r="BXA112" s="216"/>
      <c r="BXB112" s="216"/>
      <c r="BXC112" s="216"/>
      <c r="BXD112" s="216"/>
      <c r="BXE112" s="216"/>
      <c r="BXF112" s="216"/>
      <c r="BXG112" s="216"/>
      <c r="BXH112" s="216"/>
      <c r="BXI112" s="216"/>
      <c r="BXJ112" s="216"/>
      <c r="BXK112" s="216"/>
      <c r="BXL112" s="216"/>
      <c r="BXM112" s="216"/>
      <c r="BXN112" s="216"/>
      <c r="BXO112" s="216"/>
      <c r="BXP112" s="216"/>
      <c r="BXQ112" s="216"/>
      <c r="BXR112" s="216"/>
      <c r="BXS112" s="216"/>
      <c r="BXT112" s="216"/>
      <c r="BXU112" s="216"/>
      <c r="BXV112" s="216"/>
      <c r="BXW112" s="216"/>
      <c r="BXX112" s="216"/>
      <c r="BXY112" s="216"/>
      <c r="BXZ112" s="216"/>
      <c r="BYA112" s="216"/>
      <c r="BYB112" s="216"/>
      <c r="BYC112" s="216"/>
      <c r="BYD112" s="216"/>
      <c r="BYE112" s="216"/>
      <c r="BYF112" s="216"/>
      <c r="BYG112" s="216"/>
      <c r="BYH112" s="216"/>
      <c r="BYI112" s="216"/>
      <c r="BYJ112" s="216"/>
      <c r="BYK112" s="216"/>
      <c r="BYL112" s="216"/>
      <c r="BYM112" s="216"/>
      <c r="BYN112" s="216"/>
      <c r="BYO112" s="216"/>
      <c r="BYP112" s="216"/>
      <c r="BYQ112" s="216"/>
      <c r="BYR112" s="216"/>
      <c r="BYS112" s="216"/>
      <c r="BYT112" s="216"/>
      <c r="BYU112" s="216"/>
      <c r="BYV112" s="216"/>
      <c r="BYW112" s="216"/>
      <c r="BYX112" s="216"/>
      <c r="BYY112" s="216"/>
      <c r="BYZ112" s="216"/>
      <c r="BZA112" s="216"/>
      <c r="BZB112" s="216"/>
      <c r="BZC112" s="216"/>
      <c r="BZD112" s="216"/>
      <c r="BZE112" s="216"/>
      <c r="BZF112" s="216"/>
      <c r="BZG112" s="216"/>
      <c r="BZH112" s="216"/>
      <c r="BZI112" s="216"/>
      <c r="BZJ112" s="216"/>
      <c r="BZK112" s="216"/>
      <c r="BZL112" s="216"/>
      <c r="BZM112" s="216"/>
      <c r="BZN112" s="216"/>
      <c r="BZO112" s="216"/>
      <c r="BZP112" s="216"/>
      <c r="BZQ112" s="216"/>
      <c r="BZR112" s="216"/>
      <c r="BZS112" s="216"/>
      <c r="BZT112" s="216"/>
      <c r="BZU112" s="216"/>
      <c r="BZV112" s="216"/>
      <c r="BZW112" s="216"/>
      <c r="BZX112" s="216"/>
      <c r="BZY112" s="216"/>
      <c r="BZZ112" s="216"/>
      <c r="CAA112" s="216"/>
      <c r="CAB112" s="216"/>
      <c r="CAC112" s="216"/>
      <c r="CAD112" s="216"/>
      <c r="CAE112" s="216"/>
      <c r="CAF112" s="216"/>
      <c r="CAG112" s="216"/>
      <c r="CAH112" s="216"/>
      <c r="CAI112" s="216"/>
      <c r="CAJ112" s="216"/>
      <c r="CAK112" s="216"/>
      <c r="CAL112" s="216"/>
      <c r="CAM112" s="216"/>
      <c r="CAN112" s="216"/>
      <c r="CAO112" s="216"/>
      <c r="CAP112" s="216"/>
      <c r="CAQ112" s="216"/>
      <c r="CAR112" s="216"/>
      <c r="CAS112" s="216"/>
      <c r="CAT112" s="216"/>
      <c r="CAU112" s="216"/>
      <c r="CAV112" s="216"/>
      <c r="CAW112" s="216"/>
      <c r="CAX112" s="216"/>
      <c r="CAY112" s="216"/>
      <c r="CAZ112" s="216"/>
      <c r="CBA112" s="216"/>
      <c r="CBB112" s="216"/>
      <c r="CBC112" s="216"/>
      <c r="CBD112" s="216"/>
      <c r="CBE112" s="216"/>
      <c r="CBF112" s="216"/>
      <c r="CBG112" s="216"/>
      <c r="CBH112" s="216"/>
      <c r="CBI112" s="216"/>
      <c r="CBJ112" s="216"/>
      <c r="CBK112" s="216"/>
      <c r="CBL112" s="216"/>
      <c r="CBM112" s="216"/>
      <c r="CBN112" s="216"/>
      <c r="CBO112" s="216"/>
      <c r="CBP112" s="216"/>
      <c r="CBQ112" s="216"/>
      <c r="CBR112" s="216"/>
      <c r="CBS112" s="216"/>
      <c r="CBT112" s="216"/>
      <c r="CBU112" s="216"/>
      <c r="CBV112" s="216"/>
      <c r="CBW112" s="216"/>
      <c r="CBX112" s="216"/>
      <c r="CBY112" s="216"/>
      <c r="CBZ112" s="216"/>
      <c r="CCA112" s="216"/>
      <c r="CCB112" s="216"/>
      <c r="CCC112" s="216"/>
      <c r="CCD112" s="216"/>
      <c r="CCE112" s="216"/>
      <c r="CCF112" s="216"/>
      <c r="CCG112" s="216"/>
      <c r="CCH112" s="216"/>
      <c r="CCI112" s="216"/>
      <c r="CCJ112" s="216"/>
      <c r="CCK112" s="216"/>
      <c r="CCL112" s="216"/>
      <c r="CCM112" s="216"/>
      <c r="CCN112" s="216"/>
      <c r="CCO112" s="216"/>
      <c r="CCP112" s="216"/>
      <c r="CCQ112" s="216"/>
      <c r="CCR112" s="216"/>
      <c r="CCS112" s="216"/>
      <c r="CCT112" s="216"/>
      <c r="CCU112" s="216"/>
      <c r="CCV112" s="216"/>
      <c r="CCW112" s="216"/>
      <c r="CCX112" s="216"/>
      <c r="CCY112" s="216"/>
      <c r="CCZ112" s="216"/>
      <c r="CDA112" s="216"/>
      <c r="CDB112" s="216"/>
      <c r="CDC112" s="216"/>
      <c r="CDD112" s="216"/>
      <c r="CDE112" s="216"/>
      <c r="CDF112" s="216"/>
      <c r="CDG112" s="216"/>
      <c r="CDH112" s="216"/>
      <c r="CDI112" s="216"/>
      <c r="CDJ112" s="216"/>
      <c r="CDK112" s="216"/>
      <c r="CDL112" s="216"/>
      <c r="CDM112" s="216"/>
      <c r="CDN112" s="216"/>
      <c r="CDO112" s="216"/>
      <c r="CDP112" s="216"/>
      <c r="CDQ112" s="216"/>
      <c r="CDR112" s="216"/>
      <c r="CDS112" s="216"/>
      <c r="CDT112" s="216"/>
      <c r="CDU112" s="216"/>
      <c r="CDV112" s="216"/>
      <c r="CDW112" s="216"/>
      <c r="CDX112" s="216"/>
      <c r="CDY112" s="216"/>
      <c r="CDZ112" s="216"/>
      <c r="CEA112" s="216"/>
      <c r="CEB112" s="216"/>
      <c r="CEC112" s="216"/>
      <c r="CED112" s="216"/>
      <c r="CEE112" s="216"/>
      <c r="CEF112" s="216"/>
      <c r="CEG112" s="216"/>
      <c r="CEH112" s="216"/>
      <c r="CEI112" s="216"/>
      <c r="CEJ112" s="216"/>
      <c r="CEK112" s="216"/>
      <c r="CEL112" s="216"/>
      <c r="CEM112" s="216"/>
      <c r="CEN112" s="216"/>
      <c r="CEO112" s="216"/>
      <c r="CEP112" s="216"/>
      <c r="CEQ112" s="216"/>
      <c r="CER112" s="216"/>
      <c r="CES112" s="216"/>
      <c r="CET112" s="216"/>
      <c r="CEU112" s="216"/>
      <c r="CEV112" s="216"/>
      <c r="CEW112" s="216"/>
      <c r="CEX112" s="216"/>
      <c r="CEY112" s="216"/>
      <c r="CEZ112" s="216"/>
      <c r="CFA112" s="216"/>
      <c r="CFB112" s="216"/>
      <c r="CFC112" s="216"/>
      <c r="CFD112" s="216"/>
      <c r="CFE112" s="216"/>
      <c r="CFF112" s="216"/>
      <c r="CFG112" s="216"/>
      <c r="CFH112" s="216"/>
      <c r="CFI112" s="216"/>
      <c r="CFJ112" s="216"/>
      <c r="CFK112" s="216"/>
      <c r="CFL112" s="216"/>
      <c r="CFM112" s="216"/>
      <c r="CFN112" s="216"/>
      <c r="CFO112" s="216"/>
      <c r="CFP112" s="216"/>
      <c r="CFQ112" s="216"/>
      <c r="CFR112" s="216"/>
      <c r="CFS112" s="216"/>
      <c r="CFT112" s="216"/>
      <c r="CFU112" s="216"/>
      <c r="CFV112" s="216"/>
      <c r="CFW112" s="216"/>
      <c r="CFX112" s="216"/>
      <c r="CFY112" s="216"/>
      <c r="CFZ112" s="216"/>
      <c r="CGA112" s="216"/>
      <c r="CGB112" s="216"/>
      <c r="CGC112" s="216"/>
      <c r="CGD112" s="216"/>
      <c r="CGE112" s="216"/>
      <c r="CGF112" s="216"/>
      <c r="CGG112" s="216"/>
      <c r="CGH112" s="216"/>
      <c r="CGI112" s="216"/>
      <c r="CGJ112" s="216"/>
      <c r="CGK112" s="216"/>
      <c r="CGL112" s="216"/>
      <c r="CGM112" s="216"/>
      <c r="CGN112" s="216"/>
      <c r="CGO112" s="216"/>
      <c r="CGP112" s="216"/>
      <c r="CGQ112" s="216"/>
      <c r="CGR112" s="216"/>
      <c r="CGS112" s="216"/>
      <c r="CGT112" s="216"/>
      <c r="CGU112" s="216"/>
      <c r="CGV112" s="216"/>
      <c r="CGW112" s="216"/>
      <c r="CGX112" s="216"/>
      <c r="CGY112" s="216"/>
      <c r="CGZ112" s="216"/>
      <c r="CHA112" s="216"/>
      <c r="CHB112" s="216"/>
      <c r="CHC112" s="216"/>
      <c r="CHD112" s="216"/>
      <c r="CHE112" s="216"/>
      <c r="CHF112" s="216"/>
      <c r="CHG112" s="216"/>
      <c r="CHH112" s="216"/>
      <c r="CHI112" s="216"/>
      <c r="CHJ112" s="216"/>
      <c r="CHK112" s="216"/>
      <c r="CHL112" s="216"/>
      <c r="CHM112" s="216"/>
      <c r="CHN112" s="216"/>
      <c r="CHO112" s="216"/>
      <c r="CHP112" s="216"/>
      <c r="CHQ112" s="216"/>
      <c r="CHR112" s="216"/>
      <c r="CHS112" s="216"/>
      <c r="CHT112" s="216"/>
      <c r="CHU112" s="216"/>
      <c r="CHV112" s="216"/>
      <c r="CHW112" s="216"/>
      <c r="CHX112" s="216"/>
      <c r="CHY112" s="216"/>
      <c r="CHZ112" s="216"/>
      <c r="CIA112" s="216"/>
      <c r="CIB112" s="216"/>
      <c r="CIC112" s="216"/>
      <c r="CID112" s="216"/>
      <c r="CIE112" s="216"/>
      <c r="CIF112" s="216"/>
      <c r="CIG112" s="216"/>
      <c r="CIH112" s="216"/>
      <c r="CII112" s="216"/>
      <c r="CIJ112" s="216"/>
      <c r="CIK112" s="216"/>
      <c r="CIL112" s="216"/>
      <c r="CIM112" s="216"/>
      <c r="CIN112" s="216"/>
      <c r="CIO112" s="216"/>
      <c r="CIP112" s="216"/>
      <c r="CIQ112" s="216"/>
      <c r="CIR112" s="216"/>
      <c r="CIS112" s="216"/>
      <c r="CIT112" s="216"/>
      <c r="CIU112" s="216"/>
      <c r="CIV112" s="216"/>
      <c r="CIW112" s="216"/>
      <c r="CIX112" s="216"/>
      <c r="CIY112" s="216"/>
      <c r="CIZ112" s="216"/>
      <c r="CJA112" s="216"/>
      <c r="CJB112" s="216"/>
      <c r="CJC112" s="216"/>
      <c r="CJD112" s="216"/>
      <c r="CJE112" s="216"/>
      <c r="CJF112" s="216"/>
      <c r="CJG112" s="216"/>
      <c r="CJH112" s="216"/>
      <c r="CJI112" s="216"/>
      <c r="CJJ112" s="216"/>
      <c r="CJK112" s="216"/>
      <c r="CJL112" s="216"/>
      <c r="CJM112" s="216"/>
      <c r="CJN112" s="216"/>
      <c r="CJO112" s="216"/>
      <c r="CJP112" s="216"/>
      <c r="CJQ112" s="216"/>
      <c r="CJR112" s="216"/>
      <c r="CJS112" s="216"/>
      <c r="CJT112" s="216"/>
      <c r="CJU112" s="216"/>
      <c r="CJV112" s="216"/>
      <c r="CJW112" s="216"/>
      <c r="CJX112" s="216"/>
      <c r="CJY112" s="216"/>
      <c r="CJZ112" s="216"/>
      <c r="CKA112" s="216"/>
      <c r="CKB112" s="216"/>
      <c r="CKC112" s="216"/>
      <c r="CKD112" s="216"/>
      <c r="CKE112" s="216"/>
      <c r="CKF112" s="216"/>
      <c r="CKG112" s="216"/>
      <c r="CKH112" s="216"/>
      <c r="CKI112" s="216"/>
      <c r="CKJ112" s="216"/>
      <c r="CKK112" s="216"/>
      <c r="CKL112" s="216"/>
      <c r="CKM112" s="216"/>
      <c r="CKN112" s="216"/>
      <c r="CKO112" s="216"/>
      <c r="CKP112" s="216"/>
      <c r="CKQ112" s="216"/>
      <c r="CKR112" s="216"/>
      <c r="CKS112" s="216"/>
      <c r="CKT112" s="216"/>
      <c r="CKU112" s="216"/>
      <c r="CKV112" s="216"/>
      <c r="CKW112" s="216"/>
      <c r="CKX112" s="216"/>
      <c r="CKY112" s="216"/>
      <c r="CKZ112" s="216"/>
      <c r="CLA112" s="216"/>
      <c r="CLB112" s="216"/>
      <c r="CLC112" s="216"/>
      <c r="CLD112" s="216"/>
      <c r="CLE112" s="216"/>
      <c r="CLF112" s="216"/>
      <c r="CLG112" s="216"/>
      <c r="CLH112" s="216"/>
      <c r="CLI112" s="216"/>
      <c r="CLJ112" s="216"/>
      <c r="CLK112" s="216"/>
      <c r="CLL112" s="216"/>
      <c r="CLM112" s="216"/>
      <c r="CLN112" s="216"/>
      <c r="CLO112" s="216"/>
      <c r="CLP112" s="216"/>
      <c r="CLQ112" s="216"/>
      <c r="CLR112" s="216"/>
      <c r="CLS112" s="216"/>
      <c r="CLT112" s="216"/>
      <c r="CLU112" s="216"/>
      <c r="CLV112" s="216"/>
      <c r="CLW112" s="216"/>
      <c r="CLX112" s="216"/>
      <c r="CLY112" s="216"/>
      <c r="CLZ112" s="216"/>
      <c r="CMA112" s="216"/>
      <c r="CMB112" s="216"/>
      <c r="CMC112" s="216"/>
      <c r="CMD112" s="216"/>
      <c r="CME112" s="216"/>
      <c r="CMF112" s="216"/>
      <c r="CMG112" s="216"/>
      <c r="CMH112" s="216"/>
      <c r="CMI112" s="216"/>
      <c r="CMJ112" s="216"/>
      <c r="CMK112" s="216"/>
      <c r="CML112" s="216"/>
      <c r="CMM112" s="216"/>
      <c r="CMN112" s="216"/>
      <c r="CMO112" s="216"/>
      <c r="CMP112" s="216"/>
      <c r="CMQ112" s="216"/>
      <c r="CMR112" s="216"/>
      <c r="CMS112" s="216"/>
      <c r="CMT112" s="216"/>
      <c r="CMU112" s="216"/>
      <c r="CMV112" s="216"/>
      <c r="CMW112" s="216"/>
      <c r="CMX112" s="216"/>
      <c r="CMY112" s="216"/>
      <c r="CMZ112" s="216"/>
      <c r="CNA112" s="216"/>
      <c r="CNB112" s="216"/>
      <c r="CNC112" s="216"/>
      <c r="CND112" s="216"/>
      <c r="CNE112" s="216"/>
      <c r="CNF112" s="216"/>
      <c r="CNG112" s="216"/>
      <c r="CNH112" s="216"/>
      <c r="CNI112" s="216"/>
      <c r="CNJ112" s="216"/>
      <c r="CNK112" s="216"/>
      <c r="CNL112" s="216"/>
      <c r="CNM112" s="216"/>
      <c r="CNN112" s="216"/>
      <c r="CNO112" s="216"/>
      <c r="CNP112" s="216"/>
      <c r="CNQ112" s="216"/>
      <c r="CNR112" s="216"/>
      <c r="CNS112" s="216"/>
      <c r="CNT112" s="216"/>
      <c r="CNU112" s="216"/>
      <c r="CNV112" s="216"/>
      <c r="CNW112" s="216"/>
      <c r="CNX112" s="216"/>
      <c r="CNY112" s="216"/>
      <c r="CNZ112" s="216"/>
      <c r="COA112" s="216"/>
      <c r="COB112" s="216"/>
      <c r="COC112" s="216"/>
      <c r="COD112" s="216"/>
      <c r="COE112" s="216"/>
      <c r="COF112" s="216"/>
      <c r="COG112" s="216"/>
      <c r="COH112" s="216"/>
      <c r="COI112" s="216"/>
      <c r="COJ112" s="216"/>
      <c r="COK112" s="216"/>
      <c r="COL112" s="216"/>
      <c r="COM112" s="216"/>
      <c r="CON112" s="216"/>
      <c r="COO112" s="216"/>
      <c r="COP112" s="216"/>
      <c r="COQ112" s="216"/>
      <c r="COR112" s="216"/>
      <c r="COS112" s="216"/>
      <c r="COT112" s="216"/>
      <c r="COU112" s="216"/>
      <c r="COV112" s="216"/>
      <c r="COW112" s="216"/>
      <c r="COX112" s="216"/>
      <c r="COY112" s="216"/>
      <c r="COZ112" s="216"/>
      <c r="CPA112" s="216"/>
      <c r="CPB112" s="216"/>
      <c r="CPC112" s="216"/>
      <c r="CPD112" s="216"/>
      <c r="CPE112" s="216"/>
      <c r="CPF112" s="216"/>
    </row>
    <row r="113" spans="1:2450" s="175" customFormat="1" ht="25.5" x14ac:dyDescent="0.25">
      <c r="A113" s="749" t="s">
        <v>65</v>
      </c>
      <c r="B113" s="173">
        <f t="shared" si="12"/>
        <v>1</v>
      </c>
      <c r="C113" s="240" t="s">
        <v>55</v>
      </c>
      <c r="D113" s="218">
        <f>ROUND($I$99*8.8*1.1*55.97%/15*12,0)*1.06</f>
        <v>4032956.56</v>
      </c>
      <c r="E113" s="160">
        <f t="shared" si="13"/>
        <v>403296</v>
      </c>
      <c r="F113" s="160">
        <f t="shared" si="16"/>
        <v>76626</v>
      </c>
      <c r="G113" s="231">
        <f t="shared" si="14"/>
        <v>4109582.56</v>
      </c>
      <c r="H113" s="336"/>
      <c r="I113" s="216"/>
      <c r="J113" s="349">
        <f t="shared" si="10"/>
        <v>4032956.56</v>
      </c>
      <c r="K113" s="349">
        <f t="shared" si="11"/>
        <v>76626</v>
      </c>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c r="HX113" s="216"/>
      <c r="HY113" s="216"/>
      <c r="HZ113" s="216"/>
      <c r="IA113" s="216"/>
      <c r="IB113" s="216"/>
      <c r="IC113" s="216"/>
      <c r="ID113" s="216"/>
      <c r="IE113" s="216"/>
      <c r="IF113" s="216"/>
      <c r="IG113" s="216"/>
      <c r="IH113" s="216"/>
      <c r="II113" s="216"/>
      <c r="IJ113" s="216"/>
      <c r="IK113" s="216"/>
      <c r="IL113" s="216"/>
      <c r="IM113" s="216"/>
      <c r="IN113" s="216"/>
      <c r="IO113" s="216"/>
      <c r="IP113" s="216"/>
      <c r="IQ113" s="216"/>
      <c r="IR113" s="216"/>
      <c r="IS113" s="216"/>
      <c r="IT113" s="216"/>
      <c r="IU113" s="216"/>
      <c r="IV113" s="216"/>
      <c r="IW113" s="216"/>
      <c r="IX113" s="216"/>
      <c r="IY113" s="216"/>
      <c r="IZ113" s="216"/>
      <c r="JA113" s="216"/>
      <c r="JB113" s="216"/>
      <c r="JC113" s="216"/>
      <c r="JD113" s="216"/>
      <c r="JE113" s="216"/>
      <c r="JF113" s="216"/>
      <c r="JG113" s="216"/>
      <c r="JH113" s="216"/>
      <c r="JI113" s="216"/>
      <c r="JJ113" s="216"/>
      <c r="JK113" s="216"/>
      <c r="JL113" s="216"/>
      <c r="JM113" s="216"/>
      <c r="JN113" s="216"/>
      <c r="JO113" s="216"/>
      <c r="JP113" s="216"/>
      <c r="JQ113" s="216"/>
      <c r="JR113" s="216"/>
      <c r="JS113" s="216"/>
      <c r="JT113" s="216"/>
      <c r="JU113" s="216"/>
      <c r="JV113" s="216"/>
      <c r="JW113" s="216"/>
      <c r="JX113" s="216"/>
      <c r="JY113" s="216"/>
      <c r="JZ113" s="216"/>
      <c r="KA113" s="216"/>
      <c r="KB113" s="216"/>
      <c r="KC113" s="216"/>
      <c r="KD113" s="216"/>
      <c r="KE113" s="216"/>
      <c r="KF113" s="216"/>
      <c r="KG113" s="216"/>
      <c r="KH113" s="216"/>
      <c r="KI113" s="216"/>
      <c r="KJ113" s="216"/>
      <c r="KK113" s="216"/>
      <c r="KL113" s="216"/>
      <c r="KM113" s="216"/>
      <c r="KN113" s="216"/>
      <c r="KO113" s="216"/>
      <c r="KP113" s="216"/>
      <c r="KQ113" s="216"/>
      <c r="KR113" s="216"/>
      <c r="KS113" s="216"/>
      <c r="KT113" s="216"/>
      <c r="KU113" s="216"/>
      <c r="KV113" s="216"/>
      <c r="KW113" s="216"/>
      <c r="KX113" s="216"/>
      <c r="KY113" s="216"/>
      <c r="KZ113" s="216"/>
      <c r="LA113" s="216"/>
      <c r="LB113" s="216"/>
      <c r="LC113" s="216"/>
      <c r="LD113" s="216"/>
      <c r="LE113" s="216"/>
      <c r="LF113" s="216"/>
      <c r="LG113" s="216"/>
      <c r="LH113" s="216"/>
      <c r="LI113" s="216"/>
      <c r="LJ113" s="216"/>
      <c r="LK113" s="216"/>
      <c r="LL113" s="216"/>
      <c r="LM113" s="216"/>
      <c r="LN113" s="216"/>
      <c r="LO113" s="216"/>
      <c r="LP113" s="216"/>
      <c r="LQ113" s="216"/>
      <c r="LR113" s="216"/>
      <c r="LS113" s="216"/>
      <c r="LT113" s="216"/>
      <c r="LU113" s="216"/>
      <c r="LV113" s="216"/>
      <c r="LW113" s="216"/>
      <c r="LX113" s="216"/>
      <c r="LY113" s="216"/>
      <c r="LZ113" s="216"/>
      <c r="MA113" s="216"/>
      <c r="MB113" s="216"/>
      <c r="MC113" s="216"/>
      <c r="MD113" s="216"/>
      <c r="ME113" s="216"/>
      <c r="MF113" s="216"/>
      <c r="MG113" s="216"/>
      <c r="MH113" s="216"/>
      <c r="MI113" s="216"/>
      <c r="MJ113" s="216"/>
      <c r="MK113" s="216"/>
      <c r="ML113" s="216"/>
      <c r="MM113" s="216"/>
      <c r="MN113" s="216"/>
      <c r="MO113" s="216"/>
      <c r="MP113" s="216"/>
      <c r="MQ113" s="216"/>
      <c r="MR113" s="216"/>
      <c r="MS113" s="216"/>
      <c r="MT113" s="216"/>
      <c r="MU113" s="216"/>
      <c r="MV113" s="216"/>
      <c r="MW113" s="216"/>
      <c r="MX113" s="216"/>
      <c r="MY113" s="216"/>
      <c r="MZ113" s="216"/>
      <c r="NA113" s="216"/>
      <c r="NB113" s="216"/>
      <c r="NC113" s="216"/>
      <c r="ND113" s="216"/>
      <c r="NE113" s="216"/>
      <c r="NF113" s="216"/>
      <c r="NG113" s="216"/>
      <c r="NH113" s="216"/>
      <c r="NI113" s="216"/>
      <c r="NJ113" s="216"/>
      <c r="NK113" s="216"/>
      <c r="NL113" s="216"/>
      <c r="NM113" s="216"/>
      <c r="NN113" s="216"/>
      <c r="NO113" s="216"/>
      <c r="NP113" s="216"/>
      <c r="NQ113" s="216"/>
      <c r="NR113" s="216"/>
      <c r="NS113" s="216"/>
      <c r="NT113" s="216"/>
      <c r="NU113" s="216"/>
      <c r="NV113" s="216"/>
      <c r="NW113" s="216"/>
      <c r="NX113" s="216"/>
      <c r="NY113" s="216"/>
      <c r="NZ113" s="216"/>
      <c r="OA113" s="216"/>
      <c r="OB113" s="216"/>
      <c r="OC113" s="216"/>
      <c r="OD113" s="216"/>
      <c r="OE113" s="216"/>
      <c r="OF113" s="216"/>
      <c r="OG113" s="216"/>
      <c r="OH113" s="216"/>
      <c r="OI113" s="216"/>
      <c r="OJ113" s="216"/>
      <c r="OK113" s="216"/>
      <c r="OL113" s="216"/>
      <c r="OM113" s="216"/>
      <c r="ON113" s="216"/>
      <c r="OO113" s="216"/>
      <c r="OP113" s="216"/>
      <c r="OQ113" s="216"/>
      <c r="OR113" s="216"/>
      <c r="OS113" s="216"/>
      <c r="OT113" s="216"/>
      <c r="OU113" s="216"/>
      <c r="OV113" s="216"/>
      <c r="OW113" s="216"/>
      <c r="OX113" s="216"/>
      <c r="OY113" s="216"/>
      <c r="OZ113" s="216"/>
      <c r="PA113" s="216"/>
      <c r="PB113" s="216"/>
      <c r="PC113" s="216"/>
      <c r="PD113" s="216"/>
      <c r="PE113" s="216"/>
      <c r="PF113" s="216"/>
      <c r="PG113" s="216"/>
      <c r="PH113" s="216"/>
      <c r="PI113" s="216"/>
      <c r="PJ113" s="216"/>
      <c r="PK113" s="216"/>
      <c r="PL113" s="216"/>
      <c r="PM113" s="216"/>
      <c r="PN113" s="216"/>
      <c r="PO113" s="216"/>
      <c r="PP113" s="216"/>
      <c r="PQ113" s="216"/>
      <c r="PR113" s="216"/>
      <c r="PS113" s="216"/>
      <c r="PT113" s="216"/>
      <c r="PU113" s="216"/>
      <c r="PV113" s="216"/>
      <c r="PW113" s="216"/>
      <c r="PX113" s="216"/>
      <c r="PY113" s="216"/>
      <c r="PZ113" s="216"/>
      <c r="QA113" s="216"/>
      <c r="QB113" s="216"/>
      <c r="QC113" s="216"/>
      <c r="QD113" s="216"/>
      <c r="QE113" s="216"/>
      <c r="QF113" s="216"/>
      <c r="QG113" s="216"/>
      <c r="QH113" s="216"/>
      <c r="QI113" s="216"/>
      <c r="QJ113" s="216"/>
      <c r="QK113" s="216"/>
      <c r="QL113" s="216"/>
      <c r="QM113" s="216"/>
      <c r="QN113" s="216"/>
      <c r="QO113" s="216"/>
      <c r="QP113" s="216"/>
      <c r="QQ113" s="216"/>
      <c r="QR113" s="216"/>
      <c r="QS113" s="216"/>
      <c r="QT113" s="216"/>
      <c r="QU113" s="216"/>
      <c r="QV113" s="216"/>
      <c r="QW113" s="216"/>
      <c r="QX113" s="216"/>
      <c r="QY113" s="216"/>
      <c r="QZ113" s="216"/>
      <c r="RA113" s="216"/>
      <c r="RB113" s="216"/>
      <c r="RC113" s="216"/>
      <c r="RD113" s="216"/>
      <c r="RE113" s="216"/>
      <c r="RF113" s="216"/>
      <c r="RG113" s="216"/>
      <c r="RH113" s="216"/>
      <c r="RI113" s="216"/>
      <c r="RJ113" s="216"/>
      <c r="RK113" s="216"/>
      <c r="RL113" s="216"/>
      <c r="RM113" s="216"/>
      <c r="RN113" s="216"/>
      <c r="RO113" s="216"/>
      <c r="RP113" s="216"/>
      <c r="RQ113" s="216"/>
      <c r="RR113" s="216"/>
      <c r="RS113" s="216"/>
      <c r="RT113" s="216"/>
      <c r="RU113" s="216"/>
      <c r="RV113" s="216"/>
      <c r="RW113" s="216"/>
      <c r="RX113" s="216"/>
      <c r="RY113" s="216"/>
      <c r="RZ113" s="216"/>
      <c r="SA113" s="216"/>
      <c r="SB113" s="216"/>
      <c r="SC113" s="216"/>
      <c r="SD113" s="216"/>
      <c r="SE113" s="216"/>
      <c r="SF113" s="216"/>
      <c r="SG113" s="216"/>
      <c r="SH113" s="216"/>
      <c r="SI113" s="216"/>
      <c r="SJ113" s="216"/>
      <c r="SK113" s="216"/>
      <c r="SL113" s="216"/>
      <c r="SM113" s="216"/>
      <c r="SN113" s="216"/>
      <c r="SO113" s="216"/>
      <c r="SP113" s="216"/>
      <c r="SQ113" s="216"/>
      <c r="SR113" s="216"/>
      <c r="SS113" s="216"/>
      <c r="ST113" s="216"/>
      <c r="SU113" s="216"/>
      <c r="SV113" s="216"/>
      <c r="SW113" s="216"/>
      <c r="SX113" s="216"/>
      <c r="SY113" s="216"/>
      <c r="SZ113" s="216"/>
      <c r="TA113" s="216"/>
      <c r="TB113" s="216"/>
      <c r="TC113" s="216"/>
      <c r="TD113" s="216"/>
      <c r="TE113" s="216"/>
      <c r="TF113" s="216"/>
      <c r="TG113" s="216"/>
      <c r="TH113" s="216"/>
      <c r="TI113" s="216"/>
      <c r="TJ113" s="216"/>
      <c r="TK113" s="216"/>
      <c r="TL113" s="216"/>
      <c r="TM113" s="216"/>
      <c r="TN113" s="216"/>
      <c r="TO113" s="216"/>
      <c r="TP113" s="216"/>
      <c r="TQ113" s="216"/>
      <c r="TR113" s="216"/>
      <c r="TS113" s="216"/>
      <c r="TT113" s="216"/>
      <c r="TU113" s="216"/>
      <c r="TV113" s="216"/>
      <c r="TW113" s="216"/>
      <c r="TX113" s="216"/>
      <c r="TY113" s="216"/>
      <c r="TZ113" s="216"/>
      <c r="UA113" s="216"/>
      <c r="UB113" s="216"/>
      <c r="UC113" s="216"/>
      <c r="UD113" s="216"/>
      <c r="UE113" s="216"/>
      <c r="UF113" s="216"/>
      <c r="UG113" s="216"/>
      <c r="UH113" s="216"/>
      <c r="UI113" s="216"/>
      <c r="UJ113" s="216"/>
      <c r="UK113" s="216"/>
      <c r="UL113" s="216"/>
      <c r="UM113" s="216"/>
      <c r="UN113" s="216"/>
      <c r="UO113" s="216"/>
      <c r="UP113" s="216"/>
      <c r="UQ113" s="216"/>
      <c r="UR113" s="216"/>
      <c r="US113" s="216"/>
      <c r="UT113" s="216"/>
      <c r="UU113" s="216"/>
      <c r="UV113" s="216"/>
      <c r="UW113" s="216"/>
      <c r="UX113" s="216"/>
      <c r="UY113" s="216"/>
      <c r="UZ113" s="216"/>
      <c r="VA113" s="216"/>
      <c r="VB113" s="216"/>
      <c r="VC113" s="216"/>
      <c r="VD113" s="216"/>
      <c r="VE113" s="216"/>
      <c r="VF113" s="216"/>
      <c r="VG113" s="216"/>
      <c r="VH113" s="216"/>
      <c r="VI113" s="216"/>
      <c r="VJ113" s="216"/>
      <c r="VK113" s="216"/>
      <c r="VL113" s="216"/>
      <c r="VM113" s="216"/>
      <c r="VN113" s="216"/>
      <c r="VO113" s="216"/>
      <c r="VP113" s="216"/>
      <c r="VQ113" s="216"/>
      <c r="VR113" s="216"/>
      <c r="VS113" s="216"/>
      <c r="VT113" s="216"/>
      <c r="VU113" s="216"/>
      <c r="VV113" s="216"/>
      <c r="VW113" s="216"/>
      <c r="VX113" s="216"/>
      <c r="VY113" s="216"/>
      <c r="VZ113" s="216"/>
      <c r="WA113" s="216"/>
      <c r="WB113" s="216"/>
      <c r="WC113" s="216"/>
      <c r="WD113" s="216"/>
      <c r="WE113" s="216"/>
      <c r="WF113" s="216"/>
      <c r="WG113" s="216"/>
      <c r="WH113" s="216"/>
      <c r="WI113" s="216"/>
      <c r="WJ113" s="216"/>
      <c r="WK113" s="216"/>
      <c r="WL113" s="216"/>
      <c r="WM113" s="216"/>
      <c r="WN113" s="216"/>
      <c r="WO113" s="216"/>
      <c r="WP113" s="216"/>
      <c r="WQ113" s="216"/>
      <c r="WR113" s="216"/>
      <c r="WS113" s="216"/>
      <c r="WT113" s="216"/>
      <c r="WU113" s="216"/>
      <c r="WV113" s="216"/>
      <c r="WW113" s="216"/>
      <c r="WX113" s="216"/>
      <c r="WY113" s="216"/>
      <c r="WZ113" s="216"/>
      <c r="XA113" s="216"/>
      <c r="XB113" s="216"/>
      <c r="XC113" s="216"/>
      <c r="XD113" s="216"/>
      <c r="XE113" s="216"/>
      <c r="XF113" s="216"/>
      <c r="XG113" s="216"/>
      <c r="XH113" s="216"/>
      <c r="XI113" s="216"/>
      <c r="XJ113" s="216"/>
      <c r="XK113" s="216"/>
      <c r="XL113" s="216"/>
      <c r="XM113" s="216"/>
      <c r="XN113" s="216"/>
      <c r="XO113" s="216"/>
      <c r="XP113" s="216"/>
      <c r="XQ113" s="216"/>
      <c r="XR113" s="216"/>
      <c r="XS113" s="216"/>
      <c r="XT113" s="216"/>
      <c r="XU113" s="216"/>
      <c r="XV113" s="216"/>
      <c r="XW113" s="216"/>
      <c r="XX113" s="216"/>
      <c r="XY113" s="216"/>
      <c r="XZ113" s="216"/>
      <c r="YA113" s="216"/>
      <c r="YB113" s="216"/>
      <c r="YC113" s="216"/>
      <c r="YD113" s="216"/>
      <c r="YE113" s="216"/>
      <c r="YF113" s="216"/>
      <c r="YG113" s="216"/>
      <c r="YH113" s="216"/>
      <c r="YI113" s="216"/>
      <c r="YJ113" s="216"/>
      <c r="YK113" s="216"/>
      <c r="YL113" s="216"/>
      <c r="YM113" s="216"/>
      <c r="YN113" s="216"/>
      <c r="YO113" s="216"/>
      <c r="YP113" s="216"/>
      <c r="YQ113" s="216"/>
      <c r="YR113" s="216"/>
      <c r="YS113" s="216"/>
      <c r="YT113" s="216"/>
      <c r="YU113" s="216"/>
      <c r="YV113" s="216"/>
      <c r="YW113" s="216"/>
      <c r="YX113" s="216"/>
      <c r="YY113" s="216"/>
      <c r="YZ113" s="216"/>
      <c r="ZA113" s="216"/>
      <c r="ZB113" s="216"/>
      <c r="ZC113" s="216"/>
      <c r="ZD113" s="216"/>
      <c r="ZE113" s="216"/>
      <c r="ZF113" s="216"/>
      <c r="ZG113" s="216"/>
      <c r="ZH113" s="216"/>
      <c r="ZI113" s="216"/>
      <c r="ZJ113" s="216"/>
      <c r="ZK113" s="216"/>
      <c r="ZL113" s="216"/>
      <c r="ZM113" s="216"/>
      <c r="ZN113" s="216"/>
      <c r="ZO113" s="216"/>
      <c r="ZP113" s="216"/>
      <c r="ZQ113" s="216"/>
      <c r="ZR113" s="216"/>
      <c r="ZS113" s="216"/>
      <c r="ZT113" s="216"/>
      <c r="ZU113" s="216"/>
      <c r="ZV113" s="216"/>
      <c r="ZW113" s="216"/>
      <c r="ZX113" s="216"/>
      <c r="ZY113" s="216"/>
      <c r="ZZ113" s="216"/>
      <c r="AAA113" s="216"/>
      <c r="AAB113" s="216"/>
      <c r="AAC113" s="216"/>
      <c r="AAD113" s="216"/>
      <c r="AAE113" s="216"/>
      <c r="AAF113" s="216"/>
      <c r="AAG113" s="216"/>
      <c r="AAH113" s="216"/>
      <c r="AAI113" s="216"/>
      <c r="AAJ113" s="216"/>
      <c r="AAK113" s="216"/>
      <c r="AAL113" s="216"/>
      <c r="AAM113" s="216"/>
      <c r="AAN113" s="216"/>
      <c r="AAO113" s="216"/>
      <c r="AAP113" s="216"/>
      <c r="AAQ113" s="216"/>
      <c r="AAR113" s="216"/>
      <c r="AAS113" s="216"/>
      <c r="AAT113" s="216"/>
      <c r="AAU113" s="216"/>
      <c r="AAV113" s="216"/>
      <c r="AAW113" s="216"/>
      <c r="AAX113" s="216"/>
      <c r="AAY113" s="216"/>
      <c r="AAZ113" s="216"/>
      <c r="ABA113" s="216"/>
      <c r="ABB113" s="216"/>
      <c r="ABC113" s="216"/>
      <c r="ABD113" s="216"/>
      <c r="ABE113" s="216"/>
      <c r="ABF113" s="216"/>
      <c r="ABG113" s="216"/>
      <c r="ABH113" s="216"/>
      <c r="ABI113" s="216"/>
      <c r="ABJ113" s="216"/>
      <c r="ABK113" s="216"/>
      <c r="ABL113" s="216"/>
      <c r="ABM113" s="216"/>
      <c r="ABN113" s="216"/>
      <c r="ABO113" s="216"/>
      <c r="ABP113" s="216"/>
      <c r="ABQ113" s="216"/>
      <c r="ABR113" s="216"/>
      <c r="ABS113" s="216"/>
      <c r="ABT113" s="216"/>
      <c r="ABU113" s="216"/>
      <c r="ABV113" s="216"/>
      <c r="ABW113" s="216"/>
      <c r="ABX113" s="216"/>
      <c r="ABY113" s="216"/>
      <c r="ABZ113" s="216"/>
      <c r="ACA113" s="216"/>
      <c r="ACB113" s="216"/>
      <c r="ACC113" s="216"/>
      <c r="ACD113" s="216"/>
      <c r="ACE113" s="216"/>
      <c r="ACF113" s="216"/>
      <c r="ACG113" s="216"/>
      <c r="ACH113" s="216"/>
      <c r="ACI113" s="216"/>
      <c r="ACJ113" s="216"/>
      <c r="ACK113" s="216"/>
      <c r="ACL113" s="216"/>
      <c r="ACM113" s="216"/>
      <c r="ACN113" s="216"/>
      <c r="ACO113" s="216"/>
      <c r="ACP113" s="216"/>
      <c r="ACQ113" s="216"/>
      <c r="ACR113" s="216"/>
      <c r="ACS113" s="216"/>
      <c r="ACT113" s="216"/>
      <c r="ACU113" s="216"/>
      <c r="ACV113" s="216"/>
      <c r="ACW113" s="216"/>
      <c r="ACX113" s="216"/>
      <c r="ACY113" s="216"/>
      <c r="ACZ113" s="216"/>
      <c r="ADA113" s="216"/>
      <c r="ADB113" s="216"/>
      <c r="ADC113" s="216"/>
      <c r="ADD113" s="216"/>
      <c r="ADE113" s="216"/>
      <c r="ADF113" s="216"/>
      <c r="ADG113" s="216"/>
      <c r="ADH113" s="216"/>
      <c r="ADI113" s="216"/>
      <c r="ADJ113" s="216"/>
      <c r="ADK113" s="216"/>
      <c r="ADL113" s="216"/>
      <c r="ADM113" s="216"/>
      <c r="ADN113" s="216"/>
      <c r="ADO113" s="216"/>
      <c r="ADP113" s="216"/>
      <c r="ADQ113" s="216"/>
      <c r="ADR113" s="216"/>
      <c r="ADS113" s="216"/>
      <c r="ADT113" s="216"/>
      <c r="ADU113" s="216"/>
      <c r="ADV113" s="216"/>
      <c r="ADW113" s="216"/>
      <c r="ADX113" s="216"/>
      <c r="ADY113" s="216"/>
      <c r="ADZ113" s="216"/>
      <c r="AEA113" s="216"/>
      <c r="AEB113" s="216"/>
      <c r="AEC113" s="216"/>
      <c r="AED113" s="216"/>
      <c r="AEE113" s="216"/>
      <c r="AEF113" s="216"/>
      <c r="AEG113" s="216"/>
      <c r="AEH113" s="216"/>
      <c r="AEI113" s="216"/>
      <c r="AEJ113" s="216"/>
      <c r="AEK113" s="216"/>
      <c r="AEL113" s="216"/>
      <c r="AEM113" s="216"/>
      <c r="AEN113" s="216"/>
      <c r="AEO113" s="216"/>
      <c r="AEP113" s="216"/>
      <c r="AEQ113" s="216"/>
      <c r="AER113" s="216"/>
      <c r="AES113" s="216"/>
      <c r="AET113" s="216"/>
      <c r="AEU113" s="216"/>
      <c r="AEV113" s="216"/>
      <c r="AEW113" s="216"/>
      <c r="AEX113" s="216"/>
      <c r="AEY113" s="216"/>
      <c r="AEZ113" s="216"/>
      <c r="AFA113" s="216"/>
      <c r="AFB113" s="216"/>
      <c r="AFC113" s="216"/>
      <c r="AFD113" s="216"/>
      <c r="AFE113" s="216"/>
      <c r="AFF113" s="216"/>
      <c r="AFG113" s="216"/>
      <c r="AFH113" s="216"/>
      <c r="AFI113" s="216"/>
      <c r="AFJ113" s="216"/>
      <c r="AFK113" s="216"/>
      <c r="AFL113" s="216"/>
      <c r="AFM113" s="216"/>
      <c r="AFN113" s="216"/>
      <c r="AFO113" s="216"/>
      <c r="AFP113" s="216"/>
      <c r="AFQ113" s="216"/>
      <c r="AFR113" s="216"/>
      <c r="AFS113" s="216"/>
      <c r="AFT113" s="216"/>
      <c r="AFU113" s="216"/>
      <c r="AFV113" s="216"/>
      <c r="AFW113" s="216"/>
      <c r="AFX113" s="216"/>
      <c r="AFY113" s="216"/>
      <c r="AFZ113" s="216"/>
      <c r="AGA113" s="216"/>
      <c r="AGB113" s="216"/>
      <c r="AGC113" s="216"/>
      <c r="AGD113" s="216"/>
      <c r="AGE113" s="216"/>
      <c r="AGF113" s="216"/>
      <c r="AGG113" s="216"/>
      <c r="AGH113" s="216"/>
      <c r="AGI113" s="216"/>
      <c r="AGJ113" s="216"/>
      <c r="AGK113" s="216"/>
      <c r="AGL113" s="216"/>
      <c r="AGM113" s="216"/>
      <c r="AGN113" s="216"/>
      <c r="AGO113" s="216"/>
      <c r="AGP113" s="216"/>
      <c r="AGQ113" s="216"/>
      <c r="AGR113" s="216"/>
      <c r="AGS113" s="216"/>
      <c r="AGT113" s="216"/>
      <c r="AGU113" s="216"/>
      <c r="AGV113" s="216"/>
      <c r="AGW113" s="216"/>
      <c r="AGX113" s="216"/>
      <c r="AGY113" s="216"/>
      <c r="AGZ113" s="216"/>
      <c r="AHA113" s="216"/>
      <c r="AHB113" s="216"/>
      <c r="AHC113" s="216"/>
      <c r="AHD113" s="216"/>
      <c r="AHE113" s="216"/>
      <c r="AHF113" s="216"/>
      <c r="AHG113" s="216"/>
      <c r="AHH113" s="216"/>
      <c r="AHI113" s="216"/>
      <c r="AHJ113" s="216"/>
      <c r="AHK113" s="216"/>
      <c r="AHL113" s="216"/>
      <c r="AHM113" s="216"/>
      <c r="AHN113" s="216"/>
      <c r="AHO113" s="216"/>
      <c r="AHP113" s="216"/>
      <c r="AHQ113" s="216"/>
      <c r="AHR113" s="216"/>
      <c r="AHS113" s="216"/>
      <c r="AHT113" s="216"/>
      <c r="AHU113" s="216"/>
      <c r="AHV113" s="216"/>
      <c r="AHW113" s="216"/>
      <c r="AHX113" s="216"/>
      <c r="AHY113" s="216"/>
      <c r="AHZ113" s="216"/>
      <c r="AIA113" s="216"/>
      <c r="AIB113" s="216"/>
      <c r="AIC113" s="216"/>
      <c r="AID113" s="216"/>
      <c r="AIE113" s="216"/>
      <c r="AIF113" s="216"/>
      <c r="AIG113" s="216"/>
      <c r="AIH113" s="216"/>
      <c r="AII113" s="216"/>
      <c r="AIJ113" s="216"/>
      <c r="AIK113" s="216"/>
      <c r="AIL113" s="216"/>
      <c r="AIM113" s="216"/>
      <c r="AIN113" s="216"/>
      <c r="AIO113" s="216"/>
      <c r="AIP113" s="216"/>
      <c r="AIQ113" s="216"/>
      <c r="AIR113" s="216"/>
      <c r="AIS113" s="216"/>
      <c r="AIT113" s="216"/>
      <c r="AIU113" s="216"/>
      <c r="AIV113" s="216"/>
      <c r="AIW113" s="216"/>
      <c r="AIX113" s="216"/>
      <c r="AIY113" s="216"/>
      <c r="AIZ113" s="216"/>
      <c r="AJA113" s="216"/>
      <c r="AJB113" s="216"/>
      <c r="AJC113" s="216"/>
      <c r="AJD113" s="216"/>
      <c r="AJE113" s="216"/>
      <c r="AJF113" s="216"/>
      <c r="AJG113" s="216"/>
      <c r="AJH113" s="216"/>
      <c r="AJI113" s="216"/>
      <c r="AJJ113" s="216"/>
      <c r="AJK113" s="216"/>
      <c r="AJL113" s="216"/>
      <c r="AJM113" s="216"/>
      <c r="AJN113" s="216"/>
      <c r="AJO113" s="216"/>
      <c r="AJP113" s="216"/>
      <c r="AJQ113" s="216"/>
      <c r="AJR113" s="216"/>
      <c r="AJS113" s="216"/>
      <c r="AJT113" s="216"/>
      <c r="AJU113" s="216"/>
      <c r="AJV113" s="216"/>
      <c r="AJW113" s="216"/>
      <c r="AJX113" s="216"/>
      <c r="AJY113" s="216"/>
      <c r="AJZ113" s="216"/>
      <c r="AKA113" s="216"/>
      <c r="AKB113" s="216"/>
      <c r="AKC113" s="216"/>
      <c r="AKD113" s="216"/>
      <c r="AKE113" s="216"/>
      <c r="AKF113" s="216"/>
      <c r="AKG113" s="216"/>
      <c r="AKH113" s="216"/>
      <c r="AKI113" s="216"/>
      <c r="AKJ113" s="216"/>
      <c r="AKK113" s="216"/>
      <c r="AKL113" s="216"/>
      <c r="AKM113" s="216"/>
      <c r="AKN113" s="216"/>
      <c r="AKO113" s="216"/>
      <c r="AKP113" s="216"/>
      <c r="AKQ113" s="216"/>
      <c r="AKR113" s="216"/>
      <c r="AKS113" s="216"/>
      <c r="AKT113" s="216"/>
      <c r="AKU113" s="216"/>
      <c r="AKV113" s="216"/>
      <c r="AKW113" s="216"/>
      <c r="AKX113" s="216"/>
      <c r="AKY113" s="216"/>
      <c r="AKZ113" s="216"/>
      <c r="ALA113" s="216"/>
      <c r="ALB113" s="216"/>
      <c r="ALC113" s="216"/>
      <c r="ALD113" s="216"/>
      <c r="ALE113" s="216"/>
      <c r="ALF113" s="216"/>
      <c r="ALG113" s="216"/>
      <c r="ALH113" s="216"/>
      <c r="ALI113" s="216"/>
      <c r="ALJ113" s="216"/>
      <c r="ALK113" s="216"/>
      <c r="ALL113" s="216"/>
      <c r="ALM113" s="216"/>
      <c r="ALN113" s="216"/>
      <c r="ALO113" s="216"/>
      <c r="ALP113" s="216"/>
      <c r="ALQ113" s="216"/>
      <c r="ALR113" s="216"/>
      <c r="ALS113" s="216"/>
      <c r="ALT113" s="216"/>
      <c r="ALU113" s="216"/>
      <c r="ALV113" s="216"/>
      <c r="ALW113" s="216"/>
      <c r="ALX113" s="216"/>
      <c r="ALY113" s="216"/>
      <c r="ALZ113" s="216"/>
      <c r="AMA113" s="216"/>
      <c r="AMB113" s="216"/>
      <c r="AMC113" s="216"/>
      <c r="AMD113" s="216"/>
      <c r="AME113" s="216"/>
      <c r="AMF113" s="216"/>
      <c r="AMG113" s="216"/>
      <c r="AMH113" s="216"/>
      <c r="AMI113" s="216"/>
      <c r="AMJ113" s="216"/>
      <c r="AMK113" s="216"/>
      <c r="AML113" s="216"/>
      <c r="AMM113" s="216"/>
      <c r="AMN113" s="216"/>
      <c r="AMO113" s="216"/>
      <c r="AMP113" s="216"/>
      <c r="AMQ113" s="216"/>
      <c r="AMR113" s="216"/>
      <c r="AMS113" s="216"/>
      <c r="AMT113" s="216"/>
      <c r="AMU113" s="216"/>
      <c r="AMV113" s="216"/>
      <c r="AMW113" s="216"/>
      <c r="AMX113" s="216"/>
      <c r="AMY113" s="216"/>
      <c r="AMZ113" s="216"/>
      <c r="ANA113" s="216"/>
      <c r="ANB113" s="216"/>
      <c r="ANC113" s="216"/>
      <c r="AND113" s="216"/>
      <c r="ANE113" s="216"/>
      <c r="ANF113" s="216"/>
      <c r="ANG113" s="216"/>
      <c r="ANH113" s="216"/>
      <c r="ANI113" s="216"/>
      <c r="ANJ113" s="216"/>
      <c r="ANK113" s="216"/>
      <c r="ANL113" s="216"/>
      <c r="ANM113" s="216"/>
      <c r="ANN113" s="216"/>
      <c r="ANO113" s="216"/>
      <c r="ANP113" s="216"/>
      <c r="ANQ113" s="216"/>
      <c r="ANR113" s="216"/>
      <c r="ANS113" s="216"/>
      <c r="ANT113" s="216"/>
      <c r="ANU113" s="216"/>
      <c r="ANV113" s="216"/>
      <c r="ANW113" s="216"/>
      <c r="ANX113" s="216"/>
      <c r="ANY113" s="216"/>
      <c r="ANZ113" s="216"/>
      <c r="AOA113" s="216"/>
      <c r="AOB113" s="216"/>
      <c r="AOC113" s="216"/>
      <c r="AOD113" s="216"/>
      <c r="AOE113" s="216"/>
      <c r="AOF113" s="216"/>
      <c r="AOG113" s="216"/>
      <c r="AOH113" s="216"/>
      <c r="AOI113" s="216"/>
      <c r="AOJ113" s="216"/>
      <c r="AOK113" s="216"/>
      <c r="AOL113" s="216"/>
      <c r="AOM113" s="216"/>
      <c r="AON113" s="216"/>
      <c r="AOO113" s="216"/>
      <c r="AOP113" s="216"/>
      <c r="AOQ113" s="216"/>
      <c r="AOR113" s="216"/>
      <c r="AOS113" s="216"/>
      <c r="AOT113" s="216"/>
      <c r="AOU113" s="216"/>
      <c r="AOV113" s="216"/>
      <c r="AOW113" s="216"/>
      <c r="AOX113" s="216"/>
      <c r="AOY113" s="216"/>
      <c r="AOZ113" s="216"/>
      <c r="APA113" s="216"/>
      <c r="APB113" s="216"/>
      <c r="APC113" s="216"/>
      <c r="APD113" s="216"/>
      <c r="APE113" s="216"/>
      <c r="APF113" s="216"/>
      <c r="APG113" s="216"/>
      <c r="APH113" s="216"/>
      <c r="API113" s="216"/>
      <c r="APJ113" s="216"/>
      <c r="APK113" s="216"/>
      <c r="APL113" s="216"/>
      <c r="APM113" s="216"/>
      <c r="APN113" s="216"/>
      <c r="APO113" s="216"/>
      <c r="APP113" s="216"/>
      <c r="APQ113" s="216"/>
      <c r="APR113" s="216"/>
      <c r="APS113" s="216"/>
      <c r="APT113" s="216"/>
      <c r="APU113" s="216"/>
      <c r="APV113" s="216"/>
      <c r="APW113" s="216"/>
      <c r="APX113" s="216"/>
      <c r="APY113" s="216"/>
      <c r="APZ113" s="216"/>
      <c r="AQA113" s="216"/>
      <c r="AQB113" s="216"/>
      <c r="AQC113" s="216"/>
      <c r="AQD113" s="216"/>
      <c r="AQE113" s="216"/>
      <c r="AQF113" s="216"/>
      <c r="AQG113" s="216"/>
      <c r="AQH113" s="216"/>
      <c r="AQI113" s="216"/>
      <c r="AQJ113" s="216"/>
      <c r="AQK113" s="216"/>
      <c r="AQL113" s="216"/>
      <c r="AQM113" s="216"/>
      <c r="AQN113" s="216"/>
      <c r="AQO113" s="216"/>
      <c r="AQP113" s="216"/>
      <c r="AQQ113" s="216"/>
      <c r="AQR113" s="216"/>
      <c r="AQS113" s="216"/>
      <c r="AQT113" s="216"/>
      <c r="AQU113" s="216"/>
      <c r="AQV113" s="216"/>
      <c r="AQW113" s="216"/>
      <c r="AQX113" s="216"/>
      <c r="AQY113" s="216"/>
      <c r="AQZ113" s="216"/>
      <c r="ARA113" s="216"/>
      <c r="ARB113" s="216"/>
      <c r="ARC113" s="216"/>
      <c r="ARD113" s="216"/>
      <c r="ARE113" s="216"/>
      <c r="ARF113" s="216"/>
      <c r="ARG113" s="216"/>
      <c r="ARH113" s="216"/>
      <c r="ARI113" s="216"/>
      <c r="ARJ113" s="216"/>
      <c r="ARK113" s="216"/>
      <c r="ARL113" s="216"/>
      <c r="ARM113" s="216"/>
      <c r="ARN113" s="216"/>
      <c r="ARO113" s="216"/>
      <c r="ARP113" s="216"/>
      <c r="ARQ113" s="216"/>
      <c r="ARR113" s="216"/>
      <c r="ARS113" s="216"/>
      <c r="ART113" s="216"/>
      <c r="ARU113" s="216"/>
      <c r="ARV113" s="216"/>
      <c r="ARW113" s="216"/>
      <c r="ARX113" s="216"/>
      <c r="ARY113" s="216"/>
      <c r="ARZ113" s="216"/>
      <c r="ASA113" s="216"/>
      <c r="ASB113" s="216"/>
      <c r="ASC113" s="216"/>
      <c r="ASD113" s="216"/>
      <c r="ASE113" s="216"/>
      <c r="ASF113" s="216"/>
      <c r="ASG113" s="216"/>
      <c r="ASH113" s="216"/>
      <c r="ASI113" s="216"/>
      <c r="ASJ113" s="216"/>
      <c r="ASK113" s="216"/>
      <c r="ASL113" s="216"/>
      <c r="ASM113" s="216"/>
      <c r="ASN113" s="216"/>
      <c r="ASO113" s="216"/>
      <c r="ASP113" s="216"/>
      <c r="ASQ113" s="216"/>
      <c r="ASR113" s="216"/>
      <c r="ASS113" s="216"/>
      <c r="AST113" s="216"/>
      <c r="ASU113" s="216"/>
      <c r="ASV113" s="216"/>
      <c r="ASW113" s="216"/>
      <c r="ASX113" s="216"/>
      <c r="ASY113" s="216"/>
      <c r="ASZ113" s="216"/>
      <c r="ATA113" s="216"/>
      <c r="ATB113" s="216"/>
      <c r="ATC113" s="216"/>
      <c r="ATD113" s="216"/>
      <c r="ATE113" s="216"/>
      <c r="ATF113" s="216"/>
      <c r="ATG113" s="216"/>
      <c r="ATH113" s="216"/>
      <c r="ATI113" s="216"/>
      <c r="ATJ113" s="216"/>
      <c r="ATK113" s="216"/>
      <c r="ATL113" s="216"/>
      <c r="ATM113" s="216"/>
      <c r="ATN113" s="216"/>
      <c r="ATO113" s="216"/>
      <c r="ATP113" s="216"/>
      <c r="ATQ113" s="216"/>
      <c r="ATR113" s="216"/>
      <c r="ATS113" s="216"/>
      <c r="ATT113" s="216"/>
      <c r="ATU113" s="216"/>
      <c r="ATV113" s="216"/>
      <c r="ATW113" s="216"/>
      <c r="ATX113" s="216"/>
      <c r="ATY113" s="216"/>
      <c r="ATZ113" s="216"/>
      <c r="AUA113" s="216"/>
      <c r="AUB113" s="216"/>
      <c r="AUC113" s="216"/>
      <c r="AUD113" s="216"/>
      <c r="AUE113" s="216"/>
      <c r="AUF113" s="216"/>
      <c r="AUG113" s="216"/>
      <c r="AUH113" s="216"/>
      <c r="AUI113" s="216"/>
      <c r="AUJ113" s="216"/>
      <c r="AUK113" s="216"/>
      <c r="AUL113" s="216"/>
      <c r="AUM113" s="216"/>
      <c r="AUN113" s="216"/>
      <c r="AUO113" s="216"/>
      <c r="AUP113" s="216"/>
      <c r="AUQ113" s="216"/>
      <c r="AUR113" s="216"/>
      <c r="AUS113" s="216"/>
      <c r="AUT113" s="216"/>
      <c r="AUU113" s="216"/>
      <c r="AUV113" s="216"/>
      <c r="AUW113" s="216"/>
      <c r="AUX113" s="216"/>
      <c r="AUY113" s="216"/>
      <c r="AUZ113" s="216"/>
      <c r="AVA113" s="216"/>
      <c r="AVB113" s="216"/>
      <c r="AVC113" s="216"/>
      <c r="AVD113" s="216"/>
      <c r="AVE113" s="216"/>
      <c r="AVF113" s="216"/>
      <c r="AVG113" s="216"/>
      <c r="AVH113" s="216"/>
      <c r="AVI113" s="216"/>
      <c r="AVJ113" s="216"/>
      <c r="AVK113" s="216"/>
      <c r="AVL113" s="216"/>
      <c r="AVM113" s="216"/>
      <c r="AVN113" s="216"/>
      <c r="AVO113" s="216"/>
      <c r="AVP113" s="216"/>
      <c r="AVQ113" s="216"/>
      <c r="AVR113" s="216"/>
      <c r="AVS113" s="216"/>
      <c r="AVT113" s="216"/>
      <c r="AVU113" s="216"/>
      <c r="AVV113" s="216"/>
      <c r="AVW113" s="216"/>
      <c r="AVX113" s="216"/>
      <c r="AVY113" s="216"/>
      <c r="AVZ113" s="216"/>
      <c r="AWA113" s="216"/>
      <c r="AWB113" s="216"/>
      <c r="AWC113" s="216"/>
      <c r="AWD113" s="216"/>
      <c r="AWE113" s="216"/>
      <c r="AWF113" s="216"/>
      <c r="AWG113" s="216"/>
      <c r="AWH113" s="216"/>
      <c r="AWI113" s="216"/>
      <c r="AWJ113" s="216"/>
      <c r="AWK113" s="216"/>
      <c r="AWL113" s="216"/>
      <c r="AWM113" s="216"/>
      <c r="AWN113" s="216"/>
      <c r="AWO113" s="216"/>
      <c r="AWP113" s="216"/>
      <c r="AWQ113" s="216"/>
      <c r="AWR113" s="216"/>
      <c r="AWS113" s="216"/>
      <c r="AWT113" s="216"/>
      <c r="AWU113" s="216"/>
      <c r="AWV113" s="216"/>
      <c r="AWW113" s="216"/>
      <c r="AWX113" s="216"/>
      <c r="AWY113" s="216"/>
      <c r="AWZ113" s="216"/>
      <c r="AXA113" s="216"/>
      <c r="AXB113" s="216"/>
      <c r="AXC113" s="216"/>
      <c r="AXD113" s="216"/>
      <c r="AXE113" s="216"/>
      <c r="AXF113" s="216"/>
      <c r="AXG113" s="216"/>
      <c r="AXH113" s="216"/>
      <c r="AXI113" s="216"/>
      <c r="AXJ113" s="216"/>
      <c r="AXK113" s="216"/>
      <c r="AXL113" s="216"/>
      <c r="AXM113" s="216"/>
      <c r="AXN113" s="216"/>
      <c r="AXO113" s="216"/>
      <c r="AXP113" s="216"/>
      <c r="AXQ113" s="216"/>
      <c r="AXR113" s="216"/>
      <c r="AXS113" s="216"/>
      <c r="AXT113" s="216"/>
      <c r="AXU113" s="216"/>
      <c r="AXV113" s="216"/>
      <c r="AXW113" s="216"/>
      <c r="AXX113" s="216"/>
      <c r="AXY113" s="216"/>
      <c r="AXZ113" s="216"/>
      <c r="AYA113" s="216"/>
      <c r="AYB113" s="216"/>
      <c r="AYC113" s="216"/>
      <c r="AYD113" s="216"/>
      <c r="AYE113" s="216"/>
      <c r="AYF113" s="216"/>
      <c r="AYG113" s="216"/>
      <c r="AYH113" s="216"/>
      <c r="AYI113" s="216"/>
      <c r="AYJ113" s="216"/>
      <c r="AYK113" s="216"/>
      <c r="AYL113" s="216"/>
      <c r="AYM113" s="216"/>
      <c r="AYN113" s="216"/>
      <c r="AYO113" s="216"/>
      <c r="AYP113" s="216"/>
      <c r="AYQ113" s="216"/>
      <c r="AYR113" s="216"/>
      <c r="AYS113" s="216"/>
      <c r="AYT113" s="216"/>
      <c r="AYU113" s="216"/>
      <c r="AYV113" s="216"/>
      <c r="AYW113" s="216"/>
      <c r="AYX113" s="216"/>
      <c r="AYY113" s="216"/>
      <c r="AYZ113" s="216"/>
      <c r="AZA113" s="216"/>
      <c r="AZB113" s="216"/>
      <c r="AZC113" s="216"/>
      <c r="AZD113" s="216"/>
      <c r="AZE113" s="216"/>
      <c r="AZF113" s="216"/>
      <c r="AZG113" s="216"/>
      <c r="AZH113" s="216"/>
      <c r="AZI113" s="216"/>
      <c r="AZJ113" s="216"/>
      <c r="AZK113" s="216"/>
      <c r="AZL113" s="216"/>
      <c r="AZM113" s="216"/>
      <c r="AZN113" s="216"/>
      <c r="AZO113" s="216"/>
      <c r="AZP113" s="216"/>
      <c r="AZQ113" s="216"/>
      <c r="AZR113" s="216"/>
      <c r="AZS113" s="216"/>
      <c r="AZT113" s="216"/>
      <c r="AZU113" s="216"/>
      <c r="AZV113" s="216"/>
      <c r="AZW113" s="216"/>
      <c r="AZX113" s="216"/>
      <c r="AZY113" s="216"/>
      <c r="AZZ113" s="216"/>
      <c r="BAA113" s="216"/>
      <c r="BAB113" s="216"/>
      <c r="BAC113" s="216"/>
      <c r="BAD113" s="216"/>
      <c r="BAE113" s="216"/>
      <c r="BAF113" s="216"/>
      <c r="BAG113" s="216"/>
      <c r="BAH113" s="216"/>
      <c r="BAI113" s="216"/>
      <c r="BAJ113" s="216"/>
      <c r="BAK113" s="216"/>
      <c r="BAL113" s="216"/>
      <c r="BAM113" s="216"/>
      <c r="BAN113" s="216"/>
      <c r="BAO113" s="216"/>
      <c r="BAP113" s="216"/>
      <c r="BAQ113" s="216"/>
      <c r="BAR113" s="216"/>
      <c r="BAS113" s="216"/>
      <c r="BAT113" s="216"/>
      <c r="BAU113" s="216"/>
      <c r="BAV113" s="216"/>
      <c r="BAW113" s="216"/>
      <c r="BAX113" s="216"/>
      <c r="BAY113" s="216"/>
      <c r="BAZ113" s="216"/>
      <c r="BBA113" s="216"/>
      <c r="BBB113" s="216"/>
      <c r="BBC113" s="216"/>
      <c r="BBD113" s="216"/>
      <c r="BBE113" s="216"/>
      <c r="BBF113" s="216"/>
      <c r="BBG113" s="216"/>
      <c r="BBH113" s="216"/>
      <c r="BBI113" s="216"/>
      <c r="BBJ113" s="216"/>
      <c r="BBK113" s="216"/>
      <c r="BBL113" s="216"/>
      <c r="BBM113" s="216"/>
      <c r="BBN113" s="216"/>
      <c r="BBO113" s="216"/>
      <c r="BBP113" s="216"/>
      <c r="BBQ113" s="216"/>
      <c r="BBR113" s="216"/>
      <c r="BBS113" s="216"/>
      <c r="BBT113" s="216"/>
      <c r="BBU113" s="216"/>
      <c r="BBV113" s="216"/>
      <c r="BBW113" s="216"/>
      <c r="BBX113" s="216"/>
      <c r="BBY113" s="216"/>
      <c r="BBZ113" s="216"/>
      <c r="BCA113" s="216"/>
      <c r="BCB113" s="216"/>
      <c r="BCC113" s="216"/>
      <c r="BCD113" s="216"/>
      <c r="BCE113" s="216"/>
      <c r="BCF113" s="216"/>
      <c r="BCG113" s="216"/>
      <c r="BCH113" s="216"/>
      <c r="BCI113" s="216"/>
      <c r="BCJ113" s="216"/>
      <c r="BCK113" s="216"/>
      <c r="BCL113" s="216"/>
      <c r="BCM113" s="216"/>
      <c r="BCN113" s="216"/>
      <c r="BCO113" s="216"/>
      <c r="BCP113" s="216"/>
      <c r="BCQ113" s="216"/>
      <c r="BCR113" s="216"/>
      <c r="BCS113" s="216"/>
      <c r="BCT113" s="216"/>
      <c r="BCU113" s="216"/>
      <c r="BCV113" s="216"/>
      <c r="BCW113" s="216"/>
      <c r="BCX113" s="216"/>
      <c r="BCY113" s="216"/>
      <c r="BCZ113" s="216"/>
      <c r="BDA113" s="216"/>
      <c r="BDB113" s="216"/>
      <c r="BDC113" s="216"/>
      <c r="BDD113" s="216"/>
      <c r="BDE113" s="216"/>
      <c r="BDF113" s="216"/>
      <c r="BDG113" s="216"/>
      <c r="BDH113" s="216"/>
      <c r="BDI113" s="216"/>
      <c r="BDJ113" s="216"/>
      <c r="BDK113" s="216"/>
      <c r="BDL113" s="216"/>
      <c r="BDM113" s="216"/>
      <c r="BDN113" s="216"/>
      <c r="BDO113" s="216"/>
      <c r="BDP113" s="216"/>
      <c r="BDQ113" s="216"/>
      <c r="BDR113" s="216"/>
      <c r="BDS113" s="216"/>
      <c r="BDT113" s="216"/>
      <c r="BDU113" s="216"/>
      <c r="BDV113" s="216"/>
      <c r="BDW113" s="216"/>
      <c r="BDX113" s="216"/>
      <c r="BDY113" s="216"/>
      <c r="BDZ113" s="216"/>
      <c r="BEA113" s="216"/>
      <c r="BEB113" s="216"/>
      <c r="BEC113" s="216"/>
      <c r="BED113" s="216"/>
      <c r="BEE113" s="216"/>
      <c r="BEF113" s="216"/>
      <c r="BEG113" s="216"/>
      <c r="BEH113" s="216"/>
      <c r="BEI113" s="216"/>
      <c r="BEJ113" s="216"/>
      <c r="BEK113" s="216"/>
      <c r="BEL113" s="216"/>
      <c r="BEM113" s="216"/>
      <c r="BEN113" s="216"/>
      <c r="BEO113" s="216"/>
      <c r="BEP113" s="216"/>
      <c r="BEQ113" s="216"/>
      <c r="BER113" s="216"/>
      <c r="BES113" s="216"/>
      <c r="BET113" s="216"/>
      <c r="BEU113" s="216"/>
      <c r="BEV113" s="216"/>
      <c r="BEW113" s="216"/>
      <c r="BEX113" s="216"/>
      <c r="BEY113" s="216"/>
      <c r="BEZ113" s="216"/>
      <c r="BFA113" s="216"/>
      <c r="BFB113" s="216"/>
      <c r="BFC113" s="216"/>
      <c r="BFD113" s="216"/>
      <c r="BFE113" s="216"/>
      <c r="BFF113" s="216"/>
      <c r="BFG113" s="216"/>
      <c r="BFH113" s="216"/>
      <c r="BFI113" s="216"/>
      <c r="BFJ113" s="216"/>
      <c r="BFK113" s="216"/>
      <c r="BFL113" s="216"/>
      <c r="BFM113" s="216"/>
      <c r="BFN113" s="216"/>
      <c r="BFO113" s="216"/>
      <c r="BFP113" s="216"/>
      <c r="BFQ113" s="216"/>
      <c r="BFR113" s="216"/>
      <c r="BFS113" s="216"/>
      <c r="BFT113" s="216"/>
      <c r="BFU113" s="216"/>
      <c r="BFV113" s="216"/>
      <c r="BFW113" s="216"/>
      <c r="BFX113" s="216"/>
      <c r="BFY113" s="216"/>
      <c r="BFZ113" s="216"/>
      <c r="BGA113" s="216"/>
      <c r="BGB113" s="216"/>
      <c r="BGC113" s="216"/>
      <c r="BGD113" s="216"/>
      <c r="BGE113" s="216"/>
      <c r="BGF113" s="216"/>
      <c r="BGG113" s="216"/>
      <c r="BGH113" s="216"/>
      <c r="BGI113" s="216"/>
      <c r="BGJ113" s="216"/>
      <c r="BGK113" s="216"/>
      <c r="BGL113" s="216"/>
      <c r="BGM113" s="216"/>
      <c r="BGN113" s="216"/>
      <c r="BGO113" s="216"/>
      <c r="BGP113" s="216"/>
      <c r="BGQ113" s="216"/>
      <c r="BGR113" s="216"/>
      <c r="BGS113" s="216"/>
      <c r="BGT113" s="216"/>
      <c r="BGU113" s="216"/>
      <c r="BGV113" s="216"/>
      <c r="BGW113" s="216"/>
      <c r="BGX113" s="216"/>
      <c r="BGY113" s="216"/>
      <c r="BGZ113" s="216"/>
      <c r="BHA113" s="216"/>
      <c r="BHB113" s="216"/>
      <c r="BHC113" s="216"/>
      <c r="BHD113" s="216"/>
      <c r="BHE113" s="216"/>
      <c r="BHF113" s="216"/>
      <c r="BHG113" s="216"/>
      <c r="BHH113" s="216"/>
      <c r="BHI113" s="216"/>
      <c r="BHJ113" s="216"/>
      <c r="BHK113" s="216"/>
      <c r="BHL113" s="216"/>
      <c r="BHM113" s="216"/>
      <c r="BHN113" s="216"/>
      <c r="BHO113" s="216"/>
      <c r="BHP113" s="216"/>
      <c r="BHQ113" s="216"/>
      <c r="BHR113" s="216"/>
      <c r="BHS113" s="216"/>
      <c r="BHT113" s="216"/>
      <c r="BHU113" s="216"/>
      <c r="BHV113" s="216"/>
      <c r="BHW113" s="216"/>
      <c r="BHX113" s="216"/>
      <c r="BHY113" s="216"/>
      <c r="BHZ113" s="216"/>
      <c r="BIA113" s="216"/>
      <c r="BIB113" s="216"/>
      <c r="BIC113" s="216"/>
      <c r="BID113" s="216"/>
      <c r="BIE113" s="216"/>
      <c r="BIF113" s="216"/>
      <c r="BIG113" s="216"/>
      <c r="BIH113" s="216"/>
      <c r="BII113" s="216"/>
      <c r="BIJ113" s="216"/>
      <c r="BIK113" s="216"/>
      <c r="BIL113" s="216"/>
      <c r="BIM113" s="216"/>
      <c r="BIN113" s="216"/>
      <c r="BIO113" s="216"/>
      <c r="BIP113" s="216"/>
      <c r="BIQ113" s="216"/>
      <c r="BIR113" s="216"/>
      <c r="BIS113" s="216"/>
      <c r="BIT113" s="216"/>
      <c r="BIU113" s="216"/>
      <c r="BIV113" s="216"/>
      <c r="BIW113" s="216"/>
      <c r="BIX113" s="216"/>
      <c r="BIY113" s="216"/>
      <c r="BIZ113" s="216"/>
      <c r="BJA113" s="216"/>
      <c r="BJB113" s="216"/>
      <c r="BJC113" s="216"/>
      <c r="BJD113" s="216"/>
      <c r="BJE113" s="216"/>
      <c r="BJF113" s="216"/>
      <c r="BJG113" s="216"/>
      <c r="BJH113" s="216"/>
      <c r="BJI113" s="216"/>
      <c r="BJJ113" s="216"/>
      <c r="BJK113" s="216"/>
      <c r="BJL113" s="216"/>
      <c r="BJM113" s="216"/>
      <c r="BJN113" s="216"/>
      <c r="BJO113" s="216"/>
      <c r="BJP113" s="216"/>
      <c r="BJQ113" s="216"/>
      <c r="BJR113" s="216"/>
      <c r="BJS113" s="216"/>
      <c r="BJT113" s="216"/>
      <c r="BJU113" s="216"/>
      <c r="BJV113" s="216"/>
      <c r="BJW113" s="216"/>
      <c r="BJX113" s="216"/>
      <c r="BJY113" s="216"/>
      <c r="BJZ113" s="216"/>
      <c r="BKA113" s="216"/>
      <c r="BKB113" s="216"/>
      <c r="BKC113" s="216"/>
      <c r="BKD113" s="216"/>
      <c r="BKE113" s="216"/>
      <c r="BKF113" s="216"/>
      <c r="BKG113" s="216"/>
      <c r="BKH113" s="216"/>
      <c r="BKI113" s="216"/>
      <c r="BKJ113" s="216"/>
      <c r="BKK113" s="216"/>
      <c r="BKL113" s="216"/>
      <c r="BKM113" s="216"/>
      <c r="BKN113" s="216"/>
      <c r="BKO113" s="216"/>
      <c r="BKP113" s="216"/>
      <c r="BKQ113" s="216"/>
      <c r="BKR113" s="216"/>
      <c r="BKS113" s="216"/>
      <c r="BKT113" s="216"/>
      <c r="BKU113" s="216"/>
      <c r="BKV113" s="216"/>
      <c r="BKW113" s="216"/>
      <c r="BKX113" s="216"/>
      <c r="BKY113" s="216"/>
      <c r="BKZ113" s="216"/>
      <c r="BLA113" s="216"/>
      <c r="BLB113" s="216"/>
      <c r="BLC113" s="216"/>
      <c r="BLD113" s="216"/>
      <c r="BLE113" s="216"/>
      <c r="BLF113" s="216"/>
      <c r="BLG113" s="216"/>
      <c r="BLH113" s="216"/>
      <c r="BLI113" s="216"/>
      <c r="BLJ113" s="216"/>
      <c r="BLK113" s="216"/>
      <c r="BLL113" s="216"/>
      <c r="BLM113" s="216"/>
      <c r="BLN113" s="216"/>
      <c r="BLO113" s="216"/>
      <c r="BLP113" s="216"/>
      <c r="BLQ113" s="216"/>
      <c r="BLR113" s="216"/>
      <c r="BLS113" s="216"/>
      <c r="BLT113" s="216"/>
      <c r="BLU113" s="216"/>
      <c r="BLV113" s="216"/>
      <c r="BLW113" s="216"/>
      <c r="BLX113" s="216"/>
      <c r="BLY113" s="216"/>
      <c r="BLZ113" s="216"/>
      <c r="BMA113" s="216"/>
      <c r="BMB113" s="216"/>
      <c r="BMC113" s="216"/>
      <c r="BMD113" s="216"/>
      <c r="BME113" s="216"/>
      <c r="BMF113" s="216"/>
      <c r="BMG113" s="216"/>
      <c r="BMH113" s="216"/>
      <c r="BMI113" s="216"/>
      <c r="BMJ113" s="216"/>
      <c r="BMK113" s="216"/>
      <c r="BML113" s="216"/>
      <c r="BMM113" s="216"/>
      <c r="BMN113" s="216"/>
      <c r="BMO113" s="216"/>
      <c r="BMP113" s="216"/>
      <c r="BMQ113" s="216"/>
      <c r="BMR113" s="216"/>
      <c r="BMS113" s="216"/>
      <c r="BMT113" s="216"/>
      <c r="BMU113" s="216"/>
      <c r="BMV113" s="216"/>
      <c r="BMW113" s="216"/>
      <c r="BMX113" s="216"/>
      <c r="BMY113" s="216"/>
      <c r="BMZ113" s="216"/>
      <c r="BNA113" s="216"/>
      <c r="BNB113" s="216"/>
      <c r="BNC113" s="216"/>
      <c r="BND113" s="216"/>
      <c r="BNE113" s="216"/>
      <c r="BNF113" s="216"/>
      <c r="BNG113" s="216"/>
      <c r="BNH113" s="216"/>
      <c r="BNI113" s="216"/>
      <c r="BNJ113" s="216"/>
      <c r="BNK113" s="216"/>
      <c r="BNL113" s="216"/>
      <c r="BNM113" s="216"/>
      <c r="BNN113" s="216"/>
      <c r="BNO113" s="216"/>
      <c r="BNP113" s="216"/>
      <c r="BNQ113" s="216"/>
      <c r="BNR113" s="216"/>
      <c r="BNS113" s="216"/>
      <c r="BNT113" s="216"/>
      <c r="BNU113" s="216"/>
      <c r="BNV113" s="216"/>
      <c r="BNW113" s="216"/>
      <c r="BNX113" s="216"/>
      <c r="BNY113" s="216"/>
      <c r="BNZ113" s="216"/>
      <c r="BOA113" s="216"/>
      <c r="BOB113" s="216"/>
      <c r="BOC113" s="216"/>
      <c r="BOD113" s="216"/>
      <c r="BOE113" s="216"/>
      <c r="BOF113" s="216"/>
      <c r="BOG113" s="216"/>
      <c r="BOH113" s="216"/>
      <c r="BOI113" s="216"/>
      <c r="BOJ113" s="216"/>
      <c r="BOK113" s="216"/>
      <c r="BOL113" s="216"/>
      <c r="BOM113" s="216"/>
      <c r="BON113" s="216"/>
      <c r="BOO113" s="216"/>
      <c r="BOP113" s="216"/>
      <c r="BOQ113" s="216"/>
      <c r="BOR113" s="216"/>
      <c r="BOS113" s="216"/>
      <c r="BOT113" s="216"/>
      <c r="BOU113" s="216"/>
      <c r="BOV113" s="216"/>
      <c r="BOW113" s="216"/>
      <c r="BOX113" s="216"/>
      <c r="BOY113" s="216"/>
      <c r="BOZ113" s="216"/>
      <c r="BPA113" s="216"/>
      <c r="BPB113" s="216"/>
      <c r="BPC113" s="216"/>
      <c r="BPD113" s="216"/>
      <c r="BPE113" s="216"/>
      <c r="BPF113" s="216"/>
      <c r="BPG113" s="216"/>
      <c r="BPH113" s="216"/>
      <c r="BPI113" s="216"/>
      <c r="BPJ113" s="216"/>
      <c r="BPK113" s="216"/>
      <c r="BPL113" s="216"/>
      <c r="BPM113" s="216"/>
      <c r="BPN113" s="216"/>
      <c r="BPO113" s="216"/>
      <c r="BPP113" s="216"/>
      <c r="BPQ113" s="216"/>
      <c r="BPR113" s="216"/>
      <c r="BPS113" s="216"/>
      <c r="BPT113" s="216"/>
      <c r="BPU113" s="216"/>
      <c r="BPV113" s="216"/>
      <c r="BPW113" s="216"/>
      <c r="BPX113" s="216"/>
      <c r="BPY113" s="216"/>
      <c r="BPZ113" s="216"/>
      <c r="BQA113" s="216"/>
      <c r="BQB113" s="216"/>
      <c r="BQC113" s="216"/>
      <c r="BQD113" s="216"/>
      <c r="BQE113" s="216"/>
      <c r="BQF113" s="216"/>
      <c r="BQG113" s="216"/>
      <c r="BQH113" s="216"/>
      <c r="BQI113" s="216"/>
      <c r="BQJ113" s="216"/>
      <c r="BQK113" s="216"/>
      <c r="BQL113" s="216"/>
      <c r="BQM113" s="216"/>
      <c r="BQN113" s="216"/>
      <c r="BQO113" s="216"/>
      <c r="BQP113" s="216"/>
      <c r="BQQ113" s="216"/>
      <c r="BQR113" s="216"/>
      <c r="BQS113" s="216"/>
      <c r="BQT113" s="216"/>
      <c r="BQU113" s="216"/>
      <c r="BQV113" s="216"/>
      <c r="BQW113" s="216"/>
      <c r="BQX113" s="216"/>
      <c r="BQY113" s="216"/>
      <c r="BQZ113" s="216"/>
      <c r="BRA113" s="216"/>
      <c r="BRB113" s="216"/>
      <c r="BRC113" s="216"/>
      <c r="BRD113" s="216"/>
      <c r="BRE113" s="216"/>
      <c r="BRF113" s="216"/>
      <c r="BRG113" s="216"/>
      <c r="BRH113" s="216"/>
      <c r="BRI113" s="216"/>
      <c r="BRJ113" s="216"/>
      <c r="BRK113" s="216"/>
      <c r="BRL113" s="216"/>
      <c r="BRM113" s="216"/>
      <c r="BRN113" s="216"/>
      <c r="BRO113" s="216"/>
      <c r="BRP113" s="216"/>
      <c r="BRQ113" s="216"/>
      <c r="BRR113" s="216"/>
      <c r="BRS113" s="216"/>
      <c r="BRT113" s="216"/>
      <c r="BRU113" s="216"/>
      <c r="BRV113" s="216"/>
      <c r="BRW113" s="216"/>
      <c r="BRX113" s="216"/>
      <c r="BRY113" s="216"/>
      <c r="BRZ113" s="216"/>
      <c r="BSA113" s="216"/>
      <c r="BSB113" s="216"/>
      <c r="BSC113" s="216"/>
      <c r="BSD113" s="216"/>
      <c r="BSE113" s="216"/>
      <c r="BSF113" s="216"/>
      <c r="BSG113" s="216"/>
      <c r="BSH113" s="216"/>
      <c r="BSI113" s="216"/>
      <c r="BSJ113" s="216"/>
      <c r="BSK113" s="216"/>
      <c r="BSL113" s="216"/>
      <c r="BSM113" s="216"/>
      <c r="BSN113" s="216"/>
      <c r="BSO113" s="216"/>
      <c r="BSP113" s="216"/>
      <c r="BSQ113" s="216"/>
      <c r="BSR113" s="216"/>
      <c r="BSS113" s="216"/>
      <c r="BST113" s="216"/>
      <c r="BSU113" s="216"/>
      <c r="BSV113" s="216"/>
      <c r="BSW113" s="216"/>
      <c r="BSX113" s="216"/>
      <c r="BSY113" s="216"/>
      <c r="BSZ113" s="216"/>
      <c r="BTA113" s="216"/>
      <c r="BTB113" s="216"/>
      <c r="BTC113" s="216"/>
      <c r="BTD113" s="216"/>
      <c r="BTE113" s="216"/>
      <c r="BTF113" s="216"/>
      <c r="BTG113" s="216"/>
      <c r="BTH113" s="216"/>
      <c r="BTI113" s="216"/>
      <c r="BTJ113" s="216"/>
      <c r="BTK113" s="216"/>
      <c r="BTL113" s="216"/>
      <c r="BTM113" s="216"/>
      <c r="BTN113" s="216"/>
      <c r="BTO113" s="216"/>
      <c r="BTP113" s="216"/>
      <c r="BTQ113" s="216"/>
      <c r="BTR113" s="216"/>
      <c r="BTS113" s="216"/>
      <c r="BTT113" s="216"/>
      <c r="BTU113" s="216"/>
      <c r="BTV113" s="216"/>
      <c r="BTW113" s="216"/>
      <c r="BTX113" s="216"/>
      <c r="BTY113" s="216"/>
      <c r="BTZ113" s="216"/>
      <c r="BUA113" s="216"/>
      <c r="BUB113" s="216"/>
      <c r="BUC113" s="216"/>
      <c r="BUD113" s="216"/>
      <c r="BUE113" s="216"/>
      <c r="BUF113" s="216"/>
      <c r="BUG113" s="216"/>
      <c r="BUH113" s="216"/>
      <c r="BUI113" s="216"/>
      <c r="BUJ113" s="216"/>
      <c r="BUK113" s="216"/>
      <c r="BUL113" s="216"/>
      <c r="BUM113" s="216"/>
      <c r="BUN113" s="216"/>
      <c r="BUO113" s="216"/>
      <c r="BUP113" s="216"/>
      <c r="BUQ113" s="216"/>
      <c r="BUR113" s="216"/>
      <c r="BUS113" s="216"/>
      <c r="BUT113" s="216"/>
      <c r="BUU113" s="216"/>
      <c r="BUV113" s="216"/>
      <c r="BUW113" s="216"/>
      <c r="BUX113" s="216"/>
      <c r="BUY113" s="216"/>
      <c r="BUZ113" s="216"/>
      <c r="BVA113" s="216"/>
      <c r="BVB113" s="216"/>
      <c r="BVC113" s="216"/>
      <c r="BVD113" s="216"/>
      <c r="BVE113" s="216"/>
      <c r="BVF113" s="216"/>
      <c r="BVG113" s="216"/>
      <c r="BVH113" s="216"/>
      <c r="BVI113" s="216"/>
      <c r="BVJ113" s="216"/>
      <c r="BVK113" s="216"/>
      <c r="BVL113" s="216"/>
      <c r="BVM113" s="216"/>
      <c r="BVN113" s="216"/>
      <c r="BVO113" s="216"/>
      <c r="BVP113" s="216"/>
      <c r="BVQ113" s="216"/>
      <c r="BVR113" s="216"/>
      <c r="BVS113" s="216"/>
      <c r="BVT113" s="216"/>
      <c r="BVU113" s="216"/>
      <c r="BVV113" s="216"/>
      <c r="BVW113" s="216"/>
      <c r="BVX113" s="216"/>
      <c r="BVY113" s="216"/>
      <c r="BVZ113" s="216"/>
      <c r="BWA113" s="216"/>
      <c r="BWB113" s="216"/>
      <c r="BWC113" s="216"/>
      <c r="BWD113" s="216"/>
      <c r="BWE113" s="216"/>
      <c r="BWF113" s="216"/>
      <c r="BWG113" s="216"/>
      <c r="BWH113" s="216"/>
      <c r="BWI113" s="216"/>
      <c r="BWJ113" s="216"/>
      <c r="BWK113" s="216"/>
      <c r="BWL113" s="216"/>
      <c r="BWM113" s="216"/>
      <c r="BWN113" s="216"/>
      <c r="BWO113" s="216"/>
      <c r="BWP113" s="216"/>
      <c r="BWQ113" s="216"/>
      <c r="BWR113" s="216"/>
      <c r="BWS113" s="216"/>
      <c r="BWT113" s="216"/>
      <c r="BWU113" s="216"/>
      <c r="BWV113" s="216"/>
      <c r="BWW113" s="216"/>
      <c r="BWX113" s="216"/>
      <c r="BWY113" s="216"/>
      <c r="BWZ113" s="216"/>
      <c r="BXA113" s="216"/>
      <c r="BXB113" s="216"/>
      <c r="BXC113" s="216"/>
      <c r="BXD113" s="216"/>
      <c r="BXE113" s="216"/>
      <c r="BXF113" s="216"/>
      <c r="BXG113" s="216"/>
      <c r="BXH113" s="216"/>
      <c r="BXI113" s="216"/>
      <c r="BXJ113" s="216"/>
      <c r="BXK113" s="216"/>
      <c r="BXL113" s="216"/>
      <c r="BXM113" s="216"/>
      <c r="BXN113" s="216"/>
      <c r="BXO113" s="216"/>
      <c r="BXP113" s="216"/>
      <c r="BXQ113" s="216"/>
      <c r="BXR113" s="216"/>
      <c r="BXS113" s="216"/>
      <c r="BXT113" s="216"/>
      <c r="BXU113" s="216"/>
      <c r="BXV113" s="216"/>
      <c r="BXW113" s="216"/>
      <c r="BXX113" s="216"/>
      <c r="BXY113" s="216"/>
      <c r="BXZ113" s="216"/>
      <c r="BYA113" s="216"/>
      <c r="BYB113" s="216"/>
      <c r="BYC113" s="216"/>
      <c r="BYD113" s="216"/>
      <c r="BYE113" s="216"/>
      <c r="BYF113" s="216"/>
      <c r="BYG113" s="216"/>
      <c r="BYH113" s="216"/>
      <c r="BYI113" s="216"/>
      <c r="BYJ113" s="216"/>
      <c r="BYK113" s="216"/>
      <c r="BYL113" s="216"/>
      <c r="BYM113" s="216"/>
      <c r="BYN113" s="216"/>
      <c r="BYO113" s="216"/>
      <c r="BYP113" s="216"/>
      <c r="BYQ113" s="216"/>
      <c r="BYR113" s="216"/>
      <c r="BYS113" s="216"/>
      <c r="BYT113" s="216"/>
      <c r="BYU113" s="216"/>
      <c r="BYV113" s="216"/>
      <c r="BYW113" s="216"/>
      <c r="BYX113" s="216"/>
      <c r="BYY113" s="216"/>
      <c r="BYZ113" s="216"/>
      <c r="BZA113" s="216"/>
      <c r="BZB113" s="216"/>
      <c r="BZC113" s="216"/>
      <c r="BZD113" s="216"/>
      <c r="BZE113" s="216"/>
      <c r="BZF113" s="216"/>
      <c r="BZG113" s="216"/>
      <c r="BZH113" s="216"/>
      <c r="BZI113" s="216"/>
      <c r="BZJ113" s="216"/>
      <c r="BZK113" s="216"/>
      <c r="BZL113" s="216"/>
      <c r="BZM113" s="216"/>
      <c r="BZN113" s="216"/>
      <c r="BZO113" s="216"/>
      <c r="BZP113" s="216"/>
      <c r="BZQ113" s="216"/>
      <c r="BZR113" s="216"/>
      <c r="BZS113" s="216"/>
      <c r="BZT113" s="216"/>
      <c r="BZU113" s="216"/>
      <c r="BZV113" s="216"/>
      <c r="BZW113" s="216"/>
      <c r="BZX113" s="216"/>
      <c r="BZY113" s="216"/>
      <c r="BZZ113" s="216"/>
      <c r="CAA113" s="216"/>
      <c r="CAB113" s="216"/>
      <c r="CAC113" s="216"/>
      <c r="CAD113" s="216"/>
      <c r="CAE113" s="216"/>
      <c r="CAF113" s="216"/>
      <c r="CAG113" s="216"/>
      <c r="CAH113" s="216"/>
      <c r="CAI113" s="216"/>
      <c r="CAJ113" s="216"/>
      <c r="CAK113" s="216"/>
      <c r="CAL113" s="216"/>
      <c r="CAM113" s="216"/>
      <c r="CAN113" s="216"/>
      <c r="CAO113" s="216"/>
      <c r="CAP113" s="216"/>
      <c r="CAQ113" s="216"/>
      <c r="CAR113" s="216"/>
      <c r="CAS113" s="216"/>
      <c r="CAT113" s="216"/>
      <c r="CAU113" s="216"/>
      <c r="CAV113" s="216"/>
      <c r="CAW113" s="216"/>
      <c r="CAX113" s="216"/>
      <c r="CAY113" s="216"/>
      <c r="CAZ113" s="216"/>
      <c r="CBA113" s="216"/>
      <c r="CBB113" s="216"/>
      <c r="CBC113" s="216"/>
      <c r="CBD113" s="216"/>
      <c r="CBE113" s="216"/>
      <c r="CBF113" s="216"/>
      <c r="CBG113" s="216"/>
      <c r="CBH113" s="216"/>
      <c r="CBI113" s="216"/>
      <c r="CBJ113" s="216"/>
      <c r="CBK113" s="216"/>
      <c r="CBL113" s="216"/>
      <c r="CBM113" s="216"/>
      <c r="CBN113" s="216"/>
      <c r="CBO113" s="216"/>
      <c r="CBP113" s="216"/>
      <c r="CBQ113" s="216"/>
      <c r="CBR113" s="216"/>
      <c r="CBS113" s="216"/>
      <c r="CBT113" s="216"/>
      <c r="CBU113" s="216"/>
      <c r="CBV113" s="216"/>
      <c r="CBW113" s="216"/>
      <c r="CBX113" s="216"/>
      <c r="CBY113" s="216"/>
      <c r="CBZ113" s="216"/>
      <c r="CCA113" s="216"/>
      <c r="CCB113" s="216"/>
      <c r="CCC113" s="216"/>
      <c r="CCD113" s="216"/>
      <c r="CCE113" s="216"/>
      <c r="CCF113" s="216"/>
      <c r="CCG113" s="216"/>
      <c r="CCH113" s="216"/>
      <c r="CCI113" s="216"/>
      <c r="CCJ113" s="216"/>
      <c r="CCK113" s="216"/>
      <c r="CCL113" s="216"/>
      <c r="CCM113" s="216"/>
      <c r="CCN113" s="216"/>
      <c r="CCO113" s="216"/>
      <c r="CCP113" s="216"/>
      <c r="CCQ113" s="216"/>
      <c r="CCR113" s="216"/>
      <c r="CCS113" s="216"/>
      <c r="CCT113" s="216"/>
      <c r="CCU113" s="216"/>
      <c r="CCV113" s="216"/>
      <c r="CCW113" s="216"/>
      <c r="CCX113" s="216"/>
      <c r="CCY113" s="216"/>
      <c r="CCZ113" s="216"/>
      <c r="CDA113" s="216"/>
      <c r="CDB113" s="216"/>
      <c r="CDC113" s="216"/>
      <c r="CDD113" s="216"/>
      <c r="CDE113" s="216"/>
      <c r="CDF113" s="216"/>
      <c r="CDG113" s="216"/>
      <c r="CDH113" s="216"/>
      <c r="CDI113" s="216"/>
      <c r="CDJ113" s="216"/>
      <c r="CDK113" s="216"/>
      <c r="CDL113" s="216"/>
      <c r="CDM113" s="216"/>
      <c r="CDN113" s="216"/>
      <c r="CDO113" s="216"/>
      <c r="CDP113" s="216"/>
      <c r="CDQ113" s="216"/>
      <c r="CDR113" s="216"/>
      <c r="CDS113" s="216"/>
      <c r="CDT113" s="216"/>
      <c r="CDU113" s="216"/>
      <c r="CDV113" s="216"/>
      <c r="CDW113" s="216"/>
      <c r="CDX113" s="216"/>
      <c r="CDY113" s="216"/>
      <c r="CDZ113" s="216"/>
      <c r="CEA113" s="216"/>
      <c r="CEB113" s="216"/>
      <c r="CEC113" s="216"/>
      <c r="CED113" s="216"/>
      <c r="CEE113" s="216"/>
      <c r="CEF113" s="216"/>
      <c r="CEG113" s="216"/>
      <c r="CEH113" s="216"/>
      <c r="CEI113" s="216"/>
      <c r="CEJ113" s="216"/>
      <c r="CEK113" s="216"/>
      <c r="CEL113" s="216"/>
      <c r="CEM113" s="216"/>
      <c r="CEN113" s="216"/>
      <c r="CEO113" s="216"/>
      <c r="CEP113" s="216"/>
      <c r="CEQ113" s="216"/>
      <c r="CER113" s="216"/>
      <c r="CES113" s="216"/>
      <c r="CET113" s="216"/>
      <c r="CEU113" s="216"/>
      <c r="CEV113" s="216"/>
      <c r="CEW113" s="216"/>
      <c r="CEX113" s="216"/>
      <c r="CEY113" s="216"/>
      <c r="CEZ113" s="216"/>
      <c r="CFA113" s="216"/>
      <c r="CFB113" s="216"/>
      <c r="CFC113" s="216"/>
      <c r="CFD113" s="216"/>
      <c r="CFE113" s="216"/>
      <c r="CFF113" s="216"/>
      <c r="CFG113" s="216"/>
      <c r="CFH113" s="216"/>
      <c r="CFI113" s="216"/>
      <c r="CFJ113" s="216"/>
      <c r="CFK113" s="216"/>
      <c r="CFL113" s="216"/>
      <c r="CFM113" s="216"/>
      <c r="CFN113" s="216"/>
      <c r="CFO113" s="216"/>
      <c r="CFP113" s="216"/>
      <c r="CFQ113" s="216"/>
      <c r="CFR113" s="216"/>
      <c r="CFS113" s="216"/>
      <c r="CFT113" s="216"/>
      <c r="CFU113" s="216"/>
      <c r="CFV113" s="216"/>
      <c r="CFW113" s="216"/>
      <c r="CFX113" s="216"/>
      <c r="CFY113" s="216"/>
      <c r="CFZ113" s="216"/>
      <c r="CGA113" s="216"/>
      <c r="CGB113" s="216"/>
      <c r="CGC113" s="216"/>
      <c r="CGD113" s="216"/>
      <c r="CGE113" s="216"/>
      <c r="CGF113" s="216"/>
      <c r="CGG113" s="216"/>
      <c r="CGH113" s="216"/>
      <c r="CGI113" s="216"/>
      <c r="CGJ113" s="216"/>
      <c r="CGK113" s="216"/>
      <c r="CGL113" s="216"/>
      <c r="CGM113" s="216"/>
      <c r="CGN113" s="216"/>
      <c r="CGO113" s="216"/>
      <c r="CGP113" s="216"/>
      <c r="CGQ113" s="216"/>
      <c r="CGR113" s="216"/>
      <c r="CGS113" s="216"/>
      <c r="CGT113" s="216"/>
      <c r="CGU113" s="216"/>
      <c r="CGV113" s="216"/>
      <c r="CGW113" s="216"/>
      <c r="CGX113" s="216"/>
      <c r="CGY113" s="216"/>
      <c r="CGZ113" s="216"/>
      <c r="CHA113" s="216"/>
      <c r="CHB113" s="216"/>
      <c r="CHC113" s="216"/>
      <c r="CHD113" s="216"/>
      <c r="CHE113" s="216"/>
      <c r="CHF113" s="216"/>
      <c r="CHG113" s="216"/>
      <c r="CHH113" s="216"/>
      <c r="CHI113" s="216"/>
      <c r="CHJ113" s="216"/>
      <c r="CHK113" s="216"/>
      <c r="CHL113" s="216"/>
      <c r="CHM113" s="216"/>
      <c r="CHN113" s="216"/>
      <c r="CHO113" s="216"/>
      <c r="CHP113" s="216"/>
      <c r="CHQ113" s="216"/>
      <c r="CHR113" s="216"/>
      <c r="CHS113" s="216"/>
      <c r="CHT113" s="216"/>
      <c r="CHU113" s="216"/>
      <c r="CHV113" s="216"/>
      <c r="CHW113" s="216"/>
      <c r="CHX113" s="216"/>
      <c r="CHY113" s="216"/>
      <c r="CHZ113" s="216"/>
      <c r="CIA113" s="216"/>
      <c r="CIB113" s="216"/>
      <c r="CIC113" s="216"/>
      <c r="CID113" s="216"/>
      <c r="CIE113" s="216"/>
      <c r="CIF113" s="216"/>
      <c r="CIG113" s="216"/>
      <c r="CIH113" s="216"/>
      <c r="CII113" s="216"/>
      <c r="CIJ113" s="216"/>
      <c r="CIK113" s="216"/>
      <c r="CIL113" s="216"/>
      <c r="CIM113" s="216"/>
      <c r="CIN113" s="216"/>
      <c r="CIO113" s="216"/>
      <c r="CIP113" s="216"/>
      <c r="CIQ113" s="216"/>
      <c r="CIR113" s="216"/>
      <c r="CIS113" s="216"/>
      <c r="CIT113" s="216"/>
      <c r="CIU113" s="216"/>
      <c r="CIV113" s="216"/>
      <c r="CIW113" s="216"/>
      <c r="CIX113" s="216"/>
      <c r="CIY113" s="216"/>
      <c r="CIZ113" s="216"/>
      <c r="CJA113" s="216"/>
      <c r="CJB113" s="216"/>
      <c r="CJC113" s="216"/>
      <c r="CJD113" s="216"/>
      <c r="CJE113" s="216"/>
      <c r="CJF113" s="216"/>
      <c r="CJG113" s="216"/>
      <c r="CJH113" s="216"/>
      <c r="CJI113" s="216"/>
      <c r="CJJ113" s="216"/>
      <c r="CJK113" s="216"/>
      <c r="CJL113" s="216"/>
      <c r="CJM113" s="216"/>
      <c r="CJN113" s="216"/>
      <c r="CJO113" s="216"/>
      <c r="CJP113" s="216"/>
      <c r="CJQ113" s="216"/>
      <c r="CJR113" s="216"/>
      <c r="CJS113" s="216"/>
      <c r="CJT113" s="216"/>
      <c r="CJU113" s="216"/>
      <c r="CJV113" s="216"/>
      <c r="CJW113" s="216"/>
      <c r="CJX113" s="216"/>
      <c r="CJY113" s="216"/>
      <c r="CJZ113" s="216"/>
      <c r="CKA113" s="216"/>
      <c r="CKB113" s="216"/>
      <c r="CKC113" s="216"/>
      <c r="CKD113" s="216"/>
      <c r="CKE113" s="216"/>
      <c r="CKF113" s="216"/>
      <c r="CKG113" s="216"/>
      <c r="CKH113" s="216"/>
      <c r="CKI113" s="216"/>
      <c r="CKJ113" s="216"/>
      <c r="CKK113" s="216"/>
      <c r="CKL113" s="216"/>
      <c r="CKM113" s="216"/>
      <c r="CKN113" s="216"/>
      <c r="CKO113" s="216"/>
      <c r="CKP113" s="216"/>
      <c r="CKQ113" s="216"/>
      <c r="CKR113" s="216"/>
      <c r="CKS113" s="216"/>
      <c r="CKT113" s="216"/>
      <c r="CKU113" s="216"/>
      <c r="CKV113" s="216"/>
      <c r="CKW113" s="216"/>
      <c r="CKX113" s="216"/>
      <c r="CKY113" s="216"/>
      <c r="CKZ113" s="216"/>
      <c r="CLA113" s="216"/>
      <c r="CLB113" s="216"/>
      <c r="CLC113" s="216"/>
      <c r="CLD113" s="216"/>
      <c r="CLE113" s="216"/>
      <c r="CLF113" s="216"/>
      <c r="CLG113" s="216"/>
      <c r="CLH113" s="216"/>
      <c r="CLI113" s="216"/>
      <c r="CLJ113" s="216"/>
      <c r="CLK113" s="216"/>
      <c r="CLL113" s="216"/>
      <c r="CLM113" s="216"/>
      <c r="CLN113" s="216"/>
      <c r="CLO113" s="216"/>
      <c r="CLP113" s="216"/>
      <c r="CLQ113" s="216"/>
      <c r="CLR113" s="216"/>
      <c r="CLS113" s="216"/>
      <c r="CLT113" s="216"/>
      <c r="CLU113" s="216"/>
      <c r="CLV113" s="216"/>
      <c r="CLW113" s="216"/>
      <c r="CLX113" s="216"/>
      <c r="CLY113" s="216"/>
      <c r="CLZ113" s="216"/>
      <c r="CMA113" s="216"/>
      <c r="CMB113" s="216"/>
      <c r="CMC113" s="216"/>
      <c r="CMD113" s="216"/>
      <c r="CME113" s="216"/>
      <c r="CMF113" s="216"/>
      <c r="CMG113" s="216"/>
      <c r="CMH113" s="216"/>
      <c r="CMI113" s="216"/>
      <c r="CMJ113" s="216"/>
      <c r="CMK113" s="216"/>
      <c r="CML113" s="216"/>
      <c r="CMM113" s="216"/>
      <c r="CMN113" s="216"/>
      <c r="CMO113" s="216"/>
      <c r="CMP113" s="216"/>
      <c r="CMQ113" s="216"/>
      <c r="CMR113" s="216"/>
      <c r="CMS113" s="216"/>
      <c r="CMT113" s="216"/>
      <c r="CMU113" s="216"/>
      <c r="CMV113" s="216"/>
      <c r="CMW113" s="216"/>
      <c r="CMX113" s="216"/>
      <c r="CMY113" s="216"/>
      <c r="CMZ113" s="216"/>
      <c r="CNA113" s="216"/>
      <c r="CNB113" s="216"/>
      <c r="CNC113" s="216"/>
      <c r="CND113" s="216"/>
      <c r="CNE113" s="216"/>
      <c r="CNF113" s="216"/>
      <c r="CNG113" s="216"/>
      <c r="CNH113" s="216"/>
      <c r="CNI113" s="216"/>
      <c r="CNJ113" s="216"/>
      <c r="CNK113" s="216"/>
      <c r="CNL113" s="216"/>
      <c r="CNM113" s="216"/>
      <c r="CNN113" s="216"/>
      <c r="CNO113" s="216"/>
      <c r="CNP113" s="216"/>
      <c r="CNQ113" s="216"/>
      <c r="CNR113" s="216"/>
      <c r="CNS113" s="216"/>
      <c r="CNT113" s="216"/>
      <c r="CNU113" s="216"/>
      <c r="CNV113" s="216"/>
      <c r="CNW113" s="216"/>
      <c r="CNX113" s="216"/>
      <c r="CNY113" s="216"/>
      <c r="CNZ113" s="216"/>
      <c r="COA113" s="216"/>
      <c r="COB113" s="216"/>
      <c r="COC113" s="216"/>
      <c r="COD113" s="216"/>
      <c r="COE113" s="216"/>
      <c r="COF113" s="216"/>
      <c r="COG113" s="216"/>
      <c r="COH113" s="216"/>
      <c r="COI113" s="216"/>
      <c r="COJ113" s="216"/>
      <c r="COK113" s="216"/>
      <c r="COL113" s="216"/>
      <c r="COM113" s="216"/>
      <c r="CON113" s="216"/>
      <c r="COO113" s="216"/>
      <c r="COP113" s="216"/>
      <c r="COQ113" s="216"/>
      <c r="COR113" s="216"/>
      <c r="COS113" s="216"/>
      <c r="COT113" s="216"/>
      <c r="COU113" s="216"/>
      <c r="COV113" s="216"/>
      <c r="COW113" s="216"/>
      <c r="COX113" s="216"/>
      <c r="COY113" s="216"/>
      <c r="COZ113" s="216"/>
      <c r="CPA113" s="216"/>
      <c r="CPB113" s="216"/>
      <c r="CPC113" s="216"/>
      <c r="CPD113" s="216"/>
      <c r="CPE113" s="216"/>
      <c r="CPF113" s="216"/>
    </row>
    <row r="114" spans="1:2450" s="175" customFormat="1" ht="26.25" thickBot="1" x14ac:dyDescent="0.3">
      <c r="A114" s="745"/>
      <c r="B114" s="174">
        <f t="shared" si="12"/>
        <v>1</v>
      </c>
      <c r="C114" s="241" t="s">
        <v>57</v>
      </c>
      <c r="D114" s="221">
        <f>+ROUND(($I$99*8.8*1.1*55.97%/15*3)+($I$99*8.8*44.03%*1.1),0)*1.06</f>
        <v>4974004.42</v>
      </c>
      <c r="E114" s="168">
        <f t="shared" si="13"/>
        <v>497400</v>
      </c>
      <c r="F114" s="168">
        <f t="shared" si="16"/>
        <v>94506</v>
      </c>
      <c r="G114" s="236">
        <f t="shared" si="14"/>
        <v>5068510.42</v>
      </c>
      <c r="H114" s="336"/>
      <c r="I114" s="216"/>
      <c r="J114" s="349">
        <f t="shared" si="10"/>
        <v>4974004.42</v>
      </c>
      <c r="K114" s="349">
        <f t="shared" si="11"/>
        <v>94506</v>
      </c>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c r="HX114" s="216"/>
      <c r="HY114" s="216"/>
      <c r="HZ114" s="216"/>
      <c r="IA114" s="216"/>
      <c r="IB114" s="216"/>
      <c r="IC114" s="216"/>
      <c r="ID114" s="216"/>
      <c r="IE114" s="216"/>
      <c r="IF114" s="216"/>
      <c r="IG114" s="216"/>
      <c r="IH114" s="216"/>
      <c r="II114" s="216"/>
      <c r="IJ114" s="216"/>
      <c r="IK114" s="216"/>
      <c r="IL114" s="216"/>
      <c r="IM114" s="216"/>
      <c r="IN114" s="216"/>
      <c r="IO114" s="216"/>
      <c r="IP114" s="216"/>
      <c r="IQ114" s="216"/>
      <c r="IR114" s="216"/>
      <c r="IS114" s="216"/>
      <c r="IT114" s="216"/>
      <c r="IU114" s="216"/>
      <c r="IV114" s="216"/>
      <c r="IW114" s="216"/>
      <c r="IX114" s="216"/>
      <c r="IY114" s="216"/>
      <c r="IZ114" s="216"/>
      <c r="JA114" s="216"/>
      <c r="JB114" s="216"/>
      <c r="JC114" s="216"/>
      <c r="JD114" s="216"/>
      <c r="JE114" s="216"/>
      <c r="JF114" s="216"/>
      <c r="JG114" s="216"/>
      <c r="JH114" s="216"/>
      <c r="JI114" s="216"/>
      <c r="JJ114" s="216"/>
      <c r="JK114" s="216"/>
      <c r="JL114" s="216"/>
      <c r="JM114" s="216"/>
      <c r="JN114" s="216"/>
      <c r="JO114" s="216"/>
      <c r="JP114" s="216"/>
      <c r="JQ114" s="216"/>
      <c r="JR114" s="216"/>
      <c r="JS114" s="216"/>
      <c r="JT114" s="216"/>
      <c r="JU114" s="216"/>
      <c r="JV114" s="216"/>
      <c r="JW114" s="216"/>
      <c r="JX114" s="216"/>
      <c r="JY114" s="216"/>
      <c r="JZ114" s="216"/>
      <c r="KA114" s="216"/>
      <c r="KB114" s="216"/>
      <c r="KC114" s="216"/>
      <c r="KD114" s="216"/>
      <c r="KE114" s="216"/>
      <c r="KF114" s="216"/>
      <c r="KG114" s="216"/>
      <c r="KH114" s="216"/>
      <c r="KI114" s="216"/>
      <c r="KJ114" s="216"/>
      <c r="KK114" s="216"/>
      <c r="KL114" s="216"/>
      <c r="KM114" s="216"/>
      <c r="KN114" s="216"/>
      <c r="KO114" s="216"/>
      <c r="KP114" s="216"/>
      <c r="KQ114" s="216"/>
      <c r="KR114" s="216"/>
      <c r="KS114" s="216"/>
      <c r="KT114" s="216"/>
      <c r="KU114" s="216"/>
      <c r="KV114" s="216"/>
      <c r="KW114" s="216"/>
      <c r="KX114" s="216"/>
      <c r="KY114" s="216"/>
      <c r="KZ114" s="216"/>
      <c r="LA114" s="216"/>
      <c r="LB114" s="216"/>
      <c r="LC114" s="216"/>
      <c r="LD114" s="216"/>
      <c r="LE114" s="216"/>
      <c r="LF114" s="216"/>
      <c r="LG114" s="216"/>
      <c r="LH114" s="216"/>
      <c r="LI114" s="216"/>
      <c r="LJ114" s="216"/>
      <c r="LK114" s="216"/>
      <c r="LL114" s="216"/>
      <c r="LM114" s="216"/>
      <c r="LN114" s="216"/>
      <c r="LO114" s="216"/>
      <c r="LP114" s="216"/>
      <c r="LQ114" s="216"/>
      <c r="LR114" s="216"/>
      <c r="LS114" s="216"/>
      <c r="LT114" s="216"/>
      <c r="LU114" s="216"/>
      <c r="LV114" s="216"/>
      <c r="LW114" s="216"/>
      <c r="LX114" s="216"/>
      <c r="LY114" s="216"/>
      <c r="LZ114" s="216"/>
      <c r="MA114" s="216"/>
      <c r="MB114" s="216"/>
      <c r="MC114" s="216"/>
      <c r="MD114" s="216"/>
      <c r="ME114" s="216"/>
      <c r="MF114" s="216"/>
      <c r="MG114" s="216"/>
      <c r="MH114" s="216"/>
      <c r="MI114" s="216"/>
      <c r="MJ114" s="216"/>
      <c r="MK114" s="216"/>
      <c r="ML114" s="216"/>
      <c r="MM114" s="216"/>
      <c r="MN114" s="216"/>
      <c r="MO114" s="216"/>
      <c r="MP114" s="216"/>
      <c r="MQ114" s="216"/>
      <c r="MR114" s="216"/>
      <c r="MS114" s="216"/>
      <c r="MT114" s="216"/>
      <c r="MU114" s="216"/>
      <c r="MV114" s="216"/>
      <c r="MW114" s="216"/>
      <c r="MX114" s="216"/>
      <c r="MY114" s="216"/>
      <c r="MZ114" s="216"/>
      <c r="NA114" s="216"/>
      <c r="NB114" s="216"/>
      <c r="NC114" s="216"/>
      <c r="ND114" s="216"/>
      <c r="NE114" s="216"/>
      <c r="NF114" s="216"/>
      <c r="NG114" s="216"/>
      <c r="NH114" s="216"/>
      <c r="NI114" s="216"/>
      <c r="NJ114" s="216"/>
      <c r="NK114" s="216"/>
      <c r="NL114" s="216"/>
      <c r="NM114" s="216"/>
      <c r="NN114" s="216"/>
      <c r="NO114" s="216"/>
      <c r="NP114" s="216"/>
      <c r="NQ114" s="216"/>
      <c r="NR114" s="216"/>
      <c r="NS114" s="216"/>
      <c r="NT114" s="216"/>
      <c r="NU114" s="216"/>
      <c r="NV114" s="216"/>
      <c r="NW114" s="216"/>
      <c r="NX114" s="216"/>
      <c r="NY114" s="216"/>
      <c r="NZ114" s="216"/>
      <c r="OA114" s="216"/>
      <c r="OB114" s="216"/>
      <c r="OC114" s="216"/>
      <c r="OD114" s="216"/>
      <c r="OE114" s="216"/>
      <c r="OF114" s="216"/>
      <c r="OG114" s="216"/>
      <c r="OH114" s="216"/>
      <c r="OI114" s="216"/>
      <c r="OJ114" s="216"/>
      <c r="OK114" s="216"/>
      <c r="OL114" s="216"/>
      <c r="OM114" s="216"/>
      <c r="ON114" s="216"/>
      <c r="OO114" s="216"/>
      <c r="OP114" s="216"/>
      <c r="OQ114" s="216"/>
      <c r="OR114" s="216"/>
      <c r="OS114" s="216"/>
      <c r="OT114" s="216"/>
      <c r="OU114" s="216"/>
      <c r="OV114" s="216"/>
      <c r="OW114" s="216"/>
      <c r="OX114" s="216"/>
      <c r="OY114" s="216"/>
      <c r="OZ114" s="216"/>
      <c r="PA114" s="216"/>
      <c r="PB114" s="216"/>
      <c r="PC114" s="216"/>
      <c r="PD114" s="216"/>
      <c r="PE114" s="216"/>
      <c r="PF114" s="216"/>
      <c r="PG114" s="216"/>
      <c r="PH114" s="216"/>
      <c r="PI114" s="216"/>
      <c r="PJ114" s="216"/>
      <c r="PK114" s="216"/>
      <c r="PL114" s="216"/>
      <c r="PM114" s="216"/>
      <c r="PN114" s="216"/>
      <c r="PO114" s="216"/>
      <c r="PP114" s="216"/>
      <c r="PQ114" s="216"/>
      <c r="PR114" s="216"/>
      <c r="PS114" s="216"/>
      <c r="PT114" s="216"/>
      <c r="PU114" s="216"/>
      <c r="PV114" s="216"/>
      <c r="PW114" s="216"/>
      <c r="PX114" s="216"/>
      <c r="PY114" s="216"/>
      <c r="PZ114" s="216"/>
      <c r="QA114" s="216"/>
      <c r="QB114" s="216"/>
      <c r="QC114" s="216"/>
      <c r="QD114" s="216"/>
      <c r="QE114" s="216"/>
      <c r="QF114" s="216"/>
      <c r="QG114" s="216"/>
      <c r="QH114" s="216"/>
      <c r="QI114" s="216"/>
      <c r="QJ114" s="216"/>
      <c r="QK114" s="216"/>
      <c r="QL114" s="216"/>
      <c r="QM114" s="216"/>
      <c r="QN114" s="216"/>
      <c r="QO114" s="216"/>
      <c r="QP114" s="216"/>
      <c r="QQ114" s="216"/>
      <c r="QR114" s="216"/>
      <c r="QS114" s="216"/>
      <c r="QT114" s="216"/>
      <c r="QU114" s="216"/>
      <c r="QV114" s="216"/>
      <c r="QW114" s="216"/>
      <c r="QX114" s="216"/>
      <c r="QY114" s="216"/>
      <c r="QZ114" s="216"/>
      <c r="RA114" s="216"/>
      <c r="RB114" s="216"/>
      <c r="RC114" s="216"/>
      <c r="RD114" s="216"/>
      <c r="RE114" s="216"/>
      <c r="RF114" s="216"/>
      <c r="RG114" s="216"/>
      <c r="RH114" s="216"/>
      <c r="RI114" s="216"/>
      <c r="RJ114" s="216"/>
      <c r="RK114" s="216"/>
      <c r="RL114" s="216"/>
      <c r="RM114" s="216"/>
      <c r="RN114" s="216"/>
      <c r="RO114" s="216"/>
      <c r="RP114" s="216"/>
      <c r="RQ114" s="216"/>
      <c r="RR114" s="216"/>
      <c r="RS114" s="216"/>
      <c r="RT114" s="216"/>
      <c r="RU114" s="216"/>
      <c r="RV114" s="216"/>
      <c r="RW114" s="216"/>
      <c r="RX114" s="216"/>
      <c r="RY114" s="216"/>
      <c r="RZ114" s="216"/>
      <c r="SA114" s="216"/>
      <c r="SB114" s="216"/>
      <c r="SC114" s="216"/>
      <c r="SD114" s="216"/>
      <c r="SE114" s="216"/>
      <c r="SF114" s="216"/>
      <c r="SG114" s="216"/>
      <c r="SH114" s="216"/>
      <c r="SI114" s="216"/>
      <c r="SJ114" s="216"/>
      <c r="SK114" s="216"/>
      <c r="SL114" s="216"/>
      <c r="SM114" s="216"/>
      <c r="SN114" s="216"/>
      <c r="SO114" s="216"/>
      <c r="SP114" s="216"/>
      <c r="SQ114" s="216"/>
      <c r="SR114" s="216"/>
      <c r="SS114" s="216"/>
      <c r="ST114" s="216"/>
      <c r="SU114" s="216"/>
      <c r="SV114" s="216"/>
      <c r="SW114" s="216"/>
      <c r="SX114" s="216"/>
      <c r="SY114" s="216"/>
      <c r="SZ114" s="216"/>
      <c r="TA114" s="216"/>
      <c r="TB114" s="216"/>
      <c r="TC114" s="216"/>
      <c r="TD114" s="216"/>
      <c r="TE114" s="216"/>
      <c r="TF114" s="216"/>
      <c r="TG114" s="216"/>
      <c r="TH114" s="216"/>
      <c r="TI114" s="216"/>
      <c r="TJ114" s="216"/>
      <c r="TK114" s="216"/>
      <c r="TL114" s="216"/>
      <c r="TM114" s="216"/>
      <c r="TN114" s="216"/>
      <c r="TO114" s="216"/>
      <c r="TP114" s="216"/>
      <c r="TQ114" s="216"/>
      <c r="TR114" s="216"/>
      <c r="TS114" s="216"/>
      <c r="TT114" s="216"/>
      <c r="TU114" s="216"/>
      <c r="TV114" s="216"/>
      <c r="TW114" s="216"/>
      <c r="TX114" s="216"/>
      <c r="TY114" s="216"/>
      <c r="TZ114" s="216"/>
      <c r="UA114" s="216"/>
      <c r="UB114" s="216"/>
      <c r="UC114" s="216"/>
      <c r="UD114" s="216"/>
      <c r="UE114" s="216"/>
      <c r="UF114" s="216"/>
      <c r="UG114" s="216"/>
      <c r="UH114" s="216"/>
      <c r="UI114" s="216"/>
      <c r="UJ114" s="216"/>
      <c r="UK114" s="216"/>
      <c r="UL114" s="216"/>
      <c r="UM114" s="216"/>
      <c r="UN114" s="216"/>
      <c r="UO114" s="216"/>
      <c r="UP114" s="216"/>
      <c r="UQ114" s="216"/>
      <c r="UR114" s="216"/>
      <c r="US114" s="216"/>
      <c r="UT114" s="216"/>
      <c r="UU114" s="216"/>
      <c r="UV114" s="216"/>
      <c r="UW114" s="216"/>
      <c r="UX114" s="216"/>
      <c r="UY114" s="216"/>
      <c r="UZ114" s="216"/>
      <c r="VA114" s="216"/>
      <c r="VB114" s="216"/>
      <c r="VC114" s="216"/>
      <c r="VD114" s="216"/>
      <c r="VE114" s="216"/>
      <c r="VF114" s="216"/>
      <c r="VG114" s="216"/>
      <c r="VH114" s="216"/>
      <c r="VI114" s="216"/>
      <c r="VJ114" s="216"/>
      <c r="VK114" s="216"/>
      <c r="VL114" s="216"/>
      <c r="VM114" s="216"/>
      <c r="VN114" s="216"/>
      <c r="VO114" s="216"/>
      <c r="VP114" s="216"/>
      <c r="VQ114" s="216"/>
      <c r="VR114" s="216"/>
      <c r="VS114" s="216"/>
      <c r="VT114" s="216"/>
      <c r="VU114" s="216"/>
      <c r="VV114" s="216"/>
      <c r="VW114" s="216"/>
      <c r="VX114" s="216"/>
      <c r="VY114" s="216"/>
      <c r="VZ114" s="216"/>
      <c r="WA114" s="216"/>
      <c r="WB114" s="216"/>
      <c r="WC114" s="216"/>
      <c r="WD114" s="216"/>
      <c r="WE114" s="216"/>
      <c r="WF114" s="216"/>
      <c r="WG114" s="216"/>
      <c r="WH114" s="216"/>
      <c r="WI114" s="216"/>
      <c r="WJ114" s="216"/>
      <c r="WK114" s="216"/>
      <c r="WL114" s="216"/>
      <c r="WM114" s="216"/>
      <c r="WN114" s="216"/>
      <c r="WO114" s="216"/>
      <c r="WP114" s="216"/>
      <c r="WQ114" s="216"/>
      <c r="WR114" s="216"/>
      <c r="WS114" s="216"/>
      <c r="WT114" s="216"/>
      <c r="WU114" s="216"/>
      <c r="WV114" s="216"/>
      <c r="WW114" s="216"/>
      <c r="WX114" s="216"/>
      <c r="WY114" s="216"/>
      <c r="WZ114" s="216"/>
      <c r="XA114" s="216"/>
      <c r="XB114" s="216"/>
      <c r="XC114" s="216"/>
      <c r="XD114" s="216"/>
      <c r="XE114" s="216"/>
      <c r="XF114" s="216"/>
      <c r="XG114" s="216"/>
      <c r="XH114" s="216"/>
      <c r="XI114" s="216"/>
      <c r="XJ114" s="216"/>
      <c r="XK114" s="216"/>
      <c r="XL114" s="216"/>
      <c r="XM114" s="216"/>
      <c r="XN114" s="216"/>
      <c r="XO114" s="216"/>
      <c r="XP114" s="216"/>
      <c r="XQ114" s="216"/>
      <c r="XR114" s="216"/>
      <c r="XS114" s="216"/>
      <c r="XT114" s="216"/>
      <c r="XU114" s="216"/>
      <c r="XV114" s="216"/>
      <c r="XW114" s="216"/>
      <c r="XX114" s="216"/>
      <c r="XY114" s="216"/>
      <c r="XZ114" s="216"/>
      <c r="YA114" s="216"/>
      <c r="YB114" s="216"/>
      <c r="YC114" s="216"/>
      <c r="YD114" s="216"/>
      <c r="YE114" s="216"/>
      <c r="YF114" s="216"/>
      <c r="YG114" s="216"/>
      <c r="YH114" s="216"/>
      <c r="YI114" s="216"/>
      <c r="YJ114" s="216"/>
      <c r="YK114" s="216"/>
      <c r="YL114" s="216"/>
      <c r="YM114" s="216"/>
      <c r="YN114" s="216"/>
      <c r="YO114" s="216"/>
      <c r="YP114" s="216"/>
      <c r="YQ114" s="216"/>
      <c r="YR114" s="216"/>
      <c r="YS114" s="216"/>
      <c r="YT114" s="216"/>
      <c r="YU114" s="216"/>
      <c r="YV114" s="216"/>
      <c r="YW114" s="216"/>
      <c r="YX114" s="216"/>
      <c r="YY114" s="216"/>
      <c r="YZ114" s="216"/>
      <c r="ZA114" s="216"/>
      <c r="ZB114" s="216"/>
      <c r="ZC114" s="216"/>
      <c r="ZD114" s="216"/>
      <c r="ZE114" s="216"/>
      <c r="ZF114" s="216"/>
      <c r="ZG114" s="216"/>
      <c r="ZH114" s="216"/>
      <c r="ZI114" s="216"/>
      <c r="ZJ114" s="216"/>
      <c r="ZK114" s="216"/>
      <c r="ZL114" s="216"/>
      <c r="ZM114" s="216"/>
      <c r="ZN114" s="216"/>
      <c r="ZO114" s="216"/>
      <c r="ZP114" s="216"/>
      <c r="ZQ114" s="216"/>
      <c r="ZR114" s="216"/>
      <c r="ZS114" s="216"/>
      <c r="ZT114" s="216"/>
      <c r="ZU114" s="216"/>
      <c r="ZV114" s="216"/>
      <c r="ZW114" s="216"/>
      <c r="ZX114" s="216"/>
      <c r="ZY114" s="216"/>
      <c r="ZZ114" s="216"/>
      <c r="AAA114" s="216"/>
      <c r="AAB114" s="216"/>
      <c r="AAC114" s="216"/>
      <c r="AAD114" s="216"/>
      <c r="AAE114" s="216"/>
      <c r="AAF114" s="216"/>
      <c r="AAG114" s="216"/>
      <c r="AAH114" s="216"/>
      <c r="AAI114" s="216"/>
      <c r="AAJ114" s="216"/>
      <c r="AAK114" s="216"/>
      <c r="AAL114" s="216"/>
      <c r="AAM114" s="216"/>
      <c r="AAN114" s="216"/>
      <c r="AAO114" s="216"/>
      <c r="AAP114" s="216"/>
      <c r="AAQ114" s="216"/>
      <c r="AAR114" s="216"/>
      <c r="AAS114" s="216"/>
      <c r="AAT114" s="216"/>
      <c r="AAU114" s="216"/>
      <c r="AAV114" s="216"/>
      <c r="AAW114" s="216"/>
      <c r="AAX114" s="216"/>
      <c r="AAY114" s="216"/>
      <c r="AAZ114" s="216"/>
      <c r="ABA114" s="216"/>
      <c r="ABB114" s="216"/>
      <c r="ABC114" s="216"/>
      <c r="ABD114" s="216"/>
      <c r="ABE114" s="216"/>
      <c r="ABF114" s="216"/>
      <c r="ABG114" s="216"/>
      <c r="ABH114" s="216"/>
      <c r="ABI114" s="216"/>
      <c r="ABJ114" s="216"/>
      <c r="ABK114" s="216"/>
      <c r="ABL114" s="216"/>
      <c r="ABM114" s="216"/>
      <c r="ABN114" s="216"/>
      <c r="ABO114" s="216"/>
      <c r="ABP114" s="216"/>
      <c r="ABQ114" s="216"/>
      <c r="ABR114" s="216"/>
      <c r="ABS114" s="216"/>
      <c r="ABT114" s="216"/>
      <c r="ABU114" s="216"/>
      <c r="ABV114" s="216"/>
      <c r="ABW114" s="216"/>
      <c r="ABX114" s="216"/>
      <c r="ABY114" s="216"/>
      <c r="ABZ114" s="216"/>
      <c r="ACA114" s="216"/>
      <c r="ACB114" s="216"/>
      <c r="ACC114" s="216"/>
      <c r="ACD114" s="216"/>
      <c r="ACE114" s="216"/>
      <c r="ACF114" s="216"/>
      <c r="ACG114" s="216"/>
      <c r="ACH114" s="216"/>
      <c r="ACI114" s="216"/>
      <c r="ACJ114" s="216"/>
      <c r="ACK114" s="216"/>
      <c r="ACL114" s="216"/>
      <c r="ACM114" s="216"/>
      <c r="ACN114" s="216"/>
      <c r="ACO114" s="216"/>
      <c r="ACP114" s="216"/>
      <c r="ACQ114" s="216"/>
      <c r="ACR114" s="216"/>
      <c r="ACS114" s="216"/>
      <c r="ACT114" s="216"/>
      <c r="ACU114" s="216"/>
      <c r="ACV114" s="216"/>
      <c r="ACW114" s="216"/>
      <c r="ACX114" s="216"/>
      <c r="ACY114" s="216"/>
      <c r="ACZ114" s="216"/>
      <c r="ADA114" s="216"/>
      <c r="ADB114" s="216"/>
      <c r="ADC114" s="216"/>
      <c r="ADD114" s="216"/>
      <c r="ADE114" s="216"/>
      <c r="ADF114" s="216"/>
      <c r="ADG114" s="216"/>
      <c r="ADH114" s="216"/>
      <c r="ADI114" s="216"/>
      <c r="ADJ114" s="216"/>
      <c r="ADK114" s="216"/>
      <c r="ADL114" s="216"/>
      <c r="ADM114" s="216"/>
      <c r="ADN114" s="216"/>
      <c r="ADO114" s="216"/>
      <c r="ADP114" s="216"/>
      <c r="ADQ114" s="216"/>
      <c r="ADR114" s="216"/>
      <c r="ADS114" s="216"/>
      <c r="ADT114" s="216"/>
      <c r="ADU114" s="216"/>
      <c r="ADV114" s="216"/>
      <c r="ADW114" s="216"/>
      <c r="ADX114" s="216"/>
      <c r="ADY114" s="216"/>
      <c r="ADZ114" s="216"/>
      <c r="AEA114" s="216"/>
      <c r="AEB114" s="216"/>
      <c r="AEC114" s="216"/>
      <c r="AED114" s="216"/>
      <c r="AEE114" s="216"/>
      <c r="AEF114" s="216"/>
      <c r="AEG114" s="216"/>
      <c r="AEH114" s="216"/>
      <c r="AEI114" s="216"/>
      <c r="AEJ114" s="216"/>
      <c r="AEK114" s="216"/>
      <c r="AEL114" s="216"/>
      <c r="AEM114" s="216"/>
      <c r="AEN114" s="216"/>
      <c r="AEO114" s="216"/>
      <c r="AEP114" s="216"/>
      <c r="AEQ114" s="216"/>
      <c r="AER114" s="216"/>
      <c r="AES114" s="216"/>
      <c r="AET114" s="216"/>
      <c r="AEU114" s="216"/>
      <c r="AEV114" s="216"/>
      <c r="AEW114" s="216"/>
      <c r="AEX114" s="216"/>
      <c r="AEY114" s="216"/>
      <c r="AEZ114" s="216"/>
      <c r="AFA114" s="216"/>
      <c r="AFB114" s="216"/>
      <c r="AFC114" s="216"/>
      <c r="AFD114" s="216"/>
      <c r="AFE114" s="216"/>
      <c r="AFF114" s="216"/>
      <c r="AFG114" s="216"/>
      <c r="AFH114" s="216"/>
      <c r="AFI114" s="216"/>
      <c r="AFJ114" s="216"/>
      <c r="AFK114" s="216"/>
      <c r="AFL114" s="216"/>
      <c r="AFM114" s="216"/>
      <c r="AFN114" s="216"/>
      <c r="AFO114" s="216"/>
      <c r="AFP114" s="216"/>
      <c r="AFQ114" s="216"/>
      <c r="AFR114" s="216"/>
      <c r="AFS114" s="216"/>
      <c r="AFT114" s="216"/>
      <c r="AFU114" s="216"/>
      <c r="AFV114" s="216"/>
      <c r="AFW114" s="216"/>
      <c r="AFX114" s="216"/>
      <c r="AFY114" s="216"/>
      <c r="AFZ114" s="216"/>
      <c r="AGA114" s="216"/>
      <c r="AGB114" s="216"/>
      <c r="AGC114" s="216"/>
      <c r="AGD114" s="216"/>
      <c r="AGE114" s="216"/>
      <c r="AGF114" s="216"/>
      <c r="AGG114" s="216"/>
      <c r="AGH114" s="216"/>
      <c r="AGI114" s="216"/>
      <c r="AGJ114" s="216"/>
      <c r="AGK114" s="216"/>
      <c r="AGL114" s="216"/>
      <c r="AGM114" s="216"/>
      <c r="AGN114" s="216"/>
      <c r="AGO114" s="216"/>
      <c r="AGP114" s="216"/>
      <c r="AGQ114" s="216"/>
      <c r="AGR114" s="216"/>
      <c r="AGS114" s="216"/>
      <c r="AGT114" s="216"/>
      <c r="AGU114" s="216"/>
      <c r="AGV114" s="216"/>
      <c r="AGW114" s="216"/>
      <c r="AGX114" s="216"/>
      <c r="AGY114" s="216"/>
      <c r="AGZ114" s="216"/>
      <c r="AHA114" s="216"/>
      <c r="AHB114" s="216"/>
      <c r="AHC114" s="216"/>
      <c r="AHD114" s="216"/>
      <c r="AHE114" s="216"/>
      <c r="AHF114" s="216"/>
      <c r="AHG114" s="216"/>
      <c r="AHH114" s="216"/>
      <c r="AHI114" s="216"/>
      <c r="AHJ114" s="216"/>
      <c r="AHK114" s="216"/>
      <c r="AHL114" s="216"/>
      <c r="AHM114" s="216"/>
      <c r="AHN114" s="216"/>
      <c r="AHO114" s="216"/>
      <c r="AHP114" s="216"/>
      <c r="AHQ114" s="216"/>
      <c r="AHR114" s="216"/>
      <c r="AHS114" s="216"/>
      <c r="AHT114" s="216"/>
      <c r="AHU114" s="216"/>
      <c r="AHV114" s="216"/>
      <c r="AHW114" s="216"/>
      <c r="AHX114" s="216"/>
      <c r="AHY114" s="216"/>
      <c r="AHZ114" s="216"/>
      <c r="AIA114" s="216"/>
      <c r="AIB114" s="216"/>
      <c r="AIC114" s="216"/>
      <c r="AID114" s="216"/>
      <c r="AIE114" s="216"/>
      <c r="AIF114" s="216"/>
      <c r="AIG114" s="216"/>
      <c r="AIH114" s="216"/>
      <c r="AII114" s="216"/>
      <c r="AIJ114" s="216"/>
      <c r="AIK114" s="216"/>
      <c r="AIL114" s="216"/>
      <c r="AIM114" s="216"/>
      <c r="AIN114" s="216"/>
      <c r="AIO114" s="216"/>
      <c r="AIP114" s="216"/>
      <c r="AIQ114" s="216"/>
      <c r="AIR114" s="216"/>
      <c r="AIS114" s="216"/>
      <c r="AIT114" s="216"/>
      <c r="AIU114" s="216"/>
      <c r="AIV114" s="216"/>
      <c r="AIW114" s="216"/>
      <c r="AIX114" s="216"/>
      <c r="AIY114" s="216"/>
      <c r="AIZ114" s="216"/>
      <c r="AJA114" s="216"/>
      <c r="AJB114" s="216"/>
      <c r="AJC114" s="216"/>
      <c r="AJD114" s="216"/>
      <c r="AJE114" s="216"/>
      <c r="AJF114" s="216"/>
      <c r="AJG114" s="216"/>
      <c r="AJH114" s="216"/>
      <c r="AJI114" s="216"/>
      <c r="AJJ114" s="216"/>
      <c r="AJK114" s="216"/>
      <c r="AJL114" s="216"/>
      <c r="AJM114" s="216"/>
      <c r="AJN114" s="216"/>
      <c r="AJO114" s="216"/>
      <c r="AJP114" s="216"/>
      <c r="AJQ114" s="216"/>
      <c r="AJR114" s="216"/>
      <c r="AJS114" s="216"/>
      <c r="AJT114" s="216"/>
      <c r="AJU114" s="216"/>
      <c r="AJV114" s="216"/>
      <c r="AJW114" s="216"/>
      <c r="AJX114" s="216"/>
      <c r="AJY114" s="216"/>
      <c r="AJZ114" s="216"/>
      <c r="AKA114" s="216"/>
      <c r="AKB114" s="216"/>
      <c r="AKC114" s="216"/>
      <c r="AKD114" s="216"/>
      <c r="AKE114" s="216"/>
      <c r="AKF114" s="216"/>
      <c r="AKG114" s="216"/>
      <c r="AKH114" s="216"/>
      <c r="AKI114" s="216"/>
      <c r="AKJ114" s="216"/>
      <c r="AKK114" s="216"/>
      <c r="AKL114" s="216"/>
      <c r="AKM114" s="216"/>
      <c r="AKN114" s="216"/>
      <c r="AKO114" s="216"/>
      <c r="AKP114" s="216"/>
      <c r="AKQ114" s="216"/>
      <c r="AKR114" s="216"/>
      <c r="AKS114" s="216"/>
      <c r="AKT114" s="216"/>
      <c r="AKU114" s="216"/>
      <c r="AKV114" s="216"/>
      <c r="AKW114" s="216"/>
      <c r="AKX114" s="216"/>
      <c r="AKY114" s="216"/>
      <c r="AKZ114" s="216"/>
      <c r="ALA114" s="216"/>
      <c r="ALB114" s="216"/>
      <c r="ALC114" s="216"/>
      <c r="ALD114" s="216"/>
      <c r="ALE114" s="216"/>
      <c r="ALF114" s="216"/>
      <c r="ALG114" s="216"/>
      <c r="ALH114" s="216"/>
      <c r="ALI114" s="216"/>
      <c r="ALJ114" s="216"/>
      <c r="ALK114" s="216"/>
      <c r="ALL114" s="216"/>
      <c r="ALM114" s="216"/>
      <c r="ALN114" s="216"/>
      <c r="ALO114" s="216"/>
      <c r="ALP114" s="216"/>
      <c r="ALQ114" s="216"/>
      <c r="ALR114" s="216"/>
      <c r="ALS114" s="216"/>
      <c r="ALT114" s="216"/>
      <c r="ALU114" s="216"/>
      <c r="ALV114" s="216"/>
      <c r="ALW114" s="216"/>
      <c r="ALX114" s="216"/>
      <c r="ALY114" s="216"/>
      <c r="ALZ114" s="216"/>
      <c r="AMA114" s="216"/>
      <c r="AMB114" s="216"/>
      <c r="AMC114" s="216"/>
      <c r="AMD114" s="216"/>
      <c r="AME114" s="216"/>
      <c r="AMF114" s="216"/>
      <c r="AMG114" s="216"/>
      <c r="AMH114" s="216"/>
      <c r="AMI114" s="216"/>
      <c r="AMJ114" s="216"/>
      <c r="AMK114" s="216"/>
      <c r="AML114" s="216"/>
      <c r="AMM114" s="216"/>
      <c r="AMN114" s="216"/>
      <c r="AMO114" s="216"/>
      <c r="AMP114" s="216"/>
      <c r="AMQ114" s="216"/>
      <c r="AMR114" s="216"/>
      <c r="AMS114" s="216"/>
      <c r="AMT114" s="216"/>
      <c r="AMU114" s="216"/>
      <c r="AMV114" s="216"/>
      <c r="AMW114" s="216"/>
      <c r="AMX114" s="216"/>
      <c r="AMY114" s="216"/>
      <c r="AMZ114" s="216"/>
      <c r="ANA114" s="216"/>
      <c r="ANB114" s="216"/>
      <c r="ANC114" s="216"/>
      <c r="AND114" s="216"/>
      <c r="ANE114" s="216"/>
      <c r="ANF114" s="216"/>
      <c r="ANG114" s="216"/>
      <c r="ANH114" s="216"/>
      <c r="ANI114" s="216"/>
      <c r="ANJ114" s="216"/>
      <c r="ANK114" s="216"/>
      <c r="ANL114" s="216"/>
      <c r="ANM114" s="216"/>
      <c r="ANN114" s="216"/>
      <c r="ANO114" s="216"/>
      <c r="ANP114" s="216"/>
      <c r="ANQ114" s="216"/>
      <c r="ANR114" s="216"/>
      <c r="ANS114" s="216"/>
      <c r="ANT114" s="216"/>
      <c r="ANU114" s="216"/>
      <c r="ANV114" s="216"/>
      <c r="ANW114" s="216"/>
      <c r="ANX114" s="216"/>
      <c r="ANY114" s="216"/>
      <c r="ANZ114" s="216"/>
      <c r="AOA114" s="216"/>
      <c r="AOB114" s="216"/>
      <c r="AOC114" s="216"/>
      <c r="AOD114" s="216"/>
      <c r="AOE114" s="216"/>
      <c r="AOF114" s="216"/>
      <c r="AOG114" s="216"/>
      <c r="AOH114" s="216"/>
      <c r="AOI114" s="216"/>
      <c r="AOJ114" s="216"/>
      <c r="AOK114" s="216"/>
      <c r="AOL114" s="216"/>
      <c r="AOM114" s="216"/>
      <c r="AON114" s="216"/>
      <c r="AOO114" s="216"/>
      <c r="AOP114" s="216"/>
      <c r="AOQ114" s="216"/>
      <c r="AOR114" s="216"/>
      <c r="AOS114" s="216"/>
      <c r="AOT114" s="216"/>
      <c r="AOU114" s="216"/>
      <c r="AOV114" s="216"/>
      <c r="AOW114" s="216"/>
      <c r="AOX114" s="216"/>
      <c r="AOY114" s="216"/>
      <c r="AOZ114" s="216"/>
      <c r="APA114" s="216"/>
      <c r="APB114" s="216"/>
      <c r="APC114" s="216"/>
      <c r="APD114" s="216"/>
      <c r="APE114" s="216"/>
      <c r="APF114" s="216"/>
      <c r="APG114" s="216"/>
      <c r="APH114" s="216"/>
      <c r="API114" s="216"/>
      <c r="APJ114" s="216"/>
      <c r="APK114" s="216"/>
      <c r="APL114" s="216"/>
      <c r="APM114" s="216"/>
      <c r="APN114" s="216"/>
      <c r="APO114" s="216"/>
      <c r="APP114" s="216"/>
      <c r="APQ114" s="216"/>
      <c r="APR114" s="216"/>
      <c r="APS114" s="216"/>
      <c r="APT114" s="216"/>
      <c r="APU114" s="216"/>
      <c r="APV114" s="216"/>
      <c r="APW114" s="216"/>
      <c r="APX114" s="216"/>
      <c r="APY114" s="216"/>
      <c r="APZ114" s="216"/>
      <c r="AQA114" s="216"/>
      <c r="AQB114" s="216"/>
      <c r="AQC114" s="216"/>
      <c r="AQD114" s="216"/>
      <c r="AQE114" s="216"/>
      <c r="AQF114" s="216"/>
      <c r="AQG114" s="216"/>
      <c r="AQH114" s="216"/>
      <c r="AQI114" s="216"/>
      <c r="AQJ114" s="216"/>
      <c r="AQK114" s="216"/>
      <c r="AQL114" s="216"/>
      <c r="AQM114" s="216"/>
      <c r="AQN114" s="216"/>
      <c r="AQO114" s="216"/>
      <c r="AQP114" s="216"/>
      <c r="AQQ114" s="216"/>
      <c r="AQR114" s="216"/>
      <c r="AQS114" s="216"/>
      <c r="AQT114" s="216"/>
      <c r="AQU114" s="216"/>
      <c r="AQV114" s="216"/>
      <c r="AQW114" s="216"/>
      <c r="AQX114" s="216"/>
      <c r="AQY114" s="216"/>
      <c r="AQZ114" s="216"/>
      <c r="ARA114" s="216"/>
      <c r="ARB114" s="216"/>
      <c r="ARC114" s="216"/>
      <c r="ARD114" s="216"/>
      <c r="ARE114" s="216"/>
      <c r="ARF114" s="216"/>
      <c r="ARG114" s="216"/>
      <c r="ARH114" s="216"/>
      <c r="ARI114" s="216"/>
      <c r="ARJ114" s="216"/>
      <c r="ARK114" s="216"/>
      <c r="ARL114" s="216"/>
      <c r="ARM114" s="216"/>
      <c r="ARN114" s="216"/>
      <c r="ARO114" s="216"/>
      <c r="ARP114" s="216"/>
      <c r="ARQ114" s="216"/>
      <c r="ARR114" s="216"/>
      <c r="ARS114" s="216"/>
      <c r="ART114" s="216"/>
      <c r="ARU114" s="216"/>
      <c r="ARV114" s="216"/>
      <c r="ARW114" s="216"/>
      <c r="ARX114" s="216"/>
      <c r="ARY114" s="216"/>
      <c r="ARZ114" s="216"/>
      <c r="ASA114" s="216"/>
      <c r="ASB114" s="216"/>
      <c r="ASC114" s="216"/>
      <c r="ASD114" s="216"/>
      <c r="ASE114" s="216"/>
      <c r="ASF114" s="216"/>
      <c r="ASG114" s="216"/>
      <c r="ASH114" s="216"/>
      <c r="ASI114" s="216"/>
      <c r="ASJ114" s="216"/>
      <c r="ASK114" s="216"/>
      <c r="ASL114" s="216"/>
      <c r="ASM114" s="216"/>
      <c r="ASN114" s="216"/>
      <c r="ASO114" s="216"/>
      <c r="ASP114" s="216"/>
      <c r="ASQ114" s="216"/>
      <c r="ASR114" s="216"/>
      <c r="ASS114" s="216"/>
      <c r="AST114" s="216"/>
      <c r="ASU114" s="216"/>
      <c r="ASV114" s="216"/>
      <c r="ASW114" s="216"/>
      <c r="ASX114" s="216"/>
      <c r="ASY114" s="216"/>
      <c r="ASZ114" s="216"/>
      <c r="ATA114" s="216"/>
      <c r="ATB114" s="216"/>
      <c r="ATC114" s="216"/>
      <c r="ATD114" s="216"/>
      <c r="ATE114" s="216"/>
      <c r="ATF114" s="216"/>
      <c r="ATG114" s="216"/>
      <c r="ATH114" s="216"/>
      <c r="ATI114" s="216"/>
      <c r="ATJ114" s="216"/>
      <c r="ATK114" s="216"/>
      <c r="ATL114" s="216"/>
      <c r="ATM114" s="216"/>
      <c r="ATN114" s="216"/>
      <c r="ATO114" s="216"/>
      <c r="ATP114" s="216"/>
      <c r="ATQ114" s="216"/>
      <c r="ATR114" s="216"/>
      <c r="ATS114" s="216"/>
      <c r="ATT114" s="216"/>
      <c r="ATU114" s="216"/>
      <c r="ATV114" s="216"/>
      <c r="ATW114" s="216"/>
      <c r="ATX114" s="216"/>
      <c r="ATY114" s="216"/>
      <c r="ATZ114" s="216"/>
      <c r="AUA114" s="216"/>
      <c r="AUB114" s="216"/>
      <c r="AUC114" s="216"/>
      <c r="AUD114" s="216"/>
      <c r="AUE114" s="216"/>
      <c r="AUF114" s="216"/>
      <c r="AUG114" s="216"/>
      <c r="AUH114" s="216"/>
      <c r="AUI114" s="216"/>
      <c r="AUJ114" s="216"/>
      <c r="AUK114" s="216"/>
      <c r="AUL114" s="216"/>
      <c r="AUM114" s="216"/>
      <c r="AUN114" s="216"/>
      <c r="AUO114" s="216"/>
      <c r="AUP114" s="216"/>
      <c r="AUQ114" s="216"/>
      <c r="AUR114" s="216"/>
      <c r="AUS114" s="216"/>
      <c r="AUT114" s="216"/>
      <c r="AUU114" s="216"/>
      <c r="AUV114" s="216"/>
      <c r="AUW114" s="216"/>
      <c r="AUX114" s="216"/>
      <c r="AUY114" s="216"/>
      <c r="AUZ114" s="216"/>
      <c r="AVA114" s="216"/>
      <c r="AVB114" s="216"/>
      <c r="AVC114" s="216"/>
      <c r="AVD114" s="216"/>
      <c r="AVE114" s="216"/>
      <c r="AVF114" s="216"/>
      <c r="AVG114" s="216"/>
      <c r="AVH114" s="216"/>
      <c r="AVI114" s="216"/>
      <c r="AVJ114" s="216"/>
      <c r="AVK114" s="216"/>
      <c r="AVL114" s="216"/>
      <c r="AVM114" s="216"/>
      <c r="AVN114" s="216"/>
      <c r="AVO114" s="216"/>
      <c r="AVP114" s="216"/>
      <c r="AVQ114" s="216"/>
      <c r="AVR114" s="216"/>
      <c r="AVS114" s="216"/>
      <c r="AVT114" s="216"/>
      <c r="AVU114" s="216"/>
      <c r="AVV114" s="216"/>
      <c r="AVW114" s="216"/>
      <c r="AVX114" s="216"/>
      <c r="AVY114" s="216"/>
      <c r="AVZ114" s="216"/>
      <c r="AWA114" s="216"/>
      <c r="AWB114" s="216"/>
      <c r="AWC114" s="216"/>
      <c r="AWD114" s="216"/>
      <c r="AWE114" s="216"/>
      <c r="AWF114" s="216"/>
      <c r="AWG114" s="216"/>
      <c r="AWH114" s="216"/>
      <c r="AWI114" s="216"/>
      <c r="AWJ114" s="216"/>
      <c r="AWK114" s="216"/>
      <c r="AWL114" s="216"/>
      <c r="AWM114" s="216"/>
      <c r="AWN114" s="216"/>
      <c r="AWO114" s="216"/>
      <c r="AWP114" s="216"/>
      <c r="AWQ114" s="216"/>
      <c r="AWR114" s="216"/>
      <c r="AWS114" s="216"/>
      <c r="AWT114" s="216"/>
      <c r="AWU114" s="216"/>
      <c r="AWV114" s="216"/>
      <c r="AWW114" s="216"/>
      <c r="AWX114" s="216"/>
      <c r="AWY114" s="216"/>
      <c r="AWZ114" s="216"/>
      <c r="AXA114" s="216"/>
      <c r="AXB114" s="216"/>
      <c r="AXC114" s="216"/>
      <c r="AXD114" s="216"/>
      <c r="AXE114" s="216"/>
      <c r="AXF114" s="216"/>
      <c r="AXG114" s="216"/>
      <c r="AXH114" s="216"/>
      <c r="AXI114" s="216"/>
      <c r="AXJ114" s="216"/>
      <c r="AXK114" s="216"/>
      <c r="AXL114" s="216"/>
      <c r="AXM114" s="216"/>
      <c r="AXN114" s="216"/>
      <c r="AXO114" s="216"/>
      <c r="AXP114" s="216"/>
      <c r="AXQ114" s="216"/>
      <c r="AXR114" s="216"/>
      <c r="AXS114" s="216"/>
      <c r="AXT114" s="216"/>
      <c r="AXU114" s="216"/>
      <c r="AXV114" s="216"/>
      <c r="AXW114" s="216"/>
      <c r="AXX114" s="216"/>
      <c r="AXY114" s="216"/>
      <c r="AXZ114" s="216"/>
      <c r="AYA114" s="216"/>
      <c r="AYB114" s="216"/>
      <c r="AYC114" s="216"/>
      <c r="AYD114" s="216"/>
      <c r="AYE114" s="216"/>
      <c r="AYF114" s="216"/>
      <c r="AYG114" s="216"/>
      <c r="AYH114" s="216"/>
      <c r="AYI114" s="216"/>
      <c r="AYJ114" s="216"/>
      <c r="AYK114" s="216"/>
      <c r="AYL114" s="216"/>
      <c r="AYM114" s="216"/>
      <c r="AYN114" s="216"/>
      <c r="AYO114" s="216"/>
      <c r="AYP114" s="216"/>
      <c r="AYQ114" s="216"/>
      <c r="AYR114" s="216"/>
      <c r="AYS114" s="216"/>
      <c r="AYT114" s="216"/>
      <c r="AYU114" s="216"/>
      <c r="AYV114" s="216"/>
      <c r="AYW114" s="216"/>
      <c r="AYX114" s="216"/>
      <c r="AYY114" s="216"/>
      <c r="AYZ114" s="216"/>
      <c r="AZA114" s="216"/>
      <c r="AZB114" s="216"/>
      <c r="AZC114" s="216"/>
      <c r="AZD114" s="216"/>
      <c r="AZE114" s="216"/>
      <c r="AZF114" s="216"/>
      <c r="AZG114" s="216"/>
      <c r="AZH114" s="216"/>
      <c r="AZI114" s="216"/>
      <c r="AZJ114" s="216"/>
      <c r="AZK114" s="216"/>
      <c r="AZL114" s="216"/>
      <c r="AZM114" s="216"/>
      <c r="AZN114" s="216"/>
      <c r="AZO114" s="216"/>
      <c r="AZP114" s="216"/>
      <c r="AZQ114" s="216"/>
      <c r="AZR114" s="216"/>
      <c r="AZS114" s="216"/>
      <c r="AZT114" s="216"/>
      <c r="AZU114" s="216"/>
      <c r="AZV114" s="216"/>
      <c r="AZW114" s="216"/>
      <c r="AZX114" s="216"/>
      <c r="AZY114" s="216"/>
      <c r="AZZ114" s="216"/>
      <c r="BAA114" s="216"/>
      <c r="BAB114" s="216"/>
      <c r="BAC114" s="216"/>
      <c r="BAD114" s="216"/>
      <c r="BAE114" s="216"/>
      <c r="BAF114" s="216"/>
      <c r="BAG114" s="216"/>
      <c r="BAH114" s="216"/>
      <c r="BAI114" s="216"/>
      <c r="BAJ114" s="216"/>
      <c r="BAK114" s="216"/>
      <c r="BAL114" s="216"/>
      <c r="BAM114" s="216"/>
      <c r="BAN114" s="216"/>
      <c r="BAO114" s="216"/>
      <c r="BAP114" s="216"/>
      <c r="BAQ114" s="216"/>
      <c r="BAR114" s="216"/>
      <c r="BAS114" s="216"/>
      <c r="BAT114" s="216"/>
      <c r="BAU114" s="216"/>
      <c r="BAV114" s="216"/>
      <c r="BAW114" s="216"/>
      <c r="BAX114" s="216"/>
      <c r="BAY114" s="216"/>
      <c r="BAZ114" s="216"/>
      <c r="BBA114" s="216"/>
      <c r="BBB114" s="216"/>
      <c r="BBC114" s="216"/>
      <c r="BBD114" s="216"/>
      <c r="BBE114" s="216"/>
      <c r="BBF114" s="216"/>
      <c r="BBG114" s="216"/>
      <c r="BBH114" s="216"/>
      <c r="BBI114" s="216"/>
      <c r="BBJ114" s="216"/>
      <c r="BBK114" s="216"/>
      <c r="BBL114" s="216"/>
      <c r="BBM114" s="216"/>
      <c r="BBN114" s="216"/>
      <c r="BBO114" s="216"/>
      <c r="BBP114" s="216"/>
      <c r="BBQ114" s="216"/>
      <c r="BBR114" s="216"/>
      <c r="BBS114" s="216"/>
      <c r="BBT114" s="216"/>
      <c r="BBU114" s="216"/>
      <c r="BBV114" s="216"/>
      <c r="BBW114" s="216"/>
      <c r="BBX114" s="216"/>
      <c r="BBY114" s="216"/>
      <c r="BBZ114" s="216"/>
      <c r="BCA114" s="216"/>
      <c r="BCB114" s="216"/>
      <c r="BCC114" s="216"/>
      <c r="BCD114" s="216"/>
      <c r="BCE114" s="216"/>
      <c r="BCF114" s="216"/>
      <c r="BCG114" s="216"/>
      <c r="BCH114" s="216"/>
      <c r="BCI114" s="216"/>
      <c r="BCJ114" s="216"/>
      <c r="BCK114" s="216"/>
      <c r="BCL114" s="216"/>
      <c r="BCM114" s="216"/>
      <c r="BCN114" s="216"/>
      <c r="BCO114" s="216"/>
      <c r="BCP114" s="216"/>
      <c r="BCQ114" s="216"/>
      <c r="BCR114" s="216"/>
      <c r="BCS114" s="216"/>
      <c r="BCT114" s="216"/>
      <c r="BCU114" s="216"/>
      <c r="BCV114" s="216"/>
      <c r="BCW114" s="216"/>
      <c r="BCX114" s="216"/>
      <c r="BCY114" s="216"/>
      <c r="BCZ114" s="216"/>
      <c r="BDA114" s="216"/>
      <c r="BDB114" s="216"/>
      <c r="BDC114" s="216"/>
      <c r="BDD114" s="216"/>
      <c r="BDE114" s="216"/>
      <c r="BDF114" s="216"/>
      <c r="BDG114" s="216"/>
      <c r="BDH114" s="216"/>
      <c r="BDI114" s="216"/>
      <c r="BDJ114" s="216"/>
      <c r="BDK114" s="216"/>
      <c r="BDL114" s="216"/>
      <c r="BDM114" s="216"/>
      <c r="BDN114" s="216"/>
      <c r="BDO114" s="216"/>
      <c r="BDP114" s="216"/>
      <c r="BDQ114" s="216"/>
      <c r="BDR114" s="216"/>
      <c r="BDS114" s="216"/>
      <c r="BDT114" s="216"/>
      <c r="BDU114" s="216"/>
      <c r="BDV114" s="216"/>
      <c r="BDW114" s="216"/>
      <c r="BDX114" s="216"/>
      <c r="BDY114" s="216"/>
      <c r="BDZ114" s="216"/>
      <c r="BEA114" s="216"/>
      <c r="BEB114" s="216"/>
      <c r="BEC114" s="216"/>
      <c r="BED114" s="216"/>
      <c r="BEE114" s="216"/>
      <c r="BEF114" s="216"/>
      <c r="BEG114" s="216"/>
      <c r="BEH114" s="216"/>
      <c r="BEI114" s="216"/>
      <c r="BEJ114" s="216"/>
      <c r="BEK114" s="216"/>
      <c r="BEL114" s="216"/>
      <c r="BEM114" s="216"/>
      <c r="BEN114" s="216"/>
      <c r="BEO114" s="216"/>
      <c r="BEP114" s="216"/>
      <c r="BEQ114" s="216"/>
      <c r="BER114" s="216"/>
      <c r="BES114" s="216"/>
      <c r="BET114" s="216"/>
      <c r="BEU114" s="216"/>
      <c r="BEV114" s="216"/>
      <c r="BEW114" s="216"/>
      <c r="BEX114" s="216"/>
      <c r="BEY114" s="216"/>
      <c r="BEZ114" s="216"/>
      <c r="BFA114" s="216"/>
      <c r="BFB114" s="216"/>
      <c r="BFC114" s="216"/>
      <c r="BFD114" s="216"/>
      <c r="BFE114" s="216"/>
      <c r="BFF114" s="216"/>
      <c r="BFG114" s="216"/>
      <c r="BFH114" s="216"/>
      <c r="BFI114" s="216"/>
      <c r="BFJ114" s="216"/>
      <c r="BFK114" s="216"/>
      <c r="BFL114" s="216"/>
      <c r="BFM114" s="216"/>
      <c r="BFN114" s="216"/>
      <c r="BFO114" s="216"/>
      <c r="BFP114" s="216"/>
      <c r="BFQ114" s="216"/>
      <c r="BFR114" s="216"/>
      <c r="BFS114" s="216"/>
      <c r="BFT114" s="216"/>
      <c r="BFU114" s="216"/>
      <c r="BFV114" s="216"/>
      <c r="BFW114" s="216"/>
      <c r="BFX114" s="216"/>
      <c r="BFY114" s="216"/>
      <c r="BFZ114" s="216"/>
      <c r="BGA114" s="216"/>
      <c r="BGB114" s="216"/>
      <c r="BGC114" s="216"/>
      <c r="BGD114" s="216"/>
      <c r="BGE114" s="216"/>
      <c r="BGF114" s="216"/>
      <c r="BGG114" s="216"/>
      <c r="BGH114" s="216"/>
      <c r="BGI114" s="216"/>
      <c r="BGJ114" s="216"/>
      <c r="BGK114" s="216"/>
      <c r="BGL114" s="216"/>
      <c r="BGM114" s="216"/>
      <c r="BGN114" s="216"/>
      <c r="BGO114" s="216"/>
      <c r="BGP114" s="216"/>
      <c r="BGQ114" s="216"/>
      <c r="BGR114" s="216"/>
      <c r="BGS114" s="216"/>
      <c r="BGT114" s="216"/>
      <c r="BGU114" s="216"/>
      <c r="BGV114" s="216"/>
      <c r="BGW114" s="216"/>
      <c r="BGX114" s="216"/>
      <c r="BGY114" s="216"/>
      <c r="BGZ114" s="216"/>
      <c r="BHA114" s="216"/>
      <c r="BHB114" s="216"/>
      <c r="BHC114" s="216"/>
      <c r="BHD114" s="216"/>
      <c r="BHE114" s="216"/>
      <c r="BHF114" s="216"/>
      <c r="BHG114" s="216"/>
      <c r="BHH114" s="216"/>
      <c r="BHI114" s="216"/>
      <c r="BHJ114" s="216"/>
      <c r="BHK114" s="216"/>
      <c r="BHL114" s="216"/>
      <c r="BHM114" s="216"/>
      <c r="BHN114" s="216"/>
      <c r="BHO114" s="216"/>
      <c r="BHP114" s="216"/>
      <c r="BHQ114" s="216"/>
      <c r="BHR114" s="216"/>
      <c r="BHS114" s="216"/>
      <c r="BHT114" s="216"/>
      <c r="BHU114" s="216"/>
      <c r="BHV114" s="216"/>
      <c r="BHW114" s="216"/>
      <c r="BHX114" s="216"/>
      <c r="BHY114" s="216"/>
      <c r="BHZ114" s="216"/>
      <c r="BIA114" s="216"/>
      <c r="BIB114" s="216"/>
      <c r="BIC114" s="216"/>
      <c r="BID114" s="216"/>
      <c r="BIE114" s="216"/>
      <c r="BIF114" s="216"/>
      <c r="BIG114" s="216"/>
      <c r="BIH114" s="216"/>
      <c r="BII114" s="216"/>
      <c r="BIJ114" s="216"/>
      <c r="BIK114" s="216"/>
      <c r="BIL114" s="216"/>
      <c r="BIM114" s="216"/>
      <c r="BIN114" s="216"/>
      <c r="BIO114" s="216"/>
      <c r="BIP114" s="216"/>
      <c r="BIQ114" s="216"/>
      <c r="BIR114" s="216"/>
      <c r="BIS114" s="216"/>
      <c r="BIT114" s="216"/>
      <c r="BIU114" s="216"/>
      <c r="BIV114" s="216"/>
      <c r="BIW114" s="216"/>
      <c r="BIX114" s="216"/>
      <c r="BIY114" s="216"/>
      <c r="BIZ114" s="216"/>
      <c r="BJA114" s="216"/>
      <c r="BJB114" s="216"/>
      <c r="BJC114" s="216"/>
      <c r="BJD114" s="216"/>
      <c r="BJE114" s="216"/>
      <c r="BJF114" s="216"/>
      <c r="BJG114" s="216"/>
      <c r="BJH114" s="216"/>
      <c r="BJI114" s="216"/>
      <c r="BJJ114" s="216"/>
      <c r="BJK114" s="216"/>
      <c r="BJL114" s="216"/>
      <c r="BJM114" s="216"/>
      <c r="BJN114" s="216"/>
      <c r="BJO114" s="216"/>
      <c r="BJP114" s="216"/>
      <c r="BJQ114" s="216"/>
      <c r="BJR114" s="216"/>
      <c r="BJS114" s="216"/>
      <c r="BJT114" s="216"/>
      <c r="BJU114" s="216"/>
      <c r="BJV114" s="216"/>
      <c r="BJW114" s="216"/>
      <c r="BJX114" s="216"/>
      <c r="BJY114" s="216"/>
      <c r="BJZ114" s="216"/>
      <c r="BKA114" s="216"/>
      <c r="BKB114" s="216"/>
      <c r="BKC114" s="216"/>
      <c r="BKD114" s="216"/>
      <c r="BKE114" s="216"/>
      <c r="BKF114" s="216"/>
      <c r="BKG114" s="216"/>
      <c r="BKH114" s="216"/>
      <c r="BKI114" s="216"/>
      <c r="BKJ114" s="216"/>
      <c r="BKK114" s="216"/>
      <c r="BKL114" s="216"/>
      <c r="BKM114" s="216"/>
      <c r="BKN114" s="216"/>
      <c r="BKO114" s="216"/>
      <c r="BKP114" s="216"/>
      <c r="BKQ114" s="216"/>
      <c r="BKR114" s="216"/>
      <c r="BKS114" s="216"/>
      <c r="BKT114" s="216"/>
      <c r="BKU114" s="216"/>
      <c r="BKV114" s="216"/>
      <c r="BKW114" s="216"/>
      <c r="BKX114" s="216"/>
      <c r="BKY114" s="216"/>
      <c r="BKZ114" s="216"/>
      <c r="BLA114" s="216"/>
      <c r="BLB114" s="216"/>
      <c r="BLC114" s="216"/>
      <c r="BLD114" s="216"/>
      <c r="BLE114" s="216"/>
      <c r="BLF114" s="216"/>
      <c r="BLG114" s="216"/>
      <c r="BLH114" s="216"/>
      <c r="BLI114" s="216"/>
      <c r="BLJ114" s="216"/>
      <c r="BLK114" s="216"/>
      <c r="BLL114" s="216"/>
      <c r="BLM114" s="216"/>
      <c r="BLN114" s="216"/>
      <c r="BLO114" s="216"/>
      <c r="BLP114" s="216"/>
      <c r="BLQ114" s="216"/>
      <c r="BLR114" s="216"/>
      <c r="BLS114" s="216"/>
      <c r="BLT114" s="216"/>
      <c r="BLU114" s="216"/>
      <c r="BLV114" s="216"/>
      <c r="BLW114" s="216"/>
      <c r="BLX114" s="216"/>
      <c r="BLY114" s="216"/>
      <c r="BLZ114" s="216"/>
      <c r="BMA114" s="216"/>
      <c r="BMB114" s="216"/>
      <c r="BMC114" s="216"/>
      <c r="BMD114" s="216"/>
      <c r="BME114" s="216"/>
      <c r="BMF114" s="216"/>
      <c r="BMG114" s="216"/>
      <c r="BMH114" s="216"/>
      <c r="BMI114" s="216"/>
      <c r="BMJ114" s="216"/>
      <c r="BMK114" s="216"/>
      <c r="BML114" s="216"/>
      <c r="BMM114" s="216"/>
      <c r="BMN114" s="216"/>
      <c r="BMO114" s="216"/>
      <c r="BMP114" s="216"/>
      <c r="BMQ114" s="216"/>
      <c r="BMR114" s="216"/>
      <c r="BMS114" s="216"/>
      <c r="BMT114" s="216"/>
      <c r="BMU114" s="216"/>
      <c r="BMV114" s="216"/>
      <c r="BMW114" s="216"/>
      <c r="BMX114" s="216"/>
      <c r="BMY114" s="216"/>
      <c r="BMZ114" s="216"/>
      <c r="BNA114" s="216"/>
      <c r="BNB114" s="216"/>
      <c r="BNC114" s="216"/>
      <c r="BND114" s="216"/>
      <c r="BNE114" s="216"/>
      <c r="BNF114" s="216"/>
      <c r="BNG114" s="216"/>
      <c r="BNH114" s="216"/>
      <c r="BNI114" s="216"/>
      <c r="BNJ114" s="216"/>
      <c r="BNK114" s="216"/>
      <c r="BNL114" s="216"/>
      <c r="BNM114" s="216"/>
      <c r="BNN114" s="216"/>
      <c r="BNO114" s="216"/>
      <c r="BNP114" s="216"/>
      <c r="BNQ114" s="216"/>
      <c r="BNR114" s="216"/>
      <c r="BNS114" s="216"/>
      <c r="BNT114" s="216"/>
      <c r="BNU114" s="216"/>
      <c r="BNV114" s="216"/>
      <c r="BNW114" s="216"/>
      <c r="BNX114" s="216"/>
      <c r="BNY114" s="216"/>
      <c r="BNZ114" s="216"/>
      <c r="BOA114" s="216"/>
      <c r="BOB114" s="216"/>
      <c r="BOC114" s="216"/>
      <c r="BOD114" s="216"/>
      <c r="BOE114" s="216"/>
      <c r="BOF114" s="216"/>
      <c r="BOG114" s="216"/>
      <c r="BOH114" s="216"/>
      <c r="BOI114" s="216"/>
      <c r="BOJ114" s="216"/>
      <c r="BOK114" s="216"/>
      <c r="BOL114" s="216"/>
      <c r="BOM114" s="216"/>
      <c r="BON114" s="216"/>
      <c r="BOO114" s="216"/>
      <c r="BOP114" s="216"/>
      <c r="BOQ114" s="216"/>
      <c r="BOR114" s="216"/>
      <c r="BOS114" s="216"/>
      <c r="BOT114" s="216"/>
      <c r="BOU114" s="216"/>
      <c r="BOV114" s="216"/>
      <c r="BOW114" s="216"/>
      <c r="BOX114" s="216"/>
      <c r="BOY114" s="216"/>
      <c r="BOZ114" s="216"/>
      <c r="BPA114" s="216"/>
      <c r="BPB114" s="216"/>
      <c r="BPC114" s="216"/>
      <c r="BPD114" s="216"/>
      <c r="BPE114" s="216"/>
      <c r="BPF114" s="216"/>
      <c r="BPG114" s="216"/>
      <c r="BPH114" s="216"/>
      <c r="BPI114" s="216"/>
      <c r="BPJ114" s="216"/>
      <c r="BPK114" s="216"/>
      <c r="BPL114" s="216"/>
      <c r="BPM114" s="216"/>
      <c r="BPN114" s="216"/>
      <c r="BPO114" s="216"/>
      <c r="BPP114" s="216"/>
      <c r="BPQ114" s="216"/>
      <c r="BPR114" s="216"/>
      <c r="BPS114" s="216"/>
      <c r="BPT114" s="216"/>
      <c r="BPU114" s="216"/>
      <c r="BPV114" s="216"/>
      <c r="BPW114" s="216"/>
      <c r="BPX114" s="216"/>
      <c r="BPY114" s="216"/>
      <c r="BPZ114" s="216"/>
      <c r="BQA114" s="216"/>
      <c r="BQB114" s="216"/>
      <c r="BQC114" s="216"/>
      <c r="BQD114" s="216"/>
      <c r="BQE114" s="216"/>
      <c r="BQF114" s="216"/>
      <c r="BQG114" s="216"/>
      <c r="BQH114" s="216"/>
      <c r="BQI114" s="216"/>
      <c r="BQJ114" s="216"/>
      <c r="BQK114" s="216"/>
      <c r="BQL114" s="216"/>
      <c r="BQM114" s="216"/>
      <c r="BQN114" s="216"/>
      <c r="BQO114" s="216"/>
      <c r="BQP114" s="216"/>
      <c r="BQQ114" s="216"/>
      <c r="BQR114" s="216"/>
      <c r="BQS114" s="216"/>
      <c r="BQT114" s="216"/>
      <c r="BQU114" s="216"/>
      <c r="BQV114" s="216"/>
      <c r="BQW114" s="216"/>
      <c r="BQX114" s="216"/>
      <c r="BQY114" s="216"/>
      <c r="BQZ114" s="216"/>
      <c r="BRA114" s="216"/>
      <c r="BRB114" s="216"/>
      <c r="BRC114" s="216"/>
      <c r="BRD114" s="216"/>
      <c r="BRE114" s="216"/>
      <c r="BRF114" s="216"/>
      <c r="BRG114" s="216"/>
      <c r="BRH114" s="216"/>
      <c r="BRI114" s="216"/>
      <c r="BRJ114" s="216"/>
      <c r="BRK114" s="216"/>
      <c r="BRL114" s="216"/>
      <c r="BRM114" s="216"/>
      <c r="BRN114" s="216"/>
      <c r="BRO114" s="216"/>
      <c r="BRP114" s="216"/>
      <c r="BRQ114" s="216"/>
      <c r="BRR114" s="216"/>
      <c r="BRS114" s="216"/>
      <c r="BRT114" s="216"/>
      <c r="BRU114" s="216"/>
      <c r="BRV114" s="216"/>
      <c r="BRW114" s="216"/>
      <c r="BRX114" s="216"/>
      <c r="BRY114" s="216"/>
      <c r="BRZ114" s="216"/>
      <c r="BSA114" s="216"/>
      <c r="BSB114" s="216"/>
      <c r="BSC114" s="216"/>
      <c r="BSD114" s="216"/>
      <c r="BSE114" s="216"/>
      <c r="BSF114" s="216"/>
      <c r="BSG114" s="216"/>
      <c r="BSH114" s="216"/>
      <c r="BSI114" s="216"/>
      <c r="BSJ114" s="216"/>
      <c r="BSK114" s="216"/>
      <c r="BSL114" s="216"/>
      <c r="BSM114" s="216"/>
      <c r="BSN114" s="216"/>
      <c r="BSO114" s="216"/>
      <c r="BSP114" s="216"/>
      <c r="BSQ114" s="216"/>
      <c r="BSR114" s="216"/>
      <c r="BSS114" s="216"/>
      <c r="BST114" s="216"/>
      <c r="BSU114" s="216"/>
      <c r="BSV114" s="216"/>
      <c r="BSW114" s="216"/>
      <c r="BSX114" s="216"/>
      <c r="BSY114" s="216"/>
      <c r="BSZ114" s="216"/>
      <c r="BTA114" s="216"/>
      <c r="BTB114" s="216"/>
      <c r="BTC114" s="216"/>
      <c r="BTD114" s="216"/>
      <c r="BTE114" s="216"/>
      <c r="BTF114" s="216"/>
      <c r="BTG114" s="216"/>
      <c r="BTH114" s="216"/>
      <c r="BTI114" s="216"/>
      <c r="BTJ114" s="216"/>
      <c r="BTK114" s="216"/>
      <c r="BTL114" s="216"/>
      <c r="BTM114" s="216"/>
      <c r="BTN114" s="216"/>
      <c r="BTO114" s="216"/>
      <c r="BTP114" s="216"/>
      <c r="BTQ114" s="216"/>
      <c r="BTR114" s="216"/>
      <c r="BTS114" s="216"/>
      <c r="BTT114" s="216"/>
      <c r="BTU114" s="216"/>
      <c r="BTV114" s="216"/>
      <c r="BTW114" s="216"/>
      <c r="BTX114" s="216"/>
      <c r="BTY114" s="216"/>
      <c r="BTZ114" s="216"/>
      <c r="BUA114" s="216"/>
      <c r="BUB114" s="216"/>
      <c r="BUC114" s="216"/>
      <c r="BUD114" s="216"/>
      <c r="BUE114" s="216"/>
      <c r="BUF114" s="216"/>
      <c r="BUG114" s="216"/>
      <c r="BUH114" s="216"/>
      <c r="BUI114" s="216"/>
      <c r="BUJ114" s="216"/>
      <c r="BUK114" s="216"/>
      <c r="BUL114" s="216"/>
      <c r="BUM114" s="216"/>
      <c r="BUN114" s="216"/>
      <c r="BUO114" s="216"/>
      <c r="BUP114" s="216"/>
      <c r="BUQ114" s="216"/>
      <c r="BUR114" s="216"/>
      <c r="BUS114" s="216"/>
      <c r="BUT114" s="216"/>
      <c r="BUU114" s="216"/>
      <c r="BUV114" s="216"/>
      <c r="BUW114" s="216"/>
      <c r="BUX114" s="216"/>
      <c r="BUY114" s="216"/>
      <c r="BUZ114" s="216"/>
      <c r="BVA114" s="216"/>
      <c r="BVB114" s="216"/>
      <c r="BVC114" s="216"/>
      <c r="BVD114" s="216"/>
      <c r="BVE114" s="216"/>
      <c r="BVF114" s="216"/>
      <c r="BVG114" s="216"/>
      <c r="BVH114" s="216"/>
      <c r="BVI114" s="216"/>
      <c r="BVJ114" s="216"/>
      <c r="BVK114" s="216"/>
      <c r="BVL114" s="216"/>
      <c r="BVM114" s="216"/>
      <c r="BVN114" s="216"/>
      <c r="BVO114" s="216"/>
      <c r="BVP114" s="216"/>
      <c r="BVQ114" s="216"/>
      <c r="BVR114" s="216"/>
      <c r="BVS114" s="216"/>
      <c r="BVT114" s="216"/>
      <c r="BVU114" s="216"/>
      <c r="BVV114" s="216"/>
      <c r="BVW114" s="216"/>
      <c r="BVX114" s="216"/>
      <c r="BVY114" s="216"/>
      <c r="BVZ114" s="216"/>
      <c r="BWA114" s="216"/>
      <c r="BWB114" s="216"/>
      <c r="BWC114" s="216"/>
      <c r="BWD114" s="216"/>
      <c r="BWE114" s="216"/>
      <c r="BWF114" s="216"/>
      <c r="BWG114" s="216"/>
      <c r="BWH114" s="216"/>
      <c r="BWI114" s="216"/>
      <c r="BWJ114" s="216"/>
      <c r="BWK114" s="216"/>
      <c r="BWL114" s="216"/>
      <c r="BWM114" s="216"/>
      <c r="BWN114" s="216"/>
      <c r="BWO114" s="216"/>
      <c r="BWP114" s="216"/>
      <c r="BWQ114" s="216"/>
      <c r="BWR114" s="216"/>
      <c r="BWS114" s="216"/>
      <c r="BWT114" s="216"/>
      <c r="BWU114" s="216"/>
      <c r="BWV114" s="216"/>
      <c r="BWW114" s="216"/>
      <c r="BWX114" s="216"/>
      <c r="BWY114" s="216"/>
      <c r="BWZ114" s="216"/>
      <c r="BXA114" s="216"/>
      <c r="BXB114" s="216"/>
      <c r="BXC114" s="216"/>
      <c r="BXD114" s="216"/>
      <c r="BXE114" s="216"/>
      <c r="BXF114" s="216"/>
      <c r="BXG114" s="216"/>
      <c r="BXH114" s="216"/>
      <c r="BXI114" s="216"/>
      <c r="BXJ114" s="216"/>
      <c r="BXK114" s="216"/>
      <c r="BXL114" s="216"/>
      <c r="BXM114" s="216"/>
      <c r="BXN114" s="216"/>
      <c r="BXO114" s="216"/>
      <c r="BXP114" s="216"/>
      <c r="BXQ114" s="216"/>
      <c r="BXR114" s="216"/>
      <c r="BXS114" s="216"/>
      <c r="BXT114" s="216"/>
      <c r="BXU114" s="216"/>
      <c r="BXV114" s="216"/>
      <c r="BXW114" s="216"/>
      <c r="BXX114" s="216"/>
      <c r="BXY114" s="216"/>
      <c r="BXZ114" s="216"/>
      <c r="BYA114" s="216"/>
      <c r="BYB114" s="216"/>
      <c r="BYC114" s="216"/>
      <c r="BYD114" s="216"/>
      <c r="BYE114" s="216"/>
      <c r="BYF114" s="216"/>
      <c r="BYG114" s="216"/>
      <c r="BYH114" s="216"/>
      <c r="BYI114" s="216"/>
      <c r="BYJ114" s="216"/>
      <c r="BYK114" s="216"/>
      <c r="BYL114" s="216"/>
      <c r="BYM114" s="216"/>
      <c r="BYN114" s="216"/>
      <c r="BYO114" s="216"/>
      <c r="BYP114" s="216"/>
      <c r="BYQ114" s="216"/>
      <c r="BYR114" s="216"/>
      <c r="BYS114" s="216"/>
      <c r="BYT114" s="216"/>
      <c r="BYU114" s="216"/>
      <c r="BYV114" s="216"/>
      <c r="BYW114" s="216"/>
      <c r="BYX114" s="216"/>
      <c r="BYY114" s="216"/>
      <c r="BYZ114" s="216"/>
      <c r="BZA114" s="216"/>
      <c r="BZB114" s="216"/>
      <c r="BZC114" s="216"/>
      <c r="BZD114" s="216"/>
      <c r="BZE114" s="216"/>
      <c r="BZF114" s="216"/>
      <c r="BZG114" s="216"/>
      <c r="BZH114" s="216"/>
      <c r="BZI114" s="216"/>
      <c r="BZJ114" s="216"/>
      <c r="BZK114" s="216"/>
      <c r="BZL114" s="216"/>
      <c r="BZM114" s="216"/>
      <c r="BZN114" s="216"/>
      <c r="BZO114" s="216"/>
      <c r="BZP114" s="216"/>
      <c r="BZQ114" s="216"/>
      <c r="BZR114" s="216"/>
      <c r="BZS114" s="216"/>
      <c r="BZT114" s="216"/>
      <c r="BZU114" s="216"/>
      <c r="BZV114" s="216"/>
      <c r="BZW114" s="216"/>
      <c r="BZX114" s="216"/>
      <c r="BZY114" s="216"/>
      <c r="BZZ114" s="216"/>
      <c r="CAA114" s="216"/>
      <c r="CAB114" s="216"/>
      <c r="CAC114" s="216"/>
      <c r="CAD114" s="216"/>
      <c r="CAE114" s="216"/>
      <c r="CAF114" s="216"/>
      <c r="CAG114" s="216"/>
      <c r="CAH114" s="216"/>
      <c r="CAI114" s="216"/>
      <c r="CAJ114" s="216"/>
      <c r="CAK114" s="216"/>
      <c r="CAL114" s="216"/>
      <c r="CAM114" s="216"/>
      <c r="CAN114" s="216"/>
      <c r="CAO114" s="216"/>
      <c r="CAP114" s="216"/>
      <c r="CAQ114" s="216"/>
      <c r="CAR114" s="216"/>
      <c r="CAS114" s="216"/>
      <c r="CAT114" s="216"/>
      <c r="CAU114" s="216"/>
      <c r="CAV114" s="216"/>
      <c r="CAW114" s="216"/>
      <c r="CAX114" s="216"/>
      <c r="CAY114" s="216"/>
      <c r="CAZ114" s="216"/>
      <c r="CBA114" s="216"/>
      <c r="CBB114" s="216"/>
      <c r="CBC114" s="216"/>
      <c r="CBD114" s="216"/>
      <c r="CBE114" s="216"/>
      <c r="CBF114" s="216"/>
      <c r="CBG114" s="216"/>
      <c r="CBH114" s="216"/>
      <c r="CBI114" s="216"/>
      <c r="CBJ114" s="216"/>
      <c r="CBK114" s="216"/>
      <c r="CBL114" s="216"/>
      <c r="CBM114" s="216"/>
      <c r="CBN114" s="216"/>
      <c r="CBO114" s="216"/>
      <c r="CBP114" s="216"/>
      <c r="CBQ114" s="216"/>
      <c r="CBR114" s="216"/>
      <c r="CBS114" s="216"/>
      <c r="CBT114" s="216"/>
      <c r="CBU114" s="216"/>
      <c r="CBV114" s="216"/>
      <c r="CBW114" s="216"/>
      <c r="CBX114" s="216"/>
      <c r="CBY114" s="216"/>
      <c r="CBZ114" s="216"/>
      <c r="CCA114" s="216"/>
      <c r="CCB114" s="216"/>
      <c r="CCC114" s="216"/>
      <c r="CCD114" s="216"/>
      <c r="CCE114" s="216"/>
      <c r="CCF114" s="216"/>
      <c r="CCG114" s="216"/>
      <c r="CCH114" s="216"/>
      <c r="CCI114" s="216"/>
      <c r="CCJ114" s="216"/>
      <c r="CCK114" s="216"/>
      <c r="CCL114" s="216"/>
      <c r="CCM114" s="216"/>
      <c r="CCN114" s="216"/>
      <c r="CCO114" s="216"/>
      <c r="CCP114" s="216"/>
      <c r="CCQ114" s="216"/>
      <c r="CCR114" s="216"/>
      <c r="CCS114" s="216"/>
      <c r="CCT114" s="216"/>
      <c r="CCU114" s="216"/>
      <c r="CCV114" s="216"/>
      <c r="CCW114" s="216"/>
      <c r="CCX114" s="216"/>
      <c r="CCY114" s="216"/>
      <c r="CCZ114" s="216"/>
      <c r="CDA114" s="216"/>
      <c r="CDB114" s="216"/>
      <c r="CDC114" s="216"/>
      <c r="CDD114" s="216"/>
      <c r="CDE114" s="216"/>
      <c r="CDF114" s="216"/>
      <c r="CDG114" s="216"/>
      <c r="CDH114" s="216"/>
      <c r="CDI114" s="216"/>
      <c r="CDJ114" s="216"/>
      <c r="CDK114" s="216"/>
      <c r="CDL114" s="216"/>
      <c r="CDM114" s="216"/>
      <c r="CDN114" s="216"/>
      <c r="CDO114" s="216"/>
      <c r="CDP114" s="216"/>
      <c r="CDQ114" s="216"/>
      <c r="CDR114" s="216"/>
      <c r="CDS114" s="216"/>
      <c r="CDT114" s="216"/>
      <c r="CDU114" s="216"/>
      <c r="CDV114" s="216"/>
      <c r="CDW114" s="216"/>
      <c r="CDX114" s="216"/>
      <c r="CDY114" s="216"/>
      <c r="CDZ114" s="216"/>
      <c r="CEA114" s="216"/>
      <c r="CEB114" s="216"/>
      <c r="CEC114" s="216"/>
      <c r="CED114" s="216"/>
      <c r="CEE114" s="216"/>
      <c r="CEF114" s="216"/>
      <c r="CEG114" s="216"/>
      <c r="CEH114" s="216"/>
      <c r="CEI114" s="216"/>
      <c r="CEJ114" s="216"/>
      <c r="CEK114" s="216"/>
      <c r="CEL114" s="216"/>
      <c r="CEM114" s="216"/>
      <c r="CEN114" s="216"/>
      <c r="CEO114" s="216"/>
      <c r="CEP114" s="216"/>
      <c r="CEQ114" s="216"/>
      <c r="CER114" s="216"/>
      <c r="CES114" s="216"/>
      <c r="CET114" s="216"/>
      <c r="CEU114" s="216"/>
      <c r="CEV114" s="216"/>
      <c r="CEW114" s="216"/>
      <c r="CEX114" s="216"/>
      <c r="CEY114" s="216"/>
      <c r="CEZ114" s="216"/>
      <c r="CFA114" s="216"/>
      <c r="CFB114" s="216"/>
      <c r="CFC114" s="216"/>
      <c r="CFD114" s="216"/>
      <c r="CFE114" s="216"/>
      <c r="CFF114" s="216"/>
      <c r="CFG114" s="216"/>
      <c r="CFH114" s="216"/>
      <c r="CFI114" s="216"/>
      <c r="CFJ114" s="216"/>
      <c r="CFK114" s="216"/>
      <c r="CFL114" s="216"/>
      <c r="CFM114" s="216"/>
      <c r="CFN114" s="216"/>
      <c r="CFO114" s="216"/>
      <c r="CFP114" s="216"/>
      <c r="CFQ114" s="216"/>
      <c r="CFR114" s="216"/>
      <c r="CFS114" s="216"/>
      <c r="CFT114" s="216"/>
      <c r="CFU114" s="216"/>
      <c r="CFV114" s="216"/>
      <c r="CFW114" s="216"/>
      <c r="CFX114" s="216"/>
      <c r="CFY114" s="216"/>
      <c r="CFZ114" s="216"/>
      <c r="CGA114" s="216"/>
      <c r="CGB114" s="216"/>
      <c r="CGC114" s="216"/>
      <c r="CGD114" s="216"/>
      <c r="CGE114" s="216"/>
      <c r="CGF114" s="216"/>
      <c r="CGG114" s="216"/>
      <c r="CGH114" s="216"/>
      <c r="CGI114" s="216"/>
      <c r="CGJ114" s="216"/>
      <c r="CGK114" s="216"/>
      <c r="CGL114" s="216"/>
      <c r="CGM114" s="216"/>
      <c r="CGN114" s="216"/>
      <c r="CGO114" s="216"/>
      <c r="CGP114" s="216"/>
      <c r="CGQ114" s="216"/>
      <c r="CGR114" s="216"/>
      <c r="CGS114" s="216"/>
      <c r="CGT114" s="216"/>
      <c r="CGU114" s="216"/>
      <c r="CGV114" s="216"/>
      <c r="CGW114" s="216"/>
      <c r="CGX114" s="216"/>
      <c r="CGY114" s="216"/>
      <c r="CGZ114" s="216"/>
      <c r="CHA114" s="216"/>
      <c r="CHB114" s="216"/>
      <c r="CHC114" s="216"/>
      <c r="CHD114" s="216"/>
      <c r="CHE114" s="216"/>
      <c r="CHF114" s="216"/>
      <c r="CHG114" s="216"/>
      <c r="CHH114" s="216"/>
      <c r="CHI114" s="216"/>
      <c r="CHJ114" s="216"/>
      <c r="CHK114" s="216"/>
      <c r="CHL114" s="216"/>
      <c r="CHM114" s="216"/>
      <c r="CHN114" s="216"/>
      <c r="CHO114" s="216"/>
      <c r="CHP114" s="216"/>
      <c r="CHQ114" s="216"/>
      <c r="CHR114" s="216"/>
      <c r="CHS114" s="216"/>
      <c r="CHT114" s="216"/>
      <c r="CHU114" s="216"/>
      <c r="CHV114" s="216"/>
      <c r="CHW114" s="216"/>
      <c r="CHX114" s="216"/>
      <c r="CHY114" s="216"/>
      <c r="CHZ114" s="216"/>
      <c r="CIA114" s="216"/>
      <c r="CIB114" s="216"/>
      <c r="CIC114" s="216"/>
      <c r="CID114" s="216"/>
      <c r="CIE114" s="216"/>
      <c r="CIF114" s="216"/>
      <c r="CIG114" s="216"/>
      <c r="CIH114" s="216"/>
      <c r="CII114" s="216"/>
      <c r="CIJ114" s="216"/>
      <c r="CIK114" s="216"/>
      <c r="CIL114" s="216"/>
      <c r="CIM114" s="216"/>
      <c r="CIN114" s="216"/>
      <c r="CIO114" s="216"/>
      <c r="CIP114" s="216"/>
      <c r="CIQ114" s="216"/>
      <c r="CIR114" s="216"/>
      <c r="CIS114" s="216"/>
      <c r="CIT114" s="216"/>
      <c r="CIU114" s="216"/>
      <c r="CIV114" s="216"/>
      <c r="CIW114" s="216"/>
      <c r="CIX114" s="216"/>
      <c r="CIY114" s="216"/>
      <c r="CIZ114" s="216"/>
      <c r="CJA114" s="216"/>
      <c r="CJB114" s="216"/>
      <c r="CJC114" s="216"/>
      <c r="CJD114" s="216"/>
      <c r="CJE114" s="216"/>
      <c r="CJF114" s="216"/>
      <c r="CJG114" s="216"/>
      <c r="CJH114" s="216"/>
      <c r="CJI114" s="216"/>
      <c r="CJJ114" s="216"/>
      <c r="CJK114" s="216"/>
      <c r="CJL114" s="216"/>
      <c r="CJM114" s="216"/>
      <c r="CJN114" s="216"/>
      <c r="CJO114" s="216"/>
      <c r="CJP114" s="216"/>
      <c r="CJQ114" s="216"/>
      <c r="CJR114" s="216"/>
      <c r="CJS114" s="216"/>
      <c r="CJT114" s="216"/>
      <c r="CJU114" s="216"/>
      <c r="CJV114" s="216"/>
      <c r="CJW114" s="216"/>
      <c r="CJX114" s="216"/>
      <c r="CJY114" s="216"/>
      <c r="CJZ114" s="216"/>
      <c r="CKA114" s="216"/>
      <c r="CKB114" s="216"/>
      <c r="CKC114" s="216"/>
      <c r="CKD114" s="216"/>
      <c r="CKE114" s="216"/>
      <c r="CKF114" s="216"/>
      <c r="CKG114" s="216"/>
      <c r="CKH114" s="216"/>
      <c r="CKI114" s="216"/>
      <c r="CKJ114" s="216"/>
      <c r="CKK114" s="216"/>
      <c r="CKL114" s="216"/>
      <c r="CKM114" s="216"/>
      <c r="CKN114" s="216"/>
      <c r="CKO114" s="216"/>
      <c r="CKP114" s="216"/>
      <c r="CKQ114" s="216"/>
      <c r="CKR114" s="216"/>
      <c r="CKS114" s="216"/>
      <c r="CKT114" s="216"/>
      <c r="CKU114" s="216"/>
      <c r="CKV114" s="216"/>
      <c r="CKW114" s="216"/>
      <c r="CKX114" s="216"/>
      <c r="CKY114" s="216"/>
      <c r="CKZ114" s="216"/>
      <c r="CLA114" s="216"/>
      <c r="CLB114" s="216"/>
      <c r="CLC114" s="216"/>
      <c r="CLD114" s="216"/>
      <c r="CLE114" s="216"/>
      <c r="CLF114" s="216"/>
      <c r="CLG114" s="216"/>
      <c r="CLH114" s="216"/>
      <c r="CLI114" s="216"/>
      <c r="CLJ114" s="216"/>
      <c r="CLK114" s="216"/>
      <c r="CLL114" s="216"/>
      <c r="CLM114" s="216"/>
      <c r="CLN114" s="216"/>
      <c r="CLO114" s="216"/>
      <c r="CLP114" s="216"/>
      <c r="CLQ114" s="216"/>
      <c r="CLR114" s="216"/>
      <c r="CLS114" s="216"/>
      <c r="CLT114" s="216"/>
      <c r="CLU114" s="216"/>
      <c r="CLV114" s="216"/>
      <c r="CLW114" s="216"/>
      <c r="CLX114" s="216"/>
      <c r="CLY114" s="216"/>
      <c r="CLZ114" s="216"/>
      <c r="CMA114" s="216"/>
      <c r="CMB114" s="216"/>
      <c r="CMC114" s="216"/>
      <c r="CMD114" s="216"/>
      <c r="CME114" s="216"/>
      <c r="CMF114" s="216"/>
      <c r="CMG114" s="216"/>
      <c r="CMH114" s="216"/>
      <c r="CMI114" s="216"/>
      <c r="CMJ114" s="216"/>
      <c r="CMK114" s="216"/>
      <c r="CML114" s="216"/>
      <c r="CMM114" s="216"/>
      <c r="CMN114" s="216"/>
      <c r="CMO114" s="216"/>
      <c r="CMP114" s="216"/>
      <c r="CMQ114" s="216"/>
      <c r="CMR114" s="216"/>
      <c r="CMS114" s="216"/>
      <c r="CMT114" s="216"/>
      <c r="CMU114" s="216"/>
      <c r="CMV114" s="216"/>
      <c r="CMW114" s="216"/>
      <c r="CMX114" s="216"/>
      <c r="CMY114" s="216"/>
      <c r="CMZ114" s="216"/>
      <c r="CNA114" s="216"/>
      <c r="CNB114" s="216"/>
      <c r="CNC114" s="216"/>
      <c r="CND114" s="216"/>
      <c r="CNE114" s="216"/>
      <c r="CNF114" s="216"/>
      <c r="CNG114" s="216"/>
      <c r="CNH114" s="216"/>
      <c r="CNI114" s="216"/>
      <c r="CNJ114" s="216"/>
      <c r="CNK114" s="216"/>
      <c r="CNL114" s="216"/>
      <c r="CNM114" s="216"/>
      <c r="CNN114" s="216"/>
      <c r="CNO114" s="216"/>
      <c r="CNP114" s="216"/>
      <c r="CNQ114" s="216"/>
      <c r="CNR114" s="216"/>
      <c r="CNS114" s="216"/>
      <c r="CNT114" s="216"/>
      <c r="CNU114" s="216"/>
      <c r="CNV114" s="216"/>
      <c r="CNW114" s="216"/>
      <c r="CNX114" s="216"/>
      <c r="CNY114" s="216"/>
      <c r="CNZ114" s="216"/>
      <c r="COA114" s="216"/>
      <c r="COB114" s="216"/>
      <c r="COC114" s="216"/>
      <c r="COD114" s="216"/>
      <c r="COE114" s="216"/>
      <c r="COF114" s="216"/>
      <c r="COG114" s="216"/>
      <c r="COH114" s="216"/>
      <c r="COI114" s="216"/>
      <c r="COJ114" s="216"/>
      <c r="COK114" s="216"/>
      <c r="COL114" s="216"/>
      <c r="COM114" s="216"/>
      <c r="CON114" s="216"/>
      <c r="COO114" s="216"/>
      <c r="COP114" s="216"/>
      <c r="COQ114" s="216"/>
      <c r="COR114" s="216"/>
      <c r="COS114" s="216"/>
      <c r="COT114" s="216"/>
      <c r="COU114" s="216"/>
      <c r="COV114" s="216"/>
      <c r="COW114" s="216"/>
      <c r="COX114" s="216"/>
      <c r="COY114" s="216"/>
      <c r="COZ114" s="216"/>
      <c r="CPA114" s="216"/>
      <c r="CPB114" s="216"/>
      <c r="CPC114" s="216"/>
      <c r="CPD114" s="216"/>
      <c r="CPE114" s="216"/>
      <c r="CPF114" s="216"/>
    </row>
    <row r="115" spans="1:2450" s="175" customFormat="1" ht="25.5" x14ac:dyDescent="0.25">
      <c r="A115" s="709" t="s">
        <v>238</v>
      </c>
      <c r="B115" s="210">
        <f t="shared" si="12"/>
        <v>3</v>
      </c>
      <c r="C115" s="316" t="s">
        <v>54</v>
      </c>
      <c r="D115" s="202">
        <f>ROUND($I$99*8.8*1.08*55.97%/15*12,0)*1.06</f>
        <v>3959630</v>
      </c>
      <c r="E115" s="202">
        <f t="shared" si="13"/>
        <v>395963</v>
      </c>
      <c r="F115" s="202">
        <f t="shared" si="16"/>
        <v>75233</v>
      </c>
      <c r="G115" s="223">
        <f t="shared" si="14"/>
        <v>12104589</v>
      </c>
      <c r="H115" s="336"/>
      <c r="I115" s="216"/>
      <c r="J115" s="349">
        <f t="shared" si="10"/>
        <v>11878890</v>
      </c>
      <c r="K115" s="349">
        <f t="shared" si="11"/>
        <v>225699</v>
      </c>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c r="CW115" s="216"/>
      <c r="CX115" s="216"/>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c r="HX115" s="216"/>
      <c r="HY115" s="216"/>
      <c r="HZ115" s="216"/>
      <c r="IA115" s="216"/>
      <c r="IB115" s="216"/>
      <c r="IC115" s="216"/>
      <c r="ID115" s="216"/>
      <c r="IE115" s="216"/>
      <c r="IF115" s="216"/>
      <c r="IG115" s="216"/>
      <c r="IH115" s="216"/>
      <c r="II115" s="216"/>
      <c r="IJ115" s="216"/>
      <c r="IK115" s="216"/>
      <c r="IL115" s="216"/>
      <c r="IM115" s="216"/>
      <c r="IN115" s="216"/>
      <c r="IO115" s="216"/>
      <c r="IP115" s="216"/>
      <c r="IQ115" s="216"/>
      <c r="IR115" s="216"/>
      <c r="IS115" s="216"/>
      <c r="IT115" s="216"/>
      <c r="IU115" s="216"/>
      <c r="IV115" s="216"/>
      <c r="IW115" s="216"/>
      <c r="IX115" s="216"/>
      <c r="IY115" s="216"/>
      <c r="IZ115" s="216"/>
      <c r="JA115" s="216"/>
      <c r="JB115" s="216"/>
      <c r="JC115" s="216"/>
      <c r="JD115" s="216"/>
      <c r="JE115" s="216"/>
      <c r="JF115" s="216"/>
      <c r="JG115" s="216"/>
      <c r="JH115" s="216"/>
      <c r="JI115" s="216"/>
      <c r="JJ115" s="216"/>
      <c r="JK115" s="216"/>
      <c r="JL115" s="216"/>
      <c r="JM115" s="216"/>
      <c r="JN115" s="216"/>
      <c r="JO115" s="216"/>
      <c r="JP115" s="216"/>
      <c r="JQ115" s="216"/>
      <c r="JR115" s="216"/>
      <c r="JS115" s="216"/>
      <c r="JT115" s="216"/>
      <c r="JU115" s="216"/>
      <c r="JV115" s="216"/>
      <c r="JW115" s="216"/>
      <c r="JX115" s="216"/>
      <c r="JY115" s="216"/>
      <c r="JZ115" s="216"/>
      <c r="KA115" s="216"/>
      <c r="KB115" s="216"/>
      <c r="KC115" s="216"/>
      <c r="KD115" s="216"/>
      <c r="KE115" s="216"/>
      <c r="KF115" s="216"/>
      <c r="KG115" s="216"/>
      <c r="KH115" s="216"/>
      <c r="KI115" s="216"/>
      <c r="KJ115" s="216"/>
      <c r="KK115" s="216"/>
      <c r="KL115" s="216"/>
      <c r="KM115" s="216"/>
      <c r="KN115" s="216"/>
      <c r="KO115" s="216"/>
      <c r="KP115" s="216"/>
      <c r="KQ115" s="216"/>
      <c r="KR115" s="216"/>
      <c r="KS115" s="216"/>
      <c r="KT115" s="216"/>
      <c r="KU115" s="216"/>
      <c r="KV115" s="216"/>
      <c r="KW115" s="216"/>
      <c r="KX115" s="216"/>
      <c r="KY115" s="216"/>
      <c r="KZ115" s="216"/>
      <c r="LA115" s="216"/>
      <c r="LB115" s="216"/>
      <c r="LC115" s="216"/>
      <c r="LD115" s="216"/>
      <c r="LE115" s="216"/>
      <c r="LF115" s="216"/>
      <c r="LG115" s="216"/>
      <c r="LH115" s="216"/>
      <c r="LI115" s="216"/>
      <c r="LJ115" s="216"/>
      <c r="LK115" s="216"/>
      <c r="LL115" s="216"/>
      <c r="LM115" s="216"/>
      <c r="LN115" s="216"/>
      <c r="LO115" s="216"/>
      <c r="LP115" s="216"/>
      <c r="LQ115" s="216"/>
      <c r="LR115" s="216"/>
      <c r="LS115" s="216"/>
      <c r="LT115" s="216"/>
      <c r="LU115" s="216"/>
      <c r="LV115" s="216"/>
      <c r="LW115" s="216"/>
      <c r="LX115" s="216"/>
      <c r="LY115" s="216"/>
      <c r="LZ115" s="216"/>
      <c r="MA115" s="216"/>
      <c r="MB115" s="216"/>
      <c r="MC115" s="216"/>
      <c r="MD115" s="216"/>
      <c r="ME115" s="216"/>
      <c r="MF115" s="216"/>
      <c r="MG115" s="216"/>
      <c r="MH115" s="216"/>
      <c r="MI115" s="216"/>
      <c r="MJ115" s="216"/>
      <c r="MK115" s="216"/>
      <c r="ML115" s="216"/>
      <c r="MM115" s="216"/>
      <c r="MN115" s="216"/>
      <c r="MO115" s="216"/>
      <c r="MP115" s="216"/>
      <c r="MQ115" s="216"/>
      <c r="MR115" s="216"/>
      <c r="MS115" s="216"/>
      <c r="MT115" s="216"/>
      <c r="MU115" s="216"/>
      <c r="MV115" s="216"/>
      <c r="MW115" s="216"/>
      <c r="MX115" s="216"/>
      <c r="MY115" s="216"/>
      <c r="MZ115" s="216"/>
      <c r="NA115" s="216"/>
      <c r="NB115" s="216"/>
      <c r="NC115" s="216"/>
      <c r="ND115" s="216"/>
      <c r="NE115" s="216"/>
      <c r="NF115" s="216"/>
      <c r="NG115" s="216"/>
      <c r="NH115" s="216"/>
      <c r="NI115" s="216"/>
      <c r="NJ115" s="216"/>
      <c r="NK115" s="216"/>
      <c r="NL115" s="216"/>
      <c r="NM115" s="216"/>
      <c r="NN115" s="216"/>
      <c r="NO115" s="216"/>
      <c r="NP115" s="216"/>
      <c r="NQ115" s="216"/>
      <c r="NR115" s="216"/>
      <c r="NS115" s="216"/>
      <c r="NT115" s="216"/>
      <c r="NU115" s="216"/>
      <c r="NV115" s="216"/>
      <c r="NW115" s="216"/>
      <c r="NX115" s="216"/>
      <c r="NY115" s="216"/>
      <c r="NZ115" s="216"/>
      <c r="OA115" s="216"/>
      <c r="OB115" s="216"/>
      <c r="OC115" s="216"/>
      <c r="OD115" s="216"/>
      <c r="OE115" s="216"/>
      <c r="OF115" s="216"/>
      <c r="OG115" s="216"/>
      <c r="OH115" s="216"/>
      <c r="OI115" s="216"/>
      <c r="OJ115" s="216"/>
      <c r="OK115" s="216"/>
      <c r="OL115" s="216"/>
      <c r="OM115" s="216"/>
      <c r="ON115" s="216"/>
      <c r="OO115" s="216"/>
      <c r="OP115" s="216"/>
      <c r="OQ115" s="216"/>
      <c r="OR115" s="216"/>
      <c r="OS115" s="216"/>
      <c r="OT115" s="216"/>
      <c r="OU115" s="216"/>
      <c r="OV115" s="216"/>
      <c r="OW115" s="216"/>
      <c r="OX115" s="216"/>
      <c r="OY115" s="216"/>
      <c r="OZ115" s="216"/>
      <c r="PA115" s="216"/>
      <c r="PB115" s="216"/>
      <c r="PC115" s="216"/>
      <c r="PD115" s="216"/>
      <c r="PE115" s="216"/>
      <c r="PF115" s="216"/>
      <c r="PG115" s="216"/>
      <c r="PH115" s="216"/>
      <c r="PI115" s="216"/>
      <c r="PJ115" s="216"/>
      <c r="PK115" s="216"/>
      <c r="PL115" s="216"/>
      <c r="PM115" s="216"/>
      <c r="PN115" s="216"/>
      <c r="PO115" s="216"/>
      <c r="PP115" s="216"/>
      <c r="PQ115" s="216"/>
      <c r="PR115" s="216"/>
      <c r="PS115" s="216"/>
      <c r="PT115" s="216"/>
      <c r="PU115" s="216"/>
      <c r="PV115" s="216"/>
      <c r="PW115" s="216"/>
      <c r="PX115" s="216"/>
      <c r="PY115" s="216"/>
      <c r="PZ115" s="216"/>
      <c r="QA115" s="216"/>
      <c r="QB115" s="216"/>
      <c r="QC115" s="216"/>
      <c r="QD115" s="216"/>
      <c r="QE115" s="216"/>
      <c r="QF115" s="216"/>
      <c r="QG115" s="216"/>
      <c r="QH115" s="216"/>
      <c r="QI115" s="216"/>
      <c r="QJ115" s="216"/>
      <c r="QK115" s="216"/>
      <c r="QL115" s="216"/>
      <c r="QM115" s="216"/>
      <c r="QN115" s="216"/>
      <c r="QO115" s="216"/>
      <c r="QP115" s="216"/>
      <c r="QQ115" s="216"/>
      <c r="QR115" s="216"/>
      <c r="QS115" s="216"/>
      <c r="QT115" s="216"/>
      <c r="QU115" s="216"/>
      <c r="QV115" s="216"/>
      <c r="QW115" s="216"/>
      <c r="QX115" s="216"/>
      <c r="QY115" s="216"/>
      <c r="QZ115" s="216"/>
      <c r="RA115" s="216"/>
      <c r="RB115" s="216"/>
      <c r="RC115" s="216"/>
      <c r="RD115" s="216"/>
      <c r="RE115" s="216"/>
      <c r="RF115" s="216"/>
      <c r="RG115" s="216"/>
      <c r="RH115" s="216"/>
      <c r="RI115" s="216"/>
      <c r="RJ115" s="216"/>
      <c r="RK115" s="216"/>
      <c r="RL115" s="216"/>
      <c r="RM115" s="216"/>
      <c r="RN115" s="216"/>
      <c r="RO115" s="216"/>
      <c r="RP115" s="216"/>
      <c r="RQ115" s="216"/>
      <c r="RR115" s="216"/>
      <c r="RS115" s="216"/>
      <c r="RT115" s="216"/>
      <c r="RU115" s="216"/>
      <c r="RV115" s="216"/>
      <c r="RW115" s="216"/>
      <c r="RX115" s="216"/>
      <c r="RY115" s="216"/>
      <c r="RZ115" s="216"/>
      <c r="SA115" s="216"/>
      <c r="SB115" s="216"/>
      <c r="SC115" s="216"/>
      <c r="SD115" s="216"/>
      <c r="SE115" s="216"/>
      <c r="SF115" s="216"/>
      <c r="SG115" s="216"/>
      <c r="SH115" s="216"/>
      <c r="SI115" s="216"/>
      <c r="SJ115" s="216"/>
      <c r="SK115" s="216"/>
      <c r="SL115" s="216"/>
      <c r="SM115" s="216"/>
      <c r="SN115" s="216"/>
      <c r="SO115" s="216"/>
      <c r="SP115" s="216"/>
      <c r="SQ115" s="216"/>
      <c r="SR115" s="216"/>
      <c r="SS115" s="216"/>
      <c r="ST115" s="216"/>
      <c r="SU115" s="216"/>
      <c r="SV115" s="216"/>
      <c r="SW115" s="216"/>
      <c r="SX115" s="216"/>
      <c r="SY115" s="216"/>
      <c r="SZ115" s="216"/>
      <c r="TA115" s="216"/>
      <c r="TB115" s="216"/>
      <c r="TC115" s="216"/>
      <c r="TD115" s="216"/>
      <c r="TE115" s="216"/>
      <c r="TF115" s="216"/>
      <c r="TG115" s="216"/>
      <c r="TH115" s="216"/>
      <c r="TI115" s="216"/>
      <c r="TJ115" s="216"/>
      <c r="TK115" s="216"/>
      <c r="TL115" s="216"/>
      <c r="TM115" s="216"/>
      <c r="TN115" s="216"/>
      <c r="TO115" s="216"/>
      <c r="TP115" s="216"/>
      <c r="TQ115" s="216"/>
      <c r="TR115" s="216"/>
      <c r="TS115" s="216"/>
      <c r="TT115" s="216"/>
      <c r="TU115" s="216"/>
      <c r="TV115" s="216"/>
      <c r="TW115" s="216"/>
      <c r="TX115" s="216"/>
      <c r="TY115" s="216"/>
      <c r="TZ115" s="216"/>
      <c r="UA115" s="216"/>
      <c r="UB115" s="216"/>
      <c r="UC115" s="216"/>
      <c r="UD115" s="216"/>
      <c r="UE115" s="216"/>
      <c r="UF115" s="216"/>
      <c r="UG115" s="216"/>
      <c r="UH115" s="216"/>
      <c r="UI115" s="216"/>
      <c r="UJ115" s="216"/>
      <c r="UK115" s="216"/>
      <c r="UL115" s="216"/>
      <c r="UM115" s="216"/>
      <c r="UN115" s="216"/>
      <c r="UO115" s="216"/>
      <c r="UP115" s="216"/>
      <c r="UQ115" s="216"/>
      <c r="UR115" s="216"/>
      <c r="US115" s="216"/>
      <c r="UT115" s="216"/>
      <c r="UU115" s="216"/>
      <c r="UV115" s="216"/>
      <c r="UW115" s="216"/>
      <c r="UX115" s="216"/>
      <c r="UY115" s="216"/>
      <c r="UZ115" s="216"/>
      <c r="VA115" s="216"/>
      <c r="VB115" s="216"/>
      <c r="VC115" s="216"/>
      <c r="VD115" s="216"/>
      <c r="VE115" s="216"/>
      <c r="VF115" s="216"/>
      <c r="VG115" s="216"/>
      <c r="VH115" s="216"/>
      <c r="VI115" s="216"/>
      <c r="VJ115" s="216"/>
      <c r="VK115" s="216"/>
      <c r="VL115" s="216"/>
      <c r="VM115" s="216"/>
      <c r="VN115" s="216"/>
      <c r="VO115" s="216"/>
      <c r="VP115" s="216"/>
      <c r="VQ115" s="216"/>
      <c r="VR115" s="216"/>
      <c r="VS115" s="216"/>
      <c r="VT115" s="216"/>
      <c r="VU115" s="216"/>
      <c r="VV115" s="216"/>
      <c r="VW115" s="216"/>
      <c r="VX115" s="216"/>
      <c r="VY115" s="216"/>
      <c r="VZ115" s="216"/>
      <c r="WA115" s="216"/>
      <c r="WB115" s="216"/>
      <c r="WC115" s="216"/>
      <c r="WD115" s="216"/>
      <c r="WE115" s="216"/>
      <c r="WF115" s="216"/>
      <c r="WG115" s="216"/>
      <c r="WH115" s="216"/>
      <c r="WI115" s="216"/>
      <c r="WJ115" s="216"/>
      <c r="WK115" s="216"/>
      <c r="WL115" s="216"/>
      <c r="WM115" s="216"/>
      <c r="WN115" s="216"/>
      <c r="WO115" s="216"/>
      <c r="WP115" s="216"/>
      <c r="WQ115" s="216"/>
      <c r="WR115" s="216"/>
      <c r="WS115" s="216"/>
      <c r="WT115" s="216"/>
      <c r="WU115" s="216"/>
      <c r="WV115" s="216"/>
      <c r="WW115" s="216"/>
      <c r="WX115" s="216"/>
      <c r="WY115" s="216"/>
      <c r="WZ115" s="216"/>
      <c r="XA115" s="216"/>
      <c r="XB115" s="216"/>
      <c r="XC115" s="216"/>
      <c r="XD115" s="216"/>
      <c r="XE115" s="216"/>
      <c r="XF115" s="216"/>
      <c r="XG115" s="216"/>
      <c r="XH115" s="216"/>
      <c r="XI115" s="216"/>
      <c r="XJ115" s="216"/>
      <c r="XK115" s="216"/>
      <c r="XL115" s="216"/>
      <c r="XM115" s="216"/>
      <c r="XN115" s="216"/>
      <c r="XO115" s="216"/>
      <c r="XP115" s="216"/>
      <c r="XQ115" s="216"/>
      <c r="XR115" s="216"/>
      <c r="XS115" s="216"/>
      <c r="XT115" s="216"/>
      <c r="XU115" s="216"/>
      <c r="XV115" s="216"/>
      <c r="XW115" s="216"/>
      <c r="XX115" s="216"/>
      <c r="XY115" s="216"/>
      <c r="XZ115" s="216"/>
      <c r="YA115" s="216"/>
      <c r="YB115" s="216"/>
      <c r="YC115" s="216"/>
      <c r="YD115" s="216"/>
      <c r="YE115" s="216"/>
      <c r="YF115" s="216"/>
      <c r="YG115" s="216"/>
      <c r="YH115" s="216"/>
      <c r="YI115" s="216"/>
      <c r="YJ115" s="216"/>
      <c r="YK115" s="216"/>
      <c r="YL115" s="216"/>
      <c r="YM115" s="216"/>
      <c r="YN115" s="216"/>
      <c r="YO115" s="216"/>
      <c r="YP115" s="216"/>
      <c r="YQ115" s="216"/>
      <c r="YR115" s="216"/>
      <c r="YS115" s="216"/>
      <c r="YT115" s="216"/>
      <c r="YU115" s="216"/>
      <c r="YV115" s="216"/>
      <c r="YW115" s="216"/>
      <c r="YX115" s="216"/>
      <c r="YY115" s="216"/>
      <c r="YZ115" s="216"/>
      <c r="ZA115" s="216"/>
      <c r="ZB115" s="216"/>
      <c r="ZC115" s="216"/>
      <c r="ZD115" s="216"/>
      <c r="ZE115" s="216"/>
      <c r="ZF115" s="216"/>
      <c r="ZG115" s="216"/>
      <c r="ZH115" s="216"/>
      <c r="ZI115" s="216"/>
      <c r="ZJ115" s="216"/>
      <c r="ZK115" s="216"/>
      <c r="ZL115" s="216"/>
      <c r="ZM115" s="216"/>
      <c r="ZN115" s="216"/>
      <c r="ZO115" s="216"/>
      <c r="ZP115" s="216"/>
      <c r="ZQ115" s="216"/>
      <c r="ZR115" s="216"/>
      <c r="ZS115" s="216"/>
      <c r="ZT115" s="216"/>
      <c r="ZU115" s="216"/>
      <c r="ZV115" s="216"/>
      <c r="ZW115" s="216"/>
      <c r="ZX115" s="216"/>
      <c r="ZY115" s="216"/>
      <c r="ZZ115" s="216"/>
      <c r="AAA115" s="216"/>
      <c r="AAB115" s="216"/>
      <c r="AAC115" s="216"/>
      <c r="AAD115" s="216"/>
      <c r="AAE115" s="216"/>
      <c r="AAF115" s="216"/>
      <c r="AAG115" s="216"/>
      <c r="AAH115" s="216"/>
      <c r="AAI115" s="216"/>
      <c r="AAJ115" s="216"/>
      <c r="AAK115" s="216"/>
      <c r="AAL115" s="216"/>
      <c r="AAM115" s="216"/>
      <c r="AAN115" s="216"/>
      <c r="AAO115" s="216"/>
      <c r="AAP115" s="216"/>
      <c r="AAQ115" s="216"/>
      <c r="AAR115" s="216"/>
      <c r="AAS115" s="216"/>
      <c r="AAT115" s="216"/>
      <c r="AAU115" s="216"/>
      <c r="AAV115" s="216"/>
      <c r="AAW115" s="216"/>
      <c r="AAX115" s="216"/>
      <c r="AAY115" s="216"/>
      <c r="AAZ115" s="216"/>
      <c r="ABA115" s="216"/>
      <c r="ABB115" s="216"/>
      <c r="ABC115" s="216"/>
      <c r="ABD115" s="216"/>
      <c r="ABE115" s="216"/>
      <c r="ABF115" s="216"/>
      <c r="ABG115" s="216"/>
      <c r="ABH115" s="216"/>
      <c r="ABI115" s="216"/>
      <c r="ABJ115" s="216"/>
      <c r="ABK115" s="216"/>
      <c r="ABL115" s="216"/>
      <c r="ABM115" s="216"/>
      <c r="ABN115" s="216"/>
      <c r="ABO115" s="216"/>
      <c r="ABP115" s="216"/>
      <c r="ABQ115" s="216"/>
      <c r="ABR115" s="216"/>
      <c r="ABS115" s="216"/>
      <c r="ABT115" s="216"/>
      <c r="ABU115" s="216"/>
      <c r="ABV115" s="216"/>
      <c r="ABW115" s="216"/>
      <c r="ABX115" s="216"/>
      <c r="ABY115" s="216"/>
      <c r="ABZ115" s="216"/>
      <c r="ACA115" s="216"/>
      <c r="ACB115" s="216"/>
      <c r="ACC115" s="216"/>
      <c r="ACD115" s="216"/>
      <c r="ACE115" s="216"/>
      <c r="ACF115" s="216"/>
      <c r="ACG115" s="216"/>
      <c r="ACH115" s="216"/>
      <c r="ACI115" s="216"/>
      <c r="ACJ115" s="216"/>
      <c r="ACK115" s="216"/>
      <c r="ACL115" s="216"/>
      <c r="ACM115" s="216"/>
      <c r="ACN115" s="216"/>
      <c r="ACO115" s="216"/>
      <c r="ACP115" s="216"/>
      <c r="ACQ115" s="216"/>
      <c r="ACR115" s="216"/>
      <c r="ACS115" s="216"/>
      <c r="ACT115" s="216"/>
      <c r="ACU115" s="216"/>
      <c r="ACV115" s="216"/>
      <c r="ACW115" s="216"/>
      <c r="ACX115" s="216"/>
      <c r="ACY115" s="216"/>
      <c r="ACZ115" s="216"/>
      <c r="ADA115" s="216"/>
      <c r="ADB115" s="216"/>
      <c r="ADC115" s="216"/>
      <c r="ADD115" s="216"/>
      <c r="ADE115" s="216"/>
      <c r="ADF115" s="216"/>
      <c r="ADG115" s="216"/>
      <c r="ADH115" s="216"/>
      <c r="ADI115" s="216"/>
      <c r="ADJ115" s="216"/>
      <c r="ADK115" s="216"/>
      <c r="ADL115" s="216"/>
      <c r="ADM115" s="216"/>
      <c r="ADN115" s="216"/>
      <c r="ADO115" s="216"/>
      <c r="ADP115" s="216"/>
      <c r="ADQ115" s="216"/>
      <c r="ADR115" s="216"/>
      <c r="ADS115" s="216"/>
      <c r="ADT115" s="216"/>
      <c r="ADU115" s="216"/>
      <c r="ADV115" s="216"/>
      <c r="ADW115" s="216"/>
      <c r="ADX115" s="216"/>
      <c r="ADY115" s="216"/>
      <c r="ADZ115" s="216"/>
      <c r="AEA115" s="216"/>
      <c r="AEB115" s="216"/>
      <c r="AEC115" s="216"/>
      <c r="AED115" s="216"/>
      <c r="AEE115" s="216"/>
      <c r="AEF115" s="216"/>
      <c r="AEG115" s="216"/>
      <c r="AEH115" s="216"/>
      <c r="AEI115" s="216"/>
      <c r="AEJ115" s="216"/>
      <c r="AEK115" s="216"/>
      <c r="AEL115" s="216"/>
      <c r="AEM115" s="216"/>
      <c r="AEN115" s="216"/>
      <c r="AEO115" s="216"/>
      <c r="AEP115" s="216"/>
      <c r="AEQ115" s="216"/>
      <c r="AER115" s="216"/>
      <c r="AES115" s="216"/>
      <c r="AET115" s="216"/>
      <c r="AEU115" s="216"/>
      <c r="AEV115" s="216"/>
      <c r="AEW115" s="216"/>
      <c r="AEX115" s="216"/>
      <c r="AEY115" s="216"/>
      <c r="AEZ115" s="216"/>
      <c r="AFA115" s="216"/>
      <c r="AFB115" s="216"/>
      <c r="AFC115" s="216"/>
      <c r="AFD115" s="216"/>
      <c r="AFE115" s="216"/>
      <c r="AFF115" s="216"/>
      <c r="AFG115" s="216"/>
      <c r="AFH115" s="216"/>
      <c r="AFI115" s="216"/>
      <c r="AFJ115" s="216"/>
      <c r="AFK115" s="216"/>
      <c r="AFL115" s="216"/>
      <c r="AFM115" s="216"/>
      <c r="AFN115" s="216"/>
      <c r="AFO115" s="216"/>
      <c r="AFP115" s="216"/>
      <c r="AFQ115" s="216"/>
      <c r="AFR115" s="216"/>
      <c r="AFS115" s="216"/>
      <c r="AFT115" s="216"/>
      <c r="AFU115" s="216"/>
      <c r="AFV115" s="216"/>
      <c r="AFW115" s="216"/>
      <c r="AFX115" s="216"/>
      <c r="AFY115" s="216"/>
      <c r="AFZ115" s="216"/>
      <c r="AGA115" s="216"/>
      <c r="AGB115" s="216"/>
      <c r="AGC115" s="216"/>
      <c r="AGD115" s="216"/>
      <c r="AGE115" s="216"/>
      <c r="AGF115" s="216"/>
      <c r="AGG115" s="216"/>
      <c r="AGH115" s="216"/>
      <c r="AGI115" s="216"/>
      <c r="AGJ115" s="216"/>
      <c r="AGK115" s="216"/>
      <c r="AGL115" s="216"/>
      <c r="AGM115" s="216"/>
      <c r="AGN115" s="216"/>
      <c r="AGO115" s="216"/>
      <c r="AGP115" s="216"/>
      <c r="AGQ115" s="216"/>
      <c r="AGR115" s="216"/>
      <c r="AGS115" s="216"/>
      <c r="AGT115" s="216"/>
      <c r="AGU115" s="216"/>
      <c r="AGV115" s="216"/>
      <c r="AGW115" s="216"/>
      <c r="AGX115" s="216"/>
      <c r="AGY115" s="216"/>
      <c r="AGZ115" s="216"/>
      <c r="AHA115" s="216"/>
      <c r="AHB115" s="216"/>
      <c r="AHC115" s="216"/>
      <c r="AHD115" s="216"/>
      <c r="AHE115" s="216"/>
      <c r="AHF115" s="216"/>
      <c r="AHG115" s="216"/>
      <c r="AHH115" s="216"/>
      <c r="AHI115" s="216"/>
      <c r="AHJ115" s="216"/>
      <c r="AHK115" s="216"/>
      <c r="AHL115" s="216"/>
      <c r="AHM115" s="216"/>
      <c r="AHN115" s="216"/>
      <c r="AHO115" s="216"/>
      <c r="AHP115" s="216"/>
      <c r="AHQ115" s="216"/>
      <c r="AHR115" s="216"/>
      <c r="AHS115" s="216"/>
      <c r="AHT115" s="216"/>
      <c r="AHU115" s="216"/>
      <c r="AHV115" s="216"/>
      <c r="AHW115" s="216"/>
      <c r="AHX115" s="216"/>
      <c r="AHY115" s="216"/>
      <c r="AHZ115" s="216"/>
      <c r="AIA115" s="216"/>
      <c r="AIB115" s="216"/>
      <c r="AIC115" s="216"/>
      <c r="AID115" s="216"/>
      <c r="AIE115" s="216"/>
      <c r="AIF115" s="216"/>
      <c r="AIG115" s="216"/>
      <c r="AIH115" s="216"/>
      <c r="AII115" s="216"/>
      <c r="AIJ115" s="216"/>
      <c r="AIK115" s="216"/>
      <c r="AIL115" s="216"/>
      <c r="AIM115" s="216"/>
      <c r="AIN115" s="216"/>
      <c r="AIO115" s="216"/>
      <c r="AIP115" s="216"/>
      <c r="AIQ115" s="216"/>
      <c r="AIR115" s="216"/>
      <c r="AIS115" s="216"/>
      <c r="AIT115" s="216"/>
      <c r="AIU115" s="216"/>
      <c r="AIV115" s="216"/>
      <c r="AIW115" s="216"/>
      <c r="AIX115" s="216"/>
      <c r="AIY115" s="216"/>
      <c r="AIZ115" s="216"/>
      <c r="AJA115" s="216"/>
      <c r="AJB115" s="216"/>
      <c r="AJC115" s="216"/>
      <c r="AJD115" s="216"/>
      <c r="AJE115" s="216"/>
      <c r="AJF115" s="216"/>
      <c r="AJG115" s="216"/>
      <c r="AJH115" s="216"/>
      <c r="AJI115" s="216"/>
      <c r="AJJ115" s="216"/>
      <c r="AJK115" s="216"/>
      <c r="AJL115" s="216"/>
      <c r="AJM115" s="216"/>
      <c r="AJN115" s="216"/>
      <c r="AJO115" s="216"/>
      <c r="AJP115" s="216"/>
      <c r="AJQ115" s="216"/>
      <c r="AJR115" s="216"/>
      <c r="AJS115" s="216"/>
      <c r="AJT115" s="216"/>
      <c r="AJU115" s="216"/>
      <c r="AJV115" s="216"/>
      <c r="AJW115" s="216"/>
      <c r="AJX115" s="216"/>
      <c r="AJY115" s="216"/>
      <c r="AJZ115" s="216"/>
      <c r="AKA115" s="216"/>
      <c r="AKB115" s="216"/>
      <c r="AKC115" s="216"/>
      <c r="AKD115" s="216"/>
      <c r="AKE115" s="216"/>
      <c r="AKF115" s="216"/>
      <c r="AKG115" s="216"/>
      <c r="AKH115" s="216"/>
      <c r="AKI115" s="216"/>
      <c r="AKJ115" s="216"/>
      <c r="AKK115" s="216"/>
      <c r="AKL115" s="216"/>
      <c r="AKM115" s="216"/>
      <c r="AKN115" s="216"/>
      <c r="AKO115" s="216"/>
      <c r="AKP115" s="216"/>
      <c r="AKQ115" s="216"/>
      <c r="AKR115" s="216"/>
      <c r="AKS115" s="216"/>
      <c r="AKT115" s="216"/>
      <c r="AKU115" s="216"/>
      <c r="AKV115" s="216"/>
      <c r="AKW115" s="216"/>
      <c r="AKX115" s="216"/>
      <c r="AKY115" s="216"/>
      <c r="AKZ115" s="216"/>
      <c r="ALA115" s="216"/>
      <c r="ALB115" s="216"/>
      <c r="ALC115" s="216"/>
      <c r="ALD115" s="216"/>
      <c r="ALE115" s="216"/>
      <c r="ALF115" s="216"/>
      <c r="ALG115" s="216"/>
      <c r="ALH115" s="216"/>
      <c r="ALI115" s="216"/>
      <c r="ALJ115" s="216"/>
      <c r="ALK115" s="216"/>
      <c r="ALL115" s="216"/>
      <c r="ALM115" s="216"/>
      <c r="ALN115" s="216"/>
      <c r="ALO115" s="216"/>
      <c r="ALP115" s="216"/>
      <c r="ALQ115" s="216"/>
      <c r="ALR115" s="216"/>
      <c r="ALS115" s="216"/>
      <c r="ALT115" s="216"/>
      <c r="ALU115" s="216"/>
      <c r="ALV115" s="216"/>
      <c r="ALW115" s="216"/>
      <c r="ALX115" s="216"/>
      <c r="ALY115" s="216"/>
      <c r="ALZ115" s="216"/>
      <c r="AMA115" s="216"/>
      <c r="AMB115" s="216"/>
      <c r="AMC115" s="216"/>
      <c r="AMD115" s="216"/>
      <c r="AME115" s="216"/>
      <c r="AMF115" s="216"/>
      <c r="AMG115" s="216"/>
      <c r="AMH115" s="216"/>
      <c r="AMI115" s="216"/>
      <c r="AMJ115" s="216"/>
      <c r="AMK115" s="216"/>
      <c r="AML115" s="216"/>
      <c r="AMM115" s="216"/>
      <c r="AMN115" s="216"/>
      <c r="AMO115" s="216"/>
      <c r="AMP115" s="216"/>
      <c r="AMQ115" s="216"/>
      <c r="AMR115" s="216"/>
      <c r="AMS115" s="216"/>
      <c r="AMT115" s="216"/>
      <c r="AMU115" s="216"/>
      <c r="AMV115" s="216"/>
      <c r="AMW115" s="216"/>
      <c r="AMX115" s="216"/>
      <c r="AMY115" s="216"/>
      <c r="AMZ115" s="216"/>
      <c r="ANA115" s="216"/>
      <c r="ANB115" s="216"/>
      <c r="ANC115" s="216"/>
      <c r="AND115" s="216"/>
      <c r="ANE115" s="216"/>
      <c r="ANF115" s="216"/>
      <c r="ANG115" s="216"/>
      <c r="ANH115" s="216"/>
      <c r="ANI115" s="216"/>
      <c r="ANJ115" s="216"/>
      <c r="ANK115" s="216"/>
      <c r="ANL115" s="216"/>
      <c r="ANM115" s="216"/>
      <c r="ANN115" s="216"/>
      <c r="ANO115" s="216"/>
      <c r="ANP115" s="216"/>
      <c r="ANQ115" s="216"/>
      <c r="ANR115" s="216"/>
      <c r="ANS115" s="216"/>
      <c r="ANT115" s="216"/>
      <c r="ANU115" s="216"/>
      <c r="ANV115" s="216"/>
      <c r="ANW115" s="216"/>
      <c r="ANX115" s="216"/>
      <c r="ANY115" s="216"/>
      <c r="ANZ115" s="216"/>
      <c r="AOA115" s="216"/>
      <c r="AOB115" s="216"/>
      <c r="AOC115" s="216"/>
      <c r="AOD115" s="216"/>
      <c r="AOE115" s="216"/>
      <c r="AOF115" s="216"/>
      <c r="AOG115" s="216"/>
      <c r="AOH115" s="216"/>
      <c r="AOI115" s="216"/>
      <c r="AOJ115" s="216"/>
      <c r="AOK115" s="216"/>
      <c r="AOL115" s="216"/>
      <c r="AOM115" s="216"/>
      <c r="AON115" s="216"/>
      <c r="AOO115" s="216"/>
      <c r="AOP115" s="216"/>
      <c r="AOQ115" s="216"/>
      <c r="AOR115" s="216"/>
      <c r="AOS115" s="216"/>
      <c r="AOT115" s="216"/>
      <c r="AOU115" s="216"/>
      <c r="AOV115" s="216"/>
      <c r="AOW115" s="216"/>
      <c r="AOX115" s="216"/>
      <c r="AOY115" s="216"/>
      <c r="AOZ115" s="216"/>
      <c r="APA115" s="216"/>
      <c r="APB115" s="216"/>
      <c r="APC115" s="216"/>
      <c r="APD115" s="216"/>
      <c r="APE115" s="216"/>
      <c r="APF115" s="216"/>
      <c r="APG115" s="216"/>
      <c r="APH115" s="216"/>
      <c r="API115" s="216"/>
      <c r="APJ115" s="216"/>
      <c r="APK115" s="216"/>
      <c r="APL115" s="216"/>
      <c r="APM115" s="216"/>
      <c r="APN115" s="216"/>
      <c r="APO115" s="216"/>
      <c r="APP115" s="216"/>
      <c r="APQ115" s="216"/>
      <c r="APR115" s="216"/>
      <c r="APS115" s="216"/>
      <c r="APT115" s="216"/>
      <c r="APU115" s="216"/>
      <c r="APV115" s="216"/>
      <c r="APW115" s="216"/>
      <c r="APX115" s="216"/>
      <c r="APY115" s="216"/>
      <c r="APZ115" s="216"/>
      <c r="AQA115" s="216"/>
      <c r="AQB115" s="216"/>
      <c r="AQC115" s="216"/>
      <c r="AQD115" s="216"/>
      <c r="AQE115" s="216"/>
      <c r="AQF115" s="216"/>
      <c r="AQG115" s="216"/>
      <c r="AQH115" s="216"/>
      <c r="AQI115" s="216"/>
      <c r="AQJ115" s="216"/>
      <c r="AQK115" s="216"/>
      <c r="AQL115" s="216"/>
      <c r="AQM115" s="216"/>
      <c r="AQN115" s="216"/>
      <c r="AQO115" s="216"/>
      <c r="AQP115" s="216"/>
      <c r="AQQ115" s="216"/>
      <c r="AQR115" s="216"/>
      <c r="AQS115" s="216"/>
      <c r="AQT115" s="216"/>
      <c r="AQU115" s="216"/>
      <c r="AQV115" s="216"/>
      <c r="AQW115" s="216"/>
      <c r="AQX115" s="216"/>
      <c r="AQY115" s="216"/>
      <c r="AQZ115" s="216"/>
      <c r="ARA115" s="216"/>
      <c r="ARB115" s="216"/>
      <c r="ARC115" s="216"/>
      <c r="ARD115" s="216"/>
      <c r="ARE115" s="216"/>
      <c r="ARF115" s="216"/>
      <c r="ARG115" s="216"/>
      <c r="ARH115" s="216"/>
      <c r="ARI115" s="216"/>
      <c r="ARJ115" s="216"/>
      <c r="ARK115" s="216"/>
      <c r="ARL115" s="216"/>
      <c r="ARM115" s="216"/>
      <c r="ARN115" s="216"/>
      <c r="ARO115" s="216"/>
      <c r="ARP115" s="216"/>
      <c r="ARQ115" s="216"/>
      <c r="ARR115" s="216"/>
      <c r="ARS115" s="216"/>
      <c r="ART115" s="216"/>
      <c r="ARU115" s="216"/>
      <c r="ARV115" s="216"/>
      <c r="ARW115" s="216"/>
      <c r="ARX115" s="216"/>
      <c r="ARY115" s="216"/>
      <c r="ARZ115" s="216"/>
      <c r="ASA115" s="216"/>
      <c r="ASB115" s="216"/>
      <c r="ASC115" s="216"/>
      <c r="ASD115" s="216"/>
      <c r="ASE115" s="216"/>
      <c r="ASF115" s="216"/>
      <c r="ASG115" s="216"/>
      <c r="ASH115" s="216"/>
      <c r="ASI115" s="216"/>
      <c r="ASJ115" s="216"/>
      <c r="ASK115" s="216"/>
      <c r="ASL115" s="216"/>
      <c r="ASM115" s="216"/>
      <c r="ASN115" s="216"/>
      <c r="ASO115" s="216"/>
      <c r="ASP115" s="216"/>
      <c r="ASQ115" s="216"/>
      <c r="ASR115" s="216"/>
      <c r="ASS115" s="216"/>
      <c r="AST115" s="216"/>
      <c r="ASU115" s="216"/>
      <c r="ASV115" s="216"/>
      <c r="ASW115" s="216"/>
      <c r="ASX115" s="216"/>
      <c r="ASY115" s="216"/>
      <c r="ASZ115" s="216"/>
      <c r="ATA115" s="216"/>
      <c r="ATB115" s="216"/>
      <c r="ATC115" s="216"/>
      <c r="ATD115" s="216"/>
      <c r="ATE115" s="216"/>
      <c r="ATF115" s="216"/>
      <c r="ATG115" s="216"/>
      <c r="ATH115" s="216"/>
      <c r="ATI115" s="216"/>
      <c r="ATJ115" s="216"/>
      <c r="ATK115" s="216"/>
      <c r="ATL115" s="216"/>
      <c r="ATM115" s="216"/>
      <c r="ATN115" s="216"/>
      <c r="ATO115" s="216"/>
      <c r="ATP115" s="216"/>
      <c r="ATQ115" s="216"/>
      <c r="ATR115" s="216"/>
      <c r="ATS115" s="216"/>
      <c r="ATT115" s="216"/>
      <c r="ATU115" s="216"/>
      <c r="ATV115" s="216"/>
      <c r="ATW115" s="216"/>
      <c r="ATX115" s="216"/>
      <c r="ATY115" s="216"/>
      <c r="ATZ115" s="216"/>
      <c r="AUA115" s="216"/>
      <c r="AUB115" s="216"/>
      <c r="AUC115" s="216"/>
      <c r="AUD115" s="216"/>
      <c r="AUE115" s="216"/>
      <c r="AUF115" s="216"/>
      <c r="AUG115" s="216"/>
      <c r="AUH115" s="216"/>
      <c r="AUI115" s="216"/>
      <c r="AUJ115" s="216"/>
      <c r="AUK115" s="216"/>
      <c r="AUL115" s="216"/>
      <c r="AUM115" s="216"/>
      <c r="AUN115" s="216"/>
      <c r="AUO115" s="216"/>
      <c r="AUP115" s="216"/>
      <c r="AUQ115" s="216"/>
      <c r="AUR115" s="216"/>
      <c r="AUS115" s="216"/>
      <c r="AUT115" s="216"/>
      <c r="AUU115" s="216"/>
      <c r="AUV115" s="216"/>
      <c r="AUW115" s="216"/>
      <c r="AUX115" s="216"/>
      <c r="AUY115" s="216"/>
      <c r="AUZ115" s="216"/>
      <c r="AVA115" s="216"/>
      <c r="AVB115" s="216"/>
      <c r="AVC115" s="216"/>
      <c r="AVD115" s="216"/>
      <c r="AVE115" s="216"/>
      <c r="AVF115" s="216"/>
      <c r="AVG115" s="216"/>
      <c r="AVH115" s="216"/>
      <c r="AVI115" s="216"/>
      <c r="AVJ115" s="216"/>
      <c r="AVK115" s="216"/>
      <c r="AVL115" s="216"/>
      <c r="AVM115" s="216"/>
      <c r="AVN115" s="216"/>
      <c r="AVO115" s="216"/>
      <c r="AVP115" s="216"/>
      <c r="AVQ115" s="216"/>
      <c r="AVR115" s="216"/>
      <c r="AVS115" s="216"/>
      <c r="AVT115" s="216"/>
      <c r="AVU115" s="216"/>
      <c r="AVV115" s="216"/>
      <c r="AVW115" s="216"/>
      <c r="AVX115" s="216"/>
      <c r="AVY115" s="216"/>
      <c r="AVZ115" s="216"/>
      <c r="AWA115" s="216"/>
      <c r="AWB115" s="216"/>
      <c r="AWC115" s="216"/>
      <c r="AWD115" s="216"/>
      <c r="AWE115" s="216"/>
      <c r="AWF115" s="216"/>
      <c r="AWG115" s="216"/>
      <c r="AWH115" s="216"/>
      <c r="AWI115" s="216"/>
      <c r="AWJ115" s="216"/>
      <c r="AWK115" s="216"/>
      <c r="AWL115" s="216"/>
      <c r="AWM115" s="216"/>
      <c r="AWN115" s="216"/>
      <c r="AWO115" s="216"/>
      <c r="AWP115" s="216"/>
      <c r="AWQ115" s="216"/>
      <c r="AWR115" s="216"/>
      <c r="AWS115" s="216"/>
      <c r="AWT115" s="216"/>
      <c r="AWU115" s="216"/>
      <c r="AWV115" s="216"/>
      <c r="AWW115" s="216"/>
      <c r="AWX115" s="216"/>
      <c r="AWY115" s="216"/>
      <c r="AWZ115" s="216"/>
      <c r="AXA115" s="216"/>
      <c r="AXB115" s="216"/>
      <c r="AXC115" s="216"/>
      <c r="AXD115" s="216"/>
      <c r="AXE115" s="216"/>
      <c r="AXF115" s="216"/>
      <c r="AXG115" s="216"/>
      <c r="AXH115" s="216"/>
      <c r="AXI115" s="216"/>
      <c r="AXJ115" s="216"/>
      <c r="AXK115" s="216"/>
      <c r="AXL115" s="216"/>
      <c r="AXM115" s="216"/>
      <c r="AXN115" s="216"/>
      <c r="AXO115" s="216"/>
      <c r="AXP115" s="216"/>
      <c r="AXQ115" s="216"/>
      <c r="AXR115" s="216"/>
      <c r="AXS115" s="216"/>
      <c r="AXT115" s="216"/>
      <c r="AXU115" s="216"/>
      <c r="AXV115" s="216"/>
      <c r="AXW115" s="216"/>
      <c r="AXX115" s="216"/>
      <c r="AXY115" s="216"/>
      <c r="AXZ115" s="216"/>
      <c r="AYA115" s="216"/>
      <c r="AYB115" s="216"/>
      <c r="AYC115" s="216"/>
      <c r="AYD115" s="216"/>
      <c r="AYE115" s="216"/>
      <c r="AYF115" s="216"/>
      <c r="AYG115" s="216"/>
      <c r="AYH115" s="216"/>
      <c r="AYI115" s="216"/>
      <c r="AYJ115" s="216"/>
      <c r="AYK115" s="216"/>
      <c r="AYL115" s="216"/>
      <c r="AYM115" s="216"/>
      <c r="AYN115" s="216"/>
      <c r="AYO115" s="216"/>
      <c r="AYP115" s="216"/>
      <c r="AYQ115" s="216"/>
      <c r="AYR115" s="216"/>
      <c r="AYS115" s="216"/>
      <c r="AYT115" s="216"/>
      <c r="AYU115" s="216"/>
      <c r="AYV115" s="216"/>
      <c r="AYW115" s="216"/>
      <c r="AYX115" s="216"/>
      <c r="AYY115" s="216"/>
      <c r="AYZ115" s="216"/>
      <c r="AZA115" s="216"/>
      <c r="AZB115" s="216"/>
      <c r="AZC115" s="216"/>
      <c r="AZD115" s="216"/>
      <c r="AZE115" s="216"/>
      <c r="AZF115" s="216"/>
      <c r="AZG115" s="216"/>
      <c r="AZH115" s="216"/>
      <c r="AZI115" s="216"/>
      <c r="AZJ115" s="216"/>
      <c r="AZK115" s="216"/>
      <c r="AZL115" s="216"/>
      <c r="AZM115" s="216"/>
      <c r="AZN115" s="216"/>
      <c r="AZO115" s="216"/>
      <c r="AZP115" s="216"/>
      <c r="AZQ115" s="216"/>
      <c r="AZR115" s="216"/>
      <c r="AZS115" s="216"/>
      <c r="AZT115" s="216"/>
      <c r="AZU115" s="216"/>
      <c r="AZV115" s="216"/>
      <c r="AZW115" s="216"/>
      <c r="AZX115" s="216"/>
      <c r="AZY115" s="216"/>
      <c r="AZZ115" s="216"/>
      <c r="BAA115" s="216"/>
      <c r="BAB115" s="216"/>
      <c r="BAC115" s="216"/>
      <c r="BAD115" s="216"/>
      <c r="BAE115" s="216"/>
      <c r="BAF115" s="216"/>
      <c r="BAG115" s="216"/>
      <c r="BAH115" s="216"/>
      <c r="BAI115" s="216"/>
      <c r="BAJ115" s="216"/>
      <c r="BAK115" s="216"/>
      <c r="BAL115" s="216"/>
      <c r="BAM115" s="216"/>
      <c r="BAN115" s="216"/>
      <c r="BAO115" s="216"/>
      <c r="BAP115" s="216"/>
      <c r="BAQ115" s="216"/>
      <c r="BAR115" s="216"/>
      <c r="BAS115" s="216"/>
      <c r="BAT115" s="216"/>
      <c r="BAU115" s="216"/>
      <c r="BAV115" s="216"/>
      <c r="BAW115" s="216"/>
      <c r="BAX115" s="216"/>
      <c r="BAY115" s="216"/>
      <c r="BAZ115" s="216"/>
      <c r="BBA115" s="216"/>
      <c r="BBB115" s="216"/>
      <c r="BBC115" s="216"/>
      <c r="BBD115" s="216"/>
      <c r="BBE115" s="216"/>
      <c r="BBF115" s="216"/>
      <c r="BBG115" s="216"/>
      <c r="BBH115" s="216"/>
      <c r="BBI115" s="216"/>
      <c r="BBJ115" s="216"/>
      <c r="BBK115" s="216"/>
      <c r="BBL115" s="216"/>
      <c r="BBM115" s="216"/>
      <c r="BBN115" s="216"/>
      <c r="BBO115" s="216"/>
      <c r="BBP115" s="216"/>
      <c r="BBQ115" s="216"/>
      <c r="BBR115" s="216"/>
      <c r="BBS115" s="216"/>
      <c r="BBT115" s="216"/>
      <c r="BBU115" s="216"/>
      <c r="BBV115" s="216"/>
      <c r="BBW115" s="216"/>
      <c r="BBX115" s="216"/>
      <c r="BBY115" s="216"/>
      <c r="BBZ115" s="216"/>
      <c r="BCA115" s="216"/>
      <c r="BCB115" s="216"/>
      <c r="BCC115" s="216"/>
      <c r="BCD115" s="216"/>
      <c r="BCE115" s="216"/>
      <c r="BCF115" s="216"/>
      <c r="BCG115" s="216"/>
      <c r="BCH115" s="216"/>
      <c r="BCI115" s="216"/>
      <c r="BCJ115" s="216"/>
      <c r="BCK115" s="216"/>
      <c r="BCL115" s="216"/>
      <c r="BCM115" s="216"/>
      <c r="BCN115" s="216"/>
      <c r="BCO115" s="216"/>
      <c r="BCP115" s="216"/>
      <c r="BCQ115" s="216"/>
      <c r="BCR115" s="216"/>
      <c r="BCS115" s="216"/>
      <c r="BCT115" s="216"/>
      <c r="BCU115" s="216"/>
      <c r="BCV115" s="216"/>
      <c r="BCW115" s="216"/>
      <c r="BCX115" s="216"/>
      <c r="BCY115" s="216"/>
      <c r="BCZ115" s="216"/>
      <c r="BDA115" s="216"/>
      <c r="BDB115" s="216"/>
      <c r="BDC115" s="216"/>
      <c r="BDD115" s="216"/>
      <c r="BDE115" s="216"/>
      <c r="BDF115" s="216"/>
      <c r="BDG115" s="216"/>
      <c r="BDH115" s="216"/>
      <c r="BDI115" s="216"/>
      <c r="BDJ115" s="216"/>
      <c r="BDK115" s="216"/>
      <c r="BDL115" s="216"/>
      <c r="BDM115" s="216"/>
      <c r="BDN115" s="216"/>
      <c r="BDO115" s="216"/>
      <c r="BDP115" s="216"/>
      <c r="BDQ115" s="216"/>
      <c r="BDR115" s="216"/>
      <c r="BDS115" s="216"/>
      <c r="BDT115" s="216"/>
      <c r="BDU115" s="216"/>
      <c r="BDV115" s="216"/>
      <c r="BDW115" s="216"/>
      <c r="BDX115" s="216"/>
      <c r="BDY115" s="216"/>
      <c r="BDZ115" s="216"/>
      <c r="BEA115" s="216"/>
      <c r="BEB115" s="216"/>
      <c r="BEC115" s="216"/>
      <c r="BED115" s="216"/>
      <c r="BEE115" s="216"/>
      <c r="BEF115" s="216"/>
      <c r="BEG115" s="216"/>
      <c r="BEH115" s="216"/>
      <c r="BEI115" s="216"/>
      <c r="BEJ115" s="216"/>
      <c r="BEK115" s="216"/>
      <c r="BEL115" s="216"/>
      <c r="BEM115" s="216"/>
      <c r="BEN115" s="216"/>
      <c r="BEO115" s="216"/>
      <c r="BEP115" s="216"/>
      <c r="BEQ115" s="216"/>
      <c r="BER115" s="216"/>
      <c r="BES115" s="216"/>
      <c r="BET115" s="216"/>
      <c r="BEU115" s="216"/>
      <c r="BEV115" s="216"/>
      <c r="BEW115" s="216"/>
      <c r="BEX115" s="216"/>
      <c r="BEY115" s="216"/>
      <c r="BEZ115" s="216"/>
      <c r="BFA115" s="216"/>
      <c r="BFB115" s="216"/>
      <c r="BFC115" s="216"/>
      <c r="BFD115" s="216"/>
      <c r="BFE115" s="216"/>
      <c r="BFF115" s="216"/>
      <c r="BFG115" s="216"/>
      <c r="BFH115" s="216"/>
      <c r="BFI115" s="216"/>
      <c r="BFJ115" s="216"/>
      <c r="BFK115" s="216"/>
      <c r="BFL115" s="216"/>
      <c r="BFM115" s="216"/>
      <c r="BFN115" s="216"/>
      <c r="BFO115" s="216"/>
      <c r="BFP115" s="216"/>
      <c r="BFQ115" s="216"/>
      <c r="BFR115" s="216"/>
      <c r="BFS115" s="216"/>
      <c r="BFT115" s="216"/>
      <c r="BFU115" s="216"/>
      <c r="BFV115" s="216"/>
      <c r="BFW115" s="216"/>
      <c r="BFX115" s="216"/>
      <c r="BFY115" s="216"/>
      <c r="BFZ115" s="216"/>
      <c r="BGA115" s="216"/>
      <c r="BGB115" s="216"/>
      <c r="BGC115" s="216"/>
      <c r="BGD115" s="216"/>
      <c r="BGE115" s="216"/>
      <c r="BGF115" s="216"/>
      <c r="BGG115" s="216"/>
      <c r="BGH115" s="216"/>
      <c r="BGI115" s="216"/>
      <c r="BGJ115" s="216"/>
      <c r="BGK115" s="216"/>
      <c r="BGL115" s="216"/>
      <c r="BGM115" s="216"/>
      <c r="BGN115" s="216"/>
      <c r="BGO115" s="216"/>
      <c r="BGP115" s="216"/>
      <c r="BGQ115" s="216"/>
      <c r="BGR115" s="216"/>
      <c r="BGS115" s="216"/>
      <c r="BGT115" s="216"/>
      <c r="BGU115" s="216"/>
      <c r="BGV115" s="216"/>
      <c r="BGW115" s="216"/>
      <c r="BGX115" s="216"/>
      <c r="BGY115" s="216"/>
      <c r="BGZ115" s="216"/>
      <c r="BHA115" s="216"/>
      <c r="BHB115" s="216"/>
      <c r="BHC115" s="216"/>
      <c r="BHD115" s="216"/>
      <c r="BHE115" s="216"/>
      <c r="BHF115" s="216"/>
      <c r="BHG115" s="216"/>
      <c r="BHH115" s="216"/>
      <c r="BHI115" s="216"/>
      <c r="BHJ115" s="216"/>
      <c r="BHK115" s="216"/>
      <c r="BHL115" s="216"/>
      <c r="BHM115" s="216"/>
      <c r="BHN115" s="216"/>
      <c r="BHO115" s="216"/>
      <c r="BHP115" s="216"/>
      <c r="BHQ115" s="216"/>
      <c r="BHR115" s="216"/>
      <c r="BHS115" s="216"/>
      <c r="BHT115" s="216"/>
      <c r="BHU115" s="216"/>
      <c r="BHV115" s="216"/>
      <c r="BHW115" s="216"/>
      <c r="BHX115" s="216"/>
      <c r="BHY115" s="216"/>
      <c r="BHZ115" s="216"/>
      <c r="BIA115" s="216"/>
      <c r="BIB115" s="216"/>
      <c r="BIC115" s="216"/>
      <c r="BID115" s="216"/>
      <c r="BIE115" s="216"/>
      <c r="BIF115" s="216"/>
      <c r="BIG115" s="216"/>
      <c r="BIH115" s="216"/>
      <c r="BII115" s="216"/>
      <c r="BIJ115" s="216"/>
      <c r="BIK115" s="216"/>
      <c r="BIL115" s="216"/>
      <c r="BIM115" s="216"/>
      <c r="BIN115" s="216"/>
      <c r="BIO115" s="216"/>
      <c r="BIP115" s="216"/>
      <c r="BIQ115" s="216"/>
      <c r="BIR115" s="216"/>
      <c r="BIS115" s="216"/>
      <c r="BIT115" s="216"/>
      <c r="BIU115" s="216"/>
      <c r="BIV115" s="216"/>
      <c r="BIW115" s="216"/>
      <c r="BIX115" s="216"/>
      <c r="BIY115" s="216"/>
      <c r="BIZ115" s="216"/>
      <c r="BJA115" s="216"/>
      <c r="BJB115" s="216"/>
      <c r="BJC115" s="216"/>
      <c r="BJD115" s="216"/>
      <c r="BJE115" s="216"/>
      <c r="BJF115" s="216"/>
      <c r="BJG115" s="216"/>
      <c r="BJH115" s="216"/>
      <c r="BJI115" s="216"/>
      <c r="BJJ115" s="216"/>
      <c r="BJK115" s="216"/>
      <c r="BJL115" s="216"/>
      <c r="BJM115" s="216"/>
      <c r="BJN115" s="216"/>
      <c r="BJO115" s="216"/>
      <c r="BJP115" s="216"/>
      <c r="BJQ115" s="216"/>
      <c r="BJR115" s="216"/>
      <c r="BJS115" s="216"/>
      <c r="BJT115" s="216"/>
      <c r="BJU115" s="216"/>
      <c r="BJV115" s="216"/>
      <c r="BJW115" s="216"/>
      <c r="BJX115" s="216"/>
      <c r="BJY115" s="216"/>
      <c r="BJZ115" s="216"/>
      <c r="BKA115" s="216"/>
      <c r="BKB115" s="216"/>
      <c r="BKC115" s="216"/>
      <c r="BKD115" s="216"/>
      <c r="BKE115" s="216"/>
      <c r="BKF115" s="216"/>
      <c r="BKG115" s="216"/>
      <c r="BKH115" s="216"/>
      <c r="BKI115" s="216"/>
      <c r="BKJ115" s="216"/>
      <c r="BKK115" s="216"/>
      <c r="BKL115" s="216"/>
      <c r="BKM115" s="216"/>
      <c r="BKN115" s="216"/>
      <c r="BKO115" s="216"/>
      <c r="BKP115" s="216"/>
      <c r="BKQ115" s="216"/>
      <c r="BKR115" s="216"/>
      <c r="BKS115" s="216"/>
      <c r="BKT115" s="216"/>
      <c r="BKU115" s="216"/>
      <c r="BKV115" s="216"/>
      <c r="BKW115" s="216"/>
      <c r="BKX115" s="216"/>
      <c r="BKY115" s="216"/>
      <c r="BKZ115" s="216"/>
      <c r="BLA115" s="216"/>
      <c r="BLB115" s="216"/>
      <c r="BLC115" s="216"/>
      <c r="BLD115" s="216"/>
      <c r="BLE115" s="216"/>
      <c r="BLF115" s="216"/>
      <c r="BLG115" s="216"/>
      <c r="BLH115" s="216"/>
      <c r="BLI115" s="216"/>
      <c r="BLJ115" s="216"/>
      <c r="BLK115" s="216"/>
      <c r="BLL115" s="216"/>
      <c r="BLM115" s="216"/>
      <c r="BLN115" s="216"/>
      <c r="BLO115" s="216"/>
      <c r="BLP115" s="216"/>
      <c r="BLQ115" s="216"/>
      <c r="BLR115" s="216"/>
      <c r="BLS115" s="216"/>
      <c r="BLT115" s="216"/>
      <c r="BLU115" s="216"/>
      <c r="BLV115" s="216"/>
      <c r="BLW115" s="216"/>
      <c r="BLX115" s="216"/>
      <c r="BLY115" s="216"/>
      <c r="BLZ115" s="216"/>
      <c r="BMA115" s="216"/>
      <c r="BMB115" s="216"/>
      <c r="BMC115" s="216"/>
      <c r="BMD115" s="216"/>
      <c r="BME115" s="216"/>
      <c r="BMF115" s="216"/>
      <c r="BMG115" s="216"/>
      <c r="BMH115" s="216"/>
      <c r="BMI115" s="216"/>
      <c r="BMJ115" s="216"/>
      <c r="BMK115" s="216"/>
      <c r="BML115" s="216"/>
      <c r="BMM115" s="216"/>
      <c r="BMN115" s="216"/>
      <c r="BMO115" s="216"/>
      <c r="BMP115" s="216"/>
      <c r="BMQ115" s="216"/>
      <c r="BMR115" s="216"/>
      <c r="BMS115" s="216"/>
      <c r="BMT115" s="216"/>
      <c r="BMU115" s="216"/>
      <c r="BMV115" s="216"/>
      <c r="BMW115" s="216"/>
      <c r="BMX115" s="216"/>
      <c r="BMY115" s="216"/>
      <c r="BMZ115" s="216"/>
      <c r="BNA115" s="216"/>
      <c r="BNB115" s="216"/>
      <c r="BNC115" s="216"/>
      <c r="BND115" s="216"/>
      <c r="BNE115" s="216"/>
      <c r="BNF115" s="216"/>
      <c r="BNG115" s="216"/>
      <c r="BNH115" s="216"/>
      <c r="BNI115" s="216"/>
      <c r="BNJ115" s="216"/>
      <c r="BNK115" s="216"/>
      <c r="BNL115" s="216"/>
      <c r="BNM115" s="216"/>
      <c r="BNN115" s="216"/>
      <c r="BNO115" s="216"/>
      <c r="BNP115" s="216"/>
      <c r="BNQ115" s="216"/>
      <c r="BNR115" s="216"/>
      <c r="BNS115" s="216"/>
      <c r="BNT115" s="216"/>
      <c r="BNU115" s="216"/>
      <c r="BNV115" s="216"/>
      <c r="BNW115" s="216"/>
      <c r="BNX115" s="216"/>
      <c r="BNY115" s="216"/>
      <c r="BNZ115" s="216"/>
      <c r="BOA115" s="216"/>
      <c r="BOB115" s="216"/>
      <c r="BOC115" s="216"/>
      <c r="BOD115" s="216"/>
      <c r="BOE115" s="216"/>
      <c r="BOF115" s="216"/>
      <c r="BOG115" s="216"/>
      <c r="BOH115" s="216"/>
      <c r="BOI115" s="216"/>
      <c r="BOJ115" s="216"/>
      <c r="BOK115" s="216"/>
      <c r="BOL115" s="216"/>
      <c r="BOM115" s="216"/>
      <c r="BON115" s="216"/>
      <c r="BOO115" s="216"/>
      <c r="BOP115" s="216"/>
      <c r="BOQ115" s="216"/>
      <c r="BOR115" s="216"/>
      <c r="BOS115" s="216"/>
      <c r="BOT115" s="216"/>
      <c r="BOU115" s="216"/>
      <c r="BOV115" s="216"/>
      <c r="BOW115" s="216"/>
      <c r="BOX115" s="216"/>
      <c r="BOY115" s="216"/>
      <c r="BOZ115" s="216"/>
      <c r="BPA115" s="216"/>
      <c r="BPB115" s="216"/>
      <c r="BPC115" s="216"/>
      <c r="BPD115" s="216"/>
      <c r="BPE115" s="216"/>
      <c r="BPF115" s="216"/>
      <c r="BPG115" s="216"/>
      <c r="BPH115" s="216"/>
      <c r="BPI115" s="216"/>
      <c r="BPJ115" s="216"/>
      <c r="BPK115" s="216"/>
      <c r="BPL115" s="216"/>
      <c r="BPM115" s="216"/>
      <c r="BPN115" s="216"/>
      <c r="BPO115" s="216"/>
      <c r="BPP115" s="216"/>
      <c r="BPQ115" s="216"/>
      <c r="BPR115" s="216"/>
      <c r="BPS115" s="216"/>
      <c r="BPT115" s="216"/>
      <c r="BPU115" s="216"/>
      <c r="BPV115" s="216"/>
      <c r="BPW115" s="216"/>
      <c r="BPX115" s="216"/>
      <c r="BPY115" s="216"/>
      <c r="BPZ115" s="216"/>
      <c r="BQA115" s="216"/>
      <c r="BQB115" s="216"/>
      <c r="BQC115" s="216"/>
      <c r="BQD115" s="216"/>
      <c r="BQE115" s="216"/>
      <c r="BQF115" s="216"/>
      <c r="BQG115" s="216"/>
      <c r="BQH115" s="216"/>
      <c r="BQI115" s="216"/>
      <c r="BQJ115" s="216"/>
      <c r="BQK115" s="216"/>
      <c r="BQL115" s="216"/>
      <c r="BQM115" s="216"/>
      <c r="BQN115" s="216"/>
      <c r="BQO115" s="216"/>
      <c r="BQP115" s="216"/>
      <c r="BQQ115" s="216"/>
      <c r="BQR115" s="216"/>
      <c r="BQS115" s="216"/>
      <c r="BQT115" s="216"/>
      <c r="BQU115" s="216"/>
      <c r="BQV115" s="216"/>
      <c r="BQW115" s="216"/>
      <c r="BQX115" s="216"/>
      <c r="BQY115" s="216"/>
      <c r="BQZ115" s="216"/>
      <c r="BRA115" s="216"/>
      <c r="BRB115" s="216"/>
      <c r="BRC115" s="216"/>
      <c r="BRD115" s="216"/>
      <c r="BRE115" s="216"/>
      <c r="BRF115" s="216"/>
      <c r="BRG115" s="216"/>
      <c r="BRH115" s="216"/>
      <c r="BRI115" s="216"/>
      <c r="BRJ115" s="216"/>
      <c r="BRK115" s="216"/>
      <c r="BRL115" s="216"/>
      <c r="BRM115" s="216"/>
      <c r="BRN115" s="216"/>
      <c r="BRO115" s="216"/>
      <c r="BRP115" s="216"/>
      <c r="BRQ115" s="216"/>
      <c r="BRR115" s="216"/>
      <c r="BRS115" s="216"/>
      <c r="BRT115" s="216"/>
      <c r="BRU115" s="216"/>
      <c r="BRV115" s="216"/>
      <c r="BRW115" s="216"/>
      <c r="BRX115" s="216"/>
      <c r="BRY115" s="216"/>
      <c r="BRZ115" s="216"/>
      <c r="BSA115" s="216"/>
      <c r="BSB115" s="216"/>
      <c r="BSC115" s="216"/>
      <c r="BSD115" s="216"/>
      <c r="BSE115" s="216"/>
      <c r="BSF115" s="216"/>
      <c r="BSG115" s="216"/>
      <c r="BSH115" s="216"/>
      <c r="BSI115" s="216"/>
      <c r="BSJ115" s="216"/>
      <c r="BSK115" s="216"/>
      <c r="BSL115" s="216"/>
      <c r="BSM115" s="216"/>
      <c r="BSN115" s="216"/>
      <c r="BSO115" s="216"/>
      <c r="BSP115" s="216"/>
      <c r="BSQ115" s="216"/>
      <c r="BSR115" s="216"/>
      <c r="BSS115" s="216"/>
      <c r="BST115" s="216"/>
      <c r="BSU115" s="216"/>
      <c r="BSV115" s="216"/>
      <c r="BSW115" s="216"/>
      <c r="BSX115" s="216"/>
      <c r="BSY115" s="216"/>
      <c r="BSZ115" s="216"/>
      <c r="BTA115" s="216"/>
      <c r="BTB115" s="216"/>
      <c r="BTC115" s="216"/>
      <c r="BTD115" s="216"/>
      <c r="BTE115" s="216"/>
      <c r="BTF115" s="216"/>
      <c r="BTG115" s="216"/>
      <c r="BTH115" s="216"/>
      <c r="BTI115" s="216"/>
      <c r="BTJ115" s="216"/>
      <c r="BTK115" s="216"/>
      <c r="BTL115" s="216"/>
      <c r="BTM115" s="216"/>
      <c r="BTN115" s="216"/>
      <c r="BTO115" s="216"/>
      <c r="BTP115" s="216"/>
      <c r="BTQ115" s="216"/>
      <c r="BTR115" s="216"/>
      <c r="BTS115" s="216"/>
      <c r="BTT115" s="216"/>
      <c r="BTU115" s="216"/>
      <c r="BTV115" s="216"/>
      <c r="BTW115" s="216"/>
      <c r="BTX115" s="216"/>
      <c r="BTY115" s="216"/>
      <c r="BTZ115" s="216"/>
      <c r="BUA115" s="216"/>
      <c r="BUB115" s="216"/>
      <c r="BUC115" s="216"/>
      <c r="BUD115" s="216"/>
      <c r="BUE115" s="216"/>
      <c r="BUF115" s="216"/>
      <c r="BUG115" s="216"/>
      <c r="BUH115" s="216"/>
      <c r="BUI115" s="216"/>
      <c r="BUJ115" s="216"/>
      <c r="BUK115" s="216"/>
      <c r="BUL115" s="216"/>
      <c r="BUM115" s="216"/>
      <c r="BUN115" s="216"/>
      <c r="BUO115" s="216"/>
      <c r="BUP115" s="216"/>
      <c r="BUQ115" s="216"/>
      <c r="BUR115" s="216"/>
      <c r="BUS115" s="216"/>
      <c r="BUT115" s="216"/>
      <c r="BUU115" s="216"/>
      <c r="BUV115" s="216"/>
      <c r="BUW115" s="216"/>
      <c r="BUX115" s="216"/>
      <c r="BUY115" s="216"/>
      <c r="BUZ115" s="216"/>
      <c r="BVA115" s="216"/>
      <c r="BVB115" s="216"/>
      <c r="BVC115" s="216"/>
      <c r="BVD115" s="216"/>
      <c r="BVE115" s="216"/>
      <c r="BVF115" s="216"/>
      <c r="BVG115" s="216"/>
      <c r="BVH115" s="216"/>
      <c r="BVI115" s="216"/>
      <c r="BVJ115" s="216"/>
      <c r="BVK115" s="216"/>
      <c r="BVL115" s="216"/>
      <c r="BVM115" s="216"/>
      <c r="BVN115" s="216"/>
      <c r="BVO115" s="216"/>
      <c r="BVP115" s="216"/>
      <c r="BVQ115" s="216"/>
      <c r="BVR115" s="216"/>
      <c r="BVS115" s="216"/>
      <c r="BVT115" s="216"/>
      <c r="BVU115" s="216"/>
      <c r="BVV115" s="216"/>
      <c r="BVW115" s="216"/>
      <c r="BVX115" s="216"/>
      <c r="BVY115" s="216"/>
      <c r="BVZ115" s="216"/>
      <c r="BWA115" s="216"/>
      <c r="BWB115" s="216"/>
      <c r="BWC115" s="216"/>
      <c r="BWD115" s="216"/>
      <c r="BWE115" s="216"/>
      <c r="BWF115" s="216"/>
      <c r="BWG115" s="216"/>
      <c r="BWH115" s="216"/>
      <c r="BWI115" s="216"/>
      <c r="BWJ115" s="216"/>
      <c r="BWK115" s="216"/>
      <c r="BWL115" s="216"/>
      <c r="BWM115" s="216"/>
      <c r="BWN115" s="216"/>
      <c r="BWO115" s="216"/>
      <c r="BWP115" s="216"/>
      <c r="BWQ115" s="216"/>
      <c r="BWR115" s="216"/>
      <c r="BWS115" s="216"/>
      <c r="BWT115" s="216"/>
      <c r="BWU115" s="216"/>
      <c r="BWV115" s="216"/>
      <c r="BWW115" s="216"/>
      <c r="BWX115" s="216"/>
      <c r="BWY115" s="216"/>
      <c r="BWZ115" s="216"/>
      <c r="BXA115" s="216"/>
      <c r="BXB115" s="216"/>
      <c r="BXC115" s="216"/>
      <c r="BXD115" s="216"/>
      <c r="BXE115" s="216"/>
      <c r="BXF115" s="216"/>
      <c r="BXG115" s="216"/>
      <c r="BXH115" s="216"/>
      <c r="BXI115" s="216"/>
      <c r="BXJ115" s="216"/>
      <c r="BXK115" s="216"/>
      <c r="BXL115" s="216"/>
      <c r="BXM115" s="216"/>
      <c r="BXN115" s="216"/>
      <c r="BXO115" s="216"/>
      <c r="BXP115" s="216"/>
      <c r="BXQ115" s="216"/>
      <c r="BXR115" s="216"/>
      <c r="BXS115" s="216"/>
      <c r="BXT115" s="216"/>
      <c r="BXU115" s="216"/>
      <c r="BXV115" s="216"/>
      <c r="BXW115" s="216"/>
      <c r="BXX115" s="216"/>
      <c r="BXY115" s="216"/>
      <c r="BXZ115" s="216"/>
      <c r="BYA115" s="216"/>
      <c r="BYB115" s="216"/>
      <c r="BYC115" s="216"/>
      <c r="BYD115" s="216"/>
      <c r="BYE115" s="216"/>
      <c r="BYF115" s="216"/>
      <c r="BYG115" s="216"/>
      <c r="BYH115" s="216"/>
      <c r="BYI115" s="216"/>
      <c r="BYJ115" s="216"/>
      <c r="BYK115" s="216"/>
      <c r="BYL115" s="216"/>
      <c r="BYM115" s="216"/>
      <c r="BYN115" s="216"/>
      <c r="BYO115" s="216"/>
      <c r="BYP115" s="216"/>
      <c r="BYQ115" s="216"/>
      <c r="BYR115" s="216"/>
      <c r="BYS115" s="216"/>
      <c r="BYT115" s="216"/>
      <c r="BYU115" s="216"/>
      <c r="BYV115" s="216"/>
      <c r="BYW115" s="216"/>
      <c r="BYX115" s="216"/>
      <c r="BYY115" s="216"/>
      <c r="BYZ115" s="216"/>
      <c r="BZA115" s="216"/>
      <c r="BZB115" s="216"/>
      <c r="BZC115" s="216"/>
      <c r="BZD115" s="216"/>
      <c r="BZE115" s="216"/>
      <c r="BZF115" s="216"/>
      <c r="BZG115" s="216"/>
      <c r="BZH115" s="216"/>
      <c r="BZI115" s="216"/>
      <c r="BZJ115" s="216"/>
      <c r="BZK115" s="216"/>
      <c r="BZL115" s="216"/>
      <c r="BZM115" s="216"/>
      <c r="BZN115" s="216"/>
      <c r="BZO115" s="216"/>
      <c r="BZP115" s="216"/>
      <c r="BZQ115" s="216"/>
      <c r="BZR115" s="216"/>
      <c r="BZS115" s="216"/>
      <c r="BZT115" s="216"/>
      <c r="BZU115" s="216"/>
      <c r="BZV115" s="216"/>
      <c r="BZW115" s="216"/>
      <c r="BZX115" s="216"/>
      <c r="BZY115" s="216"/>
      <c r="BZZ115" s="216"/>
      <c r="CAA115" s="216"/>
      <c r="CAB115" s="216"/>
      <c r="CAC115" s="216"/>
      <c r="CAD115" s="216"/>
      <c r="CAE115" s="216"/>
      <c r="CAF115" s="216"/>
      <c r="CAG115" s="216"/>
      <c r="CAH115" s="216"/>
      <c r="CAI115" s="216"/>
      <c r="CAJ115" s="216"/>
      <c r="CAK115" s="216"/>
      <c r="CAL115" s="216"/>
      <c r="CAM115" s="216"/>
      <c r="CAN115" s="216"/>
      <c r="CAO115" s="216"/>
      <c r="CAP115" s="216"/>
      <c r="CAQ115" s="216"/>
      <c r="CAR115" s="216"/>
      <c r="CAS115" s="216"/>
      <c r="CAT115" s="216"/>
      <c r="CAU115" s="216"/>
      <c r="CAV115" s="216"/>
      <c r="CAW115" s="216"/>
      <c r="CAX115" s="216"/>
      <c r="CAY115" s="216"/>
      <c r="CAZ115" s="216"/>
      <c r="CBA115" s="216"/>
      <c r="CBB115" s="216"/>
      <c r="CBC115" s="216"/>
      <c r="CBD115" s="216"/>
      <c r="CBE115" s="216"/>
      <c r="CBF115" s="216"/>
      <c r="CBG115" s="216"/>
      <c r="CBH115" s="216"/>
      <c r="CBI115" s="216"/>
      <c r="CBJ115" s="216"/>
      <c r="CBK115" s="216"/>
      <c r="CBL115" s="216"/>
      <c r="CBM115" s="216"/>
      <c r="CBN115" s="216"/>
      <c r="CBO115" s="216"/>
      <c r="CBP115" s="216"/>
      <c r="CBQ115" s="216"/>
      <c r="CBR115" s="216"/>
      <c r="CBS115" s="216"/>
      <c r="CBT115" s="216"/>
      <c r="CBU115" s="216"/>
      <c r="CBV115" s="216"/>
      <c r="CBW115" s="216"/>
      <c r="CBX115" s="216"/>
      <c r="CBY115" s="216"/>
      <c r="CBZ115" s="216"/>
      <c r="CCA115" s="216"/>
      <c r="CCB115" s="216"/>
      <c r="CCC115" s="216"/>
      <c r="CCD115" s="216"/>
      <c r="CCE115" s="216"/>
      <c r="CCF115" s="216"/>
      <c r="CCG115" s="216"/>
      <c r="CCH115" s="216"/>
      <c r="CCI115" s="216"/>
      <c r="CCJ115" s="216"/>
      <c r="CCK115" s="216"/>
      <c r="CCL115" s="216"/>
      <c r="CCM115" s="216"/>
      <c r="CCN115" s="216"/>
      <c r="CCO115" s="216"/>
      <c r="CCP115" s="216"/>
      <c r="CCQ115" s="216"/>
      <c r="CCR115" s="216"/>
      <c r="CCS115" s="216"/>
      <c r="CCT115" s="216"/>
      <c r="CCU115" s="216"/>
      <c r="CCV115" s="216"/>
      <c r="CCW115" s="216"/>
      <c r="CCX115" s="216"/>
      <c r="CCY115" s="216"/>
      <c r="CCZ115" s="216"/>
      <c r="CDA115" s="216"/>
      <c r="CDB115" s="216"/>
      <c r="CDC115" s="216"/>
      <c r="CDD115" s="216"/>
      <c r="CDE115" s="216"/>
      <c r="CDF115" s="216"/>
      <c r="CDG115" s="216"/>
      <c r="CDH115" s="216"/>
      <c r="CDI115" s="216"/>
      <c r="CDJ115" s="216"/>
      <c r="CDK115" s="216"/>
      <c r="CDL115" s="216"/>
      <c r="CDM115" s="216"/>
      <c r="CDN115" s="216"/>
      <c r="CDO115" s="216"/>
      <c r="CDP115" s="216"/>
      <c r="CDQ115" s="216"/>
      <c r="CDR115" s="216"/>
      <c r="CDS115" s="216"/>
      <c r="CDT115" s="216"/>
      <c r="CDU115" s="216"/>
      <c r="CDV115" s="216"/>
      <c r="CDW115" s="216"/>
      <c r="CDX115" s="216"/>
      <c r="CDY115" s="216"/>
      <c r="CDZ115" s="216"/>
      <c r="CEA115" s="216"/>
      <c r="CEB115" s="216"/>
      <c r="CEC115" s="216"/>
      <c r="CED115" s="216"/>
      <c r="CEE115" s="216"/>
      <c r="CEF115" s="216"/>
      <c r="CEG115" s="216"/>
      <c r="CEH115" s="216"/>
      <c r="CEI115" s="216"/>
      <c r="CEJ115" s="216"/>
      <c r="CEK115" s="216"/>
      <c r="CEL115" s="216"/>
      <c r="CEM115" s="216"/>
      <c r="CEN115" s="216"/>
      <c r="CEO115" s="216"/>
      <c r="CEP115" s="216"/>
      <c r="CEQ115" s="216"/>
      <c r="CER115" s="216"/>
      <c r="CES115" s="216"/>
      <c r="CET115" s="216"/>
      <c r="CEU115" s="216"/>
      <c r="CEV115" s="216"/>
      <c r="CEW115" s="216"/>
      <c r="CEX115" s="216"/>
      <c r="CEY115" s="216"/>
      <c r="CEZ115" s="216"/>
      <c r="CFA115" s="216"/>
      <c r="CFB115" s="216"/>
      <c r="CFC115" s="216"/>
      <c r="CFD115" s="216"/>
      <c r="CFE115" s="216"/>
      <c r="CFF115" s="216"/>
      <c r="CFG115" s="216"/>
      <c r="CFH115" s="216"/>
      <c r="CFI115" s="216"/>
      <c r="CFJ115" s="216"/>
      <c r="CFK115" s="216"/>
      <c r="CFL115" s="216"/>
      <c r="CFM115" s="216"/>
      <c r="CFN115" s="216"/>
      <c r="CFO115" s="216"/>
      <c r="CFP115" s="216"/>
      <c r="CFQ115" s="216"/>
      <c r="CFR115" s="216"/>
      <c r="CFS115" s="216"/>
      <c r="CFT115" s="216"/>
      <c r="CFU115" s="216"/>
      <c r="CFV115" s="216"/>
      <c r="CFW115" s="216"/>
      <c r="CFX115" s="216"/>
      <c r="CFY115" s="216"/>
      <c r="CFZ115" s="216"/>
      <c r="CGA115" s="216"/>
      <c r="CGB115" s="216"/>
      <c r="CGC115" s="216"/>
      <c r="CGD115" s="216"/>
      <c r="CGE115" s="216"/>
      <c r="CGF115" s="216"/>
      <c r="CGG115" s="216"/>
      <c r="CGH115" s="216"/>
      <c r="CGI115" s="216"/>
      <c r="CGJ115" s="216"/>
      <c r="CGK115" s="216"/>
      <c r="CGL115" s="216"/>
      <c r="CGM115" s="216"/>
      <c r="CGN115" s="216"/>
      <c r="CGO115" s="216"/>
      <c r="CGP115" s="216"/>
      <c r="CGQ115" s="216"/>
      <c r="CGR115" s="216"/>
      <c r="CGS115" s="216"/>
      <c r="CGT115" s="216"/>
      <c r="CGU115" s="216"/>
      <c r="CGV115" s="216"/>
      <c r="CGW115" s="216"/>
      <c r="CGX115" s="216"/>
      <c r="CGY115" s="216"/>
      <c r="CGZ115" s="216"/>
      <c r="CHA115" s="216"/>
      <c r="CHB115" s="216"/>
      <c r="CHC115" s="216"/>
      <c r="CHD115" s="216"/>
      <c r="CHE115" s="216"/>
      <c r="CHF115" s="216"/>
      <c r="CHG115" s="216"/>
      <c r="CHH115" s="216"/>
      <c r="CHI115" s="216"/>
      <c r="CHJ115" s="216"/>
      <c r="CHK115" s="216"/>
      <c r="CHL115" s="216"/>
      <c r="CHM115" s="216"/>
      <c r="CHN115" s="216"/>
      <c r="CHO115" s="216"/>
      <c r="CHP115" s="216"/>
      <c r="CHQ115" s="216"/>
      <c r="CHR115" s="216"/>
      <c r="CHS115" s="216"/>
      <c r="CHT115" s="216"/>
      <c r="CHU115" s="216"/>
      <c r="CHV115" s="216"/>
      <c r="CHW115" s="216"/>
      <c r="CHX115" s="216"/>
      <c r="CHY115" s="216"/>
      <c r="CHZ115" s="216"/>
      <c r="CIA115" s="216"/>
      <c r="CIB115" s="216"/>
      <c r="CIC115" s="216"/>
      <c r="CID115" s="216"/>
      <c r="CIE115" s="216"/>
      <c r="CIF115" s="216"/>
      <c r="CIG115" s="216"/>
      <c r="CIH115" s="216"/>
      <c r="CII115" s="216"/>
      <c r="CIJ115" s="216"/>
      <c r="CIK115" s="216"/>
      <c r="CIL115" s="216"/>
      <c r="CIM115" s="216"/>
      <c r="CIN115" s="216"/>
      <c r="CIO115" s="216"/>
      <c r="CIP115" s="216"/>
      <c r="CIQ115" s="216"/>
      <c r="CIR115" s="216"/>
      <c r="CIS115" s="216"/>
      <c r="CIT115" s="216"/>
      <c r="CIU115" s="216"/>
      <c r="CIV115" s="216"/>
      <c r="CIW115" s="216"/>
      <c r="CIX115" s="216"/>
      <c r="CIY115" s="216"/>
      <c r="CIZ115" s="216"/>
      <c r="CJA115" s="216"/>
      <c r="CJB115" s="216"/>
      <c r="CJC115" s="216"/>
      <c r="CJD115" s="216"/>
      <c r="CJE115" s="216"/>
      <c r="CJF115" s="216"/>
      <c r="CJG115" s="216"/>
      <c r="CJH115" s="216"/>
      <c r="CJI115" s="216"/>
      <c r="CJJ115" s="216"/>
      <c r="CJK115" s="216"/>
      <c r="CJL115" s="216"/>
      <c r="CJM115" s="216"/>
      <c r="CJN115" s="216"/>
      <c r="CJO115" s="216"/>
      <c r="CJP115" s="216"/>
      <c r="CJQ115" s="216"/>
      <c r="CJR115" s="216"/>
      <c r="CJS115" s="216"/>
      <c r="CJT115" s="216"/>
      <c r="CJU115" s="216"/>
      <c r="CJV115" s="216"/>
      <c r="CJW115" s="216"/>
      <c r="CJX115" s="216"/>
      <c r="CJY115" s="216"/>
      <c r="CJZ115" s="216"/>
      <c r="CKA115" s="216"/>
      <c r="CKB115" s="216"/>
      <c r="CKC115" s="216"/>
      <c r="CKD115" s="216"/>
      <c r="CKE115" s="216"/>
      <c r="CKF115" s="216"/>
      <c r="CKG115" s="216"/>
      <c r="CKH115" s="216"/>
      <c r="CKI115" s="216"/>
      <c r="CKJ115" s="216"/>
      <c r="CKK115" s="216"/>
      <c r="CKL115" s="216"/>
      <c r="CKM115" s="216"/>
      <c r="CKN115" s="216"/>
      <c r="CKO115" s="216"/>
      <c r="CKP115" s="216"/>
      <c r="CKQ115" s="216"/>
      <c r="CKR115" s="216"/>
      <c r="CKS115" s="216"/>
      <c r="CKT115" s="216"/>
      <c r="CKU115" s="216"/>
      <c r="CKV115" s="216"/>
      <c r="CKW115" s="216"/>
      <c r="CKX115" s="216"/>
      <c r="CKY115" s="216"/>
      <c r="CKZ115" s="216"/>
      <c r="CLA115" s="216"/>
      <c r="CLB115" s="216"/>
      <c r="CLC115" s="216"/>
      <c r="CLD115" s="216"/>
      <c r="CLE115" s="216"/>
      <c r="CLF115" s="216"/>
      <c r="CLG115" s="216"/>
      <c r="CLH115" s="216"/>
      <c r="CLI115" s="216"/>
      <c r="CLJ115" s="216"/>
      <c r="CLK115" s="216"/>
      <c r="CLL115" s="216"/>
      <c r="CLM115" s="216"/>
      <c r="CLN115" s="216"/>
      <c r="CLO115" s="216"/>
      <c r="CLP115" s="216"/>
      <c r="CLQ115" s="216"/>
      <c r="CLR115" s="216"/>
      <c r="CLS115" s="216"/>
      <c r="CLT115" s="216"/>
      <c r="CLU115" s="216"/>
      <c r="CLV115" s="216"/>
      <c r="CLW115" s="216"/>
      <c r="CLX115" s="216"/>
      <c r="CLY115" s="216"/>
      <c r="CLZ115" s="216"/>
      <c r="CMA115" s="216"/>
      <c r="CMB115" s="216"/>
      <c r="CMC115" s="216"/>
      <c r="CMD115" s="216"/>
      <c r="CME115" s="216"/>
      <c r="CMF115" s="216"/>
      <c r="CMG115" s="216"/>
      <c r="CMH115" s="216"/>
      <c r="CMI115" s="216"/>
      <c r="CMJ115" s="216"/>
      <c r="CMK115" s="216"/>
      <c r="CML115" s="216"/>
      <c r="CMM115" s="216"/>
      <c r="CMN115" s="216"/>
      <c r="CMO115" s="216"/>
      <c r="CMP115" s="216"/>
      <c r="CMQ115" s="216"/>
      <c r="CMR115" s="216"/>
      <c r="CMS115" s="216"/>
      <c r="CMT115" s="216"/>
      <c r="CMU115" s="216"/>
      <c r="CMV115" s="216"/>
      <c r="CMW115" s="216"/>
      <c r="CMX115" s="216"/>
      <c r="CMY115" s="216"/>
      <c r="CMZ115" s="216"/>
      <c r="CNA115" s="216"/>
      <c r="CNB115" s="216"/>
      <c r="CNC115" s="216"/>
      <c r="CND115" s="216"/>
      <c r="CNE115" s="216"/>
      <c r="CNF115" s="216"/>
      <c r="CNG115" s="216"/>
      <c r="CNH115" s="216"/>
      <c r="CNI115" s="216"/>
      <c r="CNJ115" s="216"/>
      <c r="CNK115" s="216"/>
      <c r="CNL115" s="216"/>
      <c r="CNM115" s="216"/>
      <c r="CNN115" s="216"/>
      <c r="CNO115" s="216"/>
      <c r="CNP115" s="216"/>
      <c r="CNQ115" s="216"/>
      <c r="CNR115" s="216"/>
      <c r="CNS115" s="216"/>
      <c r="CNT115" s="216"/>
      <c r="CNU115" s="216"/>
      <c r="CNV115" s="216"/>
      <c r="CNW115" s="216"/>
      <c r="CNX115" s="216"/>
      <c r="CNY115" s="216"/>
      <c r="CNZ115" s="216"/>
      <c r="COA115" s="216"/>
      <c r="COB115" s="216"/>
      <c r="COC115" s="216"/>
      <c r="COD115" s="216"/>
      <c r="COE115" s="216"/>
      <c r="COF115" s="216"/>
      <c r="COG115" s="216"/>
      <c r="COH115" s="216"/>
      <c r="COI115" s="216"/>
      <c r="COJ115" s="216"/>
      <c r="COK115" s="216"/>
      <c r="COL115" s="216"/>
      <c r="COM115" s="216"/>
      <c r="CON115" s="216"/>
      <c r="COO115" s="216"/>
      <c r="COP115" s="216"/>
      <c r="COQ115" s="216"/>
      <c r="COR115" s="216"/>
      <c r="COS115" s="216"/>
      <c r="COT115" s="216"/>
      <c r="COU115" s="216"/>
      <c r="COV115" s="216"/>
      <c r="COW115" s="216"/>
      <c r="COX115" s="216"/>
      <c r="COY115" s="216"/>
      <c r="COZ115" s="216"/>
      <c r="CPA115" s="216"/>
      <c r="CPB115" s="216"/>
      <c r="CPC115" s="216"/>
      <c r="CPD115" s="216"/>
      <c r="CPE115" s="216"/>
      <c r="CPF115" s="216"/>
    </row>
    <row r="116" spans="1:2450" s="175" customFormat="1" ht="25.5" x14ac:dyDescent="0.25">
      <c r="A116" s="710"/>
      <c r="B116" s="204">
        <f t="shared" si="12"/>
        <v>0</v>
      </c>
      <c r="C116" s="313" t="s">
        <v>55</v>
      </c>
      <c r="D116" s="211">
        <f>ROUND($I$99*8.8*1.1*55.97%/15*12,0)*1.06</f>
        <v>4032956.56</v>
      </c>
      <c r="E116" s="205">
        <f t="shared" si="13"/>
        <v>403296</v>
      </c>
      <c r="F116" s="205">
        <f t="shared" si="16"/>
        <v>76626</v>
      </c>
      <c r="G116" s="225">
        <f t="shared" si="14"/>
        <v>0</v>
      </c>
      <c r="H116" s="336"/>
      <c r="I116" s="216"/>
      <c r="J116" s="349">
        <f t="shared" si="10"/>
        <v>0</v>
      </c>
      <c r="K116" s="349">
        <f t="shared" si="11"/>
        <v>0</v>
      </c>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c r="CW116" s="216"/>
      <c r="CX116" s="216"/>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c r="HX116" s="216"/>
      <c r="HY116" s="216"/>
      <c r="HZ116" s="216"/>
      <c r="IA116" s="216"/>
      <c r="IB116" s="216"/>
      <c r="IC116" s="216"/>
      <c r="ID116" s="216"/>
      <c r="IE116" s="216"/>
      <c r="IF116" s="216"/>
      <c r="IG116" s="216"/>
      <c r="IH116" s="216"/>
      <c r="II116" s="216"/>
      <c r="IJ116" s="216"/>
      <c r="IK116" s="216"/>
      <c r="IL116" s="216"/>
      <c r="IM116" s="216"/>
      <c r="IN116" s="216"/>
      <c r="IO116" s="216"/>
      <c r="IP116" s="216"/>
      <c r="IQ116" s="216"/>
      <c r="IR116" s="216"/>
      <c r="IS116" s="216"/>
      <c r="IT116" s="216"/>
      <c r="IU116" s="216"/>
      <c r="IV116" s="216"/>
      <c r="IW116" s="216"/>
      <c r="IX116" s="216"/>
      <c r="IY116" s="216"/>
      <c r="IZ116" s="216"/>
      <c r="JA116" s="216"/>
      <c r="JB116" s="216"/>
      <c r="JC116" s="216"/>
      <c r="JD116" s="216"/>
      <c r="JE116" s="216"/>
      <c r="JF116" s="216"/>
      <c r="JG116" s="216"/>
      <c r="JH116" s="216"/>
      <c r="JI116" s="216"/>
      <c r="JJ116" s="216"/>
      <c r="JK116" s="216"/>
      <c r="JL116" s="216"/>
      <c r="JM116" s="216"/>
      <c r="JN116" s="216"/>
      <c r="JO116" s="216"/>
      <c r="JP116" s="216"/>
      <c r="JQ116" s="216"/>
      <c r="JR116" s="216"/>
      <c r="JS116" s="216"/>
      <c r="JT116" s="216"/>
      <c r="JU116" s="216"/>
      <c r="JV116" s="216"/>
      <c r="JW116" s="216"/>
      <c r="JX116" s="216"/>
      <c r="JY116" s="216"/>
      <c r="JZ116" s="216"/>
      <c r="KA116" s="216"/>
      <c r="KB116" s="216"/>
      <c r="KC116" s="216"/>
      <c r="KD116" s="216"/>
      <c r="KE116" s="216"/>
      <c r="KF116" s="216"/>
      <c r="KG116" s="216"/>
      <c r="KH116" s="216"/>
      <c r="KI116" s="216"/>
      <c r="KJ116" s="216"/>
      <c r="KK116" s="216"/>
      <c r="KL116" s="216"/>
      <c r="KM116" s="216"/>
      <c r="KN116" s="216"/>
      <c r="KO116" s="216"/>
      <c r="KP116" s="216"/>
      <c r="KQ116" s="216"/>
      <c r="KR116" s="216"/>
      <c r="KS116" s="216"/>
      <c r="KT116" s="216"/>
      <c r="KU116" s="216"/>
      <c r="KV116" s="216"/>
      <c r="KW116" s="216"/>
      <c r="KX116" s="216"/>
      <c r="KY116" s="216"/>
      <c r="KZ116" s="216"/>
      <c r="LA116" s="216"/>
      <c r="LB116" s="216"/>
      <c r="LC116" s="216"/>
      <c r="LD116" s="216"/>
      <c r="LE116" s="216"/>
      <c r="LF116" s="216"/>
      <c r="LG116" s="216"/>
      <c r="LH116" s="216"/>
      <c r="LI116" s="216"/>
      <c r="LJ116" s="216"/>
      <c r="LK116" s="216"/>
      <c r="LL116" s="216"/>
      <c r="LM116" s="216"/>
      <c r="LN116" s="216"/>
      <c r="LO116" s="216"/>
      <c r="LP116" s="216"/>
      <c r="LQ116" s="216"/>
      <c r="LR116" s="216"/>
      <c r="LS116" s="216"/>
      <c r="LT116" s="216"/>
      <c r="LU116" s="216"/>
      <c r="LV116" s="216"/>
      <c r="LW116" s="216"/>
      <c r="LX116" s="216"/>
      <c r="LY116" s="216"/>
      <c r="LZ116" s="216"/>
      <c r="MA116" s="216"/>
      <c r="MB116" s="216"/>
      <c r="MC116" s="216"/>
      <c r="MD116" s="216"/>
      <c r="ME116" s="216"/>
      <c r="MF116" s="216"/>
      <c r="MG116" s="216"/>
      <c r="MH116" s="216"/>
      <c r="MI116" s="216"/>
      <c r="MJ116" s="216"/>
      <c r="MK116" s="216"/>
      <c r="ML116" s="216"/>
      <c r="MM116" s="216"/>
      <c r="MN116" s="216"/>
      <c r="MO116" s="216"/>
      <c r="MP116" s="216"/>
      <c r="MQ116" s="216"/>
      <c r="MR116" s="216"/>
      <c r="MS116" s="216"/>
      <c r="MT116" s="216"/>
      <c r="MU116" s="216"/>
      <c r="MV116" s="216"/>
      <c r="MW116" s="216"/>
      <c r="MX116" s="216"/>
      <c r="MY116" s="216"/>
      <c r="MZ116" s="216"/>
      <c r="NA116" s="216"/>
      <c r="NB116" s="216"/>
      <c r="NC116" s="216"/>
      <c r="ND116" s="216"/>
      <c r="NE116" s="216"/>
      <c r="NF116" s="216"/>
      <c r="NG116" s="216"/>
      <c r="NH116" s="216"/>
      <c r="NI116" s="216"/>
      <c r="NJ116" s="216"/>
      <c r="NK116" s="216"/>
      <c r="NL116" s="216"/>
      <c r="NM116" s="216"/>
      <c r="NN116" s="216"/>
      <c r="NO116" s="216"/>
      <c r="NP116" s="216"/>
      <c r="NQ116" s="216"/>
      <c r="NR116" s="216"/>
      <c r="NS116" s="216"/>
      <c r="NT116" s="216"/>
      <c r="NU116" s="216"/>
      <c r="NV116" s="216"/>
      <c r="NW116" s="216"/>
      <c r="NX116" s="216"/>
      <c r="NY116" s="216"/>
      <c r="NZ116" s="216"/>
      <c r="OA116" s="216"/>
      <c r="OB116" s="216"/>
      <c r="OC116" s="216"/>
      <c r="OD116" s="216"/>
      <c r="OE116" s="216"/>
      <c r="OF116" s="216"/>
      <c r="OG116" s="216"/>
      <c r="OH116" s="216"/>
      <c r="OI116" s="216"/>
      <c r="OJ116" s="216"/>
      <c r="OK116" s="216"/>
      <c r="OL116" s="216"/>
      <c r="OM116" s="216"/>
      <c r="ON116" s="216"/>
      <c r="OO116" s="216"/>
      <c r="OP116" s="216"/>
      <c r="OQ116" s="216"/>
      <c r="OR116" s="216"/>
      <c r="OS116" s="216"/>
      <c r="OT116" s="216"/>
      <c r="OU116" s="216"/>
      <c r="OV116" s="216"/>
      <c r="OW116" s="216"/>
      <c r="OX116" s="216"/>
      <c r="OY116" s="216"/>
      <c r="OZ116" s="216"/>
      <c r="PA116" s="216"/>
      <c r="PB116" s="216"/>
      <c r="PC116" s="216"/>
      <c r="PD116" s="216"/>
      <c r="PE116" s="216"/>
      <c r="PF116" s="216"/>
      <c r="PG116" s="216"/>
      <c r="PH116" s="216"/>
      <c r="PI116" s="216"/>
      <c r="PJ116" s="216"/>
      <c r="PK116" s="216"/>
      <c r="PL116" s="216"/>
      <c r="PM116" s="216"/>
      <c r="PN116" s="216"/>
      <c r="PO116" s="216"/>
      <c r="PP116" s="216"/>
      <c r="PQ116" s="216"/>
      <c r="PR116" s="216"/>
      <c r="PS116" s="216"/>
      <c r="PT116" s="216"/>
      <c r="PU116" s="216"/>
      <c r="PV116" s="216"/>
      <c r="PW116" s="216"/>
      <c r="PX116" s="216"/>
      <c r="PY116" s="216"/>
      <c r="PZ116" s="216"/>
      <c r="QA116" s="216"/>
      <c r="QB116" s="216"/>
      <c r="QC116" s="216"/>
      <c r="QD116" s="216"/>
      <c r="QE116" s="216"/>
      <c r="QF116" s="216"/>
      <c r="QG116" s="216"/>
      <c r="QH116" s="216"/>
      <c r="QI116" s="216"/>
      <c r="QJ116" s="216"/>
      <c r="QK116" s="216"/>
      <c r="QL116" s="216"/>
      <c r="QM116" s="216"/>
      <c r="QN116" s="216"/>
      <c r="QO116" s="216"/>
      <c r="QP116" s="216"/>
      <c r="QQ116" s="216"/>
      <c r="QR116" s="216"/>
      <c r="QS116" s="216"/>
      <c r="QT116" s="216"/>
      <c r="QU116" s="216"/>
      <c r="QV116" s="216"/>
      <c r="QW116" s="216"/>
      <c r="QX116" s="216"/>
      <c r="QY116" s="216"/>
      <c r="QZ116" s="216"/>
      <c r="RA116" s="216"/>
      <c r="RB116" s="216"/>
      <c r="RC116" s="216"/>
      <c r="RD116" s="216"/>
      <c r="RE116" s="216"/>
      <c r="RF116" s="216"/>
      <c r="RG116" s="216"/>
      <c r="RH116" s="216"/>
      <c r="RI116" s="216"/>
      <c r="RJ116" s="216"/>
      <c r="RK116" s="216"/>
      <c r="RL116" s="216"/>
      <c r="RM116" s="216"/>
      <c r="RN116" s="216"/>
      <c r="RO116" s="216"/>
      <c r="RP116" s="216"/>
      <c r="RQ116" s="216"/>
      <c r="RR116" s="216"/>
      <c r="RS116" s="216"/>
      <c r="RT116" s="216"/>
      <c r="RU116" s="216"/>
      <c r="RV116" s="216"/>
      <c r="RW116" s="216"/>
      <c r="RX116" s="216"/>
      <c r="RY116" s="216"/>
      <c r="RZ116" s="216"/>
      <c r="SA116" s="216"/>
      <c r="SB116" s="216"/>
      <c r="SC116" s="216"/>
      <c r="SD116" s="216"/>
      <c r="SE116" s="216"/>
      <c r="SF116" s="216"/>
      <c r="SG116" s="216"/>
      <c r="SH116" s="216"/>
      <c r="SI116" s="216"/>
      <c r="SJ116" s="216"/>
      <c r="SK116" s="216"/>
      <c r="SL116" s="216"/>
      <c r="SM116" s="216"/>
      <c r="SN116" s="216"/>
      <c r="SO116" s="216"/>
      <c r="SP116" s="216"/>
      <c r="SQ116" s="216"/>
      <c r="SR116" s="216"/>
      <c r="SS116" s="216"/>
      <c r="ST116" s="216"/>
      <c r="SU116" s="216"/>
      <c r="SV116" s="216"/>
      <c r="SW116" s="216"/>
      <c r="SX116" s="216"/>
      <c r="SY116" s="216"/>
      <c r="SZ116" s="216"/>
      <c r="TA116" s="216"/>
      <c r="TB116" s="216"/>
      <c r="TC116" s="216"/>
      <c r="TD116" s="216"/>
      <c r="TE116" s="216"/>
      <c r="TF116" s="216"/>
      <c r="TG116" s="216"/>
      <c r="TH116" s="216"/>
      <c r="TI116" s="216"/>
      <c r="TJ116" s="216"/>
      <c r="TK116" s="216"/>
      <c r="TL116" s="216"/>
      <c r="TM116" s="216"/>
      <c r="TN116" s="216"/>
      <c r="TO116" s="216"/>
      <c r="TP116" s="216"/>
      <c r="TQ116" s="216"/>
      <c r="TR116" s="216"/>
      <c r="TS116" s="216"/>
      <c r="TT116" s="216"/>
      <c r="TU116" s="216"/>
      <c r="TV116" s="216"/>
      <c r="TW116" s="216"/>
      <c r="TX116" s="216"/>
      <c r="TY116" s="216"/>
      <c r="TZ116" s="216"/>
      <c r="UA116" s="216"/>
      <c r="UB116" s="216"/>
      <c r="UC116" s="216"/>
      <c r="UD116" s="216"/>
      <c r="UE116" s="216"/>
      <c r="UF116" s="216"/>
      <c r="UG116" s="216"/>
      <c r="UH116" s="216"/>
      <c r="UI116" s="216"/>
      <c r="UJ116" s="216"/>
      <c r="UK116" s="216"/>
      <c r="UL116" s="216"/>
      <c r="UM116" s="216"/>
      <c r="UN116" s="216"/>
      <c r="UO116" s="216"/>
      <c r="UP116" s="216"/>
      <c r="UQ116" s="216"/>
      <c r="UR116" s="216"/>
      <c r="US116" s="216"/>
      <c r="UT116" s="216"/>
      <c r="UU116" s="216"/>
      <c r="UV116" s="216"/>
      <c r="UW116" s="216"/>
      <c r="UX116" s="216"/>
      <c r="UY116" s="216"/>
      <c r="UZ116" s="216"/>
      <c r="VA116" s="216"/>
      <c r="VB116" s="216"/>
      <c r="VC116" s="216"/>
      <c r="VD116" s="216"/>
      <c r="VE116" s="216"/>
      <c r="VF116" s="216"/>
      <c r="VG116" s="216"/>
      <c r="VH116" s="216"/>
      <c r="VI116" s="216"/>
      <c r="VJ116" s="216"/>
      <c r="VK116" s="216"/>
      <c r="VL116" s="216"/>
      <c r="VM116" s="216"/>
      <c r="VN116" s="216"/>
      <c r="VO116" s="216"/>
      <c r="VP116" s="216"/>
      <c r="VQ116" s="216"/>
      <c r="VR116" s="216"/>
      <c r="VS116" s="216"/>
      <c r="VT116" s="216"/>
      <c r="VU116" s="216"/>
      <c r="VV116" s="216"/>
      <c r="VW116" s="216"/>
      <c r="VX116" s="216"/>
      <c r="VY116" s="216"/>
      <c r="VZ116" s="216"/>
      <c r="WA116" s="216"/>
      <c r="WB116" s="216"/>
      <c r="WC116" s="216"/>
      <c r="WD116" s="216"/>
      <c r="WE116" s="216"/>
      <c r="WF116" s="216"/>
      <c r="WG116" s="216"/>
      <c r="WH116" s="216"/>
      <c r="WI116" s="216"/>
      <c r="WJ116" s="216"/>
      <c r="WK116" s="216"/>
      <c r="WL116" s="216"/>
      <c r="WM116" s="216"/>
      <c r="WN116" s="216"/>
      <c r="WO116" s="216"/>
      <c r="WP116" s="216"/>
      <c r="WQ116" s="216"/>
      <c r="WR116" s="216"/>
      <c r="WS116" s="216"/>
      <c r="WT116" s="216"/>
      <c r="WU116" s="216"/>
      <c r="WV116" s="216"/>
      <c r="WW116" s="216"/>
      <c r="WX116" s="216"/>
      <c r="WY116" s="216"/>
      <c r="WZ116" s="216"/>
      <c r="XA116" s="216"/>
      <c r="XB116" s="216"/>
      <c r="XC116" s="216"/>
      <c r="XD116" s="216"/>
      <c r="XE116" s="216"/>
      <c r="XF116" s="216"/>
      <c r="XG116" s="216"/>
      <c r="XH116" s="216"/>
      <c r="XI116" s="216"/>
      <c r="XJ116" s="216"/>
      <c r="XK116" s="216"/>
      <c r="XL116" s="216"/>
      <c r="XM116" s="216"/>
      <c r="XN116" s="216"/>
      <c r="XO116" s="216"/>
      <c r="XP116" s="216"/>
      <c r="XQ116" s="216"/>
      <c r="XR116" s="216"/>
      <c r="XS116" s="216"/>
      <c r="XT116" s="216"/>
      <c r="XU116" s="216"/>
      <c r="XV116" s="216"/>
      <c r="XW116" s="216"/>
      <c r="XX116" s="216"/>
      <c r="XY116" s="216"/>
      <c r="XZ116" s="216"/>
      <c r="YA116" s="216"/>
      <c r="YB116" s="216"/>
      <c r="YC116" s="216"/>
      <c r="YD116" s="216"/>
      <c r="YE116" s="216"/>
      <c r="YF116" s="216"/>
      <c r="YG116" s="216"/>
      <c r="YH116" s="216"/>
      <c r="YI116" s="216"/>
      <c r="YJ116" s="216"/>
      <c r="YK116" s="216"/>
      <c r="YL116" s="216"/>
      <c r="YM116" s="216"/>
      <c r="YN116" s="216"/>
      <c r="YO116" s="216"/>
      <c r="YP116" s="216"/>
      <c r="YQ116" s="216"/>
      <c r="YR116" s="216"/>
      <c r="YS116" s="216"/>
      <c r="YT116" s="216"/>
      <c r="YU116" s="216"/>
      <c r="YV116" s="216"/>
      <c r="YW116" s="216"/>
      <c r="YX116" s="216"/>
      <c r="YY116" s="216"/>
      <c r="YZ116" s="216"/>
      <c r="ZA116" s="216"/>
      <c r="ZB116" s="216"/>
      <c r="ZC116" s="216"/>
      <c r="ZD116" s="216"/>
      <c r="ZE116" s="216"/>
      <c r="ZF116" s="216"/>
      <c r="ZG116" s="216"/>
      <c r="ZH116" s="216"/>
      <c r="ZI116" s="216"/>
      <c r="ZJ116" s="216"/>
      <c r="ZK116" s="216"/>
      <c r="ZL116" s="216"/>
      <c r="ZM116" s="216"/>
      <c r="ZN116" s="216"/>
      <c r="ZO116" s="216"/>
      <c r="ZP116" s="216"/>
      <c r="ZQ116" s="216"/>
      <c r="ZR116" s="216"/>
      <c r="ZS116" s="216"/>
      <c r="ZT116" s="216"/>
      <c r="ZU116" s="216"/>
      <c r="ZV116" s="216"/>
      <c r="ZW116" s="216"/>
      <c r="ZX116" s="216"/>
      <c r="ZY116" s="216"/>
      <c r="ZZ116" s="216"/>
      <c r="AAA116" s="216"/>
      <c r="AAB116" s="216"/>
      <c r="AAC116" s="216"/>
      <c r="AAD116" s="216"/>
      <c r="AAE116" s="216"/>
      <c r="AAF116" s="216"/>
      <c r="AAG116" s="216"/>
      <c r="AAH116" s="216"/>
      <c r="AAI116" s="216"/>
      <c r="AAJ116" s="216"/>
      <c r="AAK116" s="216"/>
      <c r="AAL116" s="216"/>
      <c r="AAM116" s="216"/>
      <c r="AAN116" s="216"/>
      <c r="AAO116" s="216"/>
      <c r="AAP116" s="216"/>
      <c r="AAQ116" s="216"/>
      <c r="AAR116" s="216"/>
      <c r="AAS116" s="216"/>
      <c r="AAT116" s="216"/>
      <c r="AAU116" s="216"/>
      <c r="AAV116" s="216"/>
      <c r="AAW116" s="216"/>
      <c r="AAX116" s="216"/>
      <c r="AAY116" s="216"/>
      <c r="AAZ116" s="216"/>
      <c r="ABA116" s="216"/>
      <c r="ABB116" s="216"/>
      <c r="ABC116" s="216"/>
      <c r="ABD116" s="216"/>
      <c r="ABE116" s="216"/>
      <c r="ABF116" s="216"/>
      <c r="ABG116" s="216"/>
      <c r="ABH116" s="216"/>
      <c r="ABI116" s="216"/>
      <c r="ABJ116" s="216"/>
      <c r="ABK116" s="216"/>
      <c r="ABL116" s="216"/>
      <c r="ABM116" s="216"/>
      <c r="ABN116" s="216"/>
      <c r="ABO116" s="216"/>
      <c r="ABP116" s="216"/>
      <c r="ABQ116" s="216"/>
      <c r="ABR116" s="216"/>
      <c r="ABS116" s="216"/>
      <c r="ABT116" s="216"/>
      <c r="ABU116" s="216"/>
      <c r="ABV116" s="216"/>
      <c r="ABW116" s="216"/>
      <c r="ABX116" s="216"/>
      <c r="ABY116" s="216"/>
      <c r="ABZ116" s="216"/>
      <c r="ACA116" s="216"/>
      <c r="ACB116" s="216"/>
      <c r="ACC116" s="216"/>
      <c r="ACD116" s="216"/>
      <c r="ACE116" s="216"/>
      <c r="ACF116" s="216"/>
      <c r="ACG116" s="216"/>
      <c r="ACH116" s="216"/>
      <c r="ACI116" s="216"/>
      <c r="ACJ116" s="216"/>
      <c r="ACK116" s="216"/>
      <c r="ACL116" s="216"/>
      <c r="ACM116" s="216"/>
      <c r="ACN116" s="216"/>
      <c r="ACO116" s="216"/>
      <c r="ACP116" s="216"/>
      <c r="ACQ116" s="216"/>
      <c r="ACR116" s="216"/>
      <c r="ACS116" s="216"/>
      <c r="ACT116" s="216"/>
      <c r="ACU116" s="216"/>
      <c r="ACV116" s="216"/>
      <c r="ACW116" s="216"/>
      <c r="ACX116" s="216"/>
      <c r="ACY116" s="216"/>
      <c r="ACZ116" s="216"/>
      <c r="ADA116" s="216"/>
      <c r="ADB116" s="216"/>
      <c r="ADC116" s="216"/>
      <c r="ADD116" s="216"/>
      <c r="ADE116" s="216"/>
      <c r="ADF116" s="216"/>
      <c r="ADG116" s="216"/>
      <c r="ADH116" s="216"/>
      <c r="ADI116" s="216"/>
      <c r="ADJ116" s="216"/>
      <c r="ADK116" s="216"/>
      <c r="ADL116" s="216"/>
      <c r="ADM116" s="216"/>
      <c r="ADN116" s="216"/>
      <c r="ADO116" s="216"/>
      <c r="ADP116" s="216"/>
      <c r="ADQ116" s="216"/>
      <c r="ADR116" s="216"/>
      <c r="ADS116" s="216"/>
      <c r="ADT116" s="216"/>
      <c r="ADU116" s="216"/>
      <c r="ADV116" s="216"/>
      <c r="ADW116" s="216"/>
      <c r="ADX116" s="216"/>
      <c r="ADY116" s="216"/>
      <c r="ADZ116" s="216"/>
      <c r="AEA116" s="216"/>
      <c r="AEB116" s="216"/>
      <c r="AEC116" s="216"/>
      <c r="AED116" s="216"/>
      <c r="AEE116" s="216"/>
      <c r="AEF116" s="216"/>
      <c r="AEG116" s="216"/>
      <c r="AEH116" s="216"/>
      <c r="AEI116" s="216"/>
      <c r="AEJ116" s="216"/>
      <c r="AEK116" s="216"/>
      <c r="AEL116" s="216"/>
      <c r="AEM116" s="216"/>
      <c r="AEN116" s="216"/>
      <c r="AEO116" s="216"/>
      <c r="AEP116" s="216"/>
      <c r="AEQ116" s="216"/>
      <c r="AER116" s="216"/>
      <c r="AES116" s="216"/>
      <c r="AET116" s="216"/>
      <c r="AEU116" s="216"/>
      <c r="AEV116" s="216"/>
      <c r="AEW116" s="216"/>
      <c r="AEX116" s="216"/>
      <c r="AEY116" s="216"/>
      <c r="AEZ116" s="216"/>
      <c r="AFA116" s="216"/>
      <c r="AFB116" s="216"/>
      <c r="AFC116" s="216"/>
      <c r="AFD116" s="216"/>
      <c r="AFE116" s="216"/>
      <c r="AFF116" s="216"/>
      <c r="AFG116" s="216"/>
      <c r="AFH116" s="216"/>
      <c r="AFI116" s="216"/>
      <c r="AFJ116" s="216"/>
      <c r="AFK116" s="216"/>
      <c r="AFL116" s="216"/>
      <c r="AFM116" s="216"/>
      <c r="AFN116" s="216"/>
      <c r="AFO116" s="216"/>
      <c r="AFP116" s="216"/>
      <c r="AFQ116" s="216"/>
      <c r="AFR116" s="216"/>
      <c r="AFS116" s="216"/>
      <c r="AFT116" s="216"/>
      <c r="AFU116" s="216"/>
      <c r="AFV116" s="216"/>
      <c r="AFW116" s="216"/>
      <c r="AFX116" s="216"/>
      <c r="AFY116" s="216"/>
      <c r="AFZ116" s="216"/>
      <c r="AGA116" s="216"/>
      <c r="AGB116" s="216"/>
      <c r="AGC116" s="216"/>
      <c r="AGD116" s="216"/>
      <c r="AGE116" s="216"/>
      <c r="AGF116" s="216"/>
      <c r="AGG116" s="216"/>
      <c r="AGH116" s="216"/>
      <c r="AGI116" s="216"/>
      <c r="AGJ116" s="216"/>
      <c r="AGK116" s="216"/>
      <c r="AGL116" s="216"/>
      <c r="AGM116" s="216"/>
      <c r="AGN116" s="216"/>
      <c r="AGO116" s="216"/>
      <c r="AGP116" s="216"/>
      <c r="AGQ116" s="216"/>
      <c r="AGR116" s="216"/>
      <c r="AGS116" s="216"/>
      <c r="AGT116" s="216"/>
      <c r="AGU116" s="216"/>
      <c r="AGV116" s="216"/>
      <c r="AGW116" s="216"/>
      <c r="AGX116" s="216"/>
      <c r="AGY116" s="216"/>
      <c r="AGZ116" s="216"/>
      <c r="AHA116" s="216"/>
      <c r="AHB116" s="216"/>
      <c r="AHC116" s="216"/>
      <c r="AHD116" s="216"/>
      <c r="AHE116" s="216"/>
      <c r="AHF116" s="216"/>
      <c r="AHG116" s="216"/>
      <c r="AHH116" s="216"/>
      <c r="AHI116" s="216"/>
      <c r="AHJ116" s="216"/>
      <c r="AHK116" s="216"/>
      <c r="AHL116" s="216"/>
      <c r="AHM116" s="216"/>
      <c r="AHN116" s="216"/>
      <c r="AHO116" s="216"/>
      <c r="AHP116" s="216"/>
      <c r="AHQ116" s="216"/>
      <c r="AHR116" s="216"/>
      <c r="AHS116" s="216"/>
      <c r="AHT116" s="216"/>
      <c r="AHU116" s="216"/>
      <c r="AHV116" s="216"/>
      <c r="AHW116" s="216"/>
      <c r="AHX116" s="216"/>
      <c r="AHY116" s="216"/>
      <c r="AHZ116" s="216"/>
      <c r="AIA116" s="216"/>
      <c r="AIB116" s="216"/>
      <c r="AIC116" s="216"/>
      <c r="AID116" s="216"/>
      <c r="AIE116" s="216"/>
      <c r="AIF116" s="216"/>
      <c r="AIG116" s="216"/>
      <c r="AIH116" s="216"/>
      <c r="AII116" s="216"/>
      <c r="AIJ116" s="216"/>
      <c r="AIK116" s="216"/>
      <c r="AIL116" s="216"/>
      <c r="AIM116" s="216"/>
      <c r="AIN116" s="216"/>
      <c r="AIO116" s="216"/>
      <c r="AIP116" s="216"/>
      <c r="AIQ116" s="216"/>
      <c r="AIR116" s="216"/>
      <c r="AIS116" s="216"/>
      <c r="AIT116" s="216"/>
      <c r="AIU116" s="216"/>
      <c r="AIV116" s="216"/>
      <c r="AIW116" s="216"/>
      <c r="AIX116" s="216"/>
      <c r="AIY116" s="216"/>
      <c r="AIZ116" s="216"/>
      <c r="AJA116" s="216"/>
      <c r="AJB116" s="216"/>
      <c r="AJC116" s="216"/>
      <c r="AJD116" s="216"/>
      <c r="AJE116" s="216"/>
      <c r="AJF116" s="216"/>
      <c r="AJG116" s="216"/>
      <c r="AJH116" s="216"/>
      <c r="AJI116" s="216"/>
      <c r="AJJ116" s="216"/>
      <c r="AJK116" s="216"/>
      <c r="AJL116" s="216"/>
      <c r="AJM116" s="216"/>
      <c r="AJN116" s="216"/>
      <c r="AJO116" s="216"/>
      <c r="AJP116" s="216"/>
      <c r="AJQ116" s="216"/>
      <c r="AJR116" s="216"/>
      <c r="AJS116" s="216"/>
      <c r="AJT116" s="216"/>
      <c r="AJU116" s="216"/>
      <c r="AJV116" s="216"/>
      <c r="AJW116" s="216"/>
      <c r="AJX116" s="216"/>
      <c r="AJY116" s="216"/>
      <c r="AJZ116" s="216"/>
      <c r="AKA116" s="216"/>
      <c r="AKB116" s="216"/>
      <c r="AKC116" s="216"/>
      <c r="AKD116" s="216"/>
      <c r="AKE116" s="216"/>
      <c r="AKF116" s="216"/>
      <c r="AKG116" s="216"/>
      <c r="AKH116" s="216"/>
      <c r="AKI116" s="216"/>
      <c r="AKJ116" s="216"/>
      <c r="AKK116" s="216"/>
      <c r="AKL116" s="216"/>
      <c r="AKM116" s="216"/>
      <c r="AKN116" s="216"/>
      <c r="AKO116" s="216"/>
      <c r="AKP116" s="216"/>
      <c r="AKQ116" s="216"/>
      <c r="AKR116" s="216"/>
      <c r="AKS116" s="216"/>
      <c r="AKT116" s="216"/>
      <c r="AKU116" s="216"/>
      <c r="AKV116" s="216"/>
      <c r="AKW116" s="216"/>
      <c r="AKX116" s="216"/>
      <c r="AKY116" s="216"/>
      <c r="AKZ116" s="216"/>
      <c r="ALA116" s="216"/>
      <c r="ALB116" s="216"/>
      <c r="ALC116" s="216"/>
      <c r="ALD116" s="216"/>
      <c r="ALE116" s="216"/>
      <c r="ALF116" s="216"/>
      <c r="ALG116" s="216"/>
      <c r="ALH116" s="216"/>
      <c r="ALI116" s="216"/>
      <c r="ALJ116" s="216"/>
      <c r="ALK116" s="216"/>
      <c r="ALL116" s="216"/>
      <c r="ALM116" s="216"/>
      <c r="ALN116" s="216"/>
      <c r="ALO116" s="216"/>
      <c r="ALP116" s="216"/>
      <c r="ALQ116" s="216"/>
      <c r="ALR116" s="216"/>
      <c r="ALS116" s="216"/>
      <c r="ALT116" s="216"/>
      <c r="ALU116" s="216"/>
      <c r="ALV116" s="216"/>
      <c r="ALW116" s="216"/>
      <c r="ALX116" s="216"/>
      <c r="ALY116" s="216"/>
      <c r="ALZ116" s="216"/>
      <c r="AMA116" s="216"/>
      <c r="AMB116" s="216"/>
      <c r="AMC116" s="216"/>
      <c r="AMD116" s="216"/>
      <c r="AME116" s="216"/>
      <c r="AMF116" s="216"/>
      <c r="AMG116" s="216"/>
      <c r="AMH116" s="216"/>
      <c r="AMI116" s="216"/>
      <c r="AMJ116" s="216"/>
      <c r="AMK116" s="216"/>
      <c r="AML116" s="216"/>
      <c r="AMM116" s="216"/>
      <c r="AMN116" s="216"/>
      <c r="AMO116" s="216"/>
      <c r="AMP116" s="216"/>
      <c r="AMQ116" s="216"/>
      <c r="AMR116" s="216"/>
      <c r="AMS116" s="216"/>
      <c r="AMT116" s="216"/>
      <c r="AMU116" s="216"/>
      <c r="AMV116" s="216"/>
      <c r="AMW116" s="216"/>
      <c r="AMX116" s="216"/>
      <c r="AMY116" s="216"/>
      <c r="AMZ116" s="216"/>
      <c r="ANA116" s="216"/>
      <c r="ANB116" s="216"/>
      <c r="ANC116" s="216"/>
      <c r="AND116" s="216"/>
      <c r="ANE116" s="216"/>
      <c r="ANF116" s="216"/>
      <c r="ANG116" s="216"/>
      <c r="ANH116" s="216"/>
      <c r="ANI116" s="216"/>
      <c r="ANJ116" s="216"/>
      <c r="ANK116" s="216"/>
      <c r="ANL116" s="216"/>
      <c r="ANM116" s="216"/>
      <c r="ANN116" s="216"/>
      <c r="ANO116" s="216"/>
      <c r="ANP116" s="216"/>
      <c r="ANQ116" s="216"/>
      <c r="ANR116" s="216"/>
      <c r="ANS116" s="216"/>
      <c r="ANT116" s="216"/>
      <c r="ANU116" s="216"/>
      <c r="ANV116" s="216"/>
      <c r="ANW116" s="216"/>
      <c r="ANX116" s="216"/>
      <c r="ANY116" s="216"/>
      <c r="ANZ116" s="216"/>
      <c r="AOA116" s="216"/>
      <c r="AOB116" s="216"/>
      <c r="AOC116" s="216"/>
      <c r="AOD116" s="216"/>
      <c r="AOE116" s="216"/>
      <c r="AOF116" s="216"/>
      <c r="AOG116" s="216"/>
      <c r="AOH116" s="216"/>
      <c r="AOI116" s="216"/>
      <c r="AOJ116" s="216"/>
      <c r="AOK116" s="216"/>
      <c r="AOL116" s="216"/>
      <c r="AOM116" s="216"/>
      <c r="AON116" s="216"/>
      <c r="AOO116" s="216"/>
      <c r="AOP116" s="216"/>
      <c r="AOQ116" s="216"/>
      <c r="AOR116" s="216"/>
      <c r="AOS116" s="216"/>
      <c r="AOT116" s="216"/>
      <c r="AOU116" s="216"/>
      <c r="AOV116" s="216"/>
      <c r="AOW116" s="216"/>
      <c r="AOX116" s="216"/>
      <c r="AOY116" s="216"/>
      <c r="AOZ116" s="216"/>
      <c r="APA116" s="216"/>
      <c r="APB116" s="216"/>
      <c r="APC116" s="216"/>
      <c r="APD116" s="216"/>
      <c r="APE116" s="216"/>
      <c r="APF116" s="216"/>
      <c r="APG116" s="216"/>
      <c r="APH116" s="216"/>
      <c r="API116" s="216"/>
      <c r="APJ116" s="216"/>
      <c r="APK116" s="216"/>
      <c r="APL116" s="216"/>
      <c r="APM116" s="216"/>
      <c r="APN116" s="216"/>
      <c r="APO116" s="216"/>
      <c r="APP116" s="216"/>
      <c r="APQ116" s="216"/>
      <c r="APR116" s="216"/>
      <c r="APS116" s="216"/>
      <c r="APT116" s="216"/>
      <c r="APU116" s="216"/>
      <c r="APV116" s="216"/>
      <c r="APW116" s="216"/>
      <c r="APX116" s="216"/>
      <c r="APY116" s="216"/>
      <c r="APZ116" s="216"/>
      <c r="AQA116" s="216"/>
      <c r="AQB116" s="216"/>
      <c r="AQC116" s="216"/>
      <c r="AQD116" s="216"/>
      <c r="AQE116" s="216"/>
      <c r="AQF116" s="216"/>
      <c r="AQG116" s="216"/>
      <c r="AQH116" s="216"/>
      <c r="AQI116" s="216"/>
      <c r="AQJ116" s="216"/>
      <c r="AQK116" s="216"/>
      <c r="AQL116" s="216"/>
      <c r="AQM116" s="216"/>
      <c r="AQN116" s="216"/>
      <c r="AQO116" s="216"/>
      <c r="AQP116" s="216"/>
      <c r="AQQ116" s="216"/>
      <c r="AQR116" s="216"/>
      <c r="AQS116" s="216"/>
      <c r="AQT116" s="216"/>
      <c r="AQU116" s="216"/>
      <c r="AQV116" s="216"/>
      <c r="AQW116" s="216"/>
      <c r="AQX116" s="216"/>
      <c r="AQY116" s="216"/>
      <c r="AQZ116" s="216"/>
      <c r="ARA116" s="216"/>
      <c r="ARB116" s="216"/>
      <c r="ARC116" s="216"/>
      <c r="ARD116" s="216"/>
      <c r="ARE116" s="216"/>
      <c r="ARF116" s="216"/>
      <c r="ARG116" s="216"/>
      <c r="ARH116" s="216"/>
      <c r="ARI116" s="216"/>
      <c r="ARJ116" s="216"/>
      <c r="ARK116" s="216"/>
      <c r="ARL116" s="216"/>
      <c r="ARM116" s="216"/>
      <c r="ARN116" s="216"/>
      <c r="ARO116" s="216"/>
      <c r="ARP116" s="216"/>
      <c r="ARQ116" s="216"/>
      <c r="ARR116" s="216"/>
      <c r="ARS116" s="216"/>
      <c r="ART116" s="216"/>
      <c r="ARU116" s="216"/>
      <c r="ARV116" s="216"/>
      <c r="ARW116" s="216"/>
      <c r="ARX116" s="216"/>
      <c r="ARY116" s="216"/>
      <c r="ARZ116" s="216"/>
      <c r="ASA116" s="216"/>
      <c r="ASB116" s="216"/>
      <c r="ASC116" s="216"/>
      <c r="ASD116" s="216"/>
      <c r="ASE116" s="216"/>
      <c r="ASF116" s="216"/>
      <c r="ASG116" s="216"/>
      <c r="ASH116" s="216"/>
      <c r="ASI116" s="216"/>
      <c r="ASJ116" s="216"/>
      <c r="ASK116" s="216"/>
      <c r="ASL116" s="216"/>
      <c r="ASM116" s="216"/>
      <c r="ASN116" s="216"/>
      <c r="ASO116" s="216"/>
      <c r="ASP116" s="216"/>
      <c r="ASQ116" s="216"/>
      <c r="ASR116" s="216"/>
      <c r="ASS116" s="216"/>
      <c r="AST116" s="216"/>
      <c r="ASU116" s="216"/>
      <c r="ASV116" s="216"/>
      <c r="ASW116" s="216"/>
      <c r="ASX116" s="216"/>
      <c r="ASY116" s="216"/>
      <c r="ASZ116" s="216"/>
      <c r="ATA116" s="216"/>
      <c r="ATB116" s="216"/>
      <c r="ATC116" s="216"/>
      <c r="ATD116" s="216"/>
      <c r="ATE116" s="216"/>
      <c r="ATF116" s="216"/>
      <c r="ATG116" s="216"/>
      <c r="ATH116" s="216"/>
      <c r="ATI116" s="216"/>
      <c r="ATJ116" s="216"/>
      <c r="ATK116" s="216"/>
      <c r="ATL116" s="216"/>
      <c r="ATM116" s="216"/>
      <c r="ATN116" s="216"/>
      <c r="ATO116" s="216"/>
      <c r="ATP116" s="216"/>
      <c r="ATQ116" s="216"/>
      <c r="ATR116" s="216"/>
      <c r="ATS116" s="216"/>
      <c r="ATT116" s="216"/>
      <c r="ATU116" s="216"/>
      <c r="ATV116" s="216"/>
      <c r="ATW116" s="216"/>
      <c r="ATX116" s="216"/>
      <c r="ATY116" s="216"/>
      <c r="ATZ116" s="216"/>
      <c r="AUA116" s="216"/>
      <c r="AUB116" s="216"/>
      <c r="AUC116" s="216"/>
      <c r="AUD116" s="216"/>
      <c r="AUE116" s="216"/>
      <c r="AUF116" s="216"/>
      <c r="AUG116" s="216"/>
      <c r="AUH116" s="216"/>
      <c r="AUI116" s="216"/>
      <c r="AUJ116" s="216"/>
      <c r="AUK116" s="216"/>
      <c r="AUL116" s="216"/>
      <c r="AUM116" s="216"/>
      <c r="AUN116" s="216"/>
      <c r="AUO116" s="216"/>
      <c r="AUP116" s="216"/>
      <c r="AUQ116" s="216"/>
      <c r="AUR116" s="216"/>
      <c r="AUS116" s="216"/>
      <c r="AUT116" s="216"/>
      <c r="AUU116" s="216"/>
      <c r="AUV116" s="216"/>
      <c r="AUW116" s="216"/>
      <c r="AUX116" s="216"/>
      <c r="AUY116" s="216"/>
      <c r="AUZ116" s="216"/>
      <c r="AVA116" s="216"/>
      <c r="AVB116" s="216"/>
      <c r="AVC116" s="216"/>
      <c r="AVD116" s="216"/>
      <c r="AVE116" s="216"/>
      <c r="AVF116" s="216"/>
      <c r="AVG116" s="216"/>
      <c r="AVH116" s="216"/>
      <c r="AVI116" s="216"/>
      <c r="AVJ116" s="216"/>
      <c r="AVK116" s="216"/>
      <c r="AVL116" s="216"/>
      <c r="AVM116" s="216"/>
      <c r="AVN116" s="216"/>
      <c r="AVO116" s="216"/>
      <c r="AVP116" s="216"/>
      <c r="AVQ116" s="216"/>
      <c r="AVR116" s="216"/>
      <c r="AVS116" s="216"/>
      <c r="AVT116" s="216"/>
      <c r="AVU116" s="216"/>
      <c r="AVV116" s="216"/>
      <c r="AVW116" s="216"/>
      <c r="AVX116" s="216"/>
      <c r="AVY116" s="216"/>
      <c r="AVZ116" s="216"/>
      <c r="AWA116" s="216"/>
      <c r="AWB116" s="216"/>
      <c r="AWC116" s="216"/>
      <c r="AWD116" s="216"/>
      <c r="AWE116" s="216"/>
      <c r="AWF116" s="216"/>
      <c r="AWG116" s="216"/>
      <c r="AWH116" s="216"/>
      <c r="AWI116" s="216"/>
      <c r="AWJ116" s="216"/>
      <c r="AWK116" s="216"/>
      <c r="AWL116" s="216"/>
      <c r="AWM116" s="216"/>
      <c r="AWN116" s="216"/>
      <c r="AWO116" s="216"/>
      <c r="AWP116" s="216"/>
      <c r="AWQ116" s="216"/>
      <c r="AWR116" s="216"/>
      <c r="AWS116" s="216"/>
      <c r="AWT116" s="216"/>
      <c r="AWU116" s="216"/>
      <c r="AWV116" s="216"/>
      <c r="AWW116" s="216"/>
      <c r="AWX116" s="216"/>
      <c r="AWY116" s="216"/>
      <c r="AWZ116" s="216"/>
      <c r="AXA116" s="216"/>
      <c r="AXB116" s="216"/>
      <c r="AXC116" s="216"/>
      <c r="AXD116" s="216"/>
      <c r="AXE116" s="216"/>
      <c r="AXF116" s="216"/>
      <c r="AXG116" s="216"/>
      <c r="AXH116" s="216"/>
      <c r="AXI116" s="216"/>
      <c r="AXJ116" s="216"/>
      <c r="AXK116" s="216"/>
      <c r="AXL116" s="216"/>
      <c r="AXM116" s="216"/>
      <c r="AXN116" s="216"/>
      <c r="AXO116" s="216"/>
      <c r="AXP116" s="216"/>
      <c r="AXQ116" s="216"/>
      <c r="AXR116" s="216"/>
      <c r="AXS116" s="216"/>
      <c r="AXT116" s="216"/>
      <c r="AXU116" s="216"/>
      <c r="AXV116" s="216"/>
      <c r="AXW116" s="216"/>
      <c r="AXX116" s="216"/>
      <c r="AXY116" s="216"/>
      <c r="AXZ116" s="216"/>
      <c r="AYA116" s="216"/>
      <c r="AYB116" s="216"/>
      <c r="AYC116" s="216"/>
      <c r="AYD116" s="216"/>
      <c r="AYE116" s="216"/>
      <c r="AYF116" s="216"/>
      <c r="AYG116" s="216"/>
      <c r="AYH116" s="216"/>
      <c r="AYI116" s="216"/>
      <c r="AYJ116" s="216"/>
      <c r="AYK116" s="216"/>
      <c r="AYL116" s="216"/>
      <c r="AYM116" s="216"/>
      <c r="AYN116" s="216"/>
      <c r="AYO116" s="216"/>
      <c r="AYP116" s="216"/>
      <c r="AYQ116" s="216"/>
      <c r="AYR116" s="216"/>
      <c r="AYS116" s="216"/>
      <c r="AYT116" s="216"/>
      <c r="AYU116" s="216"/>
      <c r="AYV116" s="216"/>
      <c r="AYW116" s="216"/>
      <c r="AYX116" s="216"/>
      <c r="AYY116" s="216"/>
      <c r="AYZ116" s="216"/>
      <c r="AZA116" s="216"/>
      <c r="AZB116" s="216"/>
      <c r="AZC116" s="216"/>
      <c r="AZD116" s="216"/>
      <c r="AZE116" s="216"/>
      <c r="AZF116" s="216"/>
      <c r="AZG116" s="216"/>
      <c r="AZH116" s="216"/>
      <c r="AZI116" s="216"/>
      <c r="AZJ116" s="216"/>
      <c r="AZK116" s="216"/>
      <c r="AZL116" s="216"/>
      <c r="AZM116" s="216"/>
      <c r="AZN116" s="216"/>
      <c r="AZO116" s="216"/>
      <c r="AZP116" s="216"/>
      <c r="AZQ116" s="216"/>
      <c r="AZR116" s="216"/>
      <c r="AZS116" s="216"/>
      <c r="AZT116" s="216"/>
      <c r="AZU116" s="216"/>
      <c r="AZV116" s="216"/>
      <c r="AZW116" s="216"/>
      <c r="AZX116" s="216"/>
      <c r="AZY116" s="216"/>
      <c r="AZZ116" s="216"/>
      <c r="BAA116" s="216"/>
      <c r="BAB116" s="216"/>
      <c r="BAC116" s="216"/>
      <c r="BAD116" s="216"/>
      <c r="BAE116" s="216"/>
      <c r="BAF116" s="216"/>
      <c r="BAG116" s="216"/>
      <c r="BAH116" s="216"/>
      <c r="BAI116" s="216"/>
      <c r="BAJ116" s="216"/>
      <c r="BAK116" s="216"/>
      <c r="BAL116" s="216"/>
      <c r="BAM116" s="216"/>
      <c r="BAN116" s="216"/>
      <c r="BAO116" s="216"/>
      <c r="BAP116" s="216"/>
      <c r="BAQ116" s="216"/>
      <c r="BAR116" s="216"/>
      <c r="BAS116" s="216"/>
      <c r="BAT116" s="216"/>
      <c r="BAU116" s="216"/>
      <c r="BAV116" s="216"/>
      <c r="BAW116" s="216"/>
      <c r="BAX116" s="216"/>
      <c r="BAY116" s="216"/>
      <c r="BAZ116" s="216"/>
      <c r="BBA116" s="216"/>
      <c r="BBB116" s="216"/>
      <c r="BBC116" s="216"/>
      <c r="BBD116" s="216"/>
      <c r="BBE116" s="216"/>
      <c r="BBF116" s="216"/>
      <c r="BBG116" s="216"/>
      <c r="BBH116" s="216"/>
      <c r="BBI116" s="216"/>
      <c r="BBJ116" s="216"/>
      <c r="BBK116" s="216"/>
      <c r="BBL116" s="216"/>
      <c r="BBM116" s="216"/>
      <c r="BBN116" s="216"/>
      <c r="BBO116" s="216"/>
      <c r="BBP116" s="216"/>
      <c r="BBQ116" s="216"/>
      <c r="BBR116" s="216"/>
      <c r="BBS116" s="216"/>
      <c r="BBT116" s="216"/>
      <c r="BBU116" s="216"/>
      <c r="BBV116" s="216"/>
      <c r="BBW116" s="216"/>
      <c r="BBX116" s="216"/>
      <c r="BBY116" s="216"/>
      <c r="BBZ116" s="216"/>
      <c r="BCA116" s="216"/>
      <c r="BCB116" s="216"/>
      <c r="BCC116" s="216"/>
      <c r="BCD116" s="216"/>
      <c r="BCE116" s="216"/>
      <c r="BCF116" s="216"/>
      <c r="BCG116" s="216"/>
      <c r="BCH116" s="216"/>
      <c r="BCI116" s="216"/>
      <c r="BCJ116" s="216"/>
      <c r="BCK116" s="216"/>
      <c r="BCL116" s="216"/>
      <c r="BCM116" s="216"/>
      <c r="BCN116" s="216"/>
      <c r="BCO116" s="216"/>
      <c r="BCP116" s="216"/>
      <c r="BCQ116" s="216"/>
      <c r="BCR116" s="216"/>
      <c r="BCS116" s="216"/>
      <c r="BCT116" s="216"/>
      <c r="BCU116" s="216"/>
      <c r="BCV116" s="216"/>
      <c r="BCW116" s="216"/>
      <c r="BCX116" s="216"/>
      <c r="BCY116" s="216"/>
      <c r="BCZ116" s="216"/>
      <c r="BDA116" s="216"/>
      <c r="BDB116" s="216"/>
      <c r="BDC116" s="216"/>
      <c r="BDD116" s="216"/>
      <c r="BDE116" s="216"/>
      <c r="BDF116" s="216"/>
      <c r="BDG116" s="216"/>
      <c r="BDH116" s="216"/>
      <c r="BDI116" s="216"/>
      <c r="BDJ116" s="216"/>
      <c r="BDK116" s="216"/>
      <c r="BDL116" s="216"/>
      <c r="BDM116" s="216"/>
      <c r="BDN116" s="216"/>
      <c r="BDO116" s="216"/>
      <c r="BDP116" s="216"/>
      <c r="BDQ116" s="216"/>
      <c r="BDR116" s="216"/>
      <c r="BDS116" s="216"/>
      <c r="BDT116" s="216"/>
      <c r="BDU116" s="216"/>
      <c r="BDV116" s="216"/>
      <c r="BDW116" s="216"/>
      <c r="BDX116" s="216"/>
      <c r="BDY116" s="216"/>
      <c r="BDZ116" s="216"/>
      <c r="BEA116" s="216"/>
      <c r="BEB116" s="216"/>
      <c r="BEC116" s="216"/>
      <c r="BED116" s="216"/>
      <c r="BEE116" s="216"/>
      <c r="BEF116" s="216"/>
      <c r="BEG116" s="216"/>
      <c r="BEH116" s="216"/>
      <c r="BEI116" s="216"/>
      <c r="BEJ116" s="216"/>
      <c r="BEK116" s="216"/>
      <c r="BEL116" s="216"/>
      <c r="BEM116" s="216"/>
      <c r="BEN116" s="216"/>
      <c r="BEO116" s="216"/>
      <c r="BEP116" s="216"/>
      <c r="BEQ116" s="216"/>
      <c r="BER116" s="216"/>
      <c r="BES116" s="216"/>
      <c r="BET116" s="216"/>
      <c r="BEU116" s="216"/>
      <c r="BEV116" s="216"/>
      <c r="BEW116" s="216"/>
      <c r="BEX116" s="216"/>
      <c r="BEY116" s="216"/>
      <c r="BEZ116" s="216"/>
      <c r="BFA116" s="216"/>
      <c r="BFB116" s="216"/>
      <c r="BFC116" s="216"/>
      <c r="BFD116" s="216"/>
      <c r="BFE116" s="216"/>
      <c r="BFF116" s="216"/>
      <c r="BFG116" s="216"/>
      <c r="BFH116" s="216"/>
      <c r="BFI116" s="216"/>
      <c r="BFJ116" s="216"/>
      <c r="BFK116" s="216"/>
      <c r="BFL116" s="216"/>
      <c r="BFM116" s="216"/>
      <c r="BFN116" s="216"/>
      <c r="BFO116" s="216"/>
      <c r="BFP116" s="216"/>
      <c r="BFQ116" s="216"/>
      <c r="BFR116" s="216"/>
      <c r="BFS116" s="216"/>
      <c r="BFT116" s="216"/>
      <c r="BFU116" s="216"/>
      <c r="BFV116" s="216"/>
      <c r="BFW116" s="216"/>
      <c r="BFX116" s="216"/>
      <c r="BFY116" s="216"/>
      <c r="BFZ116" s="216"/>
      <c r="BGA116" s="216"/>
      <c r="BGB116" s="216"/>
      <c r="BGC116" s="216"/>
      <c r="BGD116" s="216"/>
      <c r="BGE116" s="216"/>
      <c r="BGF116" s="216"/>
      <c r="BGG116" s="216"/>
      <c r="BGH116" s="216"/>
      <c r="BGI116" s="216"/>
      <c r="BGJ116" s="216"/>
      <c r="BGK116" s="216"/>
      <c r="BGL116" s="216"/>
      <c r="BGM116" s="216"/>
      <c r="BGN116" s="216"/>
      <c r="BGO116" s="216"/>
      <c r="BGP116" s="216"/>
      <c r="BGQ116" s="216"/>
      <c r="BGR116" s="216"/>
      <c r="BGS116" s="216"/>
      <c r="BGT116" s="216"/>
      <c r="BGU116" s="216"/>
      <c r="BGV116" s="216"/>
      <c r="BGW116" s="216"/>
      <c r="BGX116" s="216"/>
      <c r="BGY116" s="216"/>
      <c r="BGZ116" s="216"/>
      <c r="BHA116" s="216"/>
      <c r="BHB116" s="216"/>
      <c r="BHC116" s="216"/>
      <c r="BHD116" s="216"/>
      <c r="BHE116" s="216"/>
      <c r="BHF116" s="216"/>
      <c r="BHG116" s="216"/>
      <c r="BHH116" s="216"/>
      <c r="BHI116" s="216"/>
      <c r="BHJ116" s="216"/>
      <c r="BHK116" s="216"/>
      <c r="BHL116" s="216"/>
      <c r="BHM116" s="216"/>
      <c r="BHN116" s="216"/>
      <c r="BHO116" s="216"/>
      <c r="BHP116" s="216"/>
      <c r="BHQ116" s="216"/>
      <c r="BHR116" s="216"/>
      <c r="BHS116" s="216"/>
      <c r="BHT116" s="216"/>
      <c r="BHU116" s="216"/>
      <c r="BHV116" s="216"/>
      <c r="BHW116" s="216"/>
      <c r="BHX116" s="216"/>
      <c r="BHY116" s="216"/>
      <c r="BHZ116" s="216"/>
      <c r="BIA116" s="216"/>
      <c r="BIB116" s="216"/>
      <c r="BIC116" s="216"/>
      <c r="BID116" s="216"/>
      <c r="BIE116" s="216"/>
      <c r="BIF116" s="216"/>
      <c r="BIG116" s="216"/>
      <c r="BIH116" s="216"/>
      <c r="BII116" s="216"/>
      <c r="BIJ116" s="216"/>
      <c r="BIK116" s="216"/>
      <c r="BIL116" s="216"/>
      <c r="BIM116" s="216"/>
      <c r="BIN116" s="216"/>
      <c r="BIO116" s="216"/>
      <c r="BIP116" s="216"/>
      <c r="BIQ116" s="216"/>
      <c r="BIR116" s="216"/>
      <c r="BIS116" s="216"/>
      <c r="BIT116" s="216"/>
      <c r="BIU116" s="216"/>
      <c r="BIV116" s="216"/>
      <c r="BIW116" s="216"/>
      <c r="BIX116" s="216"/>
      <c r="BIY116" s="216"/>
      <c r="BIZ116" s="216"/>
      <c r="BJA116" s="216"/>
      <c r="BJB116" s="216"/>
      <c r="BJC116" s="216"/>
      <c r="BJD116" s="216"/>
      <c r="BJE116" s="216"/>
      <c r="BJF116" s="216"/>
      <c r="BJG116" s="216"/>
      <c r="BJH116" s="216"/>
      <c r="BJI116" s="216"/>
      <c r="BJJ116" s="216"/>
      <c r="BJK116" s="216"/>
      <c r="BJL116" s="216"/>
      <c r="BJM116" s="216"/>
      <c r="BJN116" s="216"/>
      <c r="BJO116" s="216"/>
      <c r="BJP116" s="216"/>
      <c r="BJQ116" s="216"/>
      <c r="BJR116" s="216"/>
      <c r="BJS116" s="216"/>
      <c r="BJT116" s="216"/>
      <c r="BJU116" s="216"/>
      <c r="BJV116" s="216"/>
      <c r="BJW116" s="216"/>
      <c r="BJX116" s="216"/>
      <c r="BJY116" s="216"/>
      <c r="BJZ116" s="216"/>
      <c r="BKA116" s="216"/>
      <c r="BKB116" s="216"/>
      <c r="BKC116" s="216"/>
      <c r="BKD116" s="216"/>
      <c r="BKE116" s="216"/>
      <c r="BKF116" s="216"/>
      <c r="BKG116" s="216"/>
      <c r="BKH116" s="216"/>
      <c r="BKI116" s="216"/>
      <c r="BKJ116" s="216"/>
      <c r="BKK116" s="216"/>
      <c r="BKL116" s="216"/>
      <c r="BKM116" s="216"/>
      <c r="BKN116" s="216"/>
      <c r="BKO116" s="216"/>
      <c r="BKP116" s="216"/>
      <c r="BKQ116" s="216"/>
      <c r="BKR116" s="216"/>
      <c r="BKS116" s="216"/>
      <c r="BKT116" s="216"/>
      <c r="BKU116" s="216"/>
      <c r="BKV116" s="216"/>
      <c r="BKW116" s="216"/>
      <c r="BKX116" s="216"/>
      <c r="BKY116" s="216"/>
      <c r="BKZ116" s="216"/>
      <c r="BLA116" s="216"/>
      <c r="BLB116" s="216"/>
      <c r="BLC116" s="216"/>
      <c r="BLD116" s="216"/>
      <c r="BLE116" s="216"/>
      <c r="BLF116" s="216"/>
      <c r="BLG116" s="216"/>
      <c r="BLH116" s="216"/>
      <c r="BLI116" s="216"/>
      <c r="BLJ116" s="216"/>
      <c r="BLK116" s="216"/>
      <c r="BLL116" s="216"/>
      <c r="BLM116" s="216"/>
      <c r="BLN116" s="216"/>
      <c r="BLO116" s="216"/>
      <c r="BLP116" s="216"/>
      <c r="BLQ116" s="216"/>
      <c r="BLR116" s="216"/>
      <c r="BLS116" s="216"/>
      <c r="BLT116" s="216"/>
      <c r="BLU116" s="216"/>
      <c r="BLV116" s="216"/>
      <c r="BLW116" s="216"/>
      <c r="BLX116" s="216"/>
      <c r="BLY116" s="216"/>
      <c r="BLZ116" s="216"/>
      <c r="BMA116" s="216"/>
      <c r="BMB116" s="216"/>
      <c r="BMC116" s="216"/>
      <c r="BMD116" s="216"/>
      <c r="BME116" s="216"/>
      <c r="BMF116" s="216"/>
      <c r="BMG116" s="216"/>
      <c r="BMH116" s="216"/>
      <c r="BMI116" s="216"/>
      <c r="BMJ116" s="216"/>
      <c r="BMK116" s="216"/>
      <c r="BML116" s="216"/>
      <c r="BMM116" s="216"/>
      <c r="BMN116" s="216"/>
      <c r="BMO116" s="216"/>
      <c r="BMP116" s="216"/>
      <c r="BMQ116" s="216"/>
      <c r="BMR116" s="216"/>
      <c r="BMS116" s="216"/>
      <c r="BMT116" s="216"/>
      <c r="BMU116" s="216"/>
      <c r="BMV116" s="216"/>
      <c r="BMW116" s="216"/>
      <c r="BMX116" s="216"/>
      <c r="BMY116" s="216"/>
      <c r="BMZ116" s="216"/>
      <c r="BNA116" s="216"/>
      <c r="BNB116" s="216"/>
      <c r="BNC116" s="216"/>
      <c r="BND116" s="216"/>
      <c r="BNE116" s="216"/>
      <c r="BNF116" s="216"/>
      <c r="BNG116" s="216"/>
      <c r="BNH116" s="216"/>
      <c r="BNI116" s="216"/>
      <c r="BNJ116" s="216"/>
      <c r="BNK116" s="216"/>
      <c r="BNL116" s="216"/>
      <c r="BNM116" s="216"/>
      <c r="BNN116" s="216"/>
      <c r="BNO116" s="216"/>
      <c r="BNP116" s="216"/>
      <c r="BNQ116" s="216"/>
      <c r="BNR116" s="216"/>
      <c r="BNS116" s="216"/>
      <c r="BNT116" s="216"/>
      <c r="BNU116" s="216"/>
      <c r="BNV116" s="216"/>
      <c r="BNW116" s="216"/>
      <c r="BNX116" s="216"/>
      <c r="BNY116" s="216"/>
      <c r="BNZ116" s="216"/>
      <c r="BOA116" s="216"/>
      <c r="BOB116" s="216"/>
      <c r="BOC116" s="216"/>
      <c r="BOD116" s="216"/>
      <c r="BOE116" s="216"/>
      <c r="BOF116" s="216"/>
      <c r="BOG116" s="216"/>
      <c r="BOH116" s="216"/>
      <c r="BOI116" s="216"/>
      <c r="BOJ116" s="216"/>
      <c r="BOK116" s="216"/>
      <c r="BOL116" s="216"/>
      <c r="BOM116" s="216"/>
      <c r="BON116" s="216"/>
      <c r="BOO116" s="216"/>
      <c r="BOP116" s="216"/>
      <c r="BOQ116" s="216"/>
      <c r="BOR116" s="216"/>
      <c r="BOS116" s="216"/>
      <c r="BOT116" s="216"/>
      <c r="BOU116" s="216"/>
      <c r="BOV116" s="216"/>
      <c r="BOW116" s="216"/>
      <c r="BOX116" s="216"/>
      <c r="BOY116" s="216"/>
      <c r="BOZ116" s="216"/>
      <c r="BPA116" s="216"/>
      <c r="BPB116" s="216"/>
      <c r="BPC116" s="216"/>
      <c r="BPD116" s="216"/>
      <c r="BPE116" s="216"/>
      <c r="BPF116" s="216"/>
      <c r="BPG116" s="216"/>
      <c r="BPH116" s="216"/>
      <c r="BPI116" s="216"/>
      <c r="BPJ116" s="216"/>
      <c r="BPK116" s="216"/>
      <c r="BPL116" s="216"/>
      <c r="BPM116" s="216"/>
      <c r="BPN116" s="216"/>
      <c r="BPO116" s="216"/>
      <c r="BPP116" s="216"/>
      <c r="BPQ116" s="216"/>
      <c r="BPR116" s="216"/>
      <c r="BPS116" s="216"/>
      <c r="BPT116" s="216"/>
      <c r="BPU116" s="216"/>
      <c r="BPV116" s="216"/>
      <c r="BPW116" s="216"/>
      <c r="BPX116" s="216"/>
      <c r="BPY116" s="216"/>
      <c r="BPZ116" s="216"/>
      <c r="BQA116" s="216"/>
      <c r="BQB116" s="216"/>
      <c r="BQC116" s="216"/>
      <c r="BQD116" s="216"/>
      <c r="BQE116" s="216"/>
      <c r="BQF116" s="216"/>
      <c r="BQG116" s="216"/>
      <c r="BQH116" s="216"/>
      <c r="BQI116" s="216"/>
      <c r="BQJ116" s="216"/>
      <c r="BQK116" s="216"/>
      <c r="BQL116" s="216"/>
      <c r="BQM116" s="216"/>
      <c r="BQN116" s="216"/>
      <c r="BQO116" s="216"/>
      <c r="BQP116" s="216"/>
      <c r="BQQ116" s="216"/>
      <c r="BQR116" s="216"/>
      <c r="BQS116" s="216"/>
      <c r="BQT116" s="216"/>
      <c r="BQU116" s="216"/>
      <c r="BQV116" s="216"/>
      <c r="BQW116" s="216"/>
      <c r="BQX116" s="216"/>
      <c r="BQY116" s="216"/>
      <c r="BQZ116" s="216"/>
      <c r="BRA116" s="216"/>
      <c r="BRB116" s="216"/>
      <c r="BRC116" s="216"/>
      <c r="BRD116" s="216"/>
      <c r="BRE116" s="216"/>
      <c r="BRF116" s="216"/>
      <c r="BRG116" s="216"/>
      <c r="BRH116" s="216"/>
      <c r="BRI116" s="216"/>
      <c r="BRJ116" s="216"/>
      <c r="BRK116" s="216"/>
      <c r="BRL116" s="216"/>
      <c r="BRM116" s="216"/>
      <c r="BRN116" s="216"/>
      <c r="BRO116" s="216"/>
      <c r="BRP116" s="216"/>
      <c r="BRQ116" s="216"/>
      <c r="BRR116" s="216"/>
      <c r="BRS116" s="216"/>
      <c r="BRT116" s="216"/>
      <c r="BRU116" s="216"/>
      <c r="BRV116" s="216"/>
      <c r="BRW116" s="216"/>
      <c r="BRX116" s="216"/>
      <c r="BRY116" s="216"/>
      <c r="BRZ116" s="216"/>
      <c r="BSA116" s="216"/>
      <c r="BSB116" s="216"/>
      <c r="BSC116" s="216"/>
      <c r="BSD116" s="216"/>
      <c r="BSE116" s="216"/>
      <c r="BSF116" s="216"/>
      <c r="BSG116" s="216"/>
      <c r="BSH116" s="216"/>
      <c r="BSI116" s="216"/>
      <c r="BSJ116" s="216"/>
      <c r="BSK116" s="216"/>
      <c r="BSL116" s="216"/>
      <c r="BSM116" s="216"/>
      <c r="BSN116" s="216"/>
      <c r="BSO116" s="216"/>
      <c r="BSP116" s="216"/>
      <c r="BSQ116" s="216"/>
      <c r="BSR116" s="216"/>
      <c r="BSS116" s="216"/>
      <c r="BST116" s="216"/>
      <c r="BSU116" s="216"/>
      <c r="BSV116" s="216"/>
      <c r="BSW116" s="216"/>
      <c r="BSX116" s="216"/>
      <c r="BSY116" s="216"/>
      <c r="BSZ116" s="216"/>
      <c r="BTA116" s="216"/>
      <c r="BTB116" s="216"/>
      <c r="BTC116" s="216"/>
      <c r="BTD116" s="216"/>
      <c r="BTE116" s="216"/>
      <c r="BTF116" s="216"/>
      <c r="BTG116" s="216"/>
      <c r="BTH116" s="216"/>
      <c r="BTI116" s="216"/>
      <c r="BTJ116" s="216"/>
      <c r="BTK116" s="216"/>
      <c r="BTL116" s="216"/>
      <c r="BTM116" s="216"/>
      <c r="BTN116" s="216"/>
      <c r="BTO116" s="216"/>
      <c r="BTP116" s="216"/>
      <c r="BTQ116" s="216"/>
      <c r="BTR116" s="216"/>
      <c r="BTS116" s="216"/>
      <c r="BTT116" s="216"/>
      <c r="BTU116" s="216"/>
      <c r="BTV116" s="216"/>
      <c r="BTW116" s="216"/>
      <c r="BTX116" s="216"/>
      <c r="BTY116" s="216"/>
      <c r="BTZ116" s="216"/>
      <c r="BUA116" s="216"/>
      <c r="BUB116" s="216"/>
      <c r="BUC116" s="216"/>
      <c r="BUD116" s="216"/>
      <c r="BUE116" s="216"/>
      <c r="BUF116" s="216"/>
      <c r="BUG116" s="216"/>
      <c r="BUH116" s="216"/>
      <c r="BUI116" s="216"/>
      <c r="BUJ116" s="216"/>
      <c r="BUK116" s="216"/>
      <c r="BUL116" s="216"/>
      <c r="BUM116" s="216"/>
      <c r="BUN116" s="216"/>
      <c r="BUO116" s="216"/>
      <c r="BUP116" s="216"/>
      <c r="BUQ116" s="216"/>
      <c r="BUR116" s="216"/>
      <c r="BUS116" s="216"/>
      <c r="BUT116" s="216"/>
      <c r="BUU116" s="216"/>
      <c r="BUV116" s="216"/>
      <c r="BUW116" s="216"/>
      <c r="BUX116" s="216"/>
      <c r="BUY116" s="216"/>
      <c r="BUZ116" s="216"/>
      <c r="BVA116" s="216"/>
      <c r="BVB116" s="216"/>
      <c r="BVC116" s="216"/>
      <c r="BVD116" s="216"/>
      <c r="BVE116" s="216"/>
      <c r="BVF116" s="216"/>
      <c r="BVG116" s="216"/>
      <c r="BVH116" s="216"/>
      <c r="BVI116" s="216"/>
      <c r="BVJ116" s="216"/>
      <c r="BVK116" s="216"/>
      <c r="BVL116" s="216"/>
      <c r="BVM116" s="216"/>
      <c r="BVN116" s="216"/>
      <c r="BVO116" s="216"/>
      <c r="BVP116" s="216"/>
      <c r="BVQ116" s="216"/>
      <c r="BVR116" s="216"/>
      <c r="BVS116" s="216"/>
      <c r="BVT116" s="216"/>
      <c r="BVU116" s="216"/>
      <c r="BVV116" s="216"/>
      <c r="BVW116" s="216"/>
      <c r="BVX116" s="216"/>
      <c r="BVY116" s="216"/>
      <c r="BVZ116" s="216"/>
      <c r="BWA116" s="216"/>
      <c r="BWB116" s="216"/>
      <c r="BWC116" s="216"/>
      <c r="BWD116" s="216"/>
      <c r="BWE116" s="216"/>
      <c r="BWF116" s="216"/>
      <c r="BWG116" s="216"/>
      <c r="BWH116" s="216"/>
      <c r="BWI116" s="216"/>
      <c r="BWJ116" s="216"/>
      <c r="BWK116" s="216"/>
      <c r="BWL116" s="216"/>
      <c r="BWM116" s="216"/>
      <c r="BWN116" s="216"/>
      <c r="BWO116" s="216"/>
      <c r="BWP116" s="216"/>
      <c r="BWQ116" s="216"/>
      <c r="BWR116" s="216"/>
      <c r="BWS116" s="216"/>
      <c r="BWT116" s="216"/>
      <c r="BWU116" s="216"/>
      <c r="BWV116" s="216"/>
      <c r="BWW116" s="216"/>
      <c r="BWX116" s="216"/>
      <c r="BWY116" s="216"/>
      <c r="BWZ116" s="216"/>
      <c r="BXA116" s="216"/>
      <c r="BXB116" s="216"/>
      <c r="BXC116" s="216"/>
      <c r="BXD116" s="216"/>
      <c r="BXE116" s="216"/>
      <c r="BXF116" s="216"/>
      <c r="BXG116" s="216"/>
      <c r="BXH116" s="216"/>
      <c r="BXI116" s="216"/>
      <c r="BXJ116" s="216"/>
      <c r="BXK116" s="216"/>
      <c r="BXL116" s="216"/>
      <c r="BXM116" s="216"/>
      <c r="BXN116" s="216"/>
      <c r="BXO116" s="216"/>
      <c r="BXP116" s="216"/>
      <c r="BXQ116" s="216"/>
      <c r="BXR116" s="216"/>
      <c r="BXS116" s="216"/>
      <c r="BXT116" s="216"/>
      <c r="BXU116" s="216"/>
      <c r="BXV116" s="216"/>
      <c r="BXW116" s="216"/>
      <c r="BXX116" s="216"/>
      <c r="BXY116" s="216"/>
      <c r="BXZ116" s="216"/>
      <c r="BYA116" s="216"/>
      <c r="BYB116" s="216"/>
      <c r="BYC116" s="216"/>
      <c r="BYD116" s="216"/>
      <c r="BYE116" s="216"/>
      <c r="BYF116" s="216"/>
      <c r="BYG116" s="216"/>
      <c r="BYH116" s="216"/>
      <c r="BYI116" s="216"/>
      <c r="BYJ116" s="216"/>
      <c r="BYK116" s="216"/>
      <c r="BYL116" s="216"/>
      <c r="BYM116" s="216"/>
      <c r="BYN116" s="216"/>
      <c r="BYO116" s="216"/>
      <c r="BYP116" s="216"/>
      <c r="BYQ116" s="216"/>
      <c r="BYR116" s="216"/>
      <c r="BYS116" s="216"/>
      <c r="BYT116" s="216"/>
      <c r="BYU116" s="216"/>
      <c r="BYV116" s="216"/>
      <c r="BYW116" s="216"/>
      <c r="BYX116" s="216"/>
      <c r="BYY116" s="216"/>
      <c r="BYZ116" s="216"/>
      <c r="BZA116" s="216"/>
      <c r="BZB116" s="216"/>
      <c r="BZC116" s="216"/>
      <c r="BZD116" s="216"/>
      <c r="BZE116" s="216"/>
      <c r="BZF116" s="216"/>
      <c r="BZG116" s="216"/>
      <c r="BZH116" s="216"/>
      <c r="BZI116" s="216"/>
      <c r="BZJ116" s="216"/>
      <c r="BZK116" s="216"/>
      <c r="BZL116" s="216"/>
      <c r="BZM116" s="216"/>
      <c r="BZN116" s="216"/>
      <c r="BZO116" s="216"/>
      <c r="BZP116" s="216"/>
      <c r="BZQ116" s="216"/>
      <c r="BZR116" s="216"/>
      <c r="BZS116" s="216"/>
      <c r="BZT116" s="216"/>
      <c r="BZU116" s="216"/>
      <c r="BZV116" s="216"/>
      <c r="BZW116" s="216"/>
      <c r="BZX116" s="216"/>
      <c r="BZY116" s="216"/>
      <c r="BZZ116" s="216"/>
      <c r="CAA116" s="216"/>
      <c r="CAB116" s="216"/>
      <c r="CAC116" s="216"/>
      <c r="CAD116" s="216"/>
      <c r="CAE116" s="216"/>
      <c r="CAF116" s="216"/>
      <c r="CAG116" s="216"/>
      <c r="CAH116" s="216"/>
      <c r="CAI116" s="216"/>
      <c r="CAJ116" s="216"/>
      <c r="CAK116" s="216"/>
      <c r="CAL116" s="216"/>
      <c r="CAM116" s="216"/>
      <c r="CAN116" s="216"/>
      <c r="CAO116" s="216"/>
      <c r="CAP116" s="216"/>
      <c r="CAQ116" s="216"/>
      <c r="CAR116" s="216"/>
      <c r="CAS116" s="216"/>
      <c r="CAT116" s="216"/>
      <c r="CAU116" s="216"/>
      <c r="CAV116" s="216"/>
      <c r="CAW116" s="216"/>
      <c r="CAX116" s="216"/>
      <c r="CAY116" s="216"/>
      <c r="CAZ116" s="216"/>
      <c r="CBA116" s="216"/>
      <c r="CBB116" s="216"/>
      <c r="CBC116" s="216"/>
      <c r="CBD116" s="216"/>
      <c r="CBE116" s="216"/>
      <c r="CBF116" s="216"/>
      <c r="CBG116" s="216"/>
      <c r="CBH116" s="216"/>
      <c r="CBI116" s="216"/>
      <c r="CBJ116" s="216"/>
      <c r="CBK116" s="216"/>
      <c r="CBL116" s="216"/>
      <c r="CBM116" s="216"/>
      <c r="CBN116" s="216"/>
      <c r="CBO116" s="216"/>
      <c r="CBP116" s="216"/>
      <c r="CBQ116" s="216"/>
      <c r="CBR116" s="216"/>
      <c r="CBS116" s="216"/>
      <c r="CBT116" s="216"/>
      <c r="CBU116" s="216"/>
      <c r="CBV116" s="216"/>
      <c r="CBW116" s="216"/>
      <c r="CBX116" s="216"/>
      <c r="CBY116" s="216"/>
      <c r="CBZ116" s="216"/>
      <c r="CCA116" s="216"/>
      <c r="CCB116" s="216"/>
      <c r="CCC116" s="216"/>
      <c r="CCD116" s="216"/>
      <c r="CCE116" s="216"/>
      <c r="CCF116" s="216"/>
      <c r="CCG116" s="216"/>
      <c r="CCH116" s="216"/>
      <c r="CCI116" s="216"/>
      <c r="CCJ116" s="216"/>
      <c r="CCK116" s="216"/>
      <c r="CCL116" s="216"/>
      <c r="CCM116" s="216"/>
      <c r="CCN116" s="216"/>
      <c r="CCO116" s="216"/>
      <c r="CCP116" s="216"/>
      <c r="CCQ116" s="216"/>
      <c r="CCR116" s="216"/>
      <c r="CCS116" s="216"/>
      <c r="CCT116" s="216"/>
      <c r="CCU116" s="216"/>
      <c r="CCV116" s="216"/>
      <c r="CCW116" s="216"/>
      <c r="CCX116" s="216"/>
      <c r="CCY116" s="216"/>
      <c r="CCZ116" s="216"/>
      <c r="CDA116" s="216"/>
      <c r="CDB116" s="216"/>
      <c r="CDC116" s="216"/>
      <c r="CDD116" s="216"/>
      <c r="CDE116" s="216"/>
      <c r="CDF116" s="216"/>
      <c r="CDG116" s="216"/>
      <c r="CDH116" s="216"/>
      <c r="CDI116" s="216"/>
      <c r="CDJ116" s="216"/>
      <c r="CDK116" s="216"/>
      <c r="CDL116" s="216"/>
      <c r="CDM116" s="216"/>
      <c r="CDN116" s="216"/>
      <c r="CDO116" s="216"/>
      <c r="CDP116" s="216"/>
      <c r="CDQ116" s="216"/>
      <c r="CDR116" s="216"/>
      <c r="CDS116" s="216"/>
      <c r="CDT116" s="216"/>
      <c r="CDU116" s="216"/>
      <c r="CDV116" s="216"/>
      <c r="CDW116" s="216"/>
      <c r="CDX116" s="216"/>
      <c r="CDY116" s="216"/>
      <c r="CDZ116" s="216"/>
      <c r="CEA116" s="216"/>
      <c r="CEB116" s="216"/>
      <c r="CEC116" s="216"/>
      <c r="CED116" s="216"/>
      <c r="CEE116" s="216"/>
      <c r="CEF116" s="216"/>
      <c r="CEG116" s="216"/>
      <c r="CEH116" s="216"/>
      <c r="CEI116" s="216"/>
      <c r="CEJ116" s="216"/>
      <c r="CEK116" s="216"/>
      <c r="CEL116" s="216"/>
      <c r="CEM116" s="216"/>
      <c r="CEN116" s="216"/>
      <c r="CEO116" s="216"/>
      <c r="CEP116" s="216"/>
      <c r="CEQ116" s="216"/>
      <c r="CER116" s="216"/>
      <c r="CES116" s="216"/>
      <c r="CET116" s="216"/>
      <c r="CEU116" s="216"/>
      <c r="CEV116" s="216"/>
      <c r="CEW116" s="216"/>
      <c r="CEX116" s="216"/>
      <c r="CEY116" s="216"/>
      <c r="CEZ116" s="216"/>
      <c r="CFA116" s="216"/>
      <c r="CFB116" s="216"/>
      <c r="CFC116" s="216"/>
      <c r="CFD116" s="216"/>
      <c r="CFE116" s="216"/>
      <c r="CFF116" s="216"/>
      <c r="CFG116" s="216"/>
      <c r="CFH116" s="216"/>
      <c r="CFI116" s="216"/>
      <c r="CFJ116" s="216"/>
      <c r="CFK116" s="216"/>
      <c r="CFL116" s="216"/>
      <c r="CFM116" s="216"/>
      <c r="CFN116" s="216"/>
      <c r="CFO116" s="216"/>
      <c r="CFP116" s="216"/>
      <c r="CFQ116" s="216"/>
      <c r="CFR116" s="216"/>
      <c r="CFS116" s="216"/>
      <c r="CFT116" s="216"/>
      <c r="CFU116" s="216"/>
      <c r="CFV116" s="216"/>
      <c r="CFW116" s="216"/>
      <c r="CFX116" s="216"/>
      <c r="CFY116" s="216"/>
      <c r="CFZ116" s="216"/>
      <c r="CGA116" s="216"/>
      <c r="CGB116" s="216"/>
      <c r="CGC116" s="216"/>
      <c r="CGD116" s="216"/>
      <c r="CGE116" s="216"/>
      <c r="CGF116" s="216"/>
      <c r="CGG116" s="216"/>
      <c r="CGH116" s="216"/>
      <c r="CGI116" s="216"/>
      <c r="CGJ116" s="216"/>
      <c r="CGK116" s="216"/>
      <c r="CGL116" s="216"/>
      <c r="CGM116" s="216"/>
      <c r="CGN116" s="216"/>
      <c r="CGO116" s="216"/>
      <c r="CGP116" s="216"/>
      <c r="CGQ116" s="216"/>
      <c r="CGR116" s="216"/>
      <c r="CGS116" s="216"/>
      <c r="CGT116" s="216"/>
      <c r="CGU116" s="216"/>
      <c r="CGV116" s="216"/>
      <c r="CGW116" s="216"/>
      <c r="CGX116" s="216"/>
      <c r="CGY116" s="216"/>
      <c r="CGZ116" s="216"/>
      <c r="CHA116" s="216"/>
      <c r="CHB116" s="216"/>
      <c r="CHC116" s="216"/>
      <c r="CHD116" s="216"/>
      <c r="CHE116" s="216"/>
      <c r="CHF116" s="216"/>
      <c r="CHG116" s="216"/>
      <c r="CHH116" s="216"/>
      <c r="CHI116" s="216"/>
      <c r="CHJ116" s="216"/>
      <c r="CHK116" s="216"/>
      <c r="CHL116" s="216"/>
      <c r="CHM116" s="216"/>
      <c r="CHN116" s="216"/>
      <c r="CHO116" s="216"/>
      <c r="CHP116" s="216"/>
      <c r="CHQ116" s="216"/>
      <c r="CHR116" s="216"/>
      <c r="CHS116" s="216"/>
      <c r="CHT116" s="216"/>
      <c r="CHU116" s="216"/>
      <c r="CHV116" s="216"/>
      <c r="CHW116" s="216"/>
      <c r="CHX116" s="216"/>
      <c r="CHY116" s="216"/>
      <c r="CHZ116" s="216"/>
      <c r="CIA116" s="216"/>
      <c r="CIB116" s="216"/>
      <c r="CIC116" s="216"/>
      <c r="CID116" s="216"/>
      <c r="CIE116" s="216"/>
      <c r="CIF116" s="216"/>
      <c r="CIG116" s="216"/>
      <c r="CIH116" s="216"/>
      <c r="CII116" s="216"/>
      <c r="CIJ116" s="216"/>
      <c r="CIK116" s="216"/>
      <c r="CIL116" s="216"/>
      <c r="CIM116" s="216"/>
      <c r="CIN116" s="216"/>
      <c r="CIO116" s="216"/>
      <c r="CIP116" s="216"/>
      <c r="CIQ116" s="216"/>
      <c r="CIR116" s="216"/>
      <c r="CIS116" s="216"/>
      <c r="CIT116" s="216"/>
      <c r="CIU116" s="216"/>
      <c r="CIV116" s="216"/>
      <c r="CIW116" s="216"/>
      <c r="CIX116" s="216"/>
      <c r="CIY116" s="216"/>
      <c r="CIZ116" s="216"/>
      <c r="CJA116" s="216"/>
      <c r="CJB116" s="216"/>
      <c r="CJC116" s="216"/>
      <c r="CJD116" s="216"/>
      <c r="CJE116" s="216"/>
      <c r="CJF116" s="216"/>
      <c r="CJG116" s="216"/>
      <c r="CJH116" s="216"/>
      <c r="CJI116" s="216"/>
      <c r="CJJ116" s="216"/>
      <c r="CJK116" s="216"/>
      <c r="CJL116" s="216"/>
      <c r="CJM116" s="216"/>
      <c r="CJN116" s="216"/>
      <c r="CJO116" s="216"/>
      <c r="CJP116" s="216"/>
      <c r="CJQ116" s="216"/>
      <c r="CJR116" s="216"/>
      <c r="CJS116" s="216"/>
      <c r="CJT116" s="216"/>
      <c r="CJU116" s="216"/>
      <c r="CJV116" s="216"/>
      <c r="CJW116" s="216"/>
      <c r="CJX116" s="216"/>
      <c r="CJY116" s="216"/>
      <c r="CJZ116" s="216"/>
      <c r="CKA116" s="216"/>
      <c r="CKB116" s="216"/>
      <c r="CKC116" s="216"/>
      <c r="CKD116" s="216"/>
      <c r="CKE116" s="216"/>
      <c r="CKF116" s="216"/>
      <c r="CKG116" s="216"/>
      <c r="CKH116" s="216"/>
      <c r="CKI116" s="216"/>
      <c r="CKJ116" s="216"/>
      <c r="CKK116" s="216"/>
      <c r="CKL116" s="216"/>
      <c r="CKM116" s="216"/>
      <c r="CKN116" s="216"/>
      <c r="CKO116" s="216"/>
      <c r="CKP116" s="216"/>
      <c r="CKQ116" s="216"/>
      <c r="CKR116" s="216"/>
      <c r="CKS116" s="216"/>
      <c r="CKT116" s="216"/>
      <c r="CKU116" s="216"/>
      <c r="CKV116" s="216"/>
      <c r="CKW116" s="216"/>
      <c r="CKX116" s="216"/>
      <c r="CKY116" s="216"/>
      <c r="CKZ116" s="216"/>
      <c r="CLA116" s="216"/>
      <c r="CLB116" s="216"/>
      <c r="CLC116" s="216"/>
      <c r="CLD116" s="216"/>
      <c r="CLE116" s="216"/>
      <c r="CLF116" s="216"/>
      <c r="CLG116" s="216"/>
      <c r="CLH116" s="216"/>
      <c r="CLI116" s="216"/>
      <c r="CLJ116" s="216"/>
      <c r="CLK116" s="216"/>
      <c r="CLL116" s="216"/>
      <c r="CLM116" s="216"/>
      <c r="CLN116" s="216"/>
      <c r="CLO116" s="216"/>
      <c r="CLP116" s="216"/>
      <c r="CLQ116" s="216"/>
      <c r="CLR116" s="216"/>
      <c r="CLS116" s="216"/>
      <c r="CLT116" s="216"/>
      <c r="CLU116" s="216"/>
      <c r="CLV116" s="216"/>
      <c r="CLW116" s="216"/>
      <c r="CLX116" s="216"/>
      <c r="CLY116" s="216"/>
      <c r="CLZ116" s="216"/>
      <c r="CMA116" s="216"/>
      <c r="CMB116" s="216"/>
      <c r="CMC116" s="216"/>
      <c r="CMD116" s="216"/>
      <c r="CME116" s="216"/>
      <c r="CMF116" s="216"/>
      <c r="CMG116" s="216"/>
      <c r="CMH116" s="216"/>
      <c r="CMI116" s="216"/>
      <c r="CMJ116" s="216"/>
      <c r="CMK116" s="216"/>
      <c r="CML116" s="216"/>
      <c r="CMM116" s="216"/>
      <c r="CMN116" s="216"/>
      <c r="CMO116" s="216"/>
      <c r="CMP116" s="216"/>
      <c r="CMQ116" s="216"/>
      <c r="CMR116" s="216"/>
      <c r="CMS116" s="216"/>
      <c r="CMT116" s="216"/>
      <c r="CMU116" s="216"/>
      <c r="CMV116" s="216"/>
      <c r="CMW116" s="216"/>
      <c r="CMX116" s="216"/>
      <c r="CMY116" s="216"/>
      <c r="CMZ116" s="216"/>
      <c r="CNA116" s="216"/>
      <c r="CNB116" s="216"/>
      <c r="CNC116" s="216"/>
      <c r="CND116" s="216"/>
      <c r="CNE116" s="216"/>
      <c r="CNF116" s="216"/>
      <c r="CNG116" s="216"/>
      <c r="CNH116" s="216"/>
      <c r="CNI116" s="216"/>
      <c r="CNJ116" s="216"/>
      <c r="CNK116" s="216"/>
      <c r="CNL116" s="216"/>
      <c r="CNM116" s="216"/>
      <c r="CNN116" s="216"/>
      <c r="CNO116" s="216"/>
      <c r="CNP116" s="216"/>
      <c r="CNQ116" s="216"/>
      <c r="CNR116" s="216"/>
      <c r="CNS116" s="216"/>
      <c r="CNT116" s="216"/>
      <c r="CNU116" s="216"/>
      <c r="CNV116" s="216"/>
      <c r="CNW116" s="216"/>
      <c r="CNX116" s="216"/>
      <c r="CNY116" s="216"/>
      <c r="CNZ116" s="216"/>
      <c r="COA116" s="216"/>
      <c r="COB116" s="216"/>
      <c r="COC116" s="216"/>
      <c r="COD116" s="216"/>
      <c r="COE116" s="216"/>
      <c r="COF116" s="216"/>
      <c r="COG116" s="216"/>
      <c r="COH116" s="216"/>
      <c r="COI116" s="216"/>
      <c r="COJ116" s="216"/>
      <c r="COK116" s="216"/>
      <c r="COL116" s="216"/>
      <c r="COM116" s="216"/>
      <c r="CON116" s="216"/>
      <c r="COO116" s="216"/>
      <c r="COP116" s="216"/>
      <c r="COQ116" s="216"/>
      <c r="COR116" s="216"/>
      <c r="COS116" s="216"/>
      <c r="COT116" s="216"/>
      <c r="COU116" s="216"/>
      <c r="COV116" s="216"/>
      <c r="COW116" s="216"/>
      <c r="COX116" s="216"/>
      <c r="COY116" s="216"/>
      <c r="COZ116" s="216"/>
      <c r="CPA116" s="216"/>
      <c r="CPB116" s="216"/>
      <c r="CPC116" s="216"/>
      <c r="CPD116" s="216"/>
      <c r="CPE116" s="216"/>
      <c r="CPF116" s="216"/>
    </row>
    <row r="117" spans="1:2450" s="175" customFormat="1" ht="25.5" x14ac:dyDescent="0.25">
      <c r="A117" s="710"/>
      <c r="B117" s="204">
        <f t="shared" si="12"/>
        <v>2</v>
      </c>
      <c r="C117" s="313" t="s">
        <v>56</v>
      </c>
      <c r="D117" s="205">
        <f>+ROUND(($I$99*8.8*1.08*55.97%/15*3)+($I$99*8.8*44.03%*1.08),0)*1.06</f>
        <v>4883567.34</v>
      </c>
      <c r="E117" s="205">
        <f t="shared" si="13"/>
        <v>488357</v>
      </c>
      <c r="F117" s="205">
        <f t="shared" si="16"/>
        <v>92788</v>
      </c>
      <c r="G117" s="225">
        <f t="shared" si="14"/>
        <v>9952710.6799999997</v>
      </c>
      <c r="H117" s="336"/>
      <c r="I117" s="216"/>
      <c r="J117" s="349">
        <f t="shared" si="10"/>
        <v>9767134.6799999997</v>
      </c>
      <c r="K117" s="349">
        <f t="shared" si="11"/>
        <v>185576</v>
      </c>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c r="CW117" s="216"/>
      <c r="CX117" s="216"/>
      <c r="CY117" s="216"/>
      <c r="CZ117" s="216"/>
      <c r="DA117" s="216"/>
      <c r="DB117" s="216"/>
      <c r="DC117" s="216"/>
      <c r="DD117" s="216"/>
      <c r="DE117" s="216"/>
      <c r="DF117" s="216"/>
      <c r="DG117" s="216"/>
      <c r="DH117" s="216"/>
      <c r="DI117" s="216"/>
      <c r="DJ117" s="216"/>
      <c r="DK117" s="216"/>
      <c r="DL117" s="216"/>
      <c r="DM117" s="216"/>
      <c r="DN117" s="216"/>
      <c r="DO117" s="216"/>
      <c r="DP117" s="216"/>
      <c r="DQ117" s="216"/>
      <c r="DR117" s="216"/>
      <c r="DS117" s="216"/>
      <c r="DT117" s="216"/>
      <c r="DU117" s="216"/>
      <c r="DV117" s="216"/>
      <c r="DW117" s="216"/>
      <c r="DX117" s="216"/>
      <c r="DY117" s="216"/>
      <c r="DZ117" s="216"/>
      <c r="EA117" s="216"/>
      <c r="EB117" s="216"/>
      <c r="EC117" s="216"/>
      <c r="ED117" s="216"/>
      <c r="EE117" s="216"/>
      <c r="EF117" s="216"/>
      <c r="EG117" s="216"/>
      <c r="EH117" s="216"/>
      <c r="EI117" s="216"/>
      <c r="EJ117" s="216"/>
      <c r="EK117" s="216"/>
      <c r="EL117" s="216"/>
      <c r="EM117" s="216"/>
      <c r="EN117" s="216"/>
      <c r="EO117" s="216"/>
      <c r="EP117" s="216"/>
      <c r="EQ117" s="216"/>
      <c r="ER117" s="216"/>
      <c r="ES117" s="216"/>
      <c r="ET117" s="216"/>
      <c r="EU117" s="216"/>
      <c r="EV117" s="216"/>
      <c r="EW117" s="216"/>
      <c r="EX117" s="216"/>
      <c r="EY117" s="216"/>
      <c r="EZ117" s="216"/>
      <c r="FA117" s="216"/>
      <c r="FB117" s="216"/>
      <c r="FC117" s="216"/>
      <c r="FD117" s="216"/>
      <c r="FE117" s="216"/>
      <c r="FF117" s="216"/>
      <c r="FG117" s="216"/>
      <c r="FH117" s="216"/>
      <c r="FI117" s="216"/>
      <c r="FJ117" s="216"/>
      <c r="FK117" s="216"/>
      <c r="FL117" s="216"/>
      <c r="FM117" s="216"/>
      <c r="FN117" s="216"/>
      <c r="FO117" s="216"/>
      <c r="FP117" s="216"/>
      <c r="FQ117" s="216"/>
      <c r="FR117" s="216"/>
      <c r="FS117" s="216"/>
      <c r="FT117" s="216"/>
      <c r="FU117" s="216"/>
      <c r="FV117" s="216"/>
      <c r="FW117" s="216"/>
      <c r="FX117" s="216"/>
      <c r="FY117" s="216"/>
      <c r="FZ117" s="216"/>
      <c r="GA117" s="216"/>
      <c r="GB117" s="216"/>
      <c r="GC117" s="216"/>
      <c r="GD117" s="216"/>
      <c r="GE117" s="216"/>
      <c r="GF117" s="216"/>
      <c r="GG117" s="216"/>
      <c r="GH117" s="216"/>
      <c r="GI117" s="216"/>
      <c r="GJ117" s="216"/>
      <c r="GK117" s="216"/>
      <c r="GL117" s="216"/>
      <c r="GM117" s="216"/>
      <c r="GN117" s="216"/>
      <c r="GO117" s="216"/>
      <c r="GP117" s="216"/>
      <c r="GQ117" s="216"/>
      <c r="GR117" s="216"/>
      <c r="GS117" s="216"/>
      <c r="GT117" s="216"/>
      <c r="GU117" s="216"/>
      <c r="GV117" s="216"/>
      <c r="GW117" s="216"/>
      <c r="GX117" s="216"/>
      <c r="GY117" s="216"/>
      <c r="GZ117" s="216"/>
      <c r="HA117" s="216"/>
      <c r="HB117" s="216"/>
      <c r="HC117" s="216"/>
      <c r="HD117" s="216"/>
      <c r="HE117" s="216"/>
      <c r="HF117" s="216"/>
      <c r="HG117" s="216"/>
      <c r="HH117" s="216"/>
      <c r="HI117" s="216"/>
      <c r="HJ117" s="216"/>
      <c r="HK117" s="216"/>
      <c r="HL117" s="216"/>
      <c r="HM117" s="216"/>
      <c r="HN117" s="216"/>
      <c r="HO117" s="216"/>
      <c r="HP117" s="216"/>
      <c r="HQ117" s="216"/>
      <c r="HR117" s="216"/>
      <c r="HS117" s="216"/>
      <c r="HT117" s="216"/>
      <c r="HU117" s="216"/>
      <c r="HV117" s="216"/>
      <c r="HW117" s="216"/>
      <c r="HX117" s="216"/>
      <c r="HY117" s="216"/>
      <c r="HZ117" s="216"/>
      <c r="IA117" s="216"/>
      <c r="IB117" s="216"/>
      <c r="IC117" s="216"/>
      <c r="ID117" s="216"/>
      <c r="IE117" s="216"/>
      <c r="IF117" s="216"/>
      <c r="IG117" s="216"/>
      <c r="IH117" s="216"/>
      <c r="II117" s="216"/>
      <c r="IJ117" s="216"/>
      <c r="IK117" s="216"/>
      <c r="IL117" s="216"/>
      <c r="IM117" s="216"/>
      <c r="IN117" s="216"/>
      <c r="IO117" s="216"/>
      <c r="IP117" s="216"/>
      <c r="IQ117" s="216"/>
      <c r="IR117" s="216"/>
      <c r="IS117" s="216"/>
      <c r="IT117" s="216"/>
      <c r="IU117" s="216"/>
      <c r="IV117" s="216"/>
      <c r="IW117" s="216"/>
      <c r="IX117" s="216"/>
      <c r="IY117" s="216"/>
      <c r="IZ117" s="216"/>
      <c r="JA117" s="216"/>
      <c r="JB117" s="216"/>
      <c r="JC117" s="216"/>
      <c r="JD117" s="216"/>
      <c r="JE117" s="216"/>
      <c r="JF117" s="216"/>
      <c r="JG117" s="216"/>
      <c r="JH117" s="216"/>
      <c r="JI117" s="216"/>
      <c r="JJ117" s="216"/>
      <c r="JK117" s="216"/>
      <c r="JL117" s="216"/>
      <c r="JM117" s="216"/>
      <c r="JN117" s="216"/>
      <c r="JO117" s="216"/>
      <c r="JP117" s="216"/>
      <c r="JQ117" s="216"/>
      <c r="JR117" s="216"/>
      <c r="JS117" s="216"/>
      <c r="JT117" s="216"/>
      <c r="JU117" s="216"/>
      <c r="JV117" s="216"/>
      <c r="JW117" s="216"/>
      <c r="JX117" s="216"/>
      <c r="JY117" s="216"/>
      <c r="JZ117" s="216"/>
      <c r="KA117" s="216"/>
      <c r="KB117" s="216"/>
      <c r="KC117" s="216"/>
      <c r="KD117" s="216"/>
      <c r="KE117" s="216"/>
      <c r="KF117" s="216"/>
      <c r="KG117" s="216"/>
      <c r="KH117" s="216"/>
      <c r="KI117" s="216"/>
      <c r="KJ117" s="216"/>
      <c r="KK117" s="216"/>
      <c r="KL117" s="216"/>
      <c r="KM117" s="216"/>
      <c r="KN117" s="216"/>
      <c r="KO117" s="216"/>
      <c r="KP117" s="216"/>
      <c r="KQ117" s="216"/>
      <c r="KR117" s="216"/>
      <c r="KS117" s="216"/>
      <c r="KT117" s="216"/>
      <c r="KU117" s="216"/>
      <c r="KV117" s="216"/>
      <c r="KW117" s="216"/>
      <c r="KX117" s="216"/>
      <c r="KY117" s="216"/>
      <c r="KZ117" s="216"/>
      <c r="LA117" s="216"/>
      <c r="LB117" s="216"/>
      <c r="LC117" s="216"/>
      <c r="LD117" s="216"/>
      <c r="LE117" s="216"/>
      <c r="LF117" s="216"/>
      <c r="LG117" s="216"/>
      <c r="LH117" s="216"/>
      <c r="LI117" s="216"/>
      <c r="LJ117" s="216"/>
      <c r="LK117" s="216"/>
      <c r="LL117" s="216"/>
      <c r="LM117" s="216"/>
      <c r="LN117" s="216"/>
      <c r="LO117" s="216"/>
      <c r="LP117" s="216"/>
      <c r="LQ117" s="216"/>
      <c r="LR117" s="216"/>
      <c r="LS117" s="216"/>
      <c r="LT117" s="216"/>
      <c r="LU117" s="216"/>
      <c r="LV117" s="216"/>
      <c r="LW117" s="216"/>
      <c r="LX117" s="216"/>
      <c r="LY117" s="216"/>
      <c r="LZ117" s="216"/>
      <c r="MA117" s="216"/>
      <c r="MB117" s="216"/>
      <c r="MC117" s="216"/>
      <c r="MD117" s="216"/>
      <c r="ME117" s="216"/>
      <c r="MF117" s="216"/>
      <c r="MG117" s="216"/>
      <c r="MH117" s="216"/>
      <c r="MI117" s="216"/>
      <c r="MJ117" s="216"/>
      <c r="MK117" s="216"/>
      <c r="ML117" s="216"/>
      <c r="MM117" s="216"/>
      <c r="MN117" s="216"/>
      <c r="MO117" s="216"/>
      <c r="MP117" s="216"/>
      <c r="MQ117" s="216"/>
      <c r="MR117" s="216"/>
      <c r="MS117" s="216"/>
      <c r="MT117" s="216"/>
      <c r="MU117" s="216"/>
      <c r="MV117" s="216"/>
      <c r="MW117" s="216"/>
      <c r="MX117" s="216"/>
      <c r="MY117" s="216"/>
      <c r="MZ117" s="216"/>
      <c r="NA117" s="216"/>
      <c r="NB117" s="216"/>
      <c r="NC117" s="216"/>
      <c r="ND117" s="216"/>
      <c r="NE117" s="216"/>
      <c r="NF117" s="216"/>
      <c r="NG117" s="216"/>
      <c r="NH117" s="216"/>
      <c r="NI117" s="216"/>
      <c r="NJ117" s="216"/>
      <c r="NK117" s="216"/>
      <c r="NL117" s="216"/>
      <c r="NM117" s="216"/>
      <c r="NN117" s="216"/>
      <c r="NO117" s="216"/>
      <c r="NP117" s="216"/>
      <c r="NQ117" s="216"/>
      <c r="NR117" s="216"/>
      <c r="NS117" s="216"/>
      <c r="NT117" s="216"/>
      <c r="NU117" s="216"/>
      <c r="NV117" s="216"/>
      <c r="NW117" s="216"/>
      <c r="NX117" s="216"/>
      <c r="NY117" s="216"/>
      <c r="NZ117" s="216"/>
      <c r="OA117" s="216"/>
      <c r="OB117" s="216"/>
      <c r="OC117" s="216"/>
      <c r="OD117" s="216"/>
      <c r="OE117" s="216"/>
      <c r="OF117" s="216"/>
      <c r="OG117" s="216"/>
      <c r="OH117" s="216"/>
      <c r="OI117" s="216"/>
      <c r="OJ117" s="216"/>
      <c r="OK117" s="216"/>
      <c r="OL117" s="216"/>
      <c r="OM117" s="216"/>
      <c r="ON117" s="216"/>
      <c r="OO117" s="216"/>
      <c r="OP117" s="216"/>
      <c r="OQ117" s="216"/>
      <c r="OR117" s="216"/>
      <c r="OS117" s="216"/>
      <c r="OT117" s="216"/>
      <c r="OU117" s="216"/>
      <c r="OV117" s="216"/>
      <c r="OW117" s="216"/>
      <c r="OX117" s="216"/>
      <c r="OY117" s="216"/>
      <c r="OZ117" s="216"/>
      <c r="PA117" s="216"/>
      <c r="PB117" s="216"/>
      <c r="PC117" s="216"/>
      <c r="PD117" s="216"/>
      <c r="PE117" s="216"/>
      <c r="PF117" s="216"/>
      <c r="PG117" s="216"/>
      <c r="PH117" s="216"/>
      <c r="PI117" s="216"/>
      <c r="PJ117" s="216"/>
      <c r="PK117" s="216"/>
      <c r="PL117" s="216"/>
      <c r="PM117" s="216"/>
      <c r="PN117" s="216"/>
      <c r="PO117" s="216"/>
      <c r="PP117" s="216"/>
      <c r="PQ117" s="216"/>
      <c r="PR117" s="216"/>
      <c r="PS117" s="216"/>
      <c r="PT117" s="216"/>
      <c r="PU117" s="216"/>
      <c r="PV117" s="216"/>
      <c r="PW117" s="216"/>
      <c r="PX117" s="216"/>
      <c r="PY117" s="216"/>
      <c r="PZ117" s="216"/>
      <c r="QA117" s="216"/>
      <c r="QB117" s="216"/>
      <c r="QC117" s="216"/>
      <c r="QD117" s="216"/>
      <c r="QE117" s="216"/>
      <c r="QF117" s="216"/>
      <c r="QG117" s="216"/>
      <c r="QH117" s="216"/>
      <c r="QI117" s="216"/>
      <c r="QJ117" s="216"/>
      <c r="QK117" s="216"/>
      <c r="QL117" s="216"/>
      <c r="QM117" s="216"/>
      <c r="QN117" s="216"/>
      <c r="QO117" s="216"/>
      <c r="QP117" s="216"/>
      <c r="QQ117" s="216"/>
      <c r="QR117" s="216"/>
      <c r="QS117" s="216"/>
      <c r="QT117" s="216"/>
      <c r="QU117" s="216"/>
      <c r="QV117" s="216"/>
      <c r="QW117" s="216"/>
      <c r="QX117" s="216"/>
      <c r="QY117" s="216"/>
      <c r="QZ117" s="216"/>
      <c r="RA117" s="216"/>
      <c r="RB117" s="216"/>
      <c r="RC117" s="216"/>
      <c r="RD117" s="216"/>
      <c r="RE117" s="216"/>
      <c r="RF117" s="216"/>
      <c r="RG117" s="216"/>
      <c r="RH117" s="216"/>
      <c r="RI117" s="216"/>
      <c r="RJ117" s="216"/>
      <c r="RK117" s="216"/>
      <c r="RL117" s="216"/>
      <c r="RM117" s="216"/>
      <c r="RN117" s="216"/>
      <c r="RO117" s="216"/>
      <c r="RP117" s="216"/>
      <c r="RQ117" s="216"/>
      <c r="RR117" s="216"/>
      <c r="RS117" s="216"/>
      <c r="RT117" s="216"/>
      <c r="RU117" s="216"/>
      <c r="RV117" s="216"/>
      <c r="RW117" s="216"/>
      <c r="RX117" s="216"/>
      <c r="RY117" s="216"/>
      <c r="RZ117" s="216"/>
      <c r="SA117" s="216"/>
      <c r="SB117" s="216"/>
      <c r="SC117" s="216"/>
      <c r="SD117" s="216"/>
      <c r="SE117" s="216"/>
      <c r="SF117" s="216"/>
      <c r="SG117" s="216"/>
      <c r="SH117" s="216"/>
      <c r="SI117" s="216"/>
      <c r="SJ117" s="216"/>
      <c r="SK117" s="216"/>
      <c r="SL117" s="216"/>
      <c r="SM117" s="216"/>
      <c r="SN117" s="216"/>
      <c r="SO117" s="216"/>
      <c r="SP117" s="216"/>
      <c r="SQ117" s="216"/>
      <c r="SR117" s="216"/>
      <c r="SS117" s="216"/>
      <c r="ST117" s="216"/>
      <c r="SU117" s="216"/>
      <c r="SV117" s="216"/>
      <c r="SW117" s="216"/>
      <c r="SX117" s="216"/>
      <c r="SY117" s="216"/>
      <c r="SZ117" s="216"/>
      <c r="TA117" s="216"/>
      <c r="TB117" s="216"/>
      <c r="TC117" s="216"/>
      <c r="TD117" s="216"/>
      <c r="TE117" s="216"/>
      <c r="TF117" s="216"/>
      <c r="TG117" s="216"/>
      <c r="TH117" s="216"/>
      <c r="TI117" s="216"/>
      <c r="TJ117" s="216"/>
      <c r="TK117" s="216"/>
      <c r="TL117" s="216"/>
      <c r="TM117" s="216"/>
      <c r="TN117" s="216"/>
      <c r="TO117" s="216"/>
      <c r="TP117" s="216"/>
      <c r="TQ117" s="216"/>
      <c r="TR117" s="216"/>
      <c r="TS117" s="216"/>
      <c r="TT117" s="216"/>
      <c r="TU117" s="216"/>
      <c r="TV117" s="216"/>
      <c r="TW117" s="216"/>
      <c r="TX117" s="216"/>
      <c r="TY117" s="216"/>
      <c r="TZ117" s="216"/>
      <c r="UA117" s="216"/>
      <c r="UB117" s="216"/>
      <c r="UC117" s="216"/>
      <c r="UD117" s="216"/>
      <c r="UE117" s="216"/>
      <c r="UF117" s="216"/>
      <c r="UG117" s="216"/>
      <c r="UH117" s="216"/>
      <c r="UI117" s="216"/>
      <c r="UJ117" s="216"/>
      <c r="UK117" s="216"/>
      <c r="UL117" s="216"/>
      <c r="UM117" s="216"/>
      <c r="UN117" s="216"/>
      <c r="UO117" s="216"/>
      <c r="UP117" s="216"/>
      <c r="UQ117" s="216"/>
      <c r="UR117" s="216"/>
      <c r="US117" s="216"/>
      <c r="UT117" s="216"/>
      <c r="UU117" s="216"/>
      <c r="UV117" s="216"/>
      <c r="UW117" s="216"/>
      <c r="UX117" s="216"/>
      <c r="UY117" s="216"/>
      <c r="UZ117" s="216"/>
      <c r="VA117" s="216"/>
      <c r="VB117" s="216"/>
      <c r="VC117" s="216"/>
      <c r="VD117" s="216"/>
      <c r="VE117" s="216"/>
      <c r="VF117" s="216"/>
      <c r="VG117" s="216"/>
      <c r="VH117" s="216"/>
      <c r="VI117" s="216"/>
      <c r="VJ117" s="216"/>
      <c r="VK117" s="216"/>
      <c r="VL117" s="216"/>
      <c r="VM117" s="216"/>
      <c r="VN117" s="216"/>
      <c r="VO117" s="216"/>
      <c r="VP117" s="216"/>
      <c r="VQ117" s="216"/>
      <c r="VR117" s="216"/>
      <c r="VS117" s="216"/>
      <c r="VT117" s="216"/>
      <c r="VU117" s="216"/>
      <c r="VV117" s="216"/>
      <c r="VW117" s="216"/>
      <c r="VX117" s="216"/>
      <c r="VY117" s="216"/>
      <c r="VZ117" s="216"/>
      <c r="WA117" s="216"/>
      <c r="WB117" s="216"/>
      <c r="WC117" s="216"/>
      <c r="WD117" s="216"/>
      <c r="WE117" s="216"/>
      <c r="WF117" s="216"/>
      <c r="WG117" s="216"/>
      <c r="WH117" s="216"/>
      <c r="WI117" s="216"/>
      <c r="WJ117" s="216"/>
      <c r="WK117" s="216"/>
      <c r="WL117" s="216"/>
      <c r="WM117" s="216"/>
      <c r="WN117" s="216"/>
      <c r="WO117" s="216"/>
      <c r="WP117" s="216"/>
      <c r="WQ117" s="216"/>
      <c r="WR117" s="216"/>
      <c r="WS117" s="216"/>
      <c r="WT117" s="216"/>
      <c r="WU117" s="216"/>
      <c r="WV117" s="216"/>
      <c r="WW117" s="216"/>
      <c r="WX117" s="216"/>
      <c r="WY117" s="216"/>
      <c r="WZ117" s="216"/>
      <c r="XA117" s="216"/>
      <c r="XB117" s="216"/>
      <c r="XC117" s="216"/>
      <c r="XD117" s="216"/>
      <c r="XE117" s="216"/>
      <c r="XF117" s="216"/>
      <c r="XG117" s="216"/>
      <c r="XH117" s="216"/>
      <c r="XI117" s="216"/>
      <c r="XJ117" s="216"/>
      <c r="XK117" s="216"/>
      <c r="XL117" s="216"/>
      <c r="XM117" s="216"/>
      <c r="XN117" s="216"/>
      <c r="XO117" s="216"/>
      <c r="XP117" s="216"/>
      <c r="XQ117" s="216"/>
      <c r="XR117" s="216"/>
      <c r="XS117" s="216"/>
      <c r="XT117" s="216"/>
      <c r="XU117" s="216"/>
      <c r="XV117" s="216"/>
      <c r="XW117" s="216"/>
      <c r="XX117" s="216"/>
      <c r="XY117" s="216"/>
      <c r="XZ117" s="216"/>
      <c r="YA117" s="216"/>
      <c r="YB117" s="216"/>
      <c r="YC117" s="216"/>
      <c r="YD117" s="216"/>
      <c r="YE117" s="216"/>
      <c r="YF117" s="216"/>
      <c r="YG117" s="216"/>
      <c r="YH117" s="216"/>
      <c r="YI117" s="216"/>
      <c r="YJ117" s="216"/>
      <c r="YK117" s="216"/>
      <c r="YL117" s="216"/>
      <c r="YM117" s="216"/>
      <c r="YN117" s="216"/>
      <c r="YO117" s="216"/>
      <c r="YP117" s="216"/>
      <c r="YQ117" s="216"/>
      <c r="YR117" s="216"/>
      <c r="YS117" s="216"/>
      <c r="YT117" s="216"/>
      <c r="YU117" s="216"/>
      <c r="YV117" s="216"/>
      <c r="YW117" s="216"/>
      <c r="YX117" s="216"/>
      <c r="YY117" s="216"/>
      <c r="YZ117" s="216"/>
      <c r="ZA117" s="216"/>
      <c r="ZB117" s="216"/>
      <c r="ZC117" s="216"/>
      <c r="ZD117" s="216"/>
      <c r="ZE117" s="216"/>
      <c r="ZF117" s="216"/>
      <c r="ZG117" s="216"/>
      <c r="ZH117" s="216"/>
      <c r="ZI117" s="216"/>
      <c r="ZJ117" s="216"/>
      <c r="ZK117" s="216"/>
      <c r="ZL117" s="216"/>
      <c r="ZM117" s="216"/>
      <c r="ZN117" s="216"/>
      <c r="ZO117" s="216"/>
      <c r="ZP117" s="216"/>
      <c r="ZQ117" s="216"/>
      <c r="ZR117" s="216"/>
      <c r="ZS117" s="216"/>
      <c r="ZT117" s="216"/>
      <c r="ZU117" s="216"/>
      <c r="ZV117" s="216"/>
      <c r="ZW117" s="216"/>
      <c r="ZX117" s="216"/>
      <c r="ZY117" s="216"/>
      <c r="ZZ117" s="216"/>
      <c r="AAA117" s="216"/>
      <c r="AAB117" s="216"/>
      <c r="AAC117" s="216"/>
      <c r="AAD117" s="216"/>
      <c r="AAE117" s="216"/>
      <c r="AAF117" s="216"/>
      <c r="AAG117" s="216"/>
      <c r="AAH117" s="216"/>
      <c r="AAI117" s="216"/>
      <c r="AAJ117" s="216"/>
      <c r="AAK117" s="216"/>
      <c r="AAL117" s="216"/>
      <c r="AAM117" s="216"/>
      <c r="AAN117" s="216"/>
      <c r="AAO117" s="216"/>
      <c r="AAP117" s="216"/>
      <c r="AAQ117" s="216"/>
      <c r="AAR117" s="216"/>
      <c r="AAS117" s="216"/>
      <c r="AAT117" s="216"/>
      <c r="AAU117" s="216"/>
      <c r="AAV117" s="216"/>
      <c r="AAW117" s="216"/>
      <c r="AAX117" s="216"/>
      <c r="AAY117" s="216"/>
      <c r="AAZ117" s="216"/>
      <c r="ABA117" s="216"/>
      <c r="ABB117" s="216"/>
      <c r="ABC117" s="216"/>
      <c r="ABD117" s="216"/>
      <c r="ABE117" s="216"/>
      <c r="ABF117" s="216"/>
      <c r="ABG117" s="216"/>
      <c r="ABH117" s="216"/>
      <c r="ABI117" s="216"/>
      <c r="ABJ117" s="216"/>
      <c r="ABK117" s="216"/>
      <c r="ABL117" s="216"/>
      <c r="ABM117" s="216"/>
      <c r="ABN117" s="216"/>
      <c r="ABO117" s="216"/>
      <c r="ABP117" s="216"/>
      <c r="ABQ117" s="216"/>
      <c r="ABR117" s="216"/>
      <c r="ABS117" s="216"/>
      <c r="ABT117" s="216"/>
      <c r="ABU117" s="216"/>
      <c r="ABV117" s="216"/>
      <c r="ABW117" s="216"/>
      <c r="ABX117" s="216"/>
      <c r="ABY117" s="216"/>
      <c r="ABZ117" s="216"/>
      <c r="ACA117" s="216"/>
      <c r="ACB117" s="216"/>
      <c r="ACC117" s="216"/>
      <c r="ACD117" s="216"/>
      <c r="ACE117" s="216"/>
      <c r="ACF117" s="216"/>
      <c r="ACG117" s="216"/>
      <c r="ACH117" s="216"/>
      <c r="ACI117" s="216"/>
      <c r="ACJ117" s="216"/>
      <c r="ACK117" s="216"/>
      <c r="ACL117" s="216"/>
      <c r="ACM117" s="216"/>
      <c r="ACN117" s="216"/>
      <c r="ACO117" s="216"/>
      <c r="ACP117" s="216"/>
      <c r="ACQ117" s="216"/>
      <c r="ACR117" s="216"/>
      <c r="ACS117" s="216"/>
      <c r="ACT117" s="216"/>
      <c r="ACU117" s="216"/>
      <c r="ACV117" s="216"/>
      <c r="ACW117" s="216"/>
      <c r="ACX117" s="216"/>
      <c r="ACY117" s="216"/>
      <c r="ACZ117" s="216"/>
      <c r="ADA117" s="216"/>
      <c r="ADB117" s="216"/>
      <c r="ADC117" s="216"/>
      <c r="ADD117" s="216"/>
      <c r="ADE117" s="216"/>
      <c r="ADF117" s="216"/>
      <c r="ADG117" s="216"/>
      <c r="ADH117" s="216"/>
      <c r="ADI117" s="216"/>
      <c r="ADJ117" s="216"/>
      <c r="ADK117" s="216"/>
      <c r="ADL117" s="216"/>
      <c r="ADM117" s="216"/>
      <c r="ADN117" s="216"/>
      <c r="ADO117" s="216"/>
      <c r="ADP117" s="216"/>
      <c r="ADQ117" s="216"/>
      <c r="ADR117" s="216"/>
      <c r="ADS117" s="216"/>
      <c r="ADT117" s="216"/>
      <c r="ADU117" s="216"/>
      <c r="ADV117" s="216"/>
      <c r="ADW117" s="216"/>
      <c r="ADX117" s="216"/>
      <c r="ADY117" s="216"/>
      <c r="ADZ117" s="216"/>
      <c r="AEA117" s="216"/>
      <c r="AEB117" s="216"/>
      <c r="AEC117" s="216"/>
      <c r="AED117" s="216"/>
      <c r="AEE117" s="216"/>
      <c r="AEF117" s="216"/>
      <c r="AEG117" s="216"/>
      <c r="AEH117" s="216"/>
      <c r="AEI117" s="216"/>
      <c r="AEJ117" s="216"/>
      <c r="AEK117" s="216"/>
      <c r="AEL117" s="216"/>
      <c r="AEM117" s="216"/>
      <c r="AEN117" s="216"/>
      <c r="AEO117" s="216"/>
      <c r="AEP117" s="216"/>
      <c r="AEQ117" s="216"/>
      <c r="AER117" s="216"/>
      <c r="AES117" s="216"/>
      <c r="AET117" s="216"/>
      <c r="AEU117" s="216"/>
      <c r="AEV117" s="216"/>
      <c r="AEW117" s="216"/>
      <c r="AEX117" s="216"/>
      <c r="AEY117" s="216"/>
      <c r="AEZ117" s="216"/>
      <c r="AFA117" s="216"/>
      <c r="AFB117" s="216"/>
      <c r="AFC117" s="216"/>
      <c r="AFD117" s="216"/>
      <c r="AFE117" s="216"/>
      <c r="AFF117" s="216"/>
      <c r="AFG117" s="216"/>
      <c r="AFH117" s="216"/>
      <c r="AFI117" s="216"/>
      <c r="AFJ117" s="216"/>
      <c r="AFK117" s="216"/>
      <c r="AFL117" s="216"/>
      <c r="AFM117" s="216"/>
      <c r="AFN117" s="216"/>
      <c r="AFO117" s="216"/>
      <c r="AFP117" s="216"/>
      <c r="AFQ117" s="216"/>
      <c r="AFR117" s="216"/>
      <c r="AFS117" s="216"/>
      <c r="AFT117" s="216"/>
      <c r="AFU117" s="216"/>
      <c r="AFV117" s="216"/>
      <c r="AFW117" s="216"/>
      <c r="AFX117" s="216"/>
      <c r="AFY117" s="216"/>
      <c r="AFZ117" s="216"/>
      <c r="AGA117" s="216"/>
      <c r="AGB117" s="216"/>
      <c r="AGC117" s="216"/>
      <c r="AGD117" s="216"/>
      <c r="AGE117" s="216"/>
      <c r="AGF117" s="216"/>
      <c r="AGG117" s="216"/>
      <c r="AGH117" s="216"/>
      <c r="AGI117" s="216"/>
      <c r="AGJ117" s="216"/>
      <c r="AGK117" s="216"/>
      <c r="AGL117" s="216"/>
      <c r="AGM117" s="216"/>
      <c r="AGN117" s="216"/>
      <c r="AGO117" s="216"/>
      <c r="AGP117" s="216"/>
      <c r="AGQ117" s="216"/>
      <c r="AGR117" s="216"/>
      <c r="AGS117" s="216"/>
      <c r="AGT117" s="216"/>
      <c r="AGU117" s="216"/>
      <c r="AGV117" s="216"/>
      <c r="AGW117" s="216"/>
      <c r="AGX117" s="216"/>
      <c r="AGY117" s="216"/>
      <c r="AGZ117" s="216"/>
      <c r="AHA117" s="216"/>
      <c r="AHB117" s="216"/>
      <c r="AHC117" s="216"/>
      <c r="AHD117" s="216"/>
      <c r="AHE117" s="216"/>
      <c r="AHF117" s="216"/>
      <c r="AHG117" s="216"/>
      <c r="AHH117" s="216"/>
      <c r="AHI117" s="216"/>
      <c r="AHJ117" s="216"/>
      <c r="AHK117" s="216"/>
      <c r="AHL117" s="216"/>
      <c r="AHM117" s="216"/>
      <c r="AHN117" s="216"/>
      <c r="AHO117" s="216"/>
      <c r="AHP117" s="216"/>
      <c r="AHQ117" s="216"/>
      <c r="AHR117" s="216"/>
      <c r="AHS117" s="216"/>
      <c r="AHT117" s="216"/>
      <c r="AHU117" s="216"/>
      <c r="AHV117" s="216"/>
      <c r="AHW117" s="216"/>
      <c r="AHX117" s="216"/>
      <c r="AHY117" s="216"/>
      <c r="AHZ117" s="216"/>
      <c r="AIA117" s="216"/>
      <c r="AIB117" s="216"/>
      <c r="AIC117" s="216"/>
      <c r="AID117" s="216"/>
      <c r="AIE117" s="216"/>
      <c r="AIF117" s="216"/>
      <c r="AIG117" s="216"/>
      <c r="AIH117" s="216"/>
      <c r="AII117" s="216"/>
      <c r="AIJ117" s="216"/>
      <c r="AIK117" s="216"/>
      <c r="AIL117" s="216"/>
      <c r="AIM117" s="216"/>
      <c r="AIN117" s="216"/>
      <c r="AIO117" s="216"/>
      <c r="AIP117" s="216"/>
      <c r="AIQ117" s="216"/>
      <c r="AIR117" s="216"/>
      <c r="AIS117" s="216"/>
      <c r="AIT117" s="216"/>
      <c r="AIU117" s="216"/>
      <c r="AIV117" s="216"/>
      <c r="AIW117" s="216"/>
      <c r="AIX117" s="216"/>
      <c r="AIY117" s="216"/>
      <c r="AIZ117" s="216"/>
      <c r="AJA117" s="216"/>
      <c r="AJB117" s="216"/>
      <c r="AJC117" s="216"/>
      <c r="AJD117" s="216"/>
      <c r="AJE117" s="216"/>
      <c r="AJF117" s="216"/>
      <c r="AJG117" s="216"/>
      <c r="AJH117" s="216"/>
      <c r="AJI117" s="216"/>
      <c r="AJJ117" s="216"/>
      <c r="AJK117" s="216"/>
      <c r="AJL117" s="216"/>
      <c r="AJM117" s="216"/>
      <c r="AJN117" s="216"/>
      <c r="AJO117" s="216"/>
      <c r="AJP117" s="216"/>
      <c r="AJQ117" s="216"/>
      <c r="AJR117" s="216"/>
      <c r="AJS117" s="216"/>
      <c r="AJT117" s="216"/>
      <c r="AJU117" s="216"/>
      <c r="AJV117" s="216"/>
      <c r="AJW117" s="216"/>
      <c r="AJX117" s="216"/>
      <c r="AJY117" s="216"/>
      <c r="AJZ117" s="216"/>
      <c r="AKA117" s="216"/>
      <c r="AKB117" s="216"/>
      <c r="AKC117" s="216"/>
      <c r="AKD117" s="216"/>
      <c r="AKE117" s="216"/>
      <c r="AKF117" s="216"/>
      <c r="AKG117" s="216"/>
      <c r="AKH117" s="216"/>
      <c r="AKI117" s="216"/>
      <c r="AKJ117" s="216"/>
      <c r="AKK117" s="216"/>
      <c r="AKL117" s="216"/>
      <c r="AKM117" s="216"/>
      <c r="AKN117" s="216"/>
      <c r="AKO117" s="216"/>
      <c r="AKP117" s="216"/>
      <c r="AKQ117" s="216"/>
      <c r="AKR117" s="216"/>
      <c r="AKS117" s="216"/>
      <c r="AKT117" s="216"/>
      <c r="AKU117" s="216"/>
      <c r="AKV117" s="216"/>
      <c r="AKW117" s="216"/>
      <c r="AKX117" s="216"/>
      <c r="AKY117" s="216"/>
      <c r="AKZ117" s="216"/>
      <c r="ALA117" s="216"/>
      <c r="ALB117" s="216"/>
      <c r="ALC117" s="216"/>
      <c r="ALD117" s="216"/>
      <c r="ALE117" s="216"/>
      <c r="ALF117" s="216"/>
      <c r="ALG117" s="216"/>
      <c r="ALH117" s="216"/>
      <c r="ALI117" s="216"/>
      <c r="ALJ117" s="216"/>
      <c r="ALK117" s="216"/>
      <c r="ALL117" s="216"/>
      <c r="ALM117" s="216"/>
      <c r="ALN117" s="216"/>
      <c r="ALO117" s="216"/>
      <c r="ALP117" s="216"/>
      <c r="ALQ117" s="216"/>
      <c r="ALR117" s="216"/>
      <c r="ALS117" s="216"/>
      <c r="ALT117" s="216"/>
      <c r="ALU117" s="216"/>
      <c r="ALV117" s="216"/>
      <c r="ALW117" s="216"/>
      <c r="ALX117" s="216"/>
      <c r="ALY117" s="216"/>
      <c r="ALZ117" s="216"/>
      <c r="AMA117" s="216"/>
      <c r="AMB117" s="216"/>
      <c r="AMC117" s="216"/>
      <c r="AMD117" s="216"/>
      <c r="AME117" s="216"/>
      <c r="AMF117" s="216"/>
      <c r="AMG117" s="216"/>
      <c r="AMH117" s="216"/>
      <c r="AMI117" s="216"/>
      <c r="AMJ117" s="216"/>
      <c r="AMK117" s="216"/>
      <c r="AML117" s="216"/>
      <c r="AMM117" s="216"/>
      <c r="AMN117" s="216"/>
      <c r="AMO117" s="216"/>
      <c r="AMP117" s="216"/>
      <c r="AMQ117" s="216"/>
      <c r="AMR117" s="216"/>
      <c r="AMS117" s="216"/>
      <c r="AMT117" s="216"/>
      <c r="AMU117" s="216"/>
      <c r="AMV117" s="216"/>
      <c r="AMW117" s="216"/>
      <c r="AMX117" s="216"/>
      <c r="AMY117" s="216"/>
      <c r="AMZ117" s="216"/>
      <c r="ANA117" s="216"/>
      <c r="ANB117" s="216"/>
      <c r="ANC117" s="216"/>
      <c r="AND117" s="216"/>
      <c r="ANE117" s="216"/>
      <c r="ANF117" s="216"/>
      <c r="ANG117" s="216"/>
      <c r="ANH117" s="216"/>
      <c r="ANI117" s="216"/>
      <c r="ANJ117" s="216"/>
      <c r="ANK117" s="216"/>
      <c r="ANL117" s="216"/>
      <c r="ANM117" s="216"/>
      <c r="ANN117" s="216"/>
      <c r="ANO117" s="216"/>
      <c r="ANP117" s="216"/>
      <c r="ANQ117" s="216"/>
      <c r="ANR117" s="216"/>
      <c r="ANS117" s="216"/>
      <c r="ANT117" s="216"/>
      <c r="ANU117" s="216"/>
      <c r="ANV117" s="216"/>
      <c r="ANW117" s="216"/>
      <c r="ANX117" s="216"/>
      <c r="ANY117" s="216"/>
      <c r="ANZ117" s="216"/>
      <c r="AOA117" s="216"/>
      <c r="AOB117" s="216"/>
      <c r="AOC117" s="216"/>
      <c r="AOD117" s="216"/>
      <c r="AOE117" s="216"/>
      <c r="AOF117" s="216"/>
      <c r="AOG117" s="216"/>
      <c r="AOH117" s="216"/>
      <c r="AOI117" s="216"/>
      <c r="AOJ117" s="216"/>
      <c r="AOK117" s="216"/>
      <c r="AOL117" s="216"/>
      <c r="AOM117" s="216"/>
      <c r="AON117" s="216"/>
      <c r="AOO117" s="216"/>
      <c r="AOP117" s="216"/>
      <c r="AOQ117" s="216"/>
      <c r="AOR117" s="216"/>
      <c r="AOS117" s="216"/>
      <c r="AOT117" s="216"/>
      <c r="AOU117" s="216"/>
      <c r="AOV117" s="216"/>
      <c r="AOW117" s="216"/>
      <c r="AOX117" s="216"/>
      <c r="AOY117" s="216"/>
      <c r="AOZ117" s="216"/>
      <c r="APA117" s="216"/>
      <c r="APB117" s="216"/>
      <c r="APC117" s="216"/>
      <c r="APD117" s="216"/>
      <c r="APE117" s="216"/>
      <c r="APF117" s="216"/>
      <c r="APG117" s="216"/>
      <c r="APH117" s="216"/>
      <c r="API117" s="216"/>
      <c r="APJ117" s="216"/>
      <c r="APK117" s="216"/>
      <c r="APL117" s="216"/>
      <c r="APM117" s="216"/>
      <c r="APN117" s="216"/>
      <c r="APO117" s="216"/>
      <c r="APP117" s="216"/>
      <c r="APQ117" s="216"/>
      <c r="APR117" s="216"/>
      <c r="APS117" s="216"/>
      <c r="APT117" s="216"/>
      <c r="APU117" s="216"/>
      <c r="APV117" s="216"/>
      <c r="APW117" s="216"/>
      <c r="APX117" s="216"/>
      <c r="APY117" s="216"/>
      <c r="APZ117" s="216"/>
      <c r="AQA117" s="216"/>
      <c r="AQB117" s="216"/>
      <c r="AQC117" s="216"/>
      <c r="AQD117" s="216"/>
      <c r="AQE117" s="216"/>
      <c r="AQF117" s="216"/>
      <c r="AQG117" s="216"/>
      <c r="AQH117" s="216"/>
      <c r="AQI117" s="216"/>
      <c r="AQJ117" s="216"/>
      <c r="AQK117" s="216"/>
      <c r="AQL117" s="216"/>
      <c r="AQM117" s="216"/>
      <c r="AQN117" s="216"/>
      <c r="AQO117" s="216"/>
      <c r="AQP117" s="216"/>
      <c r="AQQ117" s="216"/>
      <c r="AQR117" s="216"/>
      <c r="AQS117" s="216"/>
      <c r="AQT117" s="216"/>
      <c r="AQU117" s="216"/>
      <c r="AQV117" s="216"/>
      <c r="AQW117" s="216"/>
      <c r="AQX117" s="216"/>
      <c r="AQY117" s="216"/>
      <c r="AQZ117" s="216"/>
      <c r="ARA117" s="216"/>
      <c r="ARB117" s="216"/>
      <c r="ARC117" s="216"/>
      <c r="ARD117" s="216"/>
      <c r="ARE117" s="216"/>
      <c r="ARF117" s="216"/>
      <c r="ARG117" s="216"/>
      <c r="ARH117" s="216"/>
      <c r="ARI117" s="216"/>
      <c r="ARJ117" s="216"/>
      <c r="ARK117" s="216"/>
      <c r="ARL117" s="216"/>
      <c r="ARM117" s="216"/>
      <c r="ARN117" s="216"/>
      <c r="ARO117" s="216"/>
      <c r="ARP117" s="216"/>
      <c r="ARQ117" s="216"/>
      <c r="ARR117" s="216"/>
      <c r="ARS117" s="216"/>
      <c r="ART117" s="216"/>
      <c r="ARU117" s="216"/>
      <c r="ARV117" s="216"/>
      <c r="ARW117" s="216"/>
      <c r="ARX117" s="216"/>
      <c r="ARY117" s="216"/>
      <c r="ARZ117" s="216"/>
      <c r="ASA117" s="216"/>
      <c r="ASB117" s="216"/>
      <c r="ASC117" s="216"/>
      <c r="ASD117" s="216"/>
      <c r="ASE117" s="216"/>
      <c r="ASF117" s="216"/>
      <c r="ASG117" s="216"/>
      <c r="ASH117" s="216"/>
      <c r="ASI117" s="216"/>
      <c r="ASJ117" s="216"/>
      <c r="ASK117" s="216"/>
      <c r="ASL117" s="216"/>
      <c r="ASM117" s="216"/>
      <c r="ASN117" s="216"/>
      <c r="ASO117" s="216"/>
      <c r="ASP117" s="216"/>
      <c r="ASQ117" s="216"/>
      <c r="ASR117" s="216"/>
      <c r="ASS117" s="216"/>
      <c r="AST117" s="216"/>
      <c r="ASU117" s="216"/>
      <c r="ASV117" s="216"/>
      <c r="ASW117" s="216"/>
      <c r="ASX117" s="216"/>
      <c r="ASY117" s="216"/>
      <c r="ASZ117" s="216"/>
      <c r="ATA117" s="216"/>
      <c r="ATB117" s="216"/>
      <c r="ATC117" s="216"/>
      <c r="ATD117" s="216"/>
      <c r="ATE117" s="216"/>
      <c r="ATF117" s="216"/>
      <c r="ATG117" s="216"/>
      <c r="ATH117" s="216"/>
      <c r="ATI117" s="216"/>
      <c r="ATJ117" s="216"/>
      <c r="ATK117" s="216"/>
      <c r="ATL117" s="216"/>
      <c r="ATM117" s="216"/>
      <c r="ATN117" s="216"/>
      <c r="ATO117" s="216"/>
      <c r="ATP117" s="216"/>
      <c r="ATQ117" s="216"/>
      <c r="ATR117" s="216"/>
      <c r="ATS117" s="216"/>
      <c r="ATT117" s="216"/>
      <c r="ATU117" s="216"/>
      <c r="ATV117" s="216"/>
      <c r="ATW117" s="216"/>
      <c r="ATX117" s="216"/>
      <c r="ATY117" s="216"/>
      <c r="ATZ117" s="216"/>
      <c r="AUA117" s="216"/>
      <c r="AUB117" s="216"/>
      <c r="AUC117" s="216"/>
      <c r="AUD117" s="216"/>
      <c r="AUE117" s="216"/>
      <c r="AUF117" s="216"/>
      <c r="AUG117" s="216"/>
      <c r="AUH117" s="216"/>
      <c r="AUI117" s="216"/>
      <c r="AUJ117" s="216"/>
      <c r="AUK117" s="216"/>
      <c r="AUL117" s="216"/>
      <c r="AUM117" s="216"/>
      <c r="AUN117" s="216"/>
      <c r="AUO117" s="216"/>
      <c r="AUP117" s="216"/>
      <c r="AUQ117" s="216"/>
      <c r="AUR117" s="216"/>
      <c r="AUS117" s="216"/>
      <c r="AUT117" s="216"/>
      <c r="AUU117" s="216"/>
      <c r="AUV117" s="216"/>
      <c r="AUW117" s="216"/>
      <c r="AUX117" s="216"/>
      <c r="AUY117" s="216"/>
      <c r="AUZ117" s="216"/>
      <c r="AVA117" s="216"/>
      <c r="AVB117" s="216"/>
      <c r="AVC117" s="216"/>
      <c r="AVD117" s="216"/>
      <c r="AVE117" s="216"/>
      <c r="AVF117" s="216"/>
      <c r="AVG117" s="216"/>
      <c r="AVH117" s="216"/>
      <c r="AVI117" s="216"/>
      <c r="AVJ117" s="216"/>
      <c r="AVK117" s="216"/>
      <c r="AVL117" s="216"/>
      <c r="AVM117" s="216"/>
      <c r="AVN117" s="216"/>
      <c r="AVO117" s="216"/>
      <c r="AVP117" s="216"/>
      <c r="AVQ117" s="216"/>
      <c r="AVR117" s="216"/>
      <c r="AVS117" s="216"/>
      <c r="AVT117" s="216"/>
      <c r="AVU117" s="216"/>
      <c r="AVV117" s="216"/>
      <c r="AVW117" s="216"/>
      <c r="AVX117" s="216"/>
      <c r="AVY117" s="216"/>
      <c r="AVZ117" s="216"/>
      <c r="AWA117" s="216"/>
      <c r="AWB117" s="216"/>
      <c r="AWC117" s="216"/>
      <c r="AWD117" s="216"/>
      <c r="AWE117" s="216"/>
      <c r="AWF117" s="216"/>
      <c r="AWG117" s="216"/>
      <c r="AWH117" s="216"/>
      <c r="AWI117" s="216"/>
      <c r="AWJ117" s="216"/>
      <c r="AWK117" s="216"/>
      <c r="AWL117" s="216"/>
      <c r="AWM117" s="216"/>
      <c r="AWN117" s="216"/>
      <c r="AWO117" s="216"/>
      <c r="AWP117" s="216"/>
      <c r="AWQ117" s="216"/>
      <c r="AWR117" s="216"/>
      <c r="AWS117" s="216"/>
      <c r="AWT117" s="216"/>
      <c r="AWU117" s="216"/>
      <c r="AWV117" s="216"/>
      <c r="AWW117" s="216"/>
      <c r="AWX117" s="216"/>
      <c r="AWY117" s="216"/>
      <c r="AWZ117" s="216"/>
      <c r="AXA117" s="216"/>
      <c r="AXB117" s="216"/>
      <c r="AXC117" s="216"/>
      <c r="AXD117" s="216"/>
      <c r="AXE117" s="216"/>
      <c r="AXF117" s="216"/>
      <c r="AXG117" s="216"/>
      <c r="AXH117" s="216"/>
      <c r="AXI117" s="216"/>
      <c r="AXJ117" s="216"/>
      <c r="AXK117" s="216"/>
      <c r="AXL117" s="216"/>
      <c r="AXM117" s="216"/>
      <c r="AXN117" s="216"/>
      <c r="AXO117" s="216"/>
      <c r="AXP117" s="216"/>
      <c r="AXQ117" s="216"/>
      <c r="AXR117" s="216"/>
      <c r="AXS117" s="216"/>
      <c r="AXT117" s="216"/>
      <c r="AXU117" s="216"/>
      <c r="AXV117" s="216"/>
      <c r="AXW117" s="216"/>
      <c r="AXX117" s="216"/>
      <c r="AXY117" s="216"/>
      <c r="AXZ117" s="216"/>
      <c r="AYA117" s="216"/>
      <c r="AYB117" s="216"/>
      <c r="AYC117" s="216"/>
      <c r="AYD117" s="216"/>
      <c r="AYE117" s="216"/>
      <c r="AYF117" s="216"/>
      <c r="AYG117" s="216"/>
      <c r="AYH117" s="216"/>
      <c r="AYI117" s="216"/>
      <c r="AYJ117" s="216"/>
      <c r="AYK117" s="216"/>
      <c r="AYL117" s="216"/>
      <c r="AYM117" s="216"/>
      <c r="AYN117" s="216"/>
      <c r="AYO117" s="216"/>
      <c r="AYP117" s="216"/>
      <c r="AYQ117" s="216"/>
      <c r="AYR117" s="216"/>
      <c r="AYS117" s="216"/>
      <c r="AYT117" s="216"/>
      <c r="AYU117" s="216"/>
      <c r="AYV117" s="216"/>
      <c r="AYW117" s="216"/>
      <c r="AYX117" s="216"/>
      <c r="AYY117" s="216"/>
      <c r="AYZ117" s="216"/>
      <c r="AZA117" s="216"/>
      <c r="AZB117" s="216"/>
      <c r="AZC117" s="216"/>
      <c r="AZD117" s="216"/>
      <c r="AZE117" s="216"/>
      <c r="AZF117" s="216"/>
      <c r="AZG117" s="216"/>
      <c r="AZH117" s="216"/>
      <c r="AZI117" s="216"/>
      <c r="AZJ117" s="216"/>
      <c r="AZK117" s="216"/>
      <c r="AZL117" s="216"/>
      <c r="AZM117" s="216"/>
      <c r="AZN117" s="216"/>
      <c r="AZO117" s="216"/>
      <c r="AZP117" s="216"/>
      <c r="AZQ117" s="216"/>
      <c r="AZR117" s="216"/>
      <c r="AZS117" s="216"/>
      <c r="AZT117" s="216"/>
      <c r="AZU117" s="216"/>
      <c r="AZV117" s="216"/>
      <c r="AZW117" s="216"/>
      <c r="AZX117" s="216"/>
      <c r="AZY117" s="216"/>
      <c r="AZZ117" s="216"/>
      <c r="BAA117" s="216"/>
      <c r="BAB117" s="216"/>
      <c r="BAC117" s="216"/>
      <c r="BAD117" s="216"/>
      <c r="BAE117" s="216"/>
      <c r="BAF117" s="216"/>
      <c r="BAG117" s="216"/>
      <c r="BAH117" s="216"/>
      <c r="BAI117" s="216"/>
      <c r="BAJ117" s="216"/>
      <c r="BAK117" s="216"/>
      <c r="BAL117" s="216"/>
      <c r="BAM117" s="216"/>
      <c r="BAN117" s="216"/>
      <c r="BAO117" s="216"/>
      <c r="BAP117" s="216"/>
      <c r="BAQ117" s="216"/>
      <c r="BAR117" s="216"/>
      <c r="BAS117" s="216"/>
      <c r="BAT117" s="216"/>
      <c r="BAU117" s="216"/>
      <c r="BAV117" s="216"/>
      <c r="BAW117" s="216"/>
      <c r="BAX117" s="216"/>
      <c r="BAY117" s="216"/>
      <c r="BAZ117" s="216"/>
      <c r="BBA117" s="216"/>
      <c r="BBB117" s="216"/>
      <c r="BBC117" s="216"/>
      <c r="BBD117" s="216"/>
      <c r="BBE117" s="216"/>
      <c r="BBF117" s="216"/>
      <c r="BBG117" s="216"/>
      <c r="BBH117" s="216"/>
      <c r="BBI117" s="216"/>
      <c r="BBJ117" s="216"/>
      <c r="BBK117" s="216"/>
      <c r="BBL117" s="216"/>
      <c r="BBM117" s="216"/>
      <c r="BBN117" s="216"/>
      <c r="BBO117" s="216"/>
      <c r="BBP117" s="216"/>
      <c r="BBQ117" s="216"/>
      <c r="BBR117" s="216"/>
      <c r="BBS117" s="216"/>
      <c r="BBT117" s="216"/>
      <c r="BBU117" s="216"/>
      <c r="BBV117" s="216"/>
      <c r="BBW117" s="216"/>
      <c r="BBX117" s="216"/>
      <c r="BBY117" s="216"/>
      <c r="BBZ117" s="216"/>
      <c r="BCA117" s="216"/>
      <c r="BCB117" s="216"/>
      <c r="BCC117" s="216"/>
      <c r="BCD117" s="216"/>
      <c r="BCE117" s="216"/>
      <c r="BCF117" s="216"/>
      <c r="BCG117" s="216"/>
      <c r="BCH117" s="216"/>
      <c r="BCI117" s="216"/>
      <c r="BCJ117" s="216"/>
      <c r="BCK117" s="216"/>
      <c r="BCL117" s="216"/>
      <c r="BCM117" s="216"/>
      <c r="BCN117" s="216"/>
      <c r="BCO117" s="216"/>
      <c r="BCP117" s="216"/>
      <c r="BCQ117" s="216"/>
      <c r="BCR117" s="216"/>
      <c r="BCS117" s="216"/>
      <c r="BCT117" s="216"/>
      <c r="BCU117" s="216"/>
      <c r="BCV117" s="216"/>
      <c r="BCW117" s="216"/>
      <c r="BCX117" s="216"/>
      <c r="BCY117" s="216"/>
      <c r="BCZ117" s="216"/>
      <c r="BDA117" s="216"/>
      <c r="BDB117" s="216"/>
      <c r="BDC117" s="216"/>
      <c r="BDD117" s="216"/>
      <c r="BDE117" s="216"/>
      <c r="BDF117" s="216"/>
      <c r="BDG117" s="216"/>
      <c r="BDH117" s="216"/>
      <c r="BDI117" s="216"/>
      <c r="BDJ117" s="216"/>
      <c r="BDK117" s="216"/>
      <c r="BDL117" s="216"/>
      <c r="BDM117" s="216"/>
      <c r="BDN117" s="216"/>
      <c r="BDO117" s="216"/>
      <c r="BDP117" s="216"/>
      <c r="BDQ117" s="216"/>
      <c r="BDR117" s="216"/>
      <c r="BDS117" s="216"/>
      <c r="BDT117" s="216"/>
      <c r="BDU117" s="216"/>
      <c r="BDV117" s="216"/>
      <c r="BDW117" s="216"/>
      <c r="BDX117" s="216"/>
      <c r="BDY117" s="216"/>
      <c r="BDZ117" s="216"/>
      <c r="BEA117" s="216"/>
      <c r="BEB117" s="216"/>
      <c r="BEC117" s="216"/>
      <c r="BED117" s="216"/>
      <c r="BEE117" s="216"/>
      <c r="BEF117" s="216"/>
      <c r="BEG117" s="216"/>
      <c r="BEH117" s="216"/>
      <c r="BEI117" s="216"/>
      <c r="BEJ117" s="216"/>
      <c r="BEK117" s="216"/>
      <c r="BEL117" s="216"/>
      <c r="BEM117" s="216"/>
      <c r="BEN117" s="216"/>
      <c r="BEO117" s="216"/>
      <c r="BEP117" s="216"/>
      <c r="BEQ117" s="216"/>
      <c r="BER117" s="216"/>
      <c r="BES117" s="216"/>
      <c r="BET117" s="216"/>
      <c r="BEU117" s="216"/>
      <c r="BEV117" s="216"/>
      <c r="BEW117" s="216"/>
      <c r="BEX117" s="216"/>
      <c r="BEY117" s="216"/>
      <c r="BEZ117" s="216"/>
      <c r="BFA117" s="216"/>
      <c r="BFB117" s="216"/>
      <c r="BFC117" s="216"/>
      <c r="BFD117" s="216"/>
      <c r="BFE117" s="216"/>
      <c r="BFF117" s="216"/>
      <c r="BFG117" s="216"/>
      <c r="BFH117" s="216"/>
      <c r="BFI117" s="216"/>
      <c r="BFJ117" s="216"/>
      <c r="BFK117" s="216"/>
      <c r="BFL117" s="216"/>
      <c r="BFM117" s="216"/>
      <c r="BFN117" s="216"/>
      <c r="BFO117" s="216"/>
      <c r="BFP117" s="216"/>
      <c r="BFQ117" s="216"/>
      <c r="BFR117" s="216"/>
      <c r="BFS117" s="216"/>
      <c r="BFT117" s="216"/>
      <c r="BFU117" s="216"/>
      <c r="BFV117" s="216"/>
      <c r="BFW117" s="216"/>
      <c r="BFX117" s="216"/>
      <c r="BFY117" s="216"/>
      <c r="BFZ117" s="216"/>
      <c r="BGA117" s="216"/>
      <c r="BGB117" s="216"/>
      <c r="BGC117" s="216"/>
      <c r="BGD117" s="216"/>
      <c r="BGE117" s="216"/>
      <c r="BGF117" s="216"/>
      <c r="BGG117" s="216"/>
      <c r="BGH117" s="216"/>
      <c r="BGI117" s="216"/>
      <c r="BGJ117" s="216"/>
      <c r="BGK117" s="216"/>
      <c r="BGL117" s="216"/>
      <c r="BGM117" s="216"/>
      <c r="BGN117" s="216"/>
      <c r="BGO117" s="216"/>
      <c r="BGP117" s="216"/>
      <c r="BGQ117" s="216"/>
      <c r="BGR117" s="216"/>
      <c r="BGS117" s="216"/>
      <c r="BGT117" s="216"/>
      <c r="BGU117" s="216"/>
      <c r="BGV117" s="216"/>
      <c r="BGW117" s="216"/>
      <c r="BGX117" s="216"/>
      <c r="BGY117" s="216"/>
      <c r="BGZ117" s="216"/>
      <c r="BHA117" s="216"/>
      <c r="BHB117" s="216"/>
      <c r="BHC117" s="216"/>
      <c r="BHD117" s="216"/>
      <c r="BHE117" s="216"/>
      <c r="BHF117" s="216"/>
      <c r="BHG117" s="216"/>
      <c r="BHH117" s="216"/>
      <c r="BHI117" s="216"/>
      <c r="BHJ117" s="216"/>
      <c r="BHK117" s="216"/>
      <c r="BHL117" s="216"/>
      <c r="BHM117" s="216"/>
      <c r="BHN117" s="216"/>
      <c r="BHO117" s="216"/>
      <c r="BHP117" s="216"/>
      <c r="BHQ117" s="216"/>
      <c r="BHR117" s="216"/>
      <c r="BHS117" s="216"/>
      <c r="BHT117" s="216"/>
      <c r="BHU117" s="216"/>
      <c r="BHV117" s="216"/>
      <c r="BHW117" s="216"/>
      <c r="BHX117" s="216"/>
      <c r="BHY117" s="216"/>
      <c r="BHZ117" s="216"/>
      <c r="BIA117" s="216"/>
      <c r="BIB117" s="216"/>
      <c r="BIC117" s="216"/>
      <c r="BID117" s="216"/>
      <c r="BIE117" s="216"/>
      <c r="BIF117" s="216"/>
      <c r="BIG117" s="216"/>
      <c r="BIH117" s="216"/>
      <c r="BII117" s="216"/>
      <c r="BIJ117" s="216"/>
      <c r="BIK117" s="216"/>
      <c r="BIL117" s="216"/>
      <c r="BIM117" s="216"/>
      <c r="BIN117" s="216"/>
      <c r="BIO117" s="216"/>
      <c r="BIP117" s="216"/>
      <c r="BIQ117" s="216"/>
      <c r="BIR117" s="216"/>
      <c r="BIS117" s="216"/>
      <c r="BIT117" s="216"/>
      <c r="BIU117" s="216"/>
      <c r="BIV117" s="216"/>
      <c r="BIW117" s="216"/>
      <c r="BIX117" s="216"/>
      <c r="BIY117" s="216"/>
      <c r="BIZ117" s="216"/>
      <c r="BJA117" s="216"/>
      <c r="BJB117" s="216"/>
      <c r="BJC117" s="216"/>
      <c r="BJD117" s="216"/>
      <c r="BJE117" s="216"/>
      <c r="BJF117" s="216"/>
      <c r="BJG117" s="216"/>
      <c r="BJH117" s="216"/>
      <c r="BJI117" s="216"/>
      <c r="BJJ117" s="216"/>
      <c r="BJK117" s="216"/>
      <c r="BJL117" s="216"/>
      <c r="BJM117" s="216"/>
      <c r="BJN117" s="216"/>
      <c r="BJO117" s="216"/>
      <c r="BJP117" s="216"/>
      <c r="BJQ117" s="216"/>
      <c r="BJR117" s="216"/>
      <c r="BJS117" s="216"/>
      <c r="BJT117" s="216"/>
      <c r="BJU117" s="216"/>
      <c r="BJV117" s="216"/>
      <c r="BJW117" s="216"/>
      <c r="BJX117" s="216"/>
      <c r="BJY117" s="216"/>
      <c r="BJZ117" s="216"/>
      <c r="BKA117" s="216"/>
      <c r="BKB117" s="216"/>
      <c r="BKC117" s="216"/>
      <c r="BKD117" s="216"/>
      <c r="BKE117" s="216"/>
      <c r="BKF117" s="216"/>
      <c r="BKG117" s="216"/>
      <c r="BKH117" s="216"/>
      <c r="BKI117" s="216"/>
      <c r="BKJ117" s="216"/>
      <c r="BKK117" s="216"/>
      <c r="BKL117" s="216"/>
      <c r="BKM117" s="216"/>
      <c r="BKN117" s="216"/>
      <c r="BKO117" s="216"/>
      <c r="BKP117" s="216"/>
      <c r="BKQ117" s="216"/>
      <c r="BKR117" s="216"/>
      <c r="BKS117" s="216"/>
      <c r="BKT117" s="216"/>
      <c r="BKU117" s="216"/>
      <c r="BKV117" s="216"/>
      <c r="BKW117" s="216"/>
      <c r="BKX117" s="216"/>
      <c r="BKY117" s="216"/>
      <c r="BKZ117" s="216"/>
      <c r="BLA117" s="216"/>
      <c r="BLB117" s="216"/>
      <c r="BLC117" s="216"/>
      <c r="BLD117" s="216"/>
      <c r="BLE117" s="216"/>
      <c r="BLF117" s="216"/>
      <c r="BLG117" s="216"/>
      <c r="BLH117" s="216"/>
      <c r="BLI117" s="216"/>
      <c r="BLJ117" s="216"/>
      <c r="BLK117" s="216"/>
      <c r="BLL117" s="216"/>
      <c r="BLM117" s="216"/>
      <c r="BLN117" s="216"/>
      <c r="BLO117" s="216"/>
      <c r="BLP117" s="216"/>
      <c r="BLQ117" s="216"/>
      <c r="BLR117" s="216"/>
      <c r="BLS117" s="216"/>
      <c r="BLT117" s="216"/>
      <c r="BLU117" s="216"/>
      <c r="BLV117" s="216"/>
      <c r="BLW117" s="216"/>
      <c r="BLX117" s="216"/>
      <c r="BLY117" s="216"/>
      <c r="BLZ117" s="216"/>
      <c r="BMA117" s="216"/>
      <c r="BMB117" s="216"/>
      <c r="BMC117" s="216"/>
      <c r="BMD117" s="216"/>
      <c r="BME117" s="216"/>
      <c r="BMF117" s="216"/>
      <c r="BMG117" s="216"/>
      <c r="BMH117" s="216"/>
      <c r="BMI117" s="216"/>
      <c r="BMJ117" s="216"/>
      <c r="BMK117" s="216"/>
      <c r="BML117" s="216"/>
      <c r="BMM117" s="216"/>
      <c r="BMN117" s="216"/>
      <c r="BMO117" s="216"/>
      <c r="BMP117" s="216"/>
      <c r="BMQ117" s="216"/>
      <c r="BMR117" s="216"/>
      <c r="BMS117" s="216"/>
      <c r="BMT117" s="216"/>
      <c r="BMU117" s="216"/>
      <c r="BMV117" s="216"/>
      <c r="BMW117" s="216"/>
      <c r="BMX117" s="216"/>
      <c r="BMY117" s="216"/>
      <c r="BMZ117" s="216"/>
      <c r="BNA117" s="216"/>
      <c r="BNB117" s="216"/>
      <c r="BNC117" s="216"/>
      <c r="BND117" s="216"/>
      <c r="BNE117" s="216"/>
      <c r="BNF117" s="216"/>
      <c r="BNG117" s="216"/>
      <c r="BNH117" s="216"/>
      <c r="BNI117" s="216"/>
      <c r="BNJ117" s="216"/>
      <c r="BNK117" s="216"/>
      <c r="BNL117" s="216"/>
      <c r="BNM117" s="216"/>
      <c r="BNN117" s="216"/>
      <c r="BNO117" s="216"/>
      <c r="BNP117" s="216"/>
      <c r="BNQ117" s="216"/>
      <c r="BNR117" s="216"/>
      <c r="BNS117" s="216"/>
      <c r="BNT117" s="216"/>
      <c r="BNU117" s="216"/>
      <c r="BNV117" s="216"/>
      <c r="BNW117" s="216"/>
      <c r="BNX117" s="216"/>
      <c r="BNY117" s="216"/>
      <c r="BNZ117" s="216"/>
      <c r="BOA117" s="216"/>
      <c r="BOB117" s="216"/>
      <c r="BOC117" s="216"/>
      <c r="BOD117" s="216"/>
      <c r="BOE117" s="216"/>
      <c r="BOF117" s="216"/>
      <c r="BOG117" s="216"/>
      <c r="BOH117" s="216"/>
      <c r="BOI117" s="216"/>
      <c r="BOJ117" s="216"/>
      <c r="BOK117" s="216"/>
      <c r="BOL117" s="216"/>
      <c r="BOM117" s="216"/>
      <c r="BON117" s="216"/>
      <c r="BOO117" s="216"/>
      <c r="BOP117" s="216"/>
      <c r="BOQ117" s="216"/>
      <c r="BOR117" s="216"/>
      <c r="BOS117" s="216"/>
      <c r="BOT117" s="216"/>
      <c r="BOU117" s="216"/>
      <c r="BOV117" s="216"/>
      <c r="BOW117" s="216"/>
      <c r="BOX117" s="216"/>
      <c r="BOY117" s="216"/>
      <c r="BOZ117" s="216"/>
      <c r="BPA117" s="216"/>
      <c r="BPB117" s="216"/>
      <c r="BPC117" s="216"/>
      <c r="BPD117" s="216"/>
      <c r="BPE117" s="216"/>
      <c r="BPF117" s="216"/>
      <c r="BPG117" s="216"/>
      <c r="BPH117" s="216"/>
      <c r="BPI117" s="216"/>
      <c r="BPJ117" s="216"/>
      <c r="BPK117" s="216"/>
      <c r="BPL117" s="216"/>
      <c r="BPM117" s="216"/>
      <c r="BPN117" s="216"/>
      <c r="BPO117" s="216"/>
      <c r="BPP117" s="216"/>
      <c r="BPQ117" s="216"/>
      <c r="BPR117" s="216"/>
      <c r="BPS117" s="216"/>
      <c r="BPT117" s="216"/>
      <c r="BPU117" s="216"/>
      <c r="BPV117" s="216"/>
      <c r="BPW117" s="216"/>
      <c r="BPX117" s="216"/>
      <c r="BPY117" s="216"/>
      <c r="BPZ117" s="216"/>
      <c r="BQA117" s="216"/>
      <c r="BQB117" s="216"/>
      <c r="BQC117" s="216"/>
      <c r="BQD117" s="216"/>
      <c r="BQE117" s="216"/>
      <c r="BQF117" s="216"/>
      <c r="BQG117" s="216"/>
      <c r="BQH117" s="216"/>
      <c r="BQI117" s="216"/>
      <c r="BQJ117" s="216"/>
      <c r="BQK117" s="216"/>
      <c r="BQL117" s="216"/>
      <c r="BQM117" s="216"/>
      <c r="BQN117" s="216"/>
      <c r="BQO117" s="216"/>
      <c r="BQP117" s="216"/>
      <c r="BQQ117" s="216"/>
      <c r="BQR117" s="216"/>
      <c r="BQS117" s="216"/>
      <c r="BQT117" s="216"/>
      <c r="BQU117" s="216"/>
      <c r="BQV117" s="216"/>
      <c r="BQW117" s="216"/>
      <c r="BQX117" s="216"/>
      <c r="BQY117" s="216"/>
      <c r="BQZ117" s="216"/>
      <c r="BRA117" s="216"/>
      <c r="BRB117" s="216"/>
      <c r="BRC117" s="216"/>
      <c r="BRD117" s="216"/>
      <c r="BRE117" s="216"/>
      <c r="BRF117" s="216"/>
      <c r="BRG117" s="216"/>
      <c r="BRH117" s="216"/>
      <c r="BRI117" s="216"/>
      <c r="BRJ117" s="216"/>
      <c r="BRK117" s="216"/>
      <c r="BRL117" s="216"/>
      <c r="BRM117" s="216"/>
      <c r="BRN117" s="216"/>
      <c r="BRO117" s="216"/>
      <c r="BRP117" s="216"/>
      <c r="BRQ117" s="216"/>
      <c r="BRR117" s="216"/>
      <c r="BRS117" s="216"/>
      <c r="BRT117" s="216"/>
      <c r="BRU117" s="216"/>
      <c r="BRV117" s="216"/>
      <c r="BRW117" s="216"/>
      <c r="BRX117" s="216"/>
      <c r="BRY117" s="216"/>
      <c r="BRZ117" s="216"/>
      <c r="BSA117" s="216"/>
      <c r="BSB117" s="216"/>
      <c r="BSC117" s="216"/>
      <c r="BSD117" s="216"/>
      <c r="BSE117" s="216"/>
      <c r="BSF117" s="216"/>
      <c r="BSG117" s="216"/>
      <c r="BSH117" s="216"/>
      <c r="BSI117" s="216"/>
      <c r="BSJ117" s="216"/>
      <c r="BSK117" s="216"/>
      <c r="BSL117" s="216"/>
      <c r="BSM117" s="216"/>
      <c r="BSN117" s="216"/>
      <c r="BSO117" s="216"/>
      <c r="BSP117" s="216"/>
      <c r="BSQ117" s="216"/>
      <c r="BSR117" s="216"/>
      <c r="BSS117" s="216"/>
      <c r="BST117" s="216"/>
      <c r="BSU117" s="216"/>
      <c r="BSV117" s="216"/>
      <c r="BSW117" s="216"/>
      <c r="BSX117" s="216"/>
      <c r="BSY117" s="216"/>
      <c r="BSZ117" s="216"/>
      <c r="BTA117" s="216"/>
      <c r="BTB117" s="216"/>
      <c r="BTC117" s="216"/>
      <c r="BTD117" s="216"/>
      <c r="BTE117" s="216"/>
      <c r="BTF117" s="216"/>
      <c r="BTG117" s="216"/>
      <c r="BTH117" s="216"/>
      <c r="BTI117" s="216"/>
      <c r="BTJ117" s="216"/>
      <c r="BTK117" s="216"/>
      <c r="BTL117" s="216"/>
      <c r="BTM117" s="216"/>
      <c r="BTN117" s="216"/>
      <c r="BTO117" s="216"/>
      <c r="BTP117" s="216"/>
      <c r="BTQ117" s="216"/>
      <c r="BTR117" s="216"/>
      <c r="BTS117" s="216"/>
      <c r="BTT117" s="216"/>
      <c r="BTU117" s="216"/>
      <c r="BTV117" s="216"/>
      <c r="BTW117" s="216"/>
      <c r="BTX117" s="216"/>
      <c r="BTY117" s="216"/>
      <c r="BTZ117" s="216"/>
      <c r="BUA117" s="216"/>
      <c r="BUB117" s="216"/>
      <c r="BUC117" s="216"/>
      <c r="BUD117" s="216"/>
      <c r="BUE117" s="216"/>
      <c r="BUF117" s="216"/>
      <c r="BUG117" s="216"/>
      <c r="BUH117" s="216"/>
      <c r="BUI117" s="216"/>
      <c r="BUJ117" s="216"/>
      <c r="BUK117" s="216"/>
      <c r="BUL117" s="216"/>
      <c r="BUM117" s="216"/>
      <c r="BUN117" s="216"/>
      <c r="BUO117" s="216"/>
      <c r="BUP117" s="216"/>
      <c r="BUQ117" s="216"/>
      <c r="BUR117" s="216"/>
      <c r="BUS117" s="216"/>
      <c r="BUT117" s="216"/>
      <c r="BUU117" s="216"/>
      <c r="BUV117" s="216"/>
      <c r="BUW117" s="216"/>
      <c r="BUX117" s="216"/>
      <c r="BUY117" s="216"/>
      <c r="BUZ117" s="216"/>
      <c r="BVA117" s="216"/>
      <c r="BVB117" s="216"/>
      <c r="BVC117" s="216"/>
      <c r="BVD117" s="216"/>
      <c r="BVE117" s="216"/>
      <c r="BVF117" s="216"/>
      <c r="BVG117" s="216"/>
      <c r="BVH117" s="216"/>
      <c r="BVI117" s="216"/>
      <c r="BVJ117" s="216"/>
      <c r="BVK117" s="216"/>
      <c r="BVL117" s="216"/>
      <c r="BVM117" s="216"/>
      <c r="BVN117" s="216"/>
      <c r="BVO117" s="216"/>
      <c r="BVP117" s="216"/>
      <c r="BVQ117" s="216"/>
      <c r="BVR117" s="216"/>
      <c r="BVS117" s="216"/>
      <c r="BVT117" s="216"/>
      <c r="BVU117" s="216"/>
      <c r="BVV117" s="216"/>
      <c r="BVW117" s="216"/>
      <c r="BVX117" s="216"/>
      <c r="BVY117" s="216"/>
      <c r="BVZ117" s="216"/>
      <c r="BWA117" s="216"/>
      <c r="BWB117" s="216"/>
      <c r="BWC117" s="216"/>
      <c r="BWD117" s="216"/>
      <c r="BWE117" s="216"/>
      <c r="BWF117" s="216"/>
      <c r="BWG117" s="216"/>
      <c r="BWH117" s="216"/>
      <c r="BWI117" s="216"/>
      <c r="BWJ117" s="216"/>
      <c r="BWK117" s="216"/>
      <c r="BWL117" s="216"/>
      <c r="BWM117" s="216"/>
      <c r="BWN117" s="216"/>
      <c r="BWO117" s="216"/>
      <c r="BWP117" s="216"/>
      <c r="BWQ117" s="216"/>
      <c r="BWR117" s="216"/>
      <c r="BWS117" s="216"/>
      <c r="BWT117" s="216"/>
      <c r="BWU117" s="216"/>
      <c r="BWV117" s="216"/>
      <c r="BWW117" s="216"/>
      <c r="BWX117" s="216"/>
      <c r="BWY117" s="216"/>
      <c r="BWZ117" s="216"/>
      <c r="BXA117" s="216"/>
      <c r="BXB117" s="216"/>
      <c r="BXC117" s="216"/>
      <c r="BXD117" s="216"/>
      <c r="BXE117" s="216"/>
      <c r="BXF117" s="216"/>
      <c r="BXG117" s="216"/>
      <c r="BXH117" s="216"/>
      <c r="BXI117" s="216"/>
      <c r="BXJ117" s="216"/>
      <c r="BXK117" s="216"/>
      <c r="BXL117" s="216"/>
      <c r="BXM117" s="216"/>
      <c r="BXN117" s="216"/>
      <c r="BXO117" s="216"/>
      <c r="BXP117" s="216"/>
      <c r="BXQ117" s="216"/>
      <c r="BXR117" s="216"/>
      <c r="BXS117" s="216"/>
      <c r="BXT117" s="216"/>
      <c r="BXU117" s="216"/>
      <c r="BXV117" s="216"/>
      <c r="BXW117" s="216"/>
      <c r="BXX117" s="216"/>
      <c r="BXY117" s="216"/>
      <c r="BXZ117" s="216"/>
      <c r="BYA117" s="216"/>
      <c r="BYB117" s="216"/>
      <c r="BYC117" s="216"/>
      <c r="BYD117" s="216"/>
      <c r="BYE117" s="216"/>
      <c r="BYF117" s="216"/>
      <c r="BYG117" s="216"/>
      <c r="BYH117" s="216"/>
      <c r="BYI117" s="216"/>
      <c r="BYJ117" s="216"/>
      <c r="BYK117" s="216"/>
      <c r="BYL117" s="216"/>
      <c r="BYM117" s="216"/>
      <c r="BYN117" s="216"/>
      <c r="BYO117" s="216"/>
      <c r="BYP117" s="216"/>
      <c r="BYQ117" s="216"/>
      <c r="BYR117" s="216"/>
      <c r="BYS117" s="216"/>
      <c r="BYT117" s="216"/>
      <c r="BYU117" s="216"/>
      <c r="BYV117" s="216"/>
      <c r="BYW117" s="216"/>
      <c r="BYX117" s="216"/>
      <c r="BYY117" s="216"/>
      <c r="BYZ117" s="216"/>
      <c r="BZA117" s="216"/>
      <c r="BZB117" s="216"/>
      <c r="BZC117" s="216"/>
      <c r="BZD117" s="216"/>
      <c r="BZE117" s="216"/>
      <c r="BZF117" s="216"/>
      <c r="BZG117" s="216"/>
      <c r="BZH117" s="216"/>
      <c r="BZI117" s="216"/>
      <c r="BZJ117" s="216"/>
      <c r="BZK117" s="216"/>
      <c r="BZL117" s="216"/>
      <c r="BZM117" s="216"/>
      <c r="BZN117" s="216"/>
      <c r="BZO117" s="216"/>
      <c r="BZP117" s="216"/>
      <c r="BZQ117" s="216"/>
      <c r="BZR117" s="216"/>
      <c r="BZS117" s="216"/>
      <c r="BZT117" s="216"/>
      <c r="BZU117" s="216"/>
      <c r="BZV117" s="216"/>
      <c r="BZW117" s="216"/>
      <c r="BZX117" s="216"/>
      <c r="BZY117" s="216"/>
      <c r="BZZ117" s="216"/>
      <c r="CAA117" s="216"/>
      <c r="CAB117" s="216"/>
      <c r="CAC117" s="216"/>
      <c r="CAD117" s="216"/>
      <c r="CAE117" s="216"/>
      <c r="CAF117" s="216"/>
      <c r="CAG117" s="216"/>
      <c r="CAH117" s="216"/>
      <c r="CAI117" s="216"/>
      <c r="CAJ117" s="216"/>
      <c r="CAK117" s="216"/>
      <c r="CAL117" s="216"/>
      <c r="CAM117" s="216"/>
      <c r="CAN117" s="216"/>
      <c r="CAO117" s="216"/>
      <c r="CAP117" s="216"/>
      <c r="CAQ117" s="216"/>
      <c r="CAR117" s="216"/>
      <c r="CAS117" s="216"/>
      <c r="CAT117" s="216"/>
      <c r="CAU117" s="216"/>
      <c r="CAV117" s="216"/>
      <c r="CAW117" s="216"/>
      <c r="CAX117" s="216"/>
      <c r="CAY117" s="216"/>
      <c r="CAZ117" s="216"/>
      <c r="CBA117" s="216"/>
      <c r="CBB117" s="216"/>
      <c r="CBC117" s="216"/>
      <c r="CBD117" s="216"/>
      <c r="CBE117" s="216"/>
      <c r="CBF117" s="216"/>
      <c r="CBG117" s="216"/>
      <c r="CBH117" s="216"/>
      <c r="CBI117" s="216"/>
      <c r="CBJ117" s="216"/>
      <c r="CBK117" s="216"/>
      <c r="CBL117" s="216"/>
      <c r="CBM117" s="216"/>
      <c r="CBN117" s="216"/>
      <c r="CBO117" s="216"/>
      <c r="CBP117" s="216"/>
      <c r="CBQ117" s="216"/>
      <c r="CBR117" s="216"/>
      <c r="CBS117" s="216"/>
      <c r="CBT117" s="216"/>
      <c r="CBU117" s="216"/>
      <c r="CBV117" s="216"/>
      <c r="CBW117" s="216"/>
      <c r="CBX117" s="216"/>
      <c r="CBY117" s="216"/>
      <c r="CBZ117" s="216"/>
      <c r="CCA117" s="216"/>
      <c r="CCB117" s="216"/>
      <c r="CCC117" s="216"/>
      <c r="CCD117" s="216"/>
      <c r="CCE117" s="216"/>
      <c r="CCF117" s="216"/>
      <c r="CCG117" s="216"/>
      <c r="CCH117" s="216"/>
      <c r="CCI117" s="216"/>
      <c r="CCJ117" s="216"/>
      <c r="CCK117" s="216"/>
      <c r="CCL117" s="216"/>
      <c r="CCM117" s="216"/>
      <c r="CCN117" s="216"/>
      <c r="CCO117" s="216"/>
      <c r="CCP117" s="216"/>
      <c r="CCQ117" s="216"/>
      <c r="CCR117" s="216"/>
      <c r="CCS117" s="216"/>
      <c r="CCT117" s="216"/>
      <c r="CCU117" s="216"/>
      <c r="CCV117" s="216"/>
      <c r="CCW117" s="216"/>
      <c r="CCX117" s="216"/>
      <c r="CCY117" s="216"/>
      <c r="CCZ117" s="216"/>
      <c r="CDA117" s="216"/>
      <c r="CDB117" s="216"/>
      <c r="CDC117" s="216"/>
      <c r="CDD117" s="216"/>
      <c r="CDE117" s="216"/>
      <c r="CDF117" s="216"/>
      <c r="CDG117" s="216"/>
      <c r="CDH117" s="216"/>
      <c r="CDI117" s="216"/>
      <c r="CDJ117" s="216"/>
      <c r="CDK117" s="216"/>
      <c r="CDL117" s="216"/>
      <c r="CDM117" s="216"/>
      <c r="CDN117" s="216"/>
      <c r="CDO117" s="216"/>
      <c r="CDP117" s="216"/>
      <c r="CDQ117" s="216"/>
      <c r="CDR117" s="216"/>
      <c r="CDS117" s="216"/>
      <c r="CDT117" s="216"/>
      <c r="CDU117" s="216"/>
      <c r="CDV117" s="216"/>
      <c r="CDW117" s="216"/>
      <c r="CDX117" s="216"/>
      <c r="CDY117" s="216"/>
      <c r="CDZ117" s="216"/>
      <c r="CEA117" s="216"/>
      <c r="CEB117" s="216"/>
      <c r="CEC117" s="216"/>
      <c r="CED117" s="216"/>
      <c r="CEE117" s="216"/>
      <c r="CEF117" s="216"/>
      <c r="CEG117" s="216"/>
      <c r="CEH117" s="216"/>
      <c r="CEI117" s="216"/>
      <c r="CEJ117" s="216"/>
      <c r="CEK117" s="216"/>
      <c r="CEL117" s="216"/>
      <c r="CEM117" s="216"/>
      <c r="CEN117" s="216"/>
      <c r="CEO117" s="216"/>
      <c r="CEP117" s="216"/>
      <c r="CEQ117" s="216"/>
      <c r="CER117" s="216"/>
      <c r="CES117" s="216"/>
      <c r="CET117" s="216"/>
      <c r="CEU117" s="216"/>
      <c r="CEV117" s="216"/>
      <c r="CEW117" s="216"/>
      <c r="CEX117" s="216"/>
      <c r="CEY117" s="216"/>
      <c r="CEZ117" s="216"/>
      <c r="CFA117" s="216"/>
      <c r="CFB117" s="216"/>
      <c r="CFC117" s="216"/>
      <c r="CFD117" s="216"/>
      <c r="CFE117" s="216"/>
      <c r="CFF117" s="216"/>
      <c r="CFG117" s="216"/>
      <c r="CFH117" s="216"/>
      <c r="CFI117" s="216"/>
      <c r="CFJ117" s="216"/>
      <c r="CFK117" s="216"/>
      <c r="CFL117" s="216"/>
      <c r="CFM117" s="216"/>
      <c r="CFN117" s="216"/>
      <c r="CFO117" s="216"/>
      <c r="CFP117" s="216"/>
      <c r="CFQ117" s="216"/>
      <c r="CFR117" s="216"/>
      <c r="CFS117" s="216"/>
      <c r="CFT117" s="216"/>
      <c r="CFU117" s="216"/>
      <c r="CFV117" s="216"/>
      <c r="CFW117" s="216"/>
      <c r="CFX117" s="216"/>
      <c r="CFY117" s="216"/>
      <c r="CFZ117" s="216"/>
      <c r="CGA117" s="216"/>
      <c r="CGB117" s="216"/>
      <c r="CGC117" s="216"/>
      <c r="CGD117" s="216"/>
      <c r="CGE117" s="216"/>
      <c r="CGF117" s="216"/>
      <c r="CGG117" s="216"/>
      <c r="CGH117" s="216"/>
      <c r="CGI117" s="216"/>
      <c r="CGJ117" s="216"/>
      <c r="CGK117" s="216"/>
      <c r="CGL117" s="216"/>
      <c r="CGM117" s="216"/>
      <c r="CGN117" s="216"/>
      <c r="CGO117" s="216"/>
      <c r="CGP117" s="216"/>
      <c r="CGQ117" s="216"/>
      <c r="CGR117" s="216"/>
      <c r="CGS117" s="216"/>
      <c r="CGT117" s="216"/>
      <c r="CGU117" s="216"/>
      <c r="CGV117" s="216"/>
      <c r="CGW117" s="216"/>
      <c r="CGX117" s="216"/>
      <c r="CGY117" s="216"/>
      <c r="CGZ117" s="216"/>
      <c r="CHA117" s="216"/>
      <c r="CHB117" s="216"/>
      <c r="CHC117" s="216"/>
      <c r="CHD117" s="216"/>
      <c r="CHE117" s="216"/>
      <c r="CHF117" s="216"/>
      <c r="CHG117" s="216"/>
      <c r="CHH117" s="216"/>
      <c r="CHI117" s="216"/>
      <c r="CHJ117" s="216"/>
      <c r="CHK117" s="216"/>
      <c r="CHL117" s="216"/>
      <c r="CHM117" s="216"/>
      <c r="CHN117" s="216"/>
      <c r="CHO117" s="216"/>
      <c r="CHP117" s="216"/>
      <c r="CHQ117" s="216"/>
      <c r="CHR117" s="216"/>
      <c r="CHS117" s="216"/>
      <c r="CHT117" s="216"/>
      <c r="CHU117" s="216"/>
      <c r="CHV117" s="216"/>
      <c r="CHW117" s="216"/>
      <c r="CHX117" s="216"/>
      <c r="CHY117" s="216"/>
      <c r="CHZ117" s="216"/>
      <c r="CIA117" s="216"/>
      <c r="CIB117" s="216"/>
      <c r="CIC117" s="216"/>
      <c r="CID117" s="216"/>
      <c r="CIE117" s="216"/>
      <c r="CIF117" s="216"/>
      <c r="CIG117" s="216"/>
      <c r="CIH117" s="216"/>
      <c r="CII117" s="216"/>
      <c r="CIJ117" s="216"/>
      <c r="CIK117" s="216"/>
      <c r="CIL117" s="216"/>
      <c r="CIM117" s="216"/>
      <c r="CIN117" s="216"/>
      <c r="CIO117" s="216"/>
      <c r="CIP117" s="216"/>
      <c r="CIQ117" s="216"/>
      <c r="CIR117" s="216"/>
      <c r="CIS117" s="216"/>
      <c r="CIT117" s="216"/>
      <c r="CIU117" s="216"/>
      <c r="CIV117" s="216"/>
      <c r="CIW117" s="216"/>
      <c r="CIX117" s="216"/>
      <c r="CIY117" s="216"/>
      <c r="CIZ117" s="216"/>
      <c r="CJA117" s="216"/>
      <c r="CJB117" s="216"/>
      <c r="CJC117" s="216"/>
      <c r="CJD117" s="216"/>
      <c r="CJE117" s="216"/>
      <c r="CJF117" s="216"/>
      <c r="CJG117" s="216"/>
      <c r="CJH117" s="216"/>
      <c r="CJI117" s="216"/>
      <c r="CJJ117" s="216"/>
      <c r="CJK117" s="216"/>
      <c r="CJL117" s="216"/>
      <c r="CJM117" s="216"/>
      <c r="CJN117" s="216"/>
      <c r="CJO117" s="216"/>
      <c r="CJP117" s="216"/>
      <c r="CJQ117" s="216"/>
      <c r="CJR117" s="216"/>
      <c r="CJS117" s="216"/>
      <c r="CJT117" s="216"/>
      <c r="CJU117" s="216"/>
      <c r="CJV117" s="216"/>
      <c r="CJW117" s="216"/>
      <c r="CJX117" s="216"/>
      <c r="CJY117" s="216"/>
      <c r="CJZ117" s="216"/>
      <c r="CKA117" s="216"/>
      <c r="CKB117" s="216"/>
      <c r="CKC117" s="216"/>
      <c r="CKD117" s="216"/>
      <c r="CKE117" s="216"/>
      <c r="CKF117" s="216"/>
      <c r="CKG117" s="216"/>
      <c r="CKH117" s="216"/>
      <c r="CKI117" s="216"/>
      <c r="CKJ117" s="216"/>
      <c r="CKK117" s="216"/>
      <c r="CKL117" s="216"/>
      <c r="CKM117" s="216"/>
      <c r="CKN117" s="216"/>
      <c r="CKO117" s="216"/>
      <c r="CKP117" s="216"/>
      <c r="CKQ117" s="216"/>
      <c r="CKR117" s="216"/>
      <c r="CKS117" s="216"/>
      <c r="CKT117" s="216"/>
      <c r="CKU117" s="216"/>
      <c r="CKV117" s="216"/>
      <c r="CKW117" s="216"/>
      <c r="CKX117" s="216"/>
      <c r="CKY117" s="216"/>
      <c r="CKZ117" s="216"/>
      <c r="CLA117" s="216"/>
      <c r="CLB117" s="216"/>
      <c r="CLC117" s="216"/>
      <c r="CLD117" s="216"/>
      <c r="CLE117" s="216"/>
      <c r="CLF117" s="216"/>
      <c r="CLG117" s="216"/>
      <c r="CLH117" s="216"/>
      <c r="CLI117" s="216"/>
      <c r="CLJ117" s="216"/>
      <c r="CLK117" s="216"/>
      <c r="CLL117" s="216"/>
      <c r="CLM117" s="216"/>
      <c r="CLN117" s="216"/>
      <c r="CLO117" s="216"/>
      <c r="CLP117" s="216"/>
      <c r="CLQ117" s="216"/>
      <c r="CLR117" s="216"/>
      <c r="CLS117" s="216"/>
      <c r="CLT117" s="216"/>
      <c r="CLU117" s="216"/>
      <c r="CLV117" s="216"/>
      <c r="CLW117" s="216"/>
      <c r="CLX117" s="216"/>
      <c r="CLY117" s="216"/>
      <c r="CLZ117" s="216"/>
      <c r="CMA117" s="216"/>
      <c r="CMB117" s="216"/>
      <c r="CMC117" s="216"/>
      <c r="CMD117" s="216"/>
      <c r="CME117" s="216"/>
      <c r="CMF117" s="216"/>
      <c r="CMG117" s="216"/>
      <c r="CMH117" s="216"/>
      <c r="CMI117" s="216"/>
      <c r="CMJ117" s="216"/>
      <c r="CMK117" s="216"/>
      <c r="CML117" s="216"/>
      <c r="CMM117" s="216"/>
      <c r="CMN117" s="216"/>
      <c r="CMO117" s="216"/>
      <c r="CMP117" s="216"/>
      <c r="CMQ117" s="216"/>
      <c r="CMR117" s="216"/>
      <c r="CMS117" s="216"/>
      <c r="CMT117" s="216"/>
      <c r="CMU117" s="216"/>
      <c r="CMV117" s="216"/>
      <c r="CMW117" s="216"/>
      <c r="CMX117" s="216"/>
      <c r="CMY117" s="216"/>
      <c r="CMZ117" s="216"/>
      <c r="CNA117" s="216"/>
      <c r="CNB117" s="216"/>
      <c r="CNC117" s="216"/>
      <c r="CND117" s="216"/>
      <c r="CNE117" s="216"/>
      <c r="CNF117" s="216"/>
      <c r="CNG117" s="216"/>
      <c r="CNH117" s="216"/>
      <c r="CNI117" s="216"/>
      <c r="CNJ117" s="216"/>
      <c r="CNK117" s="216"/>
      <c r="CNL117" s="216"/>
      <c r="CNM117" s="216"/>
      <c r="CNN117" s="216"/>
      <c r="CNO117" s="216"/>
      <c r="CNP117" s="216"/>
      <c r="CNQ117" s="216"/>
      <c r="CNR117" s="216"/>
      <c r="CNS117" s="216"/>
      <c r="CNT117" s="216"/>
      <c r="CNU117" s="216"/>
      <c r="CNV117" s="216"/>
      <c r="CNW117" s="216"/>
      <c r="CNX117" s="216"/>
      <c r="CNY117" s="216"/>
      <c r="CNZ117" s="216"/>
      <c r="COA117" s="216"/>
      <c r="COB117" s="216"/>
      <c r="COC117" s="216"/>
      <c r="COD117" s="216"/>
      <c r="COE117" s="216"/>
      <c r="COF117" s="216"/>
      <c r="COG117" s="216"/>
      <c r="COH117" s="216"/>
      <c r="COI117" s="216"/>
      <c r="COJ117" s="216"/>
      <c r="COK117" s="216"/>
      <c r="COL117" s="216"/>
      <c r="COM117" s="216"/>
      <c r="CON117" s="216"/>
      <c r="COO117" s="216"/>
      <c r="COP117" s="216"/>
      <c r="COQ117" s="216"/>
      <c r="COR117" s="216"/>
      <c r="COS117" s="216"/>
      <c r="COT117" s="216"/>
      <c r="COU117" s="216"/>
      <c r="COV117" s="216"/>
      <c r="COW117" s="216"/>
      <c r="COX117" s="216"/>
      <c r="COY117" s="216"/>
      <c r="COZ117" s="216"/>
      <c r="CPA117" s="216"/>
      <c r="CPB117" s="216"/>
      <c r="CPC117" s="216"/>
      <c r="CPD117" s="216"/>
      <c r="CPE117" s="216"/>
      <c r="CPF117" s="216"/>
    </row>
    <row r="118" spans="1:2450" s="175" customFormat="1" ht="26.25" thickBot="1" x14ac:dyDescent="0.3">
      <c r="A118" s="711"/>
      <c r="B118" s="209">
        <f t="shared" si="12"/>
        <v>1</v>
      </c>
      <c r="C118" s="315" t="s">
        <v>57</v>
      </c>
      <c r="D118" s="207">
        <f>+ROUND(($I$99*8.8*1.1*55.97%/15*3)+($I$99*8.8*44.03%*1.1),0)*1.06</f>
        <v>4974004.42</v>
      </c>
      <c r="E118" s="207">
        <f t="shared" si="13"/>
        <v>497400</v>
      </c>
      <c r="F118" s="207">
        <f t="shared" si="16"/>
        <v>94506</v>
      </c>
      <c r="G118" s="228">
        <f t="shared" si="14"/>
        <v>5068510.42</v>
      </c>
      <c r="H118" s="336"/>
      <c r="I118" s="216"/>
      <c r="J118" s="349">
        <f t="shared" si="10"/>
        <v>4974004.42</v>
      </c>
      <c r="K118" s="349">
        <f t="shared" si="11"/>
        <v>94506</v>
      </c>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c r="DM118" s="216"/>
      <c r="DN118" s="216"/>
      <c r="DO118" s="216"/>
      <c r="DP118" s="216"/>
      <c r="DQ118" s="216"/>
      <c r="DR118" s="216"/>
      <c r="DS118" s="216"/>
      <c r="DT118" s="216"/>
      <c r="DU118" s="216"/>
      <c r="DV118" s="216"/>
      <c r="DW118" s="216"/>
      <c r="DX118" s="216"/>
      <c r="DY118" s="216"/>
      <c r="DZ118" s="216"/>
      <c r="EA118" s="216"/>
      <c r="EB118" s="216"/>
      <c r="EC118" s="216"/>
      <c r="ED118" s="216"/>
      <c r="EE118" s="216"/>
      <c r="EF118" s="216"/>
      <c r="EG118" s="216"/>
      <c r="EH118" s="216"/>
      <c r="EI118" s="216"/>
      <c r="EJ118" s="216"/>
      <c r="EK118" s="216"/>
      <c r="EL118" s="216"/>
      <c r="EM118" s="216"/>
      <c r="EN118" s="216"/>
      <c r="EO118" s="216"/>
      <c r="EP118" s="216"/>
      <c r="EQ118" s="216"/>
      <c r="ER118" s="216"/>
      <c r="ES118" s="216"/>
      <c r="ET118" s="216"/>
      <c r="EU118" s="216"/>
      <c r="EV118" s="216"/>
      <c r="EW118" s="216"/>
      <c r="EX118" s="216"/>
      <c r="EY118" s="216"/>
      <c r="EZ118" s="216"/>
      <c r="FA118" s="216"/>
      <c r="FB118" s="216"/>
      <c r="FC118" s="216"/>
      <c r="FD118" s="216"/>
      <c r="FE118" s="216"/>
      <c r="FF118" s="216"/>
      <c r="FG118" s="216"/>
      <c r="FH118" s="216"/>
      <c r="FI118" s="216"/>
      <c r="FJ118" s="216"/>
      <c r="FK118" s="216"/>
      <c r="FL118" s="216"/>
      <c r="FM118" s="216"/>
      <c r="FN118" s="216"/>
      <c r="FO118" s="216"/>
      <c r="FP118" s="216"/>
      <c r="FQ118" s="216"/>
      <c r="FR118" s="216"/>
      <c r="FS118" s="216"/>
      <c r="FT118" s="216"/>
      <c r="FU118" s="216"/>
      <c r="FV118" s="216"/>
      <c r="FW118" s="216"/>
      <c r="FX118" s="216"/>
      <c r="FY118" s="216"/>
      <c r="FZ118" s="216"/>
      <c r="GA118" s="216"/>
      <c r="GB118" s="216"/>
      <c r="GC118" s="216"/>
      <c r="GD118" s="216"/>
      <c r="GE118" s="216"/>
      <c r="GF118" s="216"/>
      <c r="GG118" s="216"/>
      <c r="GH118" s="216"/>
      <c r="GI118" s="216"/>
      <c r="GJ118" s="216"/>
      <c r="GK118" s="216"/>
      <c r="GL118" s="216"/>
      <c r="GM118" s="216"/>
      <c r="GN118" s="216"/>
      <c r="GO118" s="216"/>
      <c r="GP118" s="216"/>
      <c r="GQ118" s="216"/>
      <c r="GR118" s="216"/>
      <c r="GS118" s="216"/>
      <c r="GT118" s="216"/>
      <c r="GU118" s="216"/>
      <c r="GV118" s="216"/>
      <c r="GW118" s="216"/>
      <c r="GX118" s="216"/>
      <c r="GY118" s="216"/>
      <c r="GZ118" s="216"/>
      <c r="HA118" s="216"/>
      <c r="HB118" s="216"/>
      <c r="HC118" s="216"/>
      <c r="HD118" s="216"/>
      <c r="HE118" s="216"/>
      <c r="HF118" s="216"/>
      <c r="HG118" s="216"/>
      <c r="HH118" s="216"/>
      <c r="HI118" s="216"/>
      <c r="HJ118" s="216"/>
      <c r="HK118" s="216"/>
      <c r="HL118" s="216"/>
      <c r="HM118" s="216"/>
      <c r="HN118" s="216"/>
      <c r="HO118" s="216"/>
      <c r="HP118" s="216"/>
      <c r="HQ118" s="216"/>
      <c r="HR118" s="216"/>
      <c r="HS118" s="216"/>
      <c r="HT118" s="216"/>
      <c r="HU118" s="216"/>
      <c r="HV118" s="216"/>
      <c r="HW118" s="216"/>
      <c r="HX118" s="216"/>
      <c r="HY118" s="216"/>
      <c r="HZ118" s="216"/>
      <c r="IA118" s="216"/>
      <c r="IB118" s="216"/>
      <c r="IC118" s="216"/>
      <c r="ID118" s="216"/>
      <c r="IE118" s="216"/>
      <c r="IF118" s="216"/>
      <c r="IG118" s="216"/>
      <c r="IH118" s="216"/>
      <c r="II118" s="216"/>
      <c r="IJ118" s="216"/>
      <c r="IK118" s="216"/>
      <c r="IL118" s="216"/>
      <c r="IM118" s="216"/>
      <c r="IN118" s="216"/>
      <c r="IO118" s="216"/>
      <c r="IP118" s="216"/>
      <c r="IQ118" s="216"/>
      <c r="IR118" s="216"/>
      <c r="IS118" s="216"/>
      <c r="IT118" s="216"/>
      <c r="IU118" s="216"/>
      <c r="IV118" s="216"/>
      <c r="IW118" s="216"/>
      <c r="IX118" s="216"/>
      <c r="IY118" s="216"/>
      <c r="IZ118" s="216"/>
      <c r="JA118" s="216"/>
      <c r="JB118" s="216"/>
      <c r="JC118" s="216"/>
      <c r="JD118" s="216"/>
      <c r="JE118" s="216"/>
      <c r="JF118" s="216"/>
      <c r="JG118" s="216"/>
      <c r="JH118" s="216"/>
      <c r="JI118" s="216"/>
      <c r="JJ118" s="216"/>
      <c r="JK118" s="216"/>
      <c r="JL118" s="216"/>
      <c r="JM118" s="216"/>
      <c r="JN118" s="216"/>
      <c r="JO118" s="216"/>
      <c r="JP118" s="216"/>
      <c r="JQ118" s="216"/>
      <c r="JR118" s="216"/>
      <c r="JS118" s="216"/>
      <c r="JT118" s="216"/>
      <c r="JU118" s="216"/>
      <c r="JV118" s="216"/>
      <c r="JW118" s="216"/>
      <c r="JX118" s="216"/>
      <c r="JY118" s="216"/>
      <c r="JZ118" s="216"/>
      <c r="KA118" s="216"/>
      <c r="KB118" s="216"/>
      <c r="KC118" s="216"/>
      <c r="KD118" s="216"/>
      <c r="KE118" s="216"/>
      <c r="KF118" s="216"/>
      <c r="KG118" s="216"/>
      <c r="KH118" s="216"/>
      <c r="KI118" s="216"/>
      <c r="KJ118" s="216"/>
      <c r="KK118" s="216"/>
      <c r="KL118" s="216"/>
      <c r="KM118" s="216"/>
      <c r="KN118" s="216"/>
      <c r="KO118" s="216"/>
      <c r="KP118" s="216"/>
      <c r="KQ118" s="216"/>
      <c r="KR118" s="216"/>
      <c r="KS118" s="216"/>
      <c r="KT118" s="216"/>
      <c r="KU118" s="216"/>
      <c r="KV118" s="216"/>
      <c r="KW118" s="216"/>
      <c r="KX118" s="216"/>
      <c r="KY118" s="216"/>
      <c r="KZ118" s="216"/>
      <c r="LA118" s="216"/>
      <c r="LB118" s="216"/>
      <c r="LC118" s="216"/>
      <c r="LD118" s="216"/>
      <c r="LE118" s="216"/>
      <c r="LF118" s="216"/>
      <c r="LG118" s="216"/>
      <c r="LH118" s="216"/>
      <c r="LI118" s="216"/>
      <c r="LJ118" s="216"/>
      <c r="LK118" s="216"/>
      <c r="LL118" s="216"/>
      <c r="LM118" s="216"/>
      <c r="LN118" s="216"/>
      <c r="LO118" s="216"/>
      <c r="LP118" s="216"/>
      <c r="LQ118" s="216"/>
      <c r="LR118" s="216"/>
      <c r="LS118" s="216"/>
      <c r="LT118" s="216"/>
      <c r="LU118" s="216"/>
      <c r="LV118" s="216"/>
      <c r="LW118" s="216"/>
      <c r="LX118" s="216"/>
      <c r="LY118" s="216"/>
      <c r="LZ118" s="216"/>
      <c r="MA118" s="216"/>
      <c r="MB118" s="216"/>
      <c r="MC118" s="216"/>
      <c r="MD118" s="216"/>
      <c r="ME118" s="216"/>
      <c r="MF118" s="216"/>
      <c r="MG118" s="216"/>
      <c r="MH118" s="216"/>
      <c r="MI118" s="216"/>
      <c r="MJ118" s="216"/>
      <c r="MK118" s="216"/>
      <c r="ML118" s="216"/>
      <c r="MM118" s="216"/>
      <c r="MN118" s="216"/>
      <c r="MO118" s="216"/>
      <c r="MP118" s="216"/>
      <c r="MQ118" s="216"/>
      <c r="MR118" s="216"/>
      <c r="MS118" s="216"/>
      <c r="MT118" s="216"/>
      <c r="MU118" s="216"/>
      <c r="MV118" s="216"/>
      <c r="MW118" s="216"/>
      <c r="MX118" s="216"/>
      <c r="MY118" s="216"/>
      <c r="MZ118" s="216"/>
      <c r="NA118" s="216"/>
      <c r="NB118" s="216"/>
      <c r="NC118" s="216"/>
      <c r="ND118" s="216"/>
      <c r="NE118" s="216"/>
      <c r="NF118" s="216"/>
      <c r="NG118" s="216"/>
      <c r="NH118" s="216"/>
      <c r="NI118" s="216"/>
      <c r="NJ118" s="216"/>
      <c r="NK118" s="216"/>
      <c r="NL118" s="216"/>
      <c r="NM118" s="216"/>
      <c r="NN118" s="216"/>
      <c r="NO118" s="216"/>
      <c r="NP118" s="216"/>
      <c r="NQ118" s="216"/>
      <c r="NR118" s="216"/>
      <c r="NS118" s="216"/>
      <c r="NT118" s="216"/>
      <c r="NU118" s="216"/>
      <c r="NV118" s="216"/>
      <c r="NW118" s="216"/>
      <c r="NX118" s="216"/>
      <c r="NY118" s="216"/>
      <c r="NZ118" s="216"/>
      <c r="OA118" s="216"/>
      <c r="OB118" s="216"/>
      <c r="OC118" s="216"/>
      <c r="OD118" s="216"/>
      <c r="OE118" s="216"/>
      <c r="OF118" s="216"/>
      <c r="OG118" s="216"/>
      <c r="OH118" s="216"/>
      <c r="OI118" s="216"/>
      <c r="OJ118" s="216"/>
      <c r="OK118" s="216"/>
      <c r="OL118" s="216"/>
      <c r="OM118" s="216"/>
      <c r="ON118" s="216"/>
      <c r="OO118" s="216"/>
      <c r="OP118" s="216"/>
      <c r="OQ118" s="216"/>
      <c r="OR118" s="216"/>
      <c r="OS118" s="216"/>
      <c r="OT118" s="216"/>
      <c r="OU118" s="216"/>
      <c r="OV118" s="216"/>
      <c r="OW118" s="216"/>
      <c r="OX118" s="216"/>
      <c r="OY118" s="216"/>
      <c r="OZ118" s="216"/>
      <c r="PA118" s="216"/>
      <c r="PB118" s="216"/>
      <c r="PC118" s="216"/>
      <c r="PD118" s="216"/>
      <c r="PE118" s="216"/>
      <c r="PF118" s="216"/>
      <c r="PG118" s="216"/>
      <c r="PH118" s="216"/>
      <c r="PI118" s="216"/>
      <c r="PJ118" s="216"/>
      <c r="PK118" s="216"/>
      <c r="PL118" s="216"/>
      <c r="PM118" s="216"/>
      <c r="PN118" s="216"/>
      <c r="PO118" s="216"/>
      <c r="PP118" s="216"/>
      <c r="PQ118" s="216"/>
      <c r="PR118" s="216"/>
      <c r="PS118" s="216"/>
      <c r="PT118" s="216"/>
      <c r="PU118" s="216"/>
      <c r="PV118" s="216"/>
      <c r="PW118" s="216"/>
      <c r="PX118" s="216"/>
      <c r="PY118" s="216"/>
      <c r="PZ118" s="216"/>
      <c r="QA118" s="216"/>
      <c r="QB118" s="216"/>
      <c r="QC118" s="216"/>
      <c r="QD118" s="216"/>
      <c r="QE118" s="216"/>
      <c r="QF118" s="216"/>
      <c r="QG118" s="216"/>
      <c r="QH118" s="216"/>
      <c r="QI118" s="216"/>
      <c r="QJ118" s="216"/>
      <c r="QK118" s="216"/>
      <c r="QL118" s="216"/>
      <c r="QM118" s="216"/>
      <c r="QN118" s="216"/>
      <c r="QO118" s="216"/>
      <c r="QP118" s="216"/>
      <c r="QQ118" s="216"/>
      <c r="QR118" s="216"/>
      <c r="QS118" s="216"/>
      <c r="QT118" s="216"/>
      <c r="QU118" s="216"/>
      <c r="QV118" s="216"/>
      <c r="QW118" s="216"/>
      <c r="QX118" s="216"/>
      <c r="QY118" s="216"/>
      <c r="QZ118" s="216"/>
      <c r="RA118" s="216"/>
      <c r="RB118" s="216"/>
      <c r="RC118" s="216"/>
      <c r="RD118" s="216"/>
      <c r="RE118" s="216"/>
      <c r="RF118" s="216"/>
      <c r="RG118" s="216"/>
      <c r="RH118" s="216"/>
      <c r="RI118" s="216"/>
      <c r="RJ118" s="216"/>
      <c r="RK118" s="216"/>
      <c r="RL118" s="216"/>
      <c r="RM118" s="216"/>
      <c r="RN118" s="216"/>
      <c r="RO118" s="216"/>
      <c r="RP118" s="216"/>
      <c r="RQ118" s="216"/>
      <c r="RR118" s="216"/>
      <c r="RS118" s="216"/>
      <c r="RT118" s="216"/>
      <c r="RU118" s="216"/>
      <c r="RV118" s="216"/>
      <c r="RW118" s="216"/>
      <c r="RX118" s="216"/>
      <c r="RY118" s="216"/>
      <c r="RZ118" s="216"/>
      <c r="SA118" s="216"/>
      <c r="SB118" s="216"/>
      <c r="SC118" s="216"/>
      <c r="SD118" s="216"/>
      <c r="SE118" s="216"/>
      <c r="SF118" s="216"/>
      <c r="SG118" s="216"/>
      <c r="SH118" s="216"/>
      <c r="SI118" s="216"/>
      <c r="SJ118" s="216"/>
      <c r="SK118" s="216"/>
      <c r="SL118" s="216"/>
      <c r="SM118" s="216"/>
      <c r="SN118" s="216"/>
      <c r="SO118" s="216"/>
      <c r="SP118" s="216"/>
      <c r="SQ118" s="216"/>
      <c r="SR118" s="216"/>
      <c r="SS118" s="216"/>
      <c r="ST118" s="216"/>
      <c r="SU118" s="216"/>
      <c r="SV118" s="216"/>
      <c r="SW118" s="216"/>
      <c r="SX118" s="216"/>
      <c r="SY118" s="216"/>
      <c r="SZ118" s="216"/>
      <c r="TA118" s="216"/>
      <c r="TB118" s="216"/>
      <c r="TC118" s="216"/>
      <c r="TD118" s="216"/>
      <c r="TE118" s="216"/>
      <c r="TF118" s="216"/>
      <c r="TG118" s="216"/>
      <c r="TH118" s="216"/>
      <c r="TI118" s="216"/>
      <c r="TJ118" s="216"/>
      <c r="TK118" s="216"/>
      <c r="TL118" s="216"/>
      <c r="TM118" s="216"/>
      <c r="TN118" s="216"/>
      <c r="TO118" s="216"/>
      <c r="TP118" s="216"/>
      <c r="TQ118" s="216"/>
      <c r="TR118" s="216"/>
      <c r="TS118" s="216"/>
      <c r="TT118" s="216"/>
      <c r="TU118" s="216"/>
      <c r="TV118" s="216"/>
      <c r="TW118" s="216"/>
      <c r="TX118" s="216"/>
      <c r="TY118" s="216"/>
      <c r="TZ118" s="216"/>
      <c r="UA118" s="216"/>
      <c r="UB118" s="216"/>
      <c r="UC118" s="216"/>
      <c r="UD118" s="216"/>
      <c r="UE118" s="216"/>
      <c r="UF118" s="216"/>
      <c r="UG118" s="216"/>
      <c r="UH118" s="216"/>
      <c r="UI118" s="216"/>
      <c r="UJ118" s="216"/>
      <c r="UK118" s="216"/>
      <c r="UL118" s="216"/>
      <c r="UM118" s="216"/>
      <c r="UN118" s="216"/>
      <c r="UO118" s="216"/>
      <c r="UP118" s="216"/>
      <c r="UQ118" s="216"/>
      <c r="UR118" s="216"/>
      <c r="US118" s="216"/>
      <c r="UT118" s="216"/>
      <c r="UU118" s="216"/>
      <c r="UV118" s="216"/>
      <c r="UW118" s="216"/>
      <c r="UX118" s="216"/>
      <c r="UY118" s="216"/>
      <c r="UZ118" s="216"/>
      <c r="VA118" s="216"/>
      <c r="VB118" s="216"/>
      <c r="VC118" s="216"/>
      <c r="VD118" s="216"/>
      <c r="VE118" s="216"/>
      <c r="VF118" s="216"/>
      <c r="VG118" s="216"/>
      <c r="VH118" s="216"/>
      <c r="VI118" s="216"/>
      <c r="VJ118" s="216"/>
      <c r="VK118" s="216"/>
      <c r="VL118" s="216"/>
      <c r="VM118" s="216"/>
      <c r="VN118" s="216"/>
      <c r="VO118" s="216"/>
      <c r="VP118" s="216"/>
      <c r="VQ118" s="216"/>
      <c r="VR118" s="216"/>
      <c r="VS118" s="216"/>
      <c r="VT118" s="216"/>
      <c r="VU118" s="216"/>
      <c r="VV118" s="216"/>
      <c r="VW118" s="216"/>
      <c r="VX118" s="216"/>
      <c r="VY118" s="216"/>
      <c r="VZ118" s="216"/>
      <c r="WA118" s="216"/>
      <c r="WB118" s="216"/>
      <c r="WC118" s="216"/>
      <c r="WD118" s="216"/>
      <c r="WE118" s="216"/>
      <c r="WF118" s="216"/>
      <c r="WG118" s="216"/>
      <c r="WH118" s="216"/>
      <c r="WI118" s="216"/>
      <c r="WJ118" s="216"/>
      <c r="WK118" s="216"/>
      <c r="WL118" s="216"/>
      <c r="WM118" s="216"/>
      <c r="WN118" s="216"/>
      <c r="WO118" s="216"/>
      <c r="WP118" s="216"/>
      <c r="WQ118" s="216"/>
      <c r="WR118" s="216"/>
      <c r="WS118" s="216"/>
      <c r="WT118" s="216"/>
      <c r="WU118" s="216"/>
      <c r="WV118" s="216"/>
      <c r="WW118" s="216"/>
      <c r="WX118" s="216"/>
      <c r="WY118" s="216"/>
      <c r="WZ118" s="216"/>
      <c r="XA118" s="216"/>
      <c r="XB118" s="216"/>
      <c r="XC118" s="216"/>
      <c r="XD118" s="216"/>
      <c r="XE118" s="216"/>
      <c r="XF118" s="216"/>
      <c r="XG118" s="216"/>
      <c r="XH118" s="216"/>
      <c r="XI118" s="216"/>
      <c r="XJ118" s="216"/>
      <c r="XK118" s="216"/>
      <c r="XL118" s="216"/>
      <c r="XM118" s="216"/>
      <c r="XN118" s="216"/>
      <c r="XO118" s="216"/>
      <c r="XP118" s="216"/>
      <c r="XQ118" s="216"/>
      <c r="XR118" s="216"/>
      <c r="XS118" s="216"/>
      <c r="XT118" s="216"/>
      <c r="XU118" s="216"/>
      <c r="XV118" s="216"/>
      <c r="XW118" s="216"/>
      <c r="XX118" s="216"/>
      <c r="XY118" s="216"/>
      <c r="XZ118" s="216"/>
      <c r="YA118" s="216"/>
      <c r="YB118" s="216"/>
      <c r="YC118" s="216"/>
      <c r="YD118" s="216"/>
      <c r="YE118" s="216"/>
      <c r="YF118" s="216"/>
      <c r="YG118" s="216"/>
      <c r="YH118" s="216"/>
      <c r="YI118" s="216"/>
      <c r="YJ118" s="216"/>
      <c r="YK118" s="216"/>
      <c r="YL118" s="216"/>
      <c r="YM118" s="216"/>
      <c r="YN118" s="216"/>
      <c r="YO118" s="216"/>
      <c r="YP118" s="216"/>
      <c r="YQ118" s="216"/>
      <c r="YR118" s="216"/>
      <c r="YS118" s="216"/>
      <c r="YT118" s="216"/>
      <c r="YU118" s="216"/>
      <c r="YV118" s="216"/>
      <c r="YW118" s="216"/>
      <c r="YX118" s="216"/>
      <c r="YY118" s="216"/>
      <c r="YZ118" s="216"/>
      <c r="ZA118" s="216"/>
      <c r="ZB118" s="216"/>
      <c r="ZC118" s="216"/>
      <c r="ZD118" s="216"/>
      <c r="ZE118" s="216"/>
      <c r="ZF118" s="216"/>
      <c r="ZG118" s="216"/>
      <c r="ZH118" s="216"/>
      <c r="ZI118" s="216"/>
      <c r="ZJ118" s="216"/>
      <c r="ZK118" s="216"/>
      <c r="ZL118" s="216"/>
      <c r="ZM118" s="216"/>
      <c r="ZN118" s="216"/>
      <c r="ZO118" s="216"/>
      <c r="ZP118" s="216"/>
      <c r="ZQ118" s="216"/>
      <c r="ZR118" s="216"/>
      <c r="ZS118" s="216"/>
      <c r="ZT118" s="216"/>
      <c r="ZU118" s="216"/>
      <c r="ZV118" s="216"/>
      <c r="ZW118" s="216"/>
      <c r="ZX118" s="216"/>
      <c r="ZY118" s="216"/>
      <c r="ZZ118" s="216"/>
      <c r="AAA118" s="216"/>
      <c r="AAB118" s="216"/>
      <c r="AAC118" s="216"/>
      <c r="AAD118" s="216"/>
      <c r="AAE118" s="216"/>
      <c r="AAF118" s="216"/>
      <c r="AAG118" s="216"/>
      <c r="AAH118" s="216"/>
      <c r="AAI118" s="216"/>
      <c r="AAJ118" s="216"/>
      <c r="AAK118" s="216"/>
      <c r="AAL118" s="216"/>
      <c r="AAM118" s="216"/>
      <c r="AAN118" s="216"/>
      <c r="AAO118" s="216"/>
      <c r="AAP118" s="216"/>
      <c r="AAQ118" s="216"/>
      <c r="AAR118" s="216"/>
      <c r="AAS118" s="216"/>
      <c r="AAT118" s="216"/>
      <c r="AAU118" s="216"/>
      <c r="AAV118" s="216"/>
      <c r="AAW118" s="216"/>
      <c r="AAX118" s="216"/>
      <c r="AAY118" s="216"/>
      <c r="AAZ118" s="216"/>
      <c r="ABA118" s="216"/>
      <c r="ABB118" s="216"/>
      <c r="ABC118" s="216"/>
      <c r="ABD118" s="216"/>
      <c r="ABE118" s="216"/>
      <c r="ABF118" s="216"/>
      <c r="ABG118" s="216"/>
      <c r="ABH118" s="216"/>
      <c r="ABI118" s="216"/>
      <c r="ABJ118" s="216"/>
      <c r="ABK118" s="216"/>
      <c r="ABL118" s="216"/>
      <c r="ABM118" s="216"/>
      <c r="ABN118" s="216"/>
      <c r="ABO118" s="216"/>
      <c r="ABP118" s="216"/>
      <c r="ABQ118" s="216"/>
      <c r="ABR118" s="216"/>
      <c r="ABS118" s="216"/>
      <c r="ABT118" s="216"/>
      <c r="ABU118" s="216"/>
      <c r="ABV118" s="216"/>
      <c r="ABW118" s="216"/>
      <c r="ABX118" s="216"/>
      <c r="ABY118" s="216"/>
      <c r="ABZ118" s="216"/>
      <c r="ACA118" s="216"/>
      <c r="ACB118" s="216"/>
      <c r="ACC118" s="216"/>
      <c r="ACD118" s="216"/>
      <c r="ACE118" s="216"/>
      <c r="ACF118" s="216"/>
      <c r="ACG118" s="216"/>
      <c r="ACH118" s="216"/>
      <c r="ACI118" s="216"/>
      <c r="ACJ118" s="216"/>
      <c r="ACK118" s="216"/>
      <c r="ACL118" s="216"/>
      <c r="ACM118" s="216"/>
      <c r="ACN118" s="216"/>
      <c r="ACO118" s="216"/>
      <c r="ACP118" s="216"/>
      <c r="ACQ118" s="216"/>
      <c r="ACR118" s="216"/>
      <c r="ACS118" s="216"/>
      <c r="ACT118" s="216"/>
      <c r="ACU118" s="216"/>
      <c r="ACV118" s="216"/>
      <c r="ACW118" s="216"/>
      <c r="ACX118" s="216"/>
      <c r="ACY118" s="216"/>
      <c r="ACZ118" s="216"/>
      <c r="ADA118" s="216"/>
      <c r="ADB118" s="216"/>
      <c r="ADC118" s="216"/>
      <c r="ADD118" s="216"/>
      <c r="ADE118" s="216"/>
      <c r="ADF118" s="216"/>
      <c r="ADG118" s="216"/>
      <c r="ADH118" s="216"/>
      <c r="ADI118" s="216"/>
      <c r="ADJ118" s="216"/>
      <c r="ADK118" s="216"/>
      <c r="ADL118" s="216"/>
      <c r="ADM118" s="216"/>
      <c r="ADN118" s="216"/>
      <c r="ADO118" s="216"/>
      <c r="ADP118" s="216"/>
      <c r="ADQ118" s="216"/>
      <c r="ADR118" s="216"/>
      <c r="ADS118" s="216"/>
      <c r="ADT118" s="216"/>
      <c r="ADU118" s="216"/>
      <c r="ADV118" s="216"/>
      <c r="ADW118" s="216"/>
      <c r="ADX118" s="216"/>
      <c r="ADY118" s="216"/>
      <c r="ADZ118" s="216"/>
      <c r="AEA118" s="216"/>
      <c r="AEB118" s="216"/>
      <c r="AEC118" s="216"/>
      <c r="AED118" s="216"/>
      <c r="AEE118" s="216"/>
      <c r="AEF118" s="216"/>
      <c r="AEG118" s="216"/>
      <c r="AEH118" s="216"/>
      <c r="AEI118" s="216"/>
      <c r="AEJ118" s="216"/>
      <c r="AEK118" s="216"/>
      <c r="AEL118" s="216"/>
      <c r="AEM118" s="216"/>
      <c r="AEN118" s="216"/>
      <c r="AEO118" s="216"/>
      <c r="AEP118" s="216"/>
      <c r="AEQ118" s="216"/>
      <c r="AER118" s="216"/>
      <c r="AES118" s="216"/>
      <c r="AET118" s="216"/>
      <c r="AEU118" s="216"/>
      <c r="AEV118" s="216"/>
      <c r="AEW118" s="216"/>
      <c r="AEX118" s="216"/>
      <c r="AEY118" s="216"/>
      <c r="AEZ118" s="216"/>
      <c r="AFA118" s="216"/>
      <c r="AFB118" s="216"/>
      <c r="AFC118" s="216"/>
      <c r="AFD118" s="216"/>
      <c r="AFE118" s="216"/>
      <c r="AFF118" s="216"/>
      <c r="AFG118" s="216"/>
      <c r="AFH118" s="216"/>
      <c r="AFI118" s="216"/>
      <c r="AFJ118" s="216"/>
      <c r="AFK118" s="216"/>
      <c r="AFL118" s="216"/>
      <c r="AFM118" s="216"/>
      <c r="AFN118" s="216"/>
      <c r="AFO118" s="216"/>
      <c r="AFP118" s="216"/>
      <c r="AFQ118" s="216"/>
      <c r="AFR118" s="216"/>
      <c r="AFS118" s="216"/>
      <c r="AFT118" s="216"/>
      <c r="AFU118" s="216"/>
      <c r="AFV118" s="216"/>
      <c r="AFW118" s="216"/>
      <c r="AFX118" s="216"/>
      <c r="AFY118" s="216"/>
      <c r="AFZ118" s="216"/>
      <c r="AGA118" s="216"/>
      <c r="AGB118" s="216"/>
      <c r="AGC118" s="216"/>
      <c r="AGD118" s="216"/>
      <c r="AGE118" s="216"/>
      <c r="AGF118" s="216"/>
      <c r="AGG118" s="216"/>
      <c r="AGH118" s="216"/>
      <c r="AGI118" s="216"/>
      <c r="AGJ118" s="216"/>
      <c r="AGK118" s="216"/>
      <c r="AGL118" s="216"/>
      <c r="AGM118" s="216"/>
      <c r="AGN118" s="216"/>
      <c r="AGO118" s="216"/>
      <c r="AGP118" s="216"/>
      <c r="AGQ118" s="216"/>
      <c r="AGR118" s="216"/>
      <c r="AGS118" s="216"/>
      <c r="AGT118" s="216"/>
      <c r="AGU118" s="216"/>
      <c r="AGV118" s="216"/>
      <c r="AGW118" s="216"/>
      <c r="AGX118" s="216"/>
      <c r="AGY118" s="216"/>
      <c r="AGZ118" s="216"/>
      <c r="AHA118" s="216"/>
      <c r="AHB118" s="216"/>
      <c r="AHC118" s="216"/>
      <c r="AHD118" s="216"/>
      <c r="AHE118" s="216"/>
      <c r="AHF118" s="216"/>
      <c r="AHG118" s="216"/>
      <c r="AHH118" s="216"/>
      <c r="AHI118" s="216"/>
      <c r="AHJ118" s="216"/>
      <c r="AHK118" s="216"/>
      <c r="AHL118" s="216"/>
      <c r="AHM118" s="216"/>
      <c r="AHN118" s="216"/>
      <c r="AHO118" s="216"/>
      <c r="AHP118" s="216"/>
      <c r="AHQ118" s="216"/>
      <c r="AHR118" s="216"/>
      <c r="AHS118" s="216"/>
      <c r="AHT118" s="216"/>
      <c r="AHU118" s="216"/>
      <c r="AHV118" s="216"/>
      <c r="AHW118" s="216"/>
      <c r="AHX118" s="216"/>
      <c r="AHY118" s="216"/>
      <c r="AHZ118" s="216"/>
      <c r="AIA118" s="216"/>
      <c r="AIB118" s="216"/>
      <c r="AIC118" s="216"/>
      <c r="AID118" s="216"/>
      <c r="AIE118" s="216"/>
      <c r="AIF118" s="216"/>
      <c r="AIG118" s="216"/>
      <c r="AIH118" s="216"/>
      <c r="AII118" s="216"/>
      <c r="AIJ118" s="216"/>
      <c r="AIK118" s="216"/>
      <c r="AIL118" s="216"/>
      <c r="AIM118" s="216"/>
      <c r="AIN118" s="216"/>
      <c r="AIO118" s="216"/>
      <c r="AIP118" s="216"/>
      <c r="AIQ118" s="216"/>
      <c r="AIR118" s="216"/>
      <c r="AIS118" s="216"/>
      <c r="AIT118" s="216"/>
      <c r="AIU118" s="216"/>
      <c r="AIV118" s="216"/>
      <c r="AIW118" s="216"/>
      <c r="AIX118" s="216"/>
      <c r="AIY118" s="216"/>
      <c r="AIZ118" s="216"/>
      <c r="AJA118" s="216"/>
      <c r="AJB118" s="216"/>
      <c r="AJC118" s="216"/>
      <c r="AJD118" s="216"/>
      <c r="AJE118" s="216"/>
      <c r="AJF118" s="216"/>
      <c r="AJG118" s="216"/>
      <c r="AJH118" s="216"/>
      <c r="AJI118" s="216"/>
      <c r="AJJ118" s="216"/>
      <c r="AJK118" s="216"/>
      <c r="AJL118" s="216"/>
      <c r="AJM118" s="216"/>
      <c r="AJN118" s="216"/>
      <c r="AJO118" s="216"/>
      <c r="AJP118" s="216"/>
      <c r="AJQ118" s="216"/>
      <c r="AJR118" s="216"/>
      <c r="AJS118" s="216"/>
      <c r="AJT118" s="216"/>
      <c r="AJU118" s="216"/>
      <c r="AJV118" s="216"/>
      <c r="AJW118" s="216"/>
      <c r="AJX118" s="216"/>
      <c r="AJY118" s="216"/>
      <c r="AJZ118" s="216"/>
      <c r="AKA118" s="216"/>
      <c r="AKB118" s="216"/>
      <c r="AKC118" s="216"/>
      <c r="AKD118" s="216"/>
      <c r="AKE118" s="216"/>
      <c r="AKF118" s="216"/>
      <c r="AKG118" s="216"/>
      <c r="AKH118" s="216"/>
      <c r="AKI118" s="216"/>
      <c r="AKJ118" s="216"/>
      <c r="AKK118" s="216"/>
      <c r="AKL118" s="216"/>
      <c r="AKM118" s="216"/>
      <c r="AKN118" s="216"/>
      <c r="AKO118" s="216"/>
      <c r="AKP118" s="216"/>
      <c r="AKQ118" s="216"/>
      <c r="AKR118" s="216"/>
      <c r="AKS118" s="216"/>
      <c r="AKT118" s="216"/>
      <c r="AKU118" s="216"/>
      <c r="AKV118" s="216"/>
      <c r="AKW118" s="216"/>
      <c r="AKX118" s="216"/>
      <c r="AKY118" s="216"/>
      <c r="AKZ118" s="216"/>
      <c r="ALA118" s="216"/>
      <c r="ALB118" s="216"/>
      <c r="ALC118" s="216"/>
      <c r="ALD118" s="216"/>
      <c r="ALE118" s="216"/>
      <c r="ALF118" s="216"/>
      <c r="ALG118" s="216"/>
      <c r="ALH118" s="216"/>
      <c r="ALI118" s="216"/>
      <c r="ALJ118" s="216"/>
      <c r="ALK118" s="216"/>
      <c r="ALL118" s="216"/>
      <c r="ALM118" s="216"/>
      <c r="ALN118" s="216"/>
      <c r="ALO118" s="216"/>
      <c r="ALP118" s="216"/>
      <c r="ALQ118" s="216"/>
      <c r="ALR118" s="216"/>
      <c r="ALS118" s="216"/>
      <c r="ALT118" s="216"/>
      <c r="ALU118" s="216"/>
      <c r="ALV118" s="216"/>
      <c r="ALW118" s="216"/>
      <c r="ALX118" s="216"/>
      <c r="ALY118" s="216"/>
      <c r="ALZ118" s="216"/>
      <c r="AMA118" s="216"/>
      <c r="AMB118" s="216"/>
      <c r="AMC118" s="216"/>
      <c r="AMD118" s="216"/>
      <c r="AME118" s="216"/>
      <c r="AMF118" s="216"/>
      <c r="AMG118" s="216"/>
      <c r="AMH118" s="216"/>
      <c r="AMI118" s="216"/>
      <c r="AMJ118" s="216"/>
      <c r="AMK118" s="216"/>
      <c r="AML118" s="216"/>
      <c r="AMM118" s="216"/>
      <c r="AMN118" s="216"/>
      <c r="AMO118" s="216"/>
      <c r="AMP118" s="216"/>
      <c r="AMQ118" s="216"/>
      <c r="AMR118" s="216"/>
      <c r="AMS118" s="216"/>
      <c r="AMT118" s="216"/>
      <c r="AMU118" s="216"/>
      <c r="AMV118" s="216"/>
      <c r="AMW118" s="216"/>
      <c r="AMX118" s="216"/>
      <c r="AMY118" s="216"/>
      <c r="AMZ118" s="216"/>
      <c r="ANA118" s="216"/>
      <c r="ANB118" s="216"/>
      <c r="ANC118" s="216"/>
      <c r="AND118" s="216"/>
      <c r="ANE118" s="216"/>
      <c r="ANF118" s="216"/>
      <c r="ANG118" s="216"/>
      <c r="ANH118" s="216"/>
      <c r="ANI118" s="216"/>
      <c r="ANJ118" s="216"/>
      <c r="ANK118" s="216"/>
      <c r="ANL118" s="216"/>
      <c r="ANM118" s="216"/>
      <c r="ANN118" s="216"/>
      <c r="ANO118" s="216"/>
      <c r="ANP118" s="216"/>
      <c r="ANQ118" s="216"/>
      <c r="ANR118" s="216"/>
      <c r="ANS118" s="216"/>
      <c r="ANT118" s="216"/>
      <c r="ANU118" s="216"/>
      <c r="ANV118" s="216"/>
      <c r="ANW118" s="216"/>
      <c r="ANX118" s="216"/>
      <c r="ANY118" s="216"/>
      <c r="ANZ118" s="216"/>
      <c r="AOA118" s="216"/>
      <c r="AOB118" s="216"/>
      <c r="AOC118" s="216"/>
      <c r="AOD118" s="216"/>
      <c r="AOE118" s="216"/>
      <c r="AOF118" s="216"/>
      <c r="AOG118" s="216"/>
      <c r="AOH118" s="216"/>
      <c r="AOI118" s="216"/>
      <c r="AOJ118" s="216"/>
      <c r="AOK118" s="216"/>
      <c r="AOL118" s="216"/>
      <c r="AOM118" s="216"/>
      <c r="AON118" s="216"/>
      <c r="AOO118" s="216"/>
      <c r="AOP118" s="216"/>
      <c r="AOQ118" s="216"/>
      <c r="AOR118" s="216"/>
      <c r="AOS118" s="216"/>
      <c r="AOT118" s="216"/>
      <c r="AOU118" s="216"/>
      <c r="AOV118" s="216"/>
      <c r="AOW118" s="216"/>
      <c r="AOX118" s="216"/>
      <c r="AOY118" s="216"/>
      <c r="AOZ118" s="216"/>
      <c r="APA118" s="216"/>
      <c r="APB118" s="216"/>
      <c r="APC118" s="216"/>
      <c r="APD118" s="216"/>
      <c r="APE118" s="216"/>
      <c r="APF118" s="216"/>
      <c r="APG118" s="216"/>
      <c r="APH118" s="216"/>
      <c r="API118" s="216"/>
      <c r="APJ118" s="216"/>
      <c r="APK118" s="216"/>
      <c r="APL118" s="216"/>
      <c r="APM118" s="216"/>
      <c r="APN118" s="216"/>
      <c r="APO118" s="216"/>
      <c r="APP118" s="216"/>
      <c r="APQ118" s="216"/>
      <c r="APR118" s="216"/>
      <c r="APS118" s="216"/>
      <c r="APT118" s="216"/>
      <c r="APU118" s="216"/>
      <c r="APV118" s="216"/>
      <c r="APW118" s="216"/>
      <c r="APX118" s="216"/>
      <c r="APY118" s="216"/>
      <c r="APZ118" s="216"/>
      <c r="AQA118" s="216"/>
      <c r="AQB118" s="216"/>
      <c r="AQC118" s="216"/>
      <c r="AQD118" s="216"/>
      <c r="AQE118" s="216"/>
      <c r="AQF118" s="216"/>
      <c r="AQG118" s="216"/>
      <c r="AQH118" s="216"/>
      <c r="AQI118" s="216"/>
      <c r="AQJ118" s="216"/>
      <c r="AQK118" s="216"/>
      <c r="AQL118" s="216"/>
      <c r="AQM118" s="216"/>
      <c r="AQN118" s="216"/>
      <c r="AQO118" s="216"/>
      <c r="AQP118" s="216"/>
      <c r="AQQ118" s="216"/>
      <c r="AQR118" s="216"/>
      <c r="AQS118" s="216"/>
      <c r="AQT118" s="216"/>
      <c r="AQU118" s="216"/>
      <c r="AQV118" s="216"/>
      <c r="AQW118" s="216"/>
      <c r="AQX118" s="216"/>
      <c r="AQY118" s="216"/>
      <c r="AQZ118" s="216"/>
      <c r="ARA118" s="216"/>
      <c r="ARB118" s="216"/>
      <c r="ARC118" s="216"/>
      <c r="ARD118" s="216"/>
      <c r="ARE118" s="216"/>
      <c r="ARF118" s="216"/>
      <c r="ARG118" s="216"/>
      <c r="ARH118" s="216"/>
      <c r="ARI118" s="216"/>
      <c r="ARJ118" s="216"/>
      <c r="ARK118" s="216"/>
      <c r="ARL118" s="216"/>
      <c r="ARM118" s="216"/>
      <c r="ARN118" s="216"/>
      <c r="ARO118" s="216"/>
      <c r="ARP118" s="216"/>
      <c r="ARQ118" s="216"/>
      <c r="ARR118" s="216"/>
      <c r="ARS118" s="216"/>
      <c r="ART118" s="216"/>
      <c r="ARU118" s="216"/>
      <c r="ARV118" s="216"/>
      <c r="ARW118" s="216"/>
      <c r="ARX118" s="216"/>
      <c r="ARY118" s="216"/>
      <c r="ARZ118" s="216"/>
      <c r="ASA118" s="216"/>
      <c r="ASB118" s="216"/>
      <c r="ASC118" s="216"/>
      <c r="ASD118" s="216"/>
      <c r="ASE118" s="216"/>
      <c r="ASF118" s="216"/>
      <c r="ASG118" s="216"/>
      <c r="ASH118" s="216"/>
      <c r="ASI118" s="216"/>
      <c r="ASJ118" s="216"/>
      <c r="ASK118" s="216"/>
      <c r="ASL118" s="216"/>
      <c r="ASM118" s="216"/>
      <c r="ASN118" s="216"/>
      <c r="ASO118" s="216"/>
      <c r="ASP118" s="216"/>
      <c r="ASQ118" s="216"/>
      <c r="ASR118" s="216"/>
      <c r="ASS118" s="216"/>
      <c r="AST118" s="216"/>
      <c r="ASU118" s="216"/>
      <c r="ASV118" s="216"/>
      <c r="ASW118" s="216"/>
      <c r="ASX118" s="216"/>
      <c r="ASY118" s="216"/>
      <c r="ASZ118" s="216"/>
      <c r="ATA118" s="216"/>
      <c r="ATB118" s="216"/>
      <c r="ATC118" s="216"/>
      <c r="ATD118" s="216"/>
      <c r="ATE118" s="216"/>
      <c r="ATF118" s="216"/>
      <c r="ATG118" s="216"/>
      <c r="ATH118" s="216"/>
      <c r="ATI118" s="216"/>
      <c r="ATJ118" s="216"/>
      <c r="ATK118" s="216"/>
      <c r="ATL118" s="216"/>
      <c r="ATM118" s="216"/>
      <c r="ATN118" s="216"/>
      <c r="ATO118" s="216"/>
      <c r="ATP118" s="216"/>
      <c r="ATQ118" s="216"/>
      <c r="ATR118" s="216"/>
      <c r="ATS118" s="216"/>
      <c r="ATT118" s="216"/>
      <c r="ATU118" s="216"/>
      <c r="ATV118" s="216"/>
      <c r="ATW118" s="216"/>
      <c r="ATX118" s="216"/>
      <c r="ATY118" s="216"/>
      <c r="ATZ118" s="216"/>
      <c r="AUA118" s="216"/>
      <c r="AUB118" s="216"/>
      <c r="AUC118" s="216"/>
      <c r="AUD118" s="216"/>
      <c r="AUE118" s="216"/>
      <c r="AUF118" s="216"/>
      <c r="AUG118" s="216"/>
      <c r="AUH118" s="216"/>
      <c r="AUI118" s="216"/>
      <c r="AUJ118" s="216"/>
      <c r="AUK118" s="216"/>
      <c r="AUL118" s="216"/>
      <c r="AUM118" s="216"/>
      <c r="AUN118" s="216"/>
      <c r="AUO118" s="216"/>
      <c r="AUP118" s="216"/>
      <c r="AUQ118" s="216"/>
      <c r="AUR118" s="216"/>
      <c r="AUS118" s="216"/>
      <c r="AUT118" s="216"/>
      <c r="AUU118" s="216"/>
      <c r="AUV118" s="216"/>
      <c r="AUW118" s="216"/>
      <c r="AUX118" s="216"/>
      <c r="AUY118" s="216"/>
      <c r="AUZ118" s="216"/>
      <c r="AVA118" s="216"/>
      <c r="AVB118" s="216"/>
      <c r="AVC118" s="216"/>
      <c r="AVD118" s="216"/>
      <c r="AVE118" s="216"/>
      <c r="AVF118" s="216"/>
      <c r="AVG118" s="216"/>
      <c r="AVH118" s="216"/>
      <c r="AVI118" s="216"/>
      <c r="AVJ118" s="216"/>
      <c r="AVK118" s="216"/>
      <c r="AVL118" s="216"/>
      <c r="AVM118" s="216"/>
      <c r="AVN118" s="216"/>
      <c r="AVO118" s="216"/>
      <c r="AVP118" s="216"/>
      <c r="AVQ118" s="216"/>
      <c r="AVR118" s="216"/>
      <c r="AVS118" s="216"/>
      <c r="AVT118" s="216"/>
      <c r="AVU118" s="216"/>
      <c r="AVV118" s="216"/>
      <c r="AVW118" s="216"/>
      <c r="AVX118" s="216"/>
      <c r="AVY118" s="216"/>
      <c r="AVZ118" s="216"/>
      <c r="AWA118" s="216"/>
      <c r="AWB118" s="216"/>
      <c r="AWC118" s="216"/>
      <c r="AWD118" s="216"/>
      <c r="AWE118" s="216"/>
      <c r="AWF118" s="216"/>
      <c r="AWG118" s="216"/>
      <c r="AWH118" s="216"/>
      <c r="AWI118" s="216"/>
      <c r="AWJ118" s="216"/>
      <c r="AWK118" s="216"/>
      <c r="AWL118" s="216"/>
      <c r="AWM118" s="216"/>
      <c r="AWN118" s="216"/>
      <c r="AWO118" s="216"/>
      <c r="AWP118" s="216"/>
      <c r="AWQ118" s="216"/>
      <c r="AWR118" s="216"/>
      <c r="AWS118" s="216"/>
      <c r="AWT118" s="216"/>
      <c r="AWU118" s="216"/>
      <c r="AWV118" s="216"/>
      <c r="AWW118" s="216"/>
      <c r="AWX118" s="216"/>
      <c r="AWY118" s="216"/>
      <c r="AWZ118" s="216"/>
      <c r="AXA118" s="216"/>
      <c r="AXB118" s="216"/>
      <c r="AXC118" s="216"/>
      <c r="AXD118" s="216"/>
      <c r="AXE118" s="216"/>
      <c r="AXF118" s="216"/>
      <c r="AXG118" s="216"/>
      <c r="AXH118" s="216"/>
      <c r="AXI118" s="216"/>
      <c r="AXJ118" s="216"/>
      <c r="AXK118" s="216"/>
      <c r="AXL118" s="216"/>
      <c r="AXM118" s="216"/>
      <c r="AXN118" s="216"/>
      <c r="AXO118" s="216"/>
      <c r="AXP118" s="216"/>
      <c r="AXQ118" s="216"/>
      <c r="AXR118" s="216"/>
      <c r="AXS118" s="216"/>
      <c r="AXT118" s="216"/>
      <c r="AXU118" s="216"/>
      <c r="AXV118" s="216"/>
      <c r="AXW118" s="216"/>
      <c r="AXX118" s="216"/>
      <c r="AXY118" s="216"/>
      <c r="AXZ118" s="216"/>
      <c r="AYA118" s="216"/>
      <c r="AYB118" s="216"/>
      <c r="AYC118" s="216"/>
      <c r="AYD118" s="216"/>
      <c r="AYE118" s="216"/>
      <c r="AYF118" s="216"/>
      <c r="AYG118" s="216"/>
      <c r="AYH118" s="216"/>
      <c r="AYI118" s="216"/>
      <c r="AYJ118" s="216"/>
      <c r="AYK118" s="216"/>
      <c r="AYL118" s="216"/>
      <c r="AYM118" s="216"/>
      <c r="AYN118" s="216"/>
      <c r="AYO118" s="216"/>
      <c r="AYP118" s="216"/>
      <c r="AYQ118" s="216"/>
      <c r="AYR118" s="216"/>
      <c r="AYS118" s="216"/>
      <c r="AYT118" s="216"/>
      <c r="AYU118" s="216"/>
      <c r="AYV118" s="216"/>
      <c r="AYW118" s="216"/>
      <c r="AYX118" s="216"/>
      <c r="AYY118" s="216"/>
      <c r="AYZ118" s="216"/>
      <c r="AZA118" s="216"/>
      <c r="AZB118" s="216"/>
      <c r="AZC118" s="216"/>
      <c r="AZD118" s="216"/>
      <c r="AZE118" s="216"/>
      <c r="AZF118" s="216"/>
      <c r="AZG118" s="216"/>
      <c r="AZH118" s="216"/>
      <c r="AZI118" s="216"/>
      <c r="AZJ118" s="216"/>
      <c r="AZK118" s="216"/>
      <c r="AZL118" s="216"/>
      <c r="AZM118" s="216"/>
      <c r="AZN118" s="216"/>
      <c r="AZO118" s="216"/>
      <c r="AZP118" s="216"/>
      <c r="AZQ118" s="216"/>
      <c r="AZR118" s="216"/>
      <c r="AZS118" s="216"/>
      <c r="AZT118" s="216"/>
      <c r="AZU118" s="216"/>
      <c r="AZV118" s="216"/>
      <c r="AZW118" s="216"/>
      <c r="AZX118" s="216"/>
      <c r="AZY118" s="216"/>
      <c r="AZZ118" s="216"/>
      <c r="BAA118" s="216"/>
      <c r="BAB118" s="216"/>
      <c r="BAC118" s="216"/>
      <c r="BAD118" s="216"/>
      <c r="BAE118" s="216"/>
      <c r="BAF118" s="216"/>
      <c r="BAG118" s="216"/>
      <c r="BAH118" s="216"/>
      <c r="BAI118" s="216"/>
      <c r="BAJ118" s="216"/>
      <c r="BAK118" s="216"/>
      <c r="BAL118" s="216"/>
      <c r="BAM118" s="216"/>
      <c r="BAN118" s="216"/>
      <c r="BAO118" s="216"/>
      <c r="BAP118" s="216"/>
      <c r="BAQ118" s="216"/>
      <c r="BAR118" s="216"/>
      <c r="BAS118" s="216"/>
      <c r="BAT118" s="216"/>
      <c r="BAU118" s="216"/>
      <c r="BAV118" s="216"/>
      <c r="BAW118" s="216"/>
      <c r="BAX118" s="216"/>
      <c r="BAY118" s="216"/>
      <c r="BAZ118" s="216"/>
      <c r="BBA118" s="216"/>
      <c r="BBB118" s="216"/>
      <c r="BBC118" s="216"/>
      <c r="BBD118" s="216"/>
      <c r="BBE118" s="216"/>
      <c r="BBF118" s="216"/>
      <c r="BBG118" s="216"/>
      <c r="BBH118" s="216"/>
      <c r="BBI118" s="216"/>
      <c r="BBJ118" s="216"/>
      <c r="BBK118" s="216"/>
      <c r="BBL118" s="216"/>
      <c r="BBM118" s="216"/>
      <c r="BBN118" s="216"/>
      <c r="BBO118" s="216"/>
      <c r="BBP118" s="216"/>
      <c r="BBQ118" s="216"/>
      <c r="BBR118" s="216"/>
      <c r="BBS118" s="216"/>
      <c r="BBT118" s="216"/>
      <c r="BBU118" s="216"/>
      <c r="BBV118" s="216"/>
      <c r="BBW118" s="216"/>
      <c r="BBX118" s="216"/>
      <c r="BBY118" s="216"/>
      <c r="BBZ118" s="216"/>
      <c r="BCA118" s="216"/>
      <c r="BCB118" s="216"/>
      <c r="BCC118" s="216"/>
      <c r="BCD118" s="216"/>
      <c r="BCE118" s="216"/>
      <c r="BCF118" s="216"/>
      <c r="BCG118" s="216"/>
      <c r="BCH118" s="216"/>
      <c r="BCI118" s="216"/>
      <c r="BCJ118" s="216"/>
      <c r="BCK118" s="216"/>
      <c r="BCL118" s="216"/>
      <c r="BCM118" s="216"/>
      <c r="BCN118" s="216"/>
      <c r="BCO118" s="216"/>
      <c r="BCP118" s="216"/>
      <c r="BCQ118" s="216"/>
      <c r="BCR118" s="216"/>
      <c r="BCS118" s="216"/>
      <c r="BCT118" s="216"/>
      <c r="BCU118" s="216"/>
      <c r="BCV118" s="216"/>
      <c r="BCW118" s="216"/>
      <c r="BCX118" s="216"/>
      <c r="BCY118" s="216"/>
      <c r="BCZ118" s="216"/>
      <c r="BDA118" s="216"/>
      <c r="BDB118" s="216"/>
      <c r="BDC118" s="216"/>
      <c r="BDD118" s="216"/>
      <c r="BDE118" s="216"/>
      <c r="BDF118" s="216"/>
      <c r="BDG118" s="216"/>
      <c r="BDH118" s="216"/>
      <c r="BDI118" s="216"/>
      <c r="BDJ118" s="216"/>
      <c r="BDK118" s="216"/>
      <c r="BDL118" s="216"/>
      <c r="BDM118" s="216"/>
      <c r="BDN118" s="216"/>
      <c r="BDO118" s="216"/>
      <c r="BDP118" s="216"/>
      <c r="BDQ118" s="216"/>
      <c r="BDR118" s="216"/>
      <c r="BDS118" s="216"/>
      <c r="BDT118" s="216"/>
      <c r="BDU118" s="216"/>
      <c r="BDV118" s="216"/>
      <c r="BDW118" s="216"/>
      <c r="BDX118" s="216"/>
      <c r="BDY118" s="216"/>
      <c r="BDZ118" s="216"/>
      <c r="BEA118" s="216"/>
      <c r="BEB118" s="216"/>
      <c r="BEC118" s="216"/>
      <c r="BED118" s="216"/>
      <c r="BEE118" s="216"/>
      <c r="BEF118" s="216"/>
      <c r="BEG118" s="216"/>
      <c r="BEH118" s="216"/>
      <c r="BEI118" s="216"/>
      <c r="BEJ118" s="216"/>
      <c r="BEK118" s="216"/>
      <c r="BEL118" s="216"/>
      <c r="BEM118" s="216"/>
      <c r="BEN118" s="216"/>
      <c r="BEO118" s="216"/>
      <c r="BEP118" s="216"/>
      <c r="BEQ118" s="216"/>
      <c r="BER118" s="216"/>
      <c r="BES118" s="216"/>
      <c r="BET118" s="216"/>
      <c r="BEU118" s="216"/>
      <c r="BEV118" s="216"/>
      <c r="BEW118" s="216"/>
      <c r="BEX118" s="216"/>
      <c r="BEY118" s="216"/>
      <c r="BEZ118" s="216"/>
      <c r="BFA118" s="216"/>
      <c r="BFB118" s="216"/>
      <c r="BFC118" s="216"/>
      <c r="BFD118" s="216"/>
      <c r="BFE118" s="216"/>
      <c r="BFF118" s="216"/>
      <c r="BFG118" s="216"/>
      <c r="BFH118" s="216"/>
      <c r="BFI118" s="216"/>
      <c r="BFJ118" s="216"/>
      <c r="BFK118" s="216"/>
      <c r="BFL118" s="216"/>
      <c r="BFM118" s="216"/>
      <c r="BFN118" s="216"/>
      <c r="BFO118" s="216"/>
      <c r="BFP118" s="216"/>
      <c r="BFQ118" s="216"/>
      <c r="BFR118" s="216"/>
      <c r="BFS118" s="216"/>
      <c r="BFT118" s="216"/>
      <c r="BFU118" s="216"/>
      <c r="BFV118" s="216"/>
      <c r="BFW118" s="216"/>
      <c r="BFX118" s="216"/>
      <c r="BFY118" s="216"/>
      <c r="BFZ118" s="216"/>
      <c r="BGA118" s="216"/>
      <c r="BGB118" s="216"/>
      <c r="BGC118" s="216"/>
      <c r="BGD118" s="216"/>
      <c r="BGE118" s="216"/>
      <c r="BGF118" s="216"/>
      <c r="BGG118" s="216"/>
      <c r="BGH118" s="216"/>
      <c r="BGI118" s="216"/>
      <c r="BGJ118" s="216"/>
      <c r="BGK118" s="216"/>
      <c r="BGL118" s="216"/>
      <c r="BGM118" s="216"/>
      <c r="BGN118" s="216"/>
      <c r="BGO118" s="216"/>
      <c r="BGP118" s="216"/>
      <c r="BGQ118" s="216"/>
      <c r="BGR118" s="216"/>
      <c r="BGS118" s="216"/>
      <c r="BGT118" s="216"/>
      <c r="BGU118" s="216"/>
      <c r="BGV118" s="216"/>
      <c r="BGW118" s="216"/>
      <c r="BGX118" s="216"/>
      <c r="BGY118" s="216"/>
      <c r="BGZ118" s="216"/>
      <c r="BHA118" s="216"/>
      <c r="BHB118" s="216"/>
      <c r="BHC118" s="216"/>
      <c r="BHD118" s="216"/>
      <c r="BHE118" s="216"/>
      <c r="BHF118" s="216"/>
      <c r="BHG118" s="216"/>
      <c r="BHH118" s="216"/>
      <c r="BHI118" s="216"/>
      <c r="BHJ118" s="216"/>
      <c r="BHK118" s="216"/>
      <c r="BHL118" s="216"/>
      <c r="BHM118" s="216"/>
      <c r="BHN118" s="216"/>
      <c r="BHO118" s="216"/>
      <c r="BHP118" s="216"/>
      <c r="BHQ118" s="216"/>
      <c r="BHR118" s="216"/>
      <c r="BHS118" s="216"/>
      <c r="BHT118" s="216"/>
      <c r="BHU118" s="216"/>
      <c r="BHV118" s="216"/>
      <c r="BHW118" s="216"/>
      <c r="BHX118" s="216"/>
      <c r="BHY118" s="216"/>
      <c r="BHZ118" s="216"/>
      <c r="BIA118" s="216"/>
      <c r="BIB118" s="216"/>
      <c r="BIC118" s="216"/>
      <c r="BID118" s="216"/>
      <c r="BIE118" s="216"/>
      <c r="BIF118" s="216"/>
      <c r="BIG118" s="216"/>
      <c r="BIH118" s="216"/>
      <c r="BII118" s="216"/>
      <c r="BIJ118" s="216"/>
      <c r="BIK118" s="216"/>
      <c r="BIL118" s="216"/>
      <c r="BIM118" s="216"/>
      <c r="BIN118" s="216"/>
      <c r="BIO118" s="216"/>
      <c r="BIP118" s="216"/>
      <c r="BIQ118" s="216"/>
      <c r="BIR118" s="216"/>
      <c r="BIS118" s="216"/>
      <c r="BIT118" s="216"/>
      <c r="BIU118" s="216"/>
      <c r="BIV118" s="216"/>
      <c r="BIW118" s="216"/>
      <c r="BIX118" s="216"/>
      <c r="BIY118" s="216"/>
      <c r="BIZ118" s="216"/>
      <c r="BJA118" s="216"/>
      <c r="BJB118" s="216"/>
      <c r="BJC118" s="216"/>
      <c r="BJD118" s="216"/>
      <c r="BJE118" s="216"/>
      <c r="BJF118" s="216"/>
      <c r="BJG118" s="216"/>
      <c r="BJH118" s="216"/>
      <c r="BJI118" s="216"/>
      <c r="BJJ118" s="216"/>
      <c r="BJK118" s="216"/>
      <c r="BJL118" s="216"/>
      <c r="BJM118" s="216"/>
      <c r="BJN118" s="216"/>
      <c r="BJO118" s="216"/>
      <c r="BJP118" s="216"/>
      <c r="BJQ118" s="216"/>
      <c r="BJR118" s="216"/>
      <c r="BJS118" s="216"/>
      <c r="BJT118" s="216"/>
      <c r="BJU118" s="216"/>
      <c r="BJV118" s="216"/>
      <c r="BJW118" s="216"/>
      <c r="BJX118" s="216"/>
      <c r="BJY118" s="216"/>
      <c r="BJZ118" s="216"/>
      <c r="BKA118" s="216"/>
      <c r="BKB118" s="216"/>
      <c r="BKC118" s="216"/>
      <c r="BKD118" s="216"/>
      <c r="BKE118" s="216"/>
      <c r="BKF118" s="216"/>
      <c r="BKG118" s="216"/>
      <c r="BKH118" s="216"/>
      <c r="BKI118" s="216"/>
      <c r="BKJ118" s="216"/>
      <c r="BKK118" s="216"/>
      <c r="BKL118" s="216"/>
      <c r="BKM118" s="216"/>
      <c r="BKN118" s="216"/>
      <c r="BKO118" s="216"/>
      <c r="BKP118" s="216"/>
      <c r="BKQ118" s="216"/>
      <c r="BKR118" s="216"/>
      <c r="BKS118" s="216"/>
      <c r="BKT118" s="216"/>
      <c r="BKU118" s="216"/>
      <c r="BKV118" s="216"/>
      <c r="BKW118" s="216"/>
      <c r="BKX118" s="216"/>
      <c r="BKY118" s="216"/>
      <c r="BKZ118" s="216"/>
      <c r="BLA118" s="216"/>
      <c r="BLB118" s="216"/>
      <c r="BLC118" s="216"/>
      <c r="BLD118" s="216"/>
      <c r="BLE118" s="216"/>
      <c r="BLF118" s="216"/>
      <c r="BLG118" s="216"/>
      <c r="BLH118" s="216"/>
      <c r="BLI118" s="216"/>
      <c r="BLJ118" s="216"/>
      <c r="BLK118" s="216"/>
      <c r="BLL118" s="216"/>
      <c r="BLM118" s="216"/>
      <c r="BLN118" s="216"/>
      <c r="BLO118" s="216"/>
      <c r="BLP118" s="216"/>
      <c r="BLQ118" s="216"/>
      <c r="BLR118" s="216"/>
      <c r="BLS118" s="216"/>
      <c r="BLT118" s="216"/>
      <c r="BLU118" s="216"/>
      <c r="BLV118" s="216"/>
      <c r="BLW118" s="216"/>
      <c r="BLX118" s="216"/>
      <c r="BLY118" s="216"/>
      <c r="BLZ118" s="216"/>
      <c r="BMA118" s="216"/>
      <c r="BMB118" s="216"/>
      <c r="BMC118" s="216"/>
      <c r="BMD118" s="216"/>
      <c r="BME118" s="216"/>
      <c r="BMF118" s="216"/>
      <c r="BMG118" s="216"/>
      <c r="BMH118" s="216"/>
      <c r="BMI118" s="216"/>
      <c r="BMJ118" s="216"/>
      <c r="BMK118" s="216"/>
      <c r="BML118" s="216"/>
      <c r="BMM118" s="216"/>
      <c r="BMN118" s="216"/>
      <c r="BMO118" s="216"/>
      <c r="BMP118" s="216"/>
      <c r="BMQ118" s="216"/>
      <c r="BMR118" s="216"/>
      <c r="BMS118" s="216"/>
      <c r="BMT118" s="216"/>
      <c r="BMU118" s="216"/>
      <c r="BMV118" s="216"/>
      <c r="BMW118" s="216"/>
      <c r="BMX118" s="216"/>
      <c r="BMY118" s="216"/>
      <c r="BMZ118" s="216"/>
      <c r="BNA118" s="216"/>
      <c r="BNB118" s="216"/>
      <c r="BNC118" s="216"/>
      <c r="BND118" s="216"/>
      <c r="BNE118" s="216"/>
      <c r="BNF118" s="216"/>
      <c r="BNG118" s="216"/>
      <c r="BNH118" s="216"/>
      <c r="BNI118" s="216"/>
      <c r="BNJ118" s="216"/>
      <c r="BNK118" s="216"/>
      <c r="BNL118" s="216"/>
      <c r="BNM118" s="216"/>
      <c r="BNN118" s="216"/>
      <c r="BNO118" s="216"/>
      <c r="BNP118" s="216"/>
      <c r="BNQ118" s="216"/>
      <c r="BNR118" s="216"/>
      <c r="BNS118" s="216"/>
      <c r="BNT118" s="216"/>
      <c r="BNU118" s="216"/>
      <c r="BNV118" s="216"/>
      <c r="BNW118" s="216"/>
      <c r="BNX118" s="216"/>
      <c r="BNY118" s="216"/>
      <c r="BNZ118" s="216"/>
      <c r="BOA118" s="216"/>
      <c r="BOB118" s="216"/>
      <c r="BOC118" s="216"/>
      <c r="BOD118" s="216"/>
      <c r="BOE118" s="216"/>
      <c r="BOF118" s="216"/>
      <c r="BOG118" s="216"/>
      <c r="BOH118" s="216"/>
      <c r="BOI118" s="216"/>
      <c r="BOJ118" s="216"/>
      <c r="BOK118" s="216"/>
      <c r="BOL118" s="216"/>
      <c r="BOM118" s="216"/>
      <c r="BON118" s="216"/>
      <c r="BOO118" s="216"/>
      <c r="BOP118" s="216"/>
      <c r="BOQ118" s="216"/>
      <c r="BOR118" s="216"/>
      <c r="BOS118" s="216"/>
      <c r="BOT118" s="216"/>
      <c r="BOU118" s="216"/>
      <c r="BOV118" s="216"/>
      <c r="BOW118" s="216"/>
      <c r="BOX118" s="216"/>
      <c r="BOY118" s="216"/>
      <c r="BOZ118" s="216"/>
      <c r="BPA118" s="216"/>
      <c r="BPB118" s="216"/>
      <c r="BPC118" s="216"/>
      <c r="BPD118" s="216"/>
      <c r="BPE118" s="216"/>
      <c r="BPF118" s="216"/>
      <c r="BPG118" s="216"/>
      <c r="BPH118" s="216"/>
      <c r="BPI118" s="216"/>
      <c r="BPJ118" s="216"/>
      <c r="BPK118" s="216"/>
      <c r="BPL118" s="216"/>
      <c r="BPM118" s="216"/>
      <c r="BPN118" s="216"/>
      <c r="BPO118" s="216"/>
      <c r="BPP118" s="216"/>
      <c r="BPQ118" s="216"/>
      <c r="BPR118" s="216"/>
      <c r="BPS118" s="216"/>
      <c r="BPT118" s="216"/>
      <c r="BPU118" s="216"/>
      <c r="BPV118" s="216"/>
      <c r="BPW118" s="216"/>
      <c r="BPX118" s="216"/>
      <c r="BPY118" s="216"/>
      <c r="BPZ118" s="216"/>
      <c r="BQA118" s="216"/>
      <c r="BQB118" s="216"/>
      <c r="BQC118" s="216"/>
      <c r="BQD118" s="216"/>
      <c r="BQE118" s="216"/>
      <c r="BQF118" s="216"/>
      <c r="BQG118" s="216"/>
      <c r="BQH118" s="216"/>
      <c r="BQI118" s="216"/>
      <c r="BQJ118" s="216"/>
      <c r="BQK118" s="216"/>
      <c r="BQL118" s="216"/>
      <c r="BQM118" s="216"/>
      <c r="BQN118" s="216"/>
      <c r="BQO118" s="216"/>
      <c r="BQP118" s="216"/>
      <c r="BQQ118" s="216"/>
      <c r="BQR118" s="216"/>
      <c r="BQS118" s="216"/>
      <c r="BQT118" s="216"/>
      <c r="BQU118" s="216"/>
      <c r="BQV118" s="216"/>
      <c r="BQW118" s="216"/>
      <c r="BQX118" s="216"/>
      <c r="BQY118" s="216"/>
      <c r="BQZ118" s="216"/>
      <c r="BRA118" s="216"/>
      <c r="BRB118" s="216"/>
      <c r="BRC118" s="216"/>
      <c r="BRD118" s="216"/>
      <c r="BRE118" s="216"/>
      <c r="BRF118" s="216"/>
      <c r="BRG118" s="216"/>
      <c r="BRH118" s="216"/>
      <c r="BRI118" s="216"/>
      <c r="BRJ118" s="216"/>
      <c r="BRK118" s="216"/>
      <c r="BRL118" s="216"/>
      <c r="BRM118" s="216"/>
      <c r="BRN118" s="216"/>
      <c r="BRO118" s="216"/>
      <c r="BRP118" s="216"/>
      <c r="BRQ118" s="216"/>
      <c r="BRR118" s="216"/>
      <c r="BRS118" s="216"/>
      <c r="BRT118" s="216"/>
      <c r="BRU118" s="216"/>
      <c r="BRV118" s="216"/>
      <c r="BRW118" s="216"/>
      <c r="BRX118" s="216"/>
      <c r="BRY118" s="216"/>
      <c r="BRZ118" s="216"/>
      <c r="BSA118" s="216"/>
      <c r="BSB118" s="216"/>
      <c r="BSC118" s="216"/>
      <c r="BSD118" s="216"/>
      <c r="BSE118" s="216"/>
      <c r="BSF118" s="216"/>
      <c r="BSG118" s="216"/>
      <c r="BSH118" s="216"/>
      <c r="BSI118" s="216"/>
      <c r="BSJ118" s="216"/>
      <c r="BSK118" s="216"/>
      <c r="BSL118" s="216"/>
      <c r="BSM118" s="216"/>
      <c r="BSN118" s="216"/>
      <c r="BSO118" s="216"/>
      <c r="BSP118" s="216"/>
      <c r="BSQ118" s="216"/>
      <c r="BSR118" s="216"/>
      <c r="BSS118" s="216"/>
      <c r="BST118" s="216"/>
      <c r="BSU118" s="216"/>
      <c r="BSV118" s="216"/>
      <c r="BSW118" s="216"/>
      <c r="BSX118" s="216"/>
      <c r="BSY118" s="216"/>
      <c r="BSZ118" s="216"/>
      <c r="BTA118" s="216"/>
      <c r="BTB118" s="216"/>
      <c r="BTC118" s="216"/>
      <c r="BTD118" s="216"/>
      <c r="BTE118" s="216"/>
      <c r="BTF118" s="216"/>
      <c r="BTG118" s="216"/>
      <c r="BTH118" s="216"/>
      <c r="BTI118" s="216"/>
      <c r="BTJ118" s="216"/>
      <c r="BTK118" s="216"/>
      <c r="BTL118" s="216"/>
      <c r="BTM118" s="216"/>
      <c r="BTN118" s="216"/>
      <c r="BTO118" s="216"/>
      <c r="BTP118" s="216"/>
      <c r="BTQ118" s="216"/>
      <c r="BTR118" s="216"/>
      <c r="BTS118" s="216"/>
      <c r="BTT118" s="216"/>
      <c r="BTU118" s="216"/>
      <c r="BTV118" s="216"/>
      <c r="BTW118" s="216"/>
      <c r="BTX118" s="216"/>
      <c r="BTY118" s="216"/>
      <c r="BTZ118" s="216"/>
      <c r="BUA118" s="216"/>
      <c r="BUB118" s="216"/>
      <c r="BUC118" s="216"/>
      <c r="BUD118" s="216"/>
      <c r="BUE118" s="216"/>
      <c r="BUF118" s="216"/>
      <c r="BUG118" s="216"/>
      <c r="BUH118" s="216"/>
      <c r="BUI118" s="216"/>
      <c r="BUJ118" s="216"/>
      <c r="BUK118" s="216"/>
      <c r="BUL118" s="216"/>
      <c r="BUM118" s="216"/>
      <c r="BUN118" s="216"/>
      <c r="BUO118" s="216"/>
      <c r="BUP118" s="216"/>
      <c r="BUQ118" s="216"/>
      <c r="BUR118" s="216"/>
      <c r="BUS118" s="216"/>
      <c r="BUT118" s="216"/>
      <c r="BUU118" s="216"/>
      <c r="BUV118" s="216"/>
      <c r="BUW118" s="216"/>
      <c r="BUX118" s="216"/>
      <c r="BUY118" s="216"/>
      <c r="BUZ118" s="216"/>
      <c r="BVA118" s="216"/>
      <c r="BVB118" s="216"/>
      <c r="BVC118" s="216"/>
      <c r="BVD118" s="216"/>
      <c r="BVE118" s="216"/>
      <c r="BVF118" s="216"/>
      <c r="BVG118" s="216"/>
      <c r="BVH118" s="216"/>
      <c r="BVI118" s="216"/>
      <c r="BVJ118" s="216"/>
      <c r="BVK118" s="216"/>
      <c r="BVL118" s="216"/>
      <c r="BVM118" s="216"/>
      <c r="BVN118" s="216"/>
      <c r="BVO118" s="216"/>
      <c r="BVP118" s="216"/>
      <c r="BVQ118" s="216"/>
      <c r="BVR118" s="216"/>
      <c r="BVS118" s="216"/>
      <c r="BVT118" s="216"/>
      <c r="BVU118" s="216"/>
      <c r="BVV118" s="216"/>
      <c r="BVW118" s="216"/>
      <c r="BVX118" s="216"/>
      <c r="BVY118" s="216"/>
      <c r="BVZ118" s="216"/>
      <c r="BWA118" s="216"/>
      <c r="BWB118" s="216"/>
      <c r="BWC118" s="216"/>
      <c r="BWD118" s="216"/>
      <c r="BWE118" s="216"/>
      <c r="BWF118" s="216"/>
      <c r="BWG118" s="216"/>
      <c r="BWH118" s="216"/>
      <c r="BWI118" s="216"/>
      <c r="BWJ118" s="216"/>
      <c r="BWK118" s="216"/>
      <c r="BWL118" s="216"/>
      <c r="BWM118" s="216"/>
      <c r="BWN118" s="216"/>
      <c r="BWO118" s="216"/>
      <c r="BWP118" s="216"/>
      <c r="BWQ118" s="216"/>
      <c r="BWR118" s="216"/>
      <c r="BWS118" s="216"/>
      <c r="BWT118" s="216"/>
      <c r="BWU118" s="216"/>
      <c r="BWV118" s="216"/>
      <c r="BWW118" s="216"/>
      <c r="BWX118" s="216"/>
      <c r="BWY118" s="216"/>
      <c r="BWZ118" s="216"/>
      <c r="BXA118" s="216"/>
      <c r="BXB118" s="216"/>
      <c r="BXC118" s="216"/>
      <c r="BXD118" s="216"/>
      <c r="BXE118" s="216"/>
      <c r="BXF118" s="216"/>
      <c r="BXG118" s="216"/>
      <c r="BXH118" s="216"/>
      <c r="BXI118" s="216"/>
      <c r="BXJ118" s="216"/>
      <c r="BXK118" s="216"/>
      <c r="BXL118" s="216"/>
      <c r="BXM118" s="216"/>
      <c r="BXN118" s="216"/>
      <c r="BXO118" s="216"/>
      <c r="BXP118" s="216"/>
      <c r="BXQ118" s="216"/>
      <c r="BXR118" s="216"/>
      <c r="BXS118" s="216"/>
      <c r="BXT118" s="216"/>
      <c r="BXU118" s="216"/>
      <c r="BXV118" s="216"/>
      <c r="BXW118" s="216"/>
      <c r="BXX118" s="216"/>
      <c r="BXY118" s="216"/>
      <c r="BXZ118" s="216"/>
      <c r="BYA118" s="216"/>
      <c r="BYB118" s="216"/>
      <c r="BYC118" s="216"/>
      <c r="BYD118" s="216"/>
      <c r="BYE118" s="216"/>
      <c r="BYF118" s="216"/>
      <c r="BYG118" s="216"/>
      <c r="BYH118" s="216"/>
      <c r="BYI118" s="216"/>
      <c r="BYJ118" s="216"/>
      <c r="BYK118" s="216"/>
      <c r="BYL118" s="216"/>
      <c r="BYM118" s="216"/>
      <c r="BYN118" s="216"/>
      <c r="BYO118" s="216"/>
      <c r="BYP118" s="216"/>
      <c r="BYQ118" s="216"/>
      <c r="BYR118" s="216"/>
      <c r="BYS118" s="216"/>
      <c r="BYT118" s="216"/>
      <c r="BYU118" s="216"/>
      <c r="BYV118" s="216"/>
      <c r="BYW118" s="216"/>
      <c r="BYX118" s="216"/>
      <c r="BYY118" s="216"/>
      <c r="BYZ118" s="216"/>
      <c r="BZA118" s="216"/>
      <c r="BZB118" s="216"/>
      <c r="BZC118" s="216"/>
      <c r="BZD118" s="216"/>
      <c r="BZE118" s="216"/>
      <c r="BZF118" s="216"/>
      <c r="BZG118" s="216"/>
      <c r="BZH118" s="216"/>
      <c r="BZI118" s="216"/>
      <c r="BZJ118" s="216"/>
      <c r="BZK118" s="216"/>
      <c r="BZL118" s="216"/>
      <c r="BZM118" s="216"/>
      <c r="BZN118" s="216"/>
      <c r="BZO118" s="216"/>
      <c r="BZP118" s="216"/>
      <c r="BZQ118" s="216"/>
      <c r="BZR118" s="216"/>
      <c r="BZS118" s="216"/>
      <c r="BZT118" s="216"/>
      <c r="BZU118" s="216"/>
      <c r="BZV118" s="216"/>
      <c r="BZW118" s="216"/>
      <c r="BZX118" s="216"/>
      <c r="BZY118" s="216"/>
      <c r="BZZ118" s="216"/>
      <c r="CAA118" s="216"/>
      <c r="CAB118" s="216"/>
      <c r="CAC118" s="216"/>
      <c r="CAD118" s="216"/>
      <c r="CAE118" s="216"/>
      <c r="CAF118" s="216"/>
      <c r="CAG118" s="216"/>
      <c r="CAH118" s="216"/>
      <c r="CAI118" s="216"/>
      <c r="CAJ118" s="216"/>
      <c r="CAK118" s="216"/>
      <c r="CAL118" s="216"/>
      <c r="CAM118" s="216"/>
      <c r="CAN118" s="216"/>
      <c r="CAO118" s="216"/>
      <c r="CAP118" s="216"/>
      <c r="CAQ118" s="216"/>
      <c r="CAR118" s="216"/>
      <c r="CAS118" s="216"/>
      <c r="CAT118" s="216"/>
      <c r="CAU118" s="216"/>
      <c r="CAV118" s="216"/>
      <c r="CAW118" s="216"/>
      <c r="CAX118" s="216"/>
      <c r="CAY118" s="216"/>
      <c r="CAZ118" s="216"/>
      <c r="CBA118" s="216"/>
      <c r="CBB118" s="216"/>
      <c r="CBC118" s="216"/>
      <c r="CBD118" s="216"/>
      <c r="CBE118" s="216"/>
      <c r="CBF118" s="216"/>
      <c r="CBG118" s="216"/>
      <c r="CBH118" s="216"/>
      <c r="CBI118" s="216"/>
      <c r="CBJ118" s="216"/>
      <c r="CBK118" s="216"/>
      <c r="CBL118" s="216"/>
      <c r="CBM118" s="216"/>
      <c r="CBN118" s="216"/>
      <c r="CBO118" s="216"/>
      <c r="CBP118" s="216"/>
      <c r="CBQ118" s="216"/>
      <c r="CBR118" s="216"/>
      <c r="CBS118" s="216"/>
      <c r="CBT118" s="216"/>
      <c r="CBU118" s="216"/>
      <c r="CBV118" s="216"/>
      <c r="CBW118" s="216"/>
      <c r="CBX118" s="216"/>
      <c r="CBY118" s="216"/>
      <c r="CBZ118" s="216"/>
      <c r="CCA118" s="216"/>
      <c r="CCB118" s="216"/>
      <c r="CCC118" s="216"/>
      <c r="CCD118" s="216"/>
      <c r="CCE118" s="216"/>
      <c r="CCF118" s="216"/>
      <c r="CCG118" s="216"/>
      <c r="CCH118" s="216"/>
      <c r="CCI118" s="216"/>
      <c r="CCJ118" s="216"/>
      <c r="CCK118" s="216"/>
      <c r="CCL118" s="216"/>
      <c r="CCM118" s="216"/>
      <c r="CCN118" s="216"/>
      <c r="CCO118" s="216"/>
      <c r="CCP118" s="216"/>
      <c r="CCQ118" s="216"/>
      <c r="CCR118" s="216"/>
      <c r="CCS118" s="216"/>
      <c r="CCT118" s="216"/>
      <c r="CCU118" s="216"/>
      <c r="CCV118" s="216"/>
      <c r="CCW118" s="216"/>
      <c r="CCX118" s="216"/>
      <c r="CCY118" s="216"/>
      <c r="CCZ118" s="216"/>
      <c r="CDA118" s="216"/>
      <c r="CDB118" s="216"/>
      <c r="CDC118" s="216"/>
      <c r="CDD118" s="216"/>
      <c r="CDE118" s="216"/>
      <c r="CDF118" s="216"/>
      <c r="CDG118" s="216"/>
      <c r="CDH118" s="216"/>
      <c r="CDI118" s="216"/>
      <c r="CDJ118" s="216"/>
      <c r="CDK118" s="216"/>
      <c r="CDL118" s="216"/>
      <c r="CDM118" s="216"/>
      <c r="CDN118" s="216"/>
      <c r="CDO118" s="216"/>
      <c r="CDP118" s="216"/>
      <c r="CDQ118" s="216"/>
      <c r="CDR118" s="216"/>
      <c r="CDS118" s="216"/>
      <c r="CDT118" s="216"/>
      <c r="CDU118" s="216"/>
      <c r="CDV118" s="216"/>
      <c r="CDW118" s="216"/>
      <c r="CDX118" s="216"/>
      <c r="CDY118" s="216"/>
      <c r="CDZ118" s="216"/>
      <c r="CEA118" s="216"/>
      <c r="CEB118" s="216"/>
      <c r="CEC118" s="216"/>
      <c r="CED118" s="216"/>
      <c r="CEE118" s="216"/>
      <c r="CEF118" s="216"/>
      <c r="CEG118" s="216"/>
      <c r="CEH118" s="216"/>
      <c r="CEI118" s="216"/>
      <c r="CEJ118" s="216"/>
      <c r="CEK118" s="216"/>
      <c r="CEL118" s="216"/>
      <c r="CEM118" s="216"/>
      <c r="CEN118" s="216"/>
      <c r="CEO118" s="216"/>
      <c r="CEP118" s="216"/>
      <c r="CEQ118" s="216"/>
      <c r="CER118" s="216"/>
      <c r="CES118" s="216"/>
      <c r="CET118" s="216"/>
      <c r="CEU118" s="216"/>
      <c r="CEV118" s="216"/>
      <c r="CEW118" s="216"/>
      <c r="CEX118" s="216"/>
      <c r="CEY118" s="216"/>
      <c r="CEZ118" s="216"/>
      <c r="CFA118" s="216"/>
      <c r="CFB118" s="216"/>
      <c r="CFC118" s="216"/>
      <c r="CFD118" s="216"/>
      <c r="CFE118" s="216"/>
      <c r="CFF118" s="216"/>
      <c r="CFG118" s="216"/>
      <c r="CFH118" s="216"/>
      <c r="CFI118" s="216"/>
      <c r="CFJ118" s="216"/>
      <c r="CFK118" s="216"/>
      <c r="CFL118" s="216"/>
      <c r="CFM118" s="216"/>
      <c r="CFN118" s="216"/>
      <c r="CFO118" s="216"/>
      <c r="CFP118" s="216"/>
      <c r="CFQ118" s="216"/>
      <c r="CFR118" s="216"/>
      <c r="CFS118" s="216"/>
      <c r="CFT118" s="216"/>
      <c r="CFU118" s="216"/>
      <c r="CFV118" s="216"/>
      <c r="CFW118" s="216"/>
      <c r="CFX118" s="216"/>
      <c r="CFY118" s="216"/>
      <c r="CFZ118" s="216"/>
      <c r="CGA118" s="216"/>
      <c r="CGB118" s="216"/>
      <c r="CGC118" s="216"/>
      <c r="CGD118" s="216"/>
      <c r="CGE118" s="216"/>
      <c r="CGF118" s="216"/>
      <c r="CGG118" s="216"/>
      <c r="CGH118" s="216"/>
      <c r="CGI118" s="216"/>
      <c r="CGJ118" s="216"/>
      <c r="CGK118" s="216"/>
      <c r="CGL118" s="216"/>
      <c r="CGM118" s="216"/>
      <c r="CGN118" s="216"/>
      <c r="CGO118" s="216"/>
      <c r="CGP118" s="216"/>
      <c r="CGQ118" s="216"/>
      <c r="CGR118" s="216"/>
      <c r="CGS118" s="216"/>
      <c r="CGT118" s="216"/>
      <c r="CGU118" s="216"/>
      <c r="CGV118" s="216"/>
      <c r="CGW118" s="216"/>
      <c r="CGX118" s="216"/>
      <c r="CGY118" s="216"/>
      <c r="CGZ118" s="216"/>
      <c r="CHA118" s="216"/>
      <c r="CHB118" s="216"/>
      <c r="CHC118" s="216"/>
      <c r="CHD118" s="216"/>
      <c r="CHE118" s="216"/>
      <c r="CHF118" s="216"/>
      <c r="CHG118" s="216"/>
      <c r="CHH118" s="216"/>
      <c r="CHI118" s="216"/>
      <c r="CHJ118" s="216"/>
      <c r="CHK118" s="216"/>
      <c r="CHL118" s="216"/>
      <c r="CHM118" s="216"/>
      <c r="CHN118" s="216"/>
      <c r="CHO118" s="216"/>
      <c r="CHP118" s="216"/>
      <c r="CHQ118" s="216"/>
      <c r="CHR118" s="216"/>
      <c r="CHS118" s="216"/>
      <c r="CHT118" s="216"/>
      <c r="CHU118" s="216"/>
      <c r="CHV118" s="216"/>
      <c r="CHW118" s="216"/>
      <c r="CHX118" s="216"/>
      <c r="CHY118" s="216"/>
      <c r="CHZ118" s="216"/>
      <c r="CIA118" s="216"/>
      <c r="CIB118" s="216"/>
      <c r="CIC118" s="216"/>
      <c r="CID118" s="216"/>
      <c r="CIE118" s="216"/>
      <c r="CIF118" s="216"/>
      <c r="CIG118" s="216"/>
      <c r="CIH118" s="216"/>
      <c r="CII118" s="216"/>
      <c r="CIJ118" s="216"/>
      <c r="CIK118" s="216"/>
      <c r="CIL118" s="216"/>
      <c r="CIM118" s="216"/>
      <c r="CIN118" s="216"/>
      <c r="CIO118" s="216"/>
      <c r="CIP118" s="216"/>
      <c r="CIQ118" s="216"/>
      <c r="CIR118" s="216"/>
      <c r="CIS118" s="216"/>
      <c r="CIT118" s="216"/>
      <c r="CIU118" s="216"/>
      <c r="CIV118" s="216"/>
      <c r="CIW118" s="216"/>
      <c r="CIX118" s="216"/>
      <c r="CIY118" s="216"/>
      <c r="CIZ118" s="216"/>
      <c r="CJA118" s="216"/>
      <c r="CJB118" s="216"/>
      <c r="CJC118" s="216"/>
      <c r="CJD118" s="216"/>
      <c r="CJE118" s="216"/>
      <c r="CJF118" s="216"/>
      <c r="CJG118" s="216"/>
      <c r="CJH118" s="216"/>
      <c r="CJI118" s="216"/>
      <c r="CJJ118" s="216"/>
      <c r="CJK118" s="216"/>
      <c r="CJL118" s="216"/>
      <c r="CJM118" s="216"/>
      <c r="CJN118" s="216"/>
      <c r="CJO118" s="216"/>
      <c r="CJP118" s="216"/>
      <c r="CJQ118" s="216"/>
      <c r="CJR118" s="216"/>
      <c r="CJS118" s="216"/>
      <c r="CJT118" s="216"/>
      <c r="CJU118" s="216"/>
      <c r="CJV118" s="216"/>
      <c r="CJW118" s="216"/>
      <c r="CJX118" s="216"/>
      <c r="CJY118" s="216"/>
      <c r="CJZ118" s="216"/>
      <c r="CKA118" s="216"/>
      <c r="CKB118" s="216"/>
      <c r="CKC118" s="216"/>
      <c r="CKD118" s="216"/>
      <c r="CKE118" s="216"/>
      <c r="CKF118" s="216"/>
      <c r="CKG118" s="216"/>
      <c r="CKH118" s="216"/>
      <c r="CKI118" s="216"/>
      <c r="CKJ118" s="216"/>
      <c r="CKK118" s="216"/>
      <c r="CKL118" s="216"/>
      <c r="CKM118" s="216"/>
      <c r="CKN118" s="216"/>
      <c r="CKO118" s="216"/>
      <c r="CKP118" s="216"/>
      <c r="CKQ118" s="216"/>
      <c r="CKR118" s="216"/>
      <c r="CKS118" s="216"/>
      <c r="CKT118" s="216"/>
      <c r="CKU118" s="216"/>
      <c r="CKV118" s="216"/>
      <c r="CKW118" s="216"/>
      <c r="CKX118" s="216"/>
      <c r="CKY118" s="216"/>
      <c r="CKZ118" s="216"/>
      <c r="CLA118" s="216"/>
      <c r="CLB118" s="216"/>
      <c r="CLC118" s="216"/>
      <c r="CLD118" s="216"/>
      <c r="CLE118" s="216"/>
      <c r="CLF118" s="216"/>
      <c r="CLG118" s="216"/>
      <c r="CLH118" s="216"/>
      <c r="CLI118" s="216"/>
      <c r="CLJ118" s="216"/>
      <c r="CLK118" s="216"/>
      <c r="CLL118" s="216"/>
      <c r="CLM118" s="216"/>
      <c r="CLN118" s="216"/>
      <c r="CLO118" s="216"/>
      <c r="CLP118" s="216"/>
      <c r="CLQ118" s="216"/>
      <c r="CLR118" s="216"/>
      <c r="CLS118" s="216"/>
      <c r="CLT118" s="216"/>
      <c r="CLU118" s="216"/>
      <c r="CLV118" s="216"/>
      <c r="CLW118" s="216"/>
      <c r="CLX118" s="216"/>
      <c r="CLY118" s="216"/>
      <c r="CLZ118" s="216"/>
      <c r="CMA118" s="216"/>
      <c r="CMB118" s="216"/>
      <c r="CMC118" s="216"/>
      <c r="CMD118" s="216"/>
      <c r="CME118" s="216"/>
      <c r="CMF118" s="216"/>
      <c r="CMG118" s="216"/>
      <c r="CMH118" s="216"/>
      <c r="CMI118" s="216"/>
      <c r="CMJ118" s="216"/>
      <c r="CMK118" s="216"/>
      <c r="CML118" s="216"/>
      <c r="CMM118" s="216"/>
      <c r="CMN118" s="216"/>
      <c r="CMO118" s="216"/>
      <c r="CMP118" s="216"/>
      <c r="CMQ118" s="216"/>
      <c r="CMR118" s="216"/>
      <c r="CMS118" s="216"/>
      <c r="CMT118" s="216"/>
      <c r="CMU118" s="216"/>
      <c r="CMV118" s="216"/>
      <c r="CMW118" s="216"/>
      <c r="CMX118" s="216"/>
      <c r="CMY118" s="216"/>
      <c r="CMZ118" s="216"/>
      <c r="CNA118" s="216"/>
      <c r="CNB118" s="216"/>
      <c r="CNC118" s="216"/>
      <c r="CND118" s="216"/>
      <c r="CNE118" s="216"/>
      <c r="CNF118" s="216"/>
      <c r="CNG118" s="216"/>
      <c r="CNH118" s="216"/>
      <c r="CNI118" s="216"/>
      <c r="CNJ118" s="216"/>
      <c r="CNK118" s="216"/>
      <c r="CNL118" s="216"/>
      <c r="CNM118" s="216"/>
      <c r="CNN118" s="216"/>
      <c r="CNO118" s="216"/>
      <c r="CNP118" s="216"/>
      <c r="CNQ118" s="216"/>
      <c r="CNR118" s="216"/>
      <c r="CNS118" s="216"/>
      <c r="CNT118" s="216"/>
      <c r="CNU118" s="216"/>
      <c r="CNV118" s="216"/>
      <c r="CNW118" s="216"/>
      <c r="CNX118" s="216"/>
      <c r="CNY118" s="216"/>
      <c r="CNZ118" s="216"/>
      <c r="COA118" s="216"/>
      <c r="COB118" s="216"/>
      <c r="COC118" s="216"/>
      <c r="COD118" s="216"/>
      <c r="COE118" s="216"/>
      <c r="COF118" s="216"/>
      <c r="COG118" s="216"/>
      <c r="COH118" s="216"/>
      <c r="COI118" s="216"/>
      <c r="COJ118" s="216"/>
      <c r="COK118" s="216"/>
      <c r="COL118" s="216"/>
      <c r="COM118" s="216"/>
      <c r="CON118" s="216"/>
      <c r="COO118" s="216"/>
      <c r="COP118" s="216"/>
      <c r="COQ118" s="216"/>
      <c r="COR118" s="216"/>
      <c r="COS118" s="216"/>
      <c r="COT118" s="216"/>
      <c r="COU118" s="216"/>
      <c r="COV118" s="216"/>
      <c r="COW118" s="216"/>
      <c r="COX118" s="216"/>
      <c r="COY118" s="216"/>
      <c r="COZ118" s="216"/>
      <c r="CPA118" s="216"/>
      <c r="CPB118" s="216"/>
      <c r="CPC118" s="216"/>
      <c r="CPD118" s="216"/>
      <c r="CPE118" s="216"/>
      <c r="CPF118" s="216"/>
    </row>
    <row r="119" spans="1:2450" s="175" customFormat="1" ht="16.5" thickBot="1" x14ac:dyDescent="0.3">
      <c r="A119" s="327"/>
      <c r="B119" s="325"/>
      <c r="C119" s="325"/>
      <c r="D119" s="328">
        <f>SUM(D83:D118)</f>
        <v>160978952.16</v>
      </c>
      <c r="E119" s="328">
        <f>SUM(E83:E118)</f>
        <v>16097896</v>
      </c>
      <c r="F119" s="328">
        <f>SUM(F83:F118)</f>
        <v>3058599</v>
      </c>
      <c r="G119" s="242">
        <f>SUM(G83:G118)</f>
        <v>373367754.26000005</v>
      </c>
      <c r="H119" s="336"/>
      <c r="I119" s="216"/>
      <c r="J119" s="198">
        <f>SUM(J83:J118)</f>
        <v>366406035.26000005</v>
      </c>
      <c r="K119" s="198">
        <f>SUM(K83:K118)</f>
        <v>6961719</v>
      </c>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6"/>
      <c r="EA119" s="216"/>
      <c r="EB119" s="216"/>
      <c r="EC119" s="216"/>
      <c r="ED119" s="216"/>
      <c r="EE119" s="216"/>
      <c r="EF119" s="216"/>
      <c r="EG119" s="216"/>
      <c r="EH119" s="216"/>
      <c r="EI119" s="216"/>
      <c r="EJ119" s="216"/>
      <c r="EK119" s="216"/>
      <c r="EL119" s="216"/>
      <c r="EM119" s="216"/>
      <c r="EN119" s="216"/>
      <c r="EO119" s="216"/>
      <c r="EP119" s="216"/>
      <c r="EQ119" s="216"/>
      <c r="ER119" s="216"/>
      <c r="ES119" s="216"/>
      <c r="ET119" s="216"/>
      <c r="EU119" s="216"/>
      <c r="EV119" s="216"/>
      <c r="EW119" s="216"/>
      <c r="EX119" s="216"/>
      <c r="EY119" s="216"/>
      <c r="EZ119" s="216"/>
      <c r="FA119" s="216"/>
      <c r="FB119" s="216"/>
      <c r="FC119" s="216"/>
      <c r="FD119" s="216"/>
      <c r="FE119" s="216"/>
      <c r="FF119" s="216"/>
      <c r="FG119" s="216"/>
      <c r="FH119" s="216"/>
      <c r="FI119" s="216"/>
      <c r="FJ119" s="216"/>
      <c r="FK119" s="216"/>
      <c r="FL119" s="216"/>
      <c r="FM119" s="216"/>
      <c r="FN119" s="216"/>
      <c r="FO119" s="216"/>
      <c r="FP119" s="216"/>
      <c r="FQ119" s="216"/>
      <c r="FR119" s="216"/>
      <c r="FS119" s="216"/>
      <c r="FT119" s="216"/>
      <c r="FU119" s="216"/>
      <c r="FV119" s="216"/>
      <c r="FW119" s="216"/>
      <c r="FX119" s="216"/>
      <c r="FY119" s="216"/>
      <c r="FZ119" s="216"/>
      <c r="GA119" s="216"/>
      <c r="GB119" s="216"/>
      <c r="GC119" s="216"/>
      <c r="GD119" s="216"/>
      <c r="GE119" s="216"/>
      <c r="GF119" s="216"/>
      <c r="GG119" s="216"/>
      <c r="GH119" s="216"/>
      <c r="GI119" s="216"/>
      <c r="GJ119" s="216"/>
      <c r="GK119" s="216"/>
      <c r="GL119" s="216"/>
      <c r="GM119" s="216"/>
      <c r="GN119" s="216"/>
      <c r="GO119" s="216"/>
      <c r="GP119" s="216"/>
      <c r="GQ119" s="216"/>
      <c r="GR119" s="216"/>
      <c r="GS119" s="216"/>
      <c r="GT119" s="216"/>
      <c r="GU119" s="216"/>
      <c r="GV119" s="216"/>
      <c r="GW119" s="216"/>
      <c r="GX119" s="216"/>
      <c r="GY119" s="216"/>
      <c r="GZ119" s="216"/>
      <c r="HA119" s="216"/>
      <c r="HB119" s="216"/>
      <c r="HC119" s="216"/>
      <c r="HD119" s="216"/>
      <c r="HE119" s="216"/>
      <c r="HF119" s="216"/>
      <c r="HG119" s="216"/>
      <c r="HH119" s="216"/>
      <c r="HI119" s="216"/>
      <c r="HJ119" s="216"/>
      <c r="HK119" s="216"/>
      <c r="HL119" s="216"/>
      <c r="HM119" s="216"/>
      <c r="HN119" s="216"/>
      <c r="HO119" s="216"/>
      <c r="HP119" s="216"/>
      <c r="HQ119" s="216"/>
      <c r="HR119" s="216"/>
      <c r="HS119" s="216"/>
      <c r="HT119" s="216"/>
      <c r="HU119" s="216"/>
      <c r="HV119" s="216"/>
      <c r="HW119" s="216"/>
      <c r="HX119" s="216"/>
      <c r="HY119" s="216"/>
      <c r="HZ119" s="216"/>
      <c r="IA119" s="216"/>
      <c r="IB119" s="216"/>
      <c r="IC119" s="216"/>
      <c r="ID119" s="216"/>
      <c r="IE119" s="216"/>
      <c r="IF119" s="216"/>
      <c r="IG119" s="216"/>
      <c r="IH119" s="216"/>
      <c r="II119" s="216"/>
      <c r="IJ119" s="216"/>
      <c r="IK119" s="216"/>
      <c r="IL119" s="216"/>
      <c r="IM119" s="216"/>
      <c r="IN119" s="216"/>
      <c r="IO119" s="216"/>
      <c r="IP119" s="216"/>
      <c r="IQ119" s="216"/>
      <c r="IR119" s="216"/>
      <c r="IS119" s="216"/>
      <c r="IT119" s="216"/>
      <c r="IU119" s="216"/>
      <c r="IV119" s="216"/>
      <c r="IW119" s="216"/>
      <c r="IX119" s="216"/>
      <c r="IY119" s="216"/>
      <c r="IZ119" s="216"/>
      <c r="JA119" s="216"/>
      <c r="JB119" s="216"/>
      <c r="JC119" s="216"/>
      <c r="JD119" s="216"/>
      <c r="JE119" s="216"/>
      <c r="JF119" s="216"/>
      <c r="JG119" s="216"/>
      <c r="JH119" s="216"/>
      <c r="JI119" s="216"/>
      <c r="JJ119" s="216"/>
      <c r="JK119" s="216"/>
      <c r="JL119" s="216"/>
      <c r="JM119" s="216"/>
      <c r="JN119" s="216"/>
      <c r="JO119" s="216"/>
      <c r="JP119" s="216"/>
      <c r="JQ119" s="216"/>
      <c r="JR119" s="216"/>
      <c r="JS119" s="216"/>
      <c r="JT119" s="216"/>
      <c r="JU119" s="216"/>
      <c r="JV119" s="216"/>
      <c r="JW119" s="216"/>
      <c r="JX119" s="216"/>
      <c r="JY119" s="216"/>
      <c r="JZ119" s="216"/>
      <c r="KA119" s="216"/>
      <c r="KB119" s="216"/>
      <c r="KC119" s="216"/>
      <c r="KD119" s="216"/>
      <c r="KE119" s="216"/>
      <c r="KF119" s="216"/>
      <c r="KG119" s="216"/>
      <c r="KH119" s="216"/>
      <c r="KI119" s="216"/>
      <c r="KJ119" s="216"/>
      <c r="KK119" s="216"/>
      <c r="KL119" s="216"/>
      <c r="KM119" s="216"/>
      <c r="KN119" s="216"/>
      <c r="KO119" s="216"/>
      <c r="KP119" s="216"/>
      <c r="KQ119" s="216"/>
      <c r="KR119" s="216"/>
      <c r="KS119" s="216"/>
      <c r="KT119" s="216"/>
      <c r="KU119" s="216"/>
      <c r="KV119" s="216"/>
      <c r="KW119" s="216"/>
      <c r="KX119" s="216"/>
      <c r="KY119" s="216"/>
      <c r="KZ119" s="216"/>
      <c r="LA119" s="216"/>
      <c r="LB119" s="216"/>
      <c r="LC119" s="216"/>
      <c r="LD119" s="216"/>
      <c r="LE119" s="216"/>
      <c r="LF119" s="216"/>
      <c r="LG119" s="216"/>
      <c r="LH119" s="216"/>
      <c r="LI119" s="216"/>
      <c r="LJ119" s="216"/>
      <c r="LK119" s="216"/>
      <c r="LL119" s="216"/>
      <c r="LM119" s="216"/>
      <c r="LN119" s="216"/>
      <c r="LO119" s="216"/>
      <c r="LP119" s="216"/>
      <c r="LQ119" s="216"/>
      <c r="LR119" s="216"/>
      <c r="LS119" s="216"/>
      <c r="LT119" s="216"/>
      <c r="LU119" s="216"/>
      <c r="LV119" s="216"/>
      <c r="LW119" s="216"/>
      <c r="LX119" s="216"/>
      <c r="LY119" s="216"/>
      <c r="LZ119" s="216"/>
      <c r="MA119" s="216"/>
      <c r="MB119" s="216"/>
      <c r="MC119" s="216"/>
      <c r="MD119" s="216"/>
      <c r="ME119" s="216"/>
      <c r="MF119" s="216"/>
      <c r="MG119" s="216"/>
      <c r="MH119" s="216"/>
      <c r="MI119" s="216"/>
      <c r="MJ119" s="216"/>
      <c r="MK119" s="216"/>
      <c r="ML119" s="216"/>
      <c r="MM119" s="216"/>
      <c r="MN119" s="216"/>
      <c r="MO119" s="216"/>
      <c r="MP119" s="216"/>
      <c r="MQ119" s="216"/>
      <c r="MR119" s="216"/>
      <c r="MS119" s="216"/>
      <c r="MT119" s="216"/>
      <c r="MU119" s="216"/>
      <c r="MV119" s="216"/>
      <c r="MW119" s="216"/>
      <c r="MX119" s="216"/>
      <c r="MY119" s="216"/>
      <c r="MZ119" s="216"/>
      <c r="NA119" s="216"/>
      <c r="NB119" s="216"/>
      <c r="NC119" s="216"/>
      <c r="ND119" s="216"/>
      <c r="NE119" s="216"/>
      <c r="NF119" s="216"/>
      <c r="NG119" s="216"/>
      <c r="NH119" s="216"/>
      <c r="NI119" s="216"/>
      <c r="NJ119" s="216"/>
      <c r="NK119" s="216"/>
      <c r="NL119" s="216"/>
      <c r="NM119" s="216"/>
      <c r="NN119" s="216"/>
      <c r="NO119" s="216"/>
      <c r="NP119" s="216"/>
      <c r="NQ119" s="216"/>
      <c r="NR119" s="216"/>
      <c r="NS119" s="216"/>
      <c r="NT119" s="216"/>
      <c r="NU119" s="216"/>
      <c r="NV119" s="216"/>
      <c r="NW119" s="216"/>
      <c r="NX119" s="216"/>
      <c r="NY119" s="216"/>
      <c r="NZ119" s="216"/>
      <c r="OA119" s="216"/>
      <c r="OB119" s="216"/>
      <c r="OC119" s="216"/>
      <c r="OD119" s="216"/>
      <c r="OE119" s="216"/>
      <c r="OF119" s="216"/>
      <c r="OG119" s="216"/>
      <c r="OH119" s="216"/>
      <c r="OI119" s="216"/>
      <c r="OJ119" s="216"/>
      <c r="OK119" s="216"/>
      <c r="OL119" s="216"/>
      <c r="OM119" s="216"/>
      <c r="ON119" s="216"/>
      <c r="OO119" s="216"/>
      <c r="OP119" s="216"/>
      <c r="OQ119" s="216"/>
      <c r="OR119" s="216"/>
      <c r="OS119" s="216"/>
      <c r="OT119" s="216"/>
      <c r="OU119" s="216"/>
      <c r="OV119" s="216"/>
      <c r="OW119" s="216"/>
      <c r="OX119" s="216"/>
      <c r="OY119" s="216"/>
      <c r="OZ119" s="216"/>
      <c r="PA119" s="216"/>
      <c r="PB119" s="216"/>
      <c r="PC119" s="216"/>
      <c r="PD119" s="216"/>
      <c r="PE119" s="216"/>
      <c r="PF119" s="216"/>
      <c r="PG119" s="216"/>
      <c r="PH119" s="216"/>
      <c r="PI119" s="216"/>
      <c r="PJ119" s="216"/>
      <c r="PK119" s="216"/>
      <c r="PL119" s="216"/>
      <c r="PM119" s="216"/>
      <c r="PN119" s="216"/>
      <c r="PO119" s="216"/>
      <c r="PP119" s="216"/>
      <c r="PQ119" s="216"/>
      <c r="PR119" s="216"/>
      <c r="PS119" s="216"/>
      <c r="PT119" s="216"/>
      <c r="PU119" s="216"/>
      <c r="PV119" s="216"/>
      <c r="PW119" s="216"/>
      <c r="PX119" s="216"/>
      <c r="PY119" s="216"/>
      <c r="PZ119" s="216"/>
      <c r="QA119" s="216"/>
      <c r="QB119" s="216"/>
      <c r="QC119" s="216"/>
      <c r="QD119" s="216"/>
      <c r="QE119" s="216"/>
      <c r="QF119" s="216"/>
      <c r="QG119" s="216"/>
      <c r="QH119" s="216"/>
      <c r="QI119" s="216"/>
      <c r="QJ119" s="216"/>
      <c r="QK119" s="216"/>
      <c r="QL119" s="216"/>
      <c r="QM119" s="216"/>
      <c r="QN119" s="216"/>
      <c r="QO119" s="216"/>
      <c r="QP119" s="216"/>
      <c r="QQ119" s="216"/>
      <c r="QR119" s="216"/>
      <c r="QS119" s="216"/>
      <c r="QT119" s="216"/>
      <c r="QU119" s="216"/>
      <c r="QV119" s="216"/>
      <c r="QW119" s="216"/>
      <c r="QX119" s="216"/>
      <c r="QY119" s="216"/>
      <c r="QZ119" s="216"/>
      <c r="RA119" s="216"/>
      <c r="RB119" s="216"/>
      <c r="RC119" s="216"/>
      <c r="RD119" s="216"/>
      <c r="RE119" s="216"/>
      <c r="RF119" s="216"/>
      <c r="RG119" s="216"/>
      <c r="RH119" s="216"/>
      <c r="RI119" s="216"/>
      <c r="RJ119" s="216"/>
      <c r="RK119" s="216"/>
      <c r="RL119" s="216"/>
      <c r="RM119" s="216"/>
      <c r="RN119" s="216"/>
      <c r="RO119" s="216"/>
      <c r="RP119" s="216"/>
      <c r="RQ119" s="216"/>
      <c r="RR119" s="216"/>
      <c r="RS119" s="216"/>
      <c r="RT119" s="216"/>
      <c r="RU119" s="216"/>
      <c r="RV119" s="216"/>
      <c r="RW119" s="216"/>
      <c r="RX119" s="216"/>
      <c r="RY119" s="216"/>
      <c r="RZ119" s="216"/>
      <c r="SA119" s="216"/>
      <c r="SB119" s="216"/>
      <c r="SC119" s="216"/>
      <c r="SD119" s="216"/>
      <c r="SE119" s="216"/>
      <c r="SF119" s="216"/>
      <c r="SG119" s="216"/>
      <c r="SH119" s="216"/>
      <c r="SI119" s="216"/>
      <c r="SJ119" s="216"/>
      <c r="SK119" s="216"/>
      <c r="SL119" s="216"/>
      <c r="SM119" s="216"/>
      <c r="SN119" s="216"/>
      <c r="SO119" s="216"/>
      <c r="SP119" s="216"/>
      <c r="SQ119" s="216"/>
      <c r="SR119" s="216"/>
      <c r="SS119" s="216"/>
      <c r="ST119" s="216"/>
      <c r="SU119" s="216"/>
      <c r="SV119" s="216"/>
      <c r="SW119" s="216"/>
      <c r="SX119" s="216"/>
      <c r="SY119" s="216"/>
      <c r="SZ119" s="216"/>
      <c r="TA119" s="216"/>
      <c r="TB119" s="216"/>
      <c r="TC119" s="216"/>
      <c r="TD119" s="216"/>
      <c r="TE119" s="216"/>
      <c r="TF119" s="216"/>
      <c r="TG119" s="216"/>
      <c r="TH119" s="216"/>
      <c r="TI119" s="216"/>
      <c r="TJ119" s="216"/>
      <c r="TK119" s="216"/>
      <c r="TL119" s="216"/>
      <c r="TM119" s="216"/>
      <c r="TN119" s="216"/>
      <c r="TO119" s="216"/>
      <c r="TP119" s="216"/>
      <c r="TQ119" s="216"/>
      <c r="TR119" s="216"/>
      <c r="TS119" s="216"/>
      <c r="TT119" s="216"/>
      <c r="TU119" s="216"/>
      <c r="TV119" s="216"/>
      <c r="TW119" s="216"/>
      <c r="TX119" s="216"/>
      <c r="TY119" s="216"/>
      <c r="TZ119" s="216"/>
      <c r="UA119" s="216"/>
      <c r="UB119" s="216"/>
      <c r="UC119" s="216"/>
      <c r="UD119" s="216"/>
      <c r="UE119" s="216"/>
      <c r="UF119" s="216"/>
      <c r="UG119" s="216"/>
      <c r="UH119" s="216"/>
      <c r="UI119" s="216"/>
      <c r="UJ119" s="216"/>
      <c r="UK119" s="216"/>
      <c r="UL119" s="216"/>
      <c r="UM119" s="216"/>
      <c r="UN119" s="216"/>
      <c r="UO119" s="216"/>
      <c r="UP119" s="216"/>
      <c r="UQ119" s="216"/>
      <c r="UR119" s="216"/>
      <c r="US119" s="216"/>
      <c r="UT119" s="216"/>
      <c r="UU119" s="216"/>
      <c r="UV119" s="216"/>
      <c r="UW119" s="216"/>
      <c r="UX119" s="216"/>
      <c r="UY119" s="216"/>
      <c r="UZ119" s="216"/>
      <c r="VA119" s="216"/>
      <c r="VB119" s="216"/>
      <c r="VC119" s="216"/>
      <c r="VD119" s="216"/>
      <c r="VE119" s="216"/>
      <c r="VF119" s="216"/>
      <c r="VG119" s="216"/>
      <c r="VH119" s="216"/>
      <c r="VI119" s="216"/>
      <c r="VJ119" s="216"/>
      <c r="VK119" s="216"/>
      <c r="VL119" s="216"/>
      <c r="VM119" s="216"/>
      <c r="VN119" s="216"/>
      <c r="VO119" s="216"/>
      <c r="VP119" s="216"/>
      <c r="VQ119" s="216"/>
      <c r="VR119" s="216"/>
      <c r="VS119" s="216"/>
      <c r="VT119" s="216"/>
      <c r="VU119" s="216"/>
      <c r="VV119" s="216"/>
      <c r="VW119" s="216"/>
      <c r="VX119" s="216"/>
      <c r="VY119" s="216"/>
      <c r="VZ119" s="216"/>
      <c r="WA119" s="216"/>
      <c r="WB119" s="216"/>
      <c r="WC119" s="216"/>
      <c r="WD119" s="216"/>
      <c r="WE119" s="216"/>
      <c r="WF119" s="216"/>
      <c r="WG119" s="216"/>
      <c r="WH119" s="216"/>
      <c r="WI119" s="216"/>
      <c r="WJ119" s="216"/>
      <c r="WK119" s="216"/>
      <c r="WL119" s="216"/>
      <c r="WM119" s="216"/>
      <c r="WN119" s="216"/>
      <c r="WO119" s="216"/>
      <c r="WP119" s="216"/>
      <c r="WQ119" s="216"/>
      <c r="WR119" s="216"/>
      <c r="WS119" s="216"/>
      <c r="WT119" s="216"/>
      <c r="WU119" s="216"/>
      <c r="WV119" s="216"/>
      <c r="WW119" s="216"/>
      <c r="WX119" s="216"/>
      <c r="WY119" s="216"/>
      <c r="WZ119" s="216"/>
      <c r="XA119" s="216"/>
      <c r="XB119" s="216"/>
      <c r="XC119" s="216"/>
      <c r="XD119" s="216"/>
      <c r="XE119" s="216"/>
      <c r="XF119" s="216"/>
      <c r="XG119" s="216"/>
      <c r="XH119" s="216"/>
      <c r="XI119" s="216"/>
      <c r="XJ119" s="216"/>
      <c r="XK119" s="216"/>
      <c r="XL119" s="216"/>
      <c r="XM119" s="216"/>
      <c r="XN119" s="216"/>
      <c r="XO119" s="216"/>
      <c r="XP119" s="216"/>
      <c r="XQ119" s="216"/>
      <c r="XR119" s="216"/>
      <c r="XS119" s="216"/>
      <c r="XT119" s="216"/>
      <c r="XU119" s="216"/>
      <c r="XV119" s="216"/>
      <c r="XW119" s="216"/>
      <c r="XX119" s="216"/>
      <c r="XY119" s="216"/>
      <c r="XZ119" s="216"/>
      <c r="YA119" s="216"/>
      <c r="YB119" s="216"/>
      <c r="YC119" s="216"/>
      <c r="YD119" s="216"/>
      <c r="YE119" s="216"/>
      <c r="YF119" s="216"/>
      <c r="YG119" s="216"/>
      <c r="YH119" s="216"/>
      <c r="YI119" s="216"/>
      <c r="YJ119" s="216"/>
      <c r="YK119" s="216"/>
      <c r="YL119" s="216"/>
      <c r="YM119" s="216"/>
      <c r="YN119" s="216"/>
      <c r="YO119" s="216"/>
      <c r="YP119" s="216"/>
      <c r="YQ119" s="216"/>
      <c r="YR119" s="216"/>
      <c r="YS119" s="216"/>
      <c r="YT119" s="216"/>
      <c r="YU119" s="216"/>
      <c r="YV119" s="216"/>
      <c r="YW119" s="216"/>
      <c r="YX119" s="216"/>
      <c r="YY119" s="216"/>
      <c r="YZ119" s="216"/>
      <c r="ZA119" s="216"/>
      <c r="ZB119" s="216"/>
      <c r="ZC119" s="216"/>
      <c r="ZD119" s="216"/>
      <c r="ZE119" s="216"/>
      <c r="ZF119" s="216"/>
      <c r="ZG119" s="216"/>
      <c r="ZH119" s="216"/>
      <c r="ZI119" s="216"/>
      <c r="ZJ119" s="216"/>
      <c r="ZK119" s="216"/>
      <c r="ZL119" s="216"/>
      <c r="ZM119" s="216"/>
      <c r="ZN119" s="216"/>
      <c r="ZO119" s="216"/>
      <c r="ZP119" s="216"/>
      <c r="ZQ119" s="216"/>
      <c r="ZR119" s="216"/>
      <c r="ZS119" s="216"/>
      <c r="ZT119" s="216"/>
      <c r="ZU119" s="216"/>
      <c r="ZV119" s="216"/>
      <c r="ZW119" s="216"/>
      <c r="ZX119" s="216"/>
      <c r="ZY119" s="216"/>
      <c r="ZZ119" s="216"/>
      <c r="AAA119" s="216"/>
      <c r="AAB119" s="216"/>
      <c r="AAC119" s="216"/>
      <c r="AAD119" s="216"/>
      <c r="AAE119" s="216"/>
      <c r="AAF119" s="216"/>
      <c r="AAG119" s="216"/>
      <c r="AAH119" s="216"/>
      <c r="AAI119" s="216"/>
      <c r="AAJ119" s="216"/>
      <c r="AAK119" s="216"/>
      <c r="AAL119" s="216"/>
      <c r="AAM119" s="216"/>
      <c r="AAN119" s="216"/>
      <c r="AAO119" s="216"/>
      <c r="AAP119" s="216"/>
      <c r="AAQ119" s="216"/>
      <c r="AAR119" s="216"/>
      <c r="AAS119" s="216"/>
      <c r="AAT119" s="216"/>
      <c r="AAU119" s="216"/>
      <c r="AAV119" s="216"/>
      <c r="AAW119" s="216"/>
      <c r="AAX119" s="216"/>
      <c r="AAY119" s="216"/>
      <c r="AAZ119" s="216"/>
      <c r="ABA119" s="216"/>
      <c r="ABB119" s="216"/>
      <c r="ABC119" s="216"/>
      <c r="ABD119" s="216"/>
      <c r="ABE119" s="216"/>
      <c r="ABF119" s="216"/>
      <c r="ABG119" s="216"/>
      <c r="ABH119" s="216"/>
      <c r="ABI119" s="216"/>
      <c r="ABJ119" s="216"/>
      <c r="ABK119" s="216"/>
      <c r="ABL119" s="216"/>
      <c r="ABM119" s="216"/>
      <c r="ABN119" s="216"/>
      <c r="ABO119" s="216"/>
      <c r="ABP119" s="216"/>
      <c r="ABQ119" s="216"/>
      <c r="ABR119" s="216"/>
      <c r="ABS119" s="216"/>
      <c r="ABT119" s="216"/>
      <c r="ABU119" s="216"/>
      <c r="ABV119" s="216"/>
      <c r="ABW119" s="216"/>
      <c r="ABX119" s="216"/>
      <c r="ABY119" s="216"/>
      <c r="ABZ119" s="216"/>
      <c r="ACA119" s="216"/>
      <c r="ACB119" s="216"/>
      <c r="ACC119" s="216"/>
      <c r="ACD119" s="216"/>
      <c r="ACE119" s="216"/>
      <c r="ACF119" s="216"/>
      <c r="ACG119" s="216"/>
      <c r="ACH119" s="216"/>
      <c r="ACI119" s="216"/>
      <c r="ACJ119" s="216"/>
      <c r="ACK119" s="216"/>
      <c r="ACL119" s="216"/>
      <c r="ACM119" s="216"/>
      <c r="ACN119" s="216"/>
      <c r="ACO119" s="216"/>
      <c r="ACP119" s="216"/>
      <c r="ACQ119" s="216"/>
      <c r="ACR119" s="216"/>
      <c r="ACS119" s="216"/>
      <c r="ACT119" s="216"/>
      <c r="ACU119" s="216"/>
      <c r="ACV119" s="216"/>
      <c r="ACW119" s="216"/>
      <c r="ACX119" s="216"/>
      <c r="ACY119" s="216"/>
      <c r="ACZ119" s="216"/>
      <c r="ADA119" s="216"/>
      <c r="ADB119" s="216"/>
      <c r="ADC119" s="216"/>
      <c r="ADD119" s="216"/>
      <c r="ADE119" s="216"/>
      <c r="ADF119" s="216"/>
      <c r="ADG119" s="216"/>
      <c r="ADH119" s="216"/>
      <c r="ADI119" s="216"/>
      <c r="ADJ119" s="216"/>
      <c r="ADK119" s="216"/>
      <c r="ADL119" s="216"/>
      <c r="ADM119" s="216"/>
      <c r="ADN119" s="216"/>
      <c r="ADO119" s="216"/>
      <c r="ADP119" s="216"/>
      <c r="ADQ119" s="216"/>
      <c r="ADR119" s="216"/>
      <c r="ADS119" s="216"/>
      <c r="ADT119" s="216"/>
      <c r="ADU119" s="216"/>
      <c r="ADV119" s="216"/>
      <c r="ADW119" s="216"/>
      <c r="ADX119" s="216"/>
      <c r="ADY119" s="216"/>
      <c r="ADZ119" s="216"/>
      <c r="AEA119" s="216"/>
      <c r="AEB119" s="216"/>
      <c r="AEC119" s="216"/>
      <c r="AED119" s="216"/>
      <c r="AEE119" s="216"/>
      <c r="AEF119" s="216"/>
      <c r="AEG119" s="216"/>
      <c r="AEH119" s="216"/>
      <c r="AEI119" s="216"/>
      <c r="AEJ119" s="216"/>
      <c r="AEK119" s="216"/>
      <c r="AEL119" s="216"/>
      <c r="AEM119" s="216"/>
      <c r="AEN119" s="216"/>
      <c r="AEO119" s="216"/>
      <c r="AEP119" s="216"/>
      <c r="AEQ119" s="216"/>
      <c r="AER119" s="216"/>
      <c r="AES119" s="216"/>
      <c r="AET119" s="216"/>
      <c r="AEU119" s="216"/>
      <c r="AEV119" s="216"/>
      <c r="AEW119" s="216"/>
      <c r="AEX119" s="216"/>
      <c r="AEY119" s="216"/>
      <c r="AEZ119" s="216"/>
      <c r="AFA119" s="216"/>
      <c r="AFB119" s="216"/>
      <c r="AFC119" s="216"/>
      <c r="AFD119" s="216"/>
      <c r="AFE119" s="216"/>
      <c r="AFF119" s="216"/>
      <c r="AFG119" s="216"/>
      <c r="AFH119" s="216"/>
      <c r="AFI119" s="216"/>
      <c r="AFJ119" s="216"/>
      <c r="AFK119" s="216"/>
      <c r="AFL119" s="216"/>
      <c r="AFM119" s="216"/>
      <c r="AFN119" s="216"/>
      <c r="AFO119" s="216"/>
      <c r="AFP119" s="216"/>
      <c r="AFQ119" s="216"/>
      <c r="AFR119" s="216"/>
      <c r="AFS119" s="216"/>
      <c r="AFT119" s="216"/>
      <c r="AFU119" s="216"/>
      <c r="AFV119" s="216"/>
      <c r="AFW119" s="216"/>
      <c r="AFX119" s="216"/>
      <c r="AFY119" s="216"/>
      <c r="AFZ119" s="216"/>
      <c r="AGA119" s="216"/>
      <c r="AGB119" s="216"/>
      <c r="AGC119" s="216"/>
      <c r="AGD119" s="216"/>
      <c r="AGE119" s="216"/>
      <c r="AGF119" s="216"/>
      <c r="AGG119" s="216"/>
      <c r="AGH119" s="216"/>
      <c r="AGI119" s="216"/>
      <c r="AGJ119" s="216"/>
      <c r="AGK119" s="216"/>
      <c r="AGL119" s="216"/>
      <c r="AGM119" s="216"/>
      <c r="AGN119" s="216"/>
      <c r="AGO119" s="216"/>
      <c r="AGP119" s="216"/>
      <c r="AGQ119" s="216"/>
      <c r="AGR119" s="216"/>
      <c r="AGS119" s="216"/>
      <c r="AGT119" s="216"/>
      <c r="AGU119" s="216"/>
      <c r="AGV119" s="216"/>
      <c r="AGW119" s="216"/>
      <c r="AGX119" s="216"/>
      <c r="AGY119" s="216"/>
      <c r="AGZ119" s="216"/>
      <c r="AHA119" s="216"/>
      <c r="AHB119" s="216"/>
      <c r="AHC119" s="216"/>
      <c r="AHD119" s="216"/>
      <c r="AHE119" s="216"/>
      <c r="AHF119" s="216"/>
      <c r="AHG119" s="216"/>
      <c r="AHH119" s="216"/>
      <c r="AHI119" s="216"/>
      <c r="AHJ119" s="216"/>
      <c r="AHK119" s="216"/>
      <c r="AHL119" s="216"/>
      <c r="AHM119" s="216"/>
      <c r="AHN119" s="216"/>
      <c r="AHO119" s="216"/>
      <c r="AHP119" s="216"/>
      <c r="AHQ119" s="216"/>
      <c r="AHR119" s="216"/>
      <c r="AHS119" s="216"/>
      <c r="AHT119" s="216"/>
      <c r="AHU119" s="216"/>
      <c r="AHV119" s="216"/>
      <c r="AHW119" s="216"/>
      <c r="AHX119" s="216"/>
      <c r="AHY119" s="216"/>
      <c r="AHZ119" s="216"/>
      <c r="AIA119" s="216"/>
      <c r="AIB119" s="216"/>
      <c r="AIC119" s="216"/>
      <c r="AID119" s="216"/>
      <c r="AIE119" s="216"/>
      <c r="AIF119" s="216"/>
      <c r="AIG119" s="216"/>
      <c r="AIH119" s="216"/>
      <c r="AII119" s="216"/>
      <c r="AIJ119" s="216"/>
      <c r="AIK119" s="216"/>
      <c r="AIL119" s="216"/>
      <c r="AIM119" s="216"/>
      <c r="AIN119" s="216"/>
      <c r="AIO119" s="216"/>
      <c r="AIP119" s="216"/>
      <c r="AIQ119" s="216"/>
      <c r="AIR119" s="216"/>
      <c r="AIS119" s="216"/>
      <c r="AIT119" s="216"/>
      <c r="AIU119" s="216"/>
      <c r="AIV119" s="216"/>
      <c r="AIW119" s="216"/>
      <c r="AIX119" s="216"/>
      <c r="AIY119" s="216"/>
      <c r="AIZ119" s="216"/>
      <c r="AJA119" s="216"/>
      <c r="AJB119" s="216"/>
      <c r="AJC119" s="216"/>
      <c r="AJD119" s="216"/>
      <c r="AJE119" s="216"/>
      <c r="AJF119" s="216"/>
      <c r="AJG119" s="216"/>
      <c r="AJH119" s="216"/>
      <c r="AJI119" s="216"/>
      <c r="AJJ119" s="216"/>
      <c r="AJK119" s="216"/>
      <c r="AJL119" s="216"/>
      <c r="AJM119" s="216"/>
      <c r="AJN119" s="216"/>
      <c r="AJO119" s="216"/>
      <c r="AJP119" s="216"/>
      <c r="AJQ119" s="216"/>
      <c r="AJR119" s="216"/>
      <c r="AJS119" s="216"/>
      <c r="AJT119" s="216"/>
      <c r="AJU119" s="216"/>
      <c r="AJV119" s="216"/>
      <c r="AJW119" s="216"/>
      <c r="AJX119" s="216"/>
      <c r="AJY119" s="216"/>
      <c r="AJZ119" s="216"/>
      <c r="AKA119" s="216"/>
      <c r="AKB119" s="216"/>
      <c r="AKC119" s="216"/>
      <c r="AKD119" s="216"/>
      <c r="AKE119" s="216"/>
      <c r="AKF119" s="216"/>
      <c r="AKG119" s="216"/>
      <c r="AKH119" s="216"/>
      <c r="AKI119" s="216"/>
      <c r="AKJ119" s="216"/>
      <c r="AKK119" s="216"/>
      <c r="AKL119" s="216"/>
      <c r="AKM119" s="216"/>
      <c r="AKN119" s="216"/>
      <c r="AKO119" s="216"/>
      <c r="AKP119" s="216"/>
      <c r="AKQ119" s="216"/>
      <c r="AKR119" s="216"/>
      <c r="AKS119" s="216"/>
      <c r="AKT119" s="216"/>
      <c r="AKU119" s="216"/>
      <c r="AKV119" s="216"/>
      <c r="AKW119" s="216"/>
      <c r="AKX119" s="216"/>
      <c r="AKY119" s="216"/>
      <c r="AKZ119" s="216"/>
      <c r="ALA119" s="216"/>
      <c r="ALB119" s="216"/>
      <c r="ALC119" s="216"/>
      <c r="ALD119" s="216"/>
      <c r="ALE119" s="216"/>
      <c r="ALF119" s="216"/>
      <c r="ALG119" s="216"/>
      <c r="ALH119" s="216"/>
      <c r="ALI119" s="216"/>
      <c r="ALJ119" s="216"/>
      <c r="ALK119" s="216"/>
      <c r="ALL119" s="216"/>
      <c r="ALM119" s="216"/>
      <c r="ALN119" s="216"/>
      <c r="ALO119" s="216"/>
      <c r="ALP119" s="216"/>
      <c r="ALQ119" s="216"/>
      <c r="ALR119" s="216"/>
      <c r="ALS119" s="216"/>
      <c r="ALT119" s="216"/>
      <c r="ALU119" s="216"/>
      <c r="ALV119" s="216"/>
      <c r="ALW119" s="216"/>
      <c r="ALX119" s="216"/>
      <c r="ALY119" s="216"/>
      <c r="ALZ119" s="216"/>
      <c r="AMA119" s="216"/>
      <c r="AMB119" s="216"/>
      <c r="AMC119" s="216"/>
      <c r="AMD119" s="216"/>
      <c r="AME119" s="216"/>
      <c r="AMF119" s="216"/>
      <c r="AMG119" s="216"/>
      <c r="AMH119" s="216"/>
      <c r="AMI119" s="216"/>
      <c r="AMJ119" s="216"/>
      <c r="AMK119" s="216"/>
      <c r="AML119" s="216"/>
      <c r="AMM119" s="216"/>
      <c r="AMN119" s="216"/>
      <c r="AMO119" s="216"/>
      <c r="AMP119" s="216"/>
      <c r="AMQ119" s="216"/>
      <c r="AMR119" s="216"/>
      <c r="AMS119" s="216"/>
      <c r="AMT119" s="216"/>
      <c r="AMU119" s="216"/>
      <c r="AMV119" s="216"/>
      <c r="AMW119" s="216"/>
      <c r="AMX119" s="216"/>
      <c r="AMY119" s="216"/>
      <c r="AMZ119" s="216"/>
      <c r="ANA119" s="216"/>
      <c r="ANB119" s="216"/>
      <c r="ANC119" s="216"/>
      <c r="AND119" s="216"/>
      <c r="ANE119" s="216"/>
      <c r="ANF119" s="216"/>
      <c r="ANG119" s="216"/>
      <c r="ANH119" s="216"/>
      <c r="ANI119" s="216"/>
      <c r="ANJ119" s="216"/>
      <c r="ANK119" s="216"/>
      <c r="ANL119" s="216"/>
      <c r="ANM119" s="216"/>
      <c r="ANN119" s="216"/>
      <c r="ANO119" s="216"/>
      <c r="ANP119" s="216"/>
      <c r="ANQ119" s="216"/>
      <c r="ANR119" s="216"/>
      <c r="ANS119" s="216"/>
      <c r="ANT119" s="216"/>
      <c r="ANU119" s="216"/>
      <c r="ANV119" s="216"/>
      <c r="ANW119" s="216"/>
      <c r="ANX119" s="216"/>
      <c r="ANY119" s="216"/>
      <c r="ANZ119" s="216"/>
      <c r="AOA119" s="216"/>
      <c r="AOB119" s="216"/>
      <c r="AOC119" s="216"/>
      <c r="AOD119" s="216"/>
      <c r="AOE119" s="216"/>
      <c r="AOF119" s="216"/>
      <c r="AOG119" s="216"/>
      <c r="AOH119" s="216"/>
      <c r="AOI119" s="216"/>
      <c r="AOJ119" s="216"/>
      <c r="AOK119" s="216"/>
      <c r="AOL119" s="216"/>
      <c r="AOM119" s="216"/>
      <c r="AON119" s="216"/>
      <c r="AOO119" s="216"/>
      <c r="AOP119" s="216"/>
      <c r="AOQ119" s="216"/>
      <c r="AOR119" s="216"/>
      <c r="AOS119" s="216"/>
      <c r="AOT119" s="216"/>
      <c r="AOU119" s="216"/>
      <c r="AOV119" s="216"/>
      <c r="AOW119" s="216"/>
      <c r="AOX119" s="216"/>
      <c r="AOY119" s="216"/>
      <c r="AOZ119" s="216"/>
      <c r="APA119" s="216"/>
      <c r="APB119" s="216"/>
      <c r="APC119" s="216"/>
      <c r="APD119" s="216"/>
      <c r="APE119" s="216"/>
      <c r="APF119" s="216"/>
      <c r="APG119" s="216"/>
      <c r="APH119" s="216"/>
      <c r="API119" s="216"/>
      <c r="APJ119" s="216"/>
      <c r="APK119" s="216"/>
      <c r="APL119" s="216"/>
      <c r="APM119" s="216"/>
      <c r="APN119" s="216"/>
      <c r="APO119" s="216"/>
      <c r="APP119" s="216"/>
      <c r="APQ119" s="216"/>
      <c r="APR119" s="216"/>
      <c r="APS119" s="216"/>
      <c r="APT119" s="216"/>
      <c r="APU119" s="216"/>
      <c r="APV119" s="216"/>
      <c r="APW119" s="216"/>
      <c r="APX119" s="216"/>
      <c r="APY119" s="216"/>
      <c r="APZ119" s="216"/>
      <c r="AQA119" s="216"/>
      <c r="AQB119" s="216"/>
      <c r="AQC119" s="216"/>
      <c r="AQD119" s="216"/>
      <c r="AQE119" s="216"/>
      <c r="AQF119" s="216"/>
      <c r="AQG119" s="216"/>
      <c r="AQH119" s="216"/>
      <c r="AQI119" s="216"/>
      <c r="AQJ119" s="216"/>
      <c r="AQK119" s="216"/>
      <c r="AQL119" s="216"/>
      <c r="AQM119" s="216"/>
      <c r="AQN119" s="216"/>
      <c r="AQO119" s="216"/>
      <c r="AQP119" s="216"/>
      <c r="AQQ119" s="216"/>
      <c r="AQR119" s="216"/>
      <c r="AQS119" s="216"/>
      <c r="AQT119" s="216"/>
      <c r="AQU119" s="216"/>
      <c r="AQV119" s="216"/>
      <c r="AQW119" s="216"/>
      <c r="AQX119" s="216"/>
      <c r="AQY119" s="216"/>
      <c r="AQZ119" s="216"/>
      <c r="ARA119" s="216"/>
      <c r="ARB119" s="216"/>
      <c r="ARC119" s="216"/>
      <c r="ARD119" s="216"/>
      <c r="ARE119" s="216"/>
      <c r="ARF119" s="216"/>
      <c r="ARG119" s="216"/>
      <c r="ARH119" s="216"/>
      <c r="ARI119" s="216"/>
      <c r="ARJ119" s="216"/>
      <c r="ARK119" s="216"/>
      <c r="ARL119" s="216"/>
      <c r="ARM119" s="216"/>
      <c r="ARN119" s="216"/>
      <c r="ARO119" s="216"/>
      <c r="ARP119" s="216"/>
      <c r="ARQ119" s="216"/>
      <c r="ARR119" s="216"/>
      <c r="ARS119" s="216"/>
      <c r="ART119" s="216"/>
      <c r="ARU119" s="216"/>
      <c r="ARV119" s="216"/>
      <c r="ARW119" s="216"/>
      <c r="ARX119" s="216"/>
      <c r="ARY119" s="216"/>
      <c r="ARZ119" s="216"/>
      <c r="ASA119" s="216"/>
      <c r="ASB119" s="216"/>
      <c r="ASC119" s="216"/>
      <c r="ASD119" s="216"/>
      <c r="ASE119" s="216"/>
      <c r="ASF119" s="216"/>
      <c r="ASG119" s="216"/>
      <c r="ASH119" s="216"/>
      <c r="ASI119" s="216"/>
      <c r="ASJ119" s="216"/>
      <c r="ASK119" s="216"/>
      <c r="ASL119" s="216"/>
      <c r="ASM119" s="216"/>
      <c r="ASN119" s="216"/>
      <c r="ASO119" s="216"/>
      <c r="ASP119" s="216"/>
      <c r="ASQ119" s="216"/>
      <c r="ASR119" s="216"/>
      <c r="ASS119" s="216"/>
      <c r="AST119" s="216"/>
      <c r="ASU119" s="216"/>
      <c r="ASV119" s="216"/>
      <c r="ASW119" s="216"/>
      <c r="ASX119" s="216"/>
      <c r="ASY119" s="216"/>
      <c r="ASZ119" s="216"/>
      <c r="ATA119" s="216"/>
      <c r="ATB119" s="216"/>
      <c r="ATC119" s="216"/>
      <c r="ATD119" s="216"/>
      <c r="ATE119" s="216"/>
      <c r="ATF119" s="216"/>
      <c r="ATG119" s="216"/>
      <c r="ATH119" s="216"/>
      <c r="ATI119" s="216"/>
      <c r="ATJ119" s="216"/>
      <c r="ATK119" s="216"/>
      <c r="ATL119" s="216"/>
      <c r="ATM119" s="216"/>
      <c r="ATN119" s="216"/>
      <c r="ATO119" s="216"/>
      <c r="ATP119" s="216"/>
      <c r="ATQ119" s="216"/>
      <c r="ATR119" s="216"/>
      <c r="ATS119" s="216"/>
      <c r="ATT119" s="216"/>
      <c r="ATU119" s="216"/>
      <c r="ATV119" s="216"/>
      <c r="ATW119" s="216"/>
      <c r="ATX119" s="216"/>
      <c r="ATY119" s="216"/>
      <c r="ATZ119" s="216"/>
      <c r="AUA119" s="216"/>
      <c r="AUB119" s="216"/>
      <c r="AUC119" s="216"/>
      <c r="AUD119" s="216"/>
      <c r="AUE119" s="216"/>
      <c r="AUF119" s="216"/>
      <c r="AUG119" s="216"/>
      <c r="AUH119" s="216"/>
      <c r="AUI119" s="216"/>
      <c r="AUJ119" s="216"/>
      <c r="AUK119" s="216"/>
      <c r="AUL119" s="216"/>
      <c r="AUM119" s="216"/>
      <c r="AUN119" s="216"/>
      <c r="AUO119" s="216"/>
      <c r="AUP119" s="216"/>
      <c r="AUQ119" s="216"/>
      <c r="AUR119" s="216"/>
      <c r="AUS119" s="216"/>
      <c r="AUT119" s="216"/>
      <c r="AUU119" s="216"/>
      <c r="AUV119" s="216"/>
      <c r="AUW119" s="216"/>
      <c r="AUX119" s="216"/>
      <c r="AUY119" s="216"/>
      <c r="AUZ119" s="216"/>
      <c r="AVA119" s="216"/>
      <c r="AVB119" s="216"/>
      <c r="AVC119" s="216"/>
      <c r="AVD119" s="216"/>
      <c r="AVE119" s="216"/>
      <c r="AVF119" s="216"/>
      <c r="AVG119" s="216"/>
      <c r="AVH119" s="216"/>
      <c r="AVI119" s="216"/>
      <c r="AVJ119" s="216"/>
      <c r="AVK119" s="216"/>
      <c r="AVL119" s="216"/>
      <c r="AVM119" s="216"/>
      <c r="AVN119" s="216"/>
      <c r="AVO119" s="216"/>
      <c r="AVP119" s="216"/>
      <c r="AVQ119" s="216"/>
      <c r="AVR119" s="216"/>
      <c r="AVS119" s="216"/>
      <c r="AVT119" s="216"/>
      <c r="AVU119" s="216"/>
      <c r="AVV119" s="216"/>
      <c r="AVW119" s="216"/>
      <c r="AVX119" s="216"/>
      <c r="AVY119" s="216"/>
      <c r="AVZ119" s="216"/>
      <c r="AWA119" s="216"/>
      <c r="AWB119" s="216"/>
      <c r="AWC119" s="216"/>
      <c r="AWD119" s="216"/>
      <c r="AWE119" s="216"/>
      <c r="AWF119" s="216"/>
      <c r="AWG119" s="216"/>
      <c r="AWH119" s="216"/>
      <c r="AWI119" s="216"/>
      <c r="AWJ119" s="216"/>
      <c r="AWK119" s="216"/>
      <c r="AWL119" s="216"/>
      <c r="AWM119" s="216"/>
      <c r="AWN119" s="216"/>
      <c r="AWO119" s="216"/>
      <c r="AWP119" s="216"/>
      <c r="AWQ119" s="216"/>
      <c r="AWR119" s="216"/>
      <c r="AWS119" s="216"/>
      <c r="AWT119" s="216"/>
      <c r="AWU119" s="216"/>
      <c r="AWV119" s="216"/>
      <c r="AWW119" s="216"/>
      <c r="AWX119" s="216"/>
      <c r="AWY119" s="216"/>
      <c r="AWZ119" s="216"/>
      <c r="AXA119" s="216"/>
      <c r="AXB119" s="216"/>
      <c r="AXC119" s="216"/>
      <c r="AXD119" s="216"/>
      <c r="AXE119" s="216"/>
      <c r="AXF119" s="216"/>
      <c r="AXG119" s="216"/>
      <c r="AXH119" s="216"/>
      <c r="AXI119" s="216"/>
      <c r="AXJ119" s="216"/>
      <c r="AXK119" s="216"/>
      <c r="AXL119" s="216"/>
      <c r="AXM119" s="216"/>
      <c r="AXN119" s="216"/>
      <c r="AXO119" s="216"/>
      <c r="AXP119" s="216"/>
      <c r="AXQ119" s="216"/>
      <c r="AXR119" s="216"/>
      <c r="AXS119" s="216"/>
      <c r="AXT119" s="216"/>
      <c r="AXU119" s="216"/>
      <c r="AXV119" s="216"/>
      <c r="AXW119" s="216"/>
      <c r="AXX119" s="216"/>
      <c r="AXY119" s="216"/>
      <c r="AXZ119" s="216"/>
      <c r="AYA119" s="216"/>
      <c r="AYB119" s="216"/>
      <c r="AYC119" s="216"/>
      <c r="AYD119" s="216"/>
      <c r="AYE119" s="216"/>
      <c r="AYF119" s="216"/>
      <c r="AYG119" s="216"/>
      <c r="AYH119" s="216"/>
      <c r="AYI119" s="216"/>
      <c r="AYJ119" s="216"/>
      <c r="AYK119" s="216"/>
      <c r="AYL119" s="216"/>
      <c r="AYM119" s="216"/>
      <c r="AYN119" s="216"/>
      <c r="AYO119" s="216"/>
      <c r="AYP119" s="216"/>
      <c r="AYQ119" s="216"/>
      <c r="AYR119" s="216"/>
      <c r="AYS119" s="216"/>
      <c r="AYT119" s="216"/>
      <c r="AYU119" s="216"/>
      <c r="AYV119" s="216"/>
      <c r="AYW119" s="216"/>
      <c r="AYX119" s="216"/>
      <c r="AYY119" s="216"/>
      <c r="AYZ119" s="216"/>
      <c r="AZA119" s="216"/>
      <c r="AZB119" s="216"/>
      <c r="AZC119" s="216"/>
      <c r="AZD119" s="216"/>
      <c r="AZE119" s="216"/>
      <c r="AZF119" s="216"/>
      <c r="AZG119" s="216"/>
      <c r="AZH119" s="216"/>
      <c r="AZI119" s="216"/>
      <c r="AZJ119" s="216"/>
      <c r="AZK119" s="216"/>
      <c r="AZL119" s="216"/>
      <c r="AZM119" s="216"/>
      <c r="AZN119" s="216"/>
      <c r="AZO119" s="216"/>
      <c r="AZP119" s="216"/>
      <c r="AZQ119" s="216"/>
      <c r="AZR119" s="216"/>
      <c r="AZS119" s="216"/>
      <c r="AZT119" s="216"/>
      <c r="AZU119" s="216"/>
      <c r="AZV119" s="216"/>
      <c r="AZW119" s="216"/>
      <c r="AZX119" s="216"/>
      <c r="AZY119" s="216"/>
      <c r="AZZ119" s="216"/>
      <c r="BAA119" s="216"/>
      <c r="BAB119" s="216"/>
      <c r="BAC119" s="216"/>
      <c r="BAD119" s="216"/>
      <c r="BAE119" s="216"/>
      <c r="BAF119" s="216"/>
      <c r="BAG119" s="216"/>
      <c r="BAH119" s="216"/>
      <c r="BAI119" s="216"/>
      <c r="BAJ119" s="216"/>
      <c r="BAK119" s="216"/>
      <c r="BAL119" s="216"/>
      <c r="BAM119" s="216"/>
      <c r="BAN119" s="216"/>
      <c r="BAO119" s="216"/>
      <c r="BAP119" s="216"/>
      <c r="BAQ119" s="216"/>
      <c r="BAR119" s="216"/>
      <c r="BAS119" s="216"/>
      <c r="BAT119" s="216"/>
      <c r="BAU119" s="216"/>
      <c r="BAV119" s="216"/>
      <c r="BAW119" s="216"/>
      <c r="BAX119" s="216"/>
      <c r="BAY119" s="216"/>
      <c r="BAZ119" s="216"/>
      <c r="BBA119" s="216"/>
      <c r="BBB119" s="216"/>
      <c r="BBC119" s="216"/>
      <c r="BBD119" s="216"/>
      <c r="BBE119" s="216"/>
      <c r="BBF119" s="216"/>
      <c r="BBG119" s="216"/>
      <c r="BBH119" s="216"/>
      <c r="BBI119" s="216"/>
      <c r="BBJ119" s="216"/>
      <c r="BBK119" s="216"/>
      <c r="BBL119" s="216"/>
      <c r="BBM119" s="216"/>
      <c r="BBN119" s="216"/>
      <c r="BBO119" s="216"/>
      <c r="BBP119" s="216"/>
      <c r="BBQ119" s="216"/>
      <c r="BBR119" s="216"/>
      <c r="BBS119" s="216"/>
      <c r="BBT119" s="216"/>
      <c r="BBU119" s="216"/>
      <c r="BBV119" s="216"/>
      <c r="BBW119" s="216"/>
      <c r="BBX119" s="216"/>
      <c r="BBY119" s="216"/>
      <c r="BBZ119" s="216"/>
      <c r="BCA119" s="216"/>
      <c r="BCB119" s="216"/>
      <c r="BCC119" s="216"/>
      <c r="BCD119" s="216"/>
      <c r="BCE119" s="216"/>
      <c r="BCF119" s="216"/>
      <c r="BCG119" s="216"/>
      <c r="BCH119" s="216"/>
      <c r="BCI119" s="216"/>
      <c r="BCJ119" s="216"/>
      <c r="BCK119" s="216"/>
      <c r="BCL119" s="216"/>
      <c r="BCM119" s="216"/>
      <c r="BCN119" s="216"/>
      <c r="BCO119" s="216"/>
      <c r="BCP119" s="216"/>
      <c r="BCQ119" s="216"/>
      <c r="BCR119" s="216"/>
      <c r="BCS119" s="216"/>
      <c r="BCT119" s="216"/>
      <c r="BCU119" s="216"/>
      <c r="BCV119" s="216"/>
      <c r="BCW119" s="216"/>
      <c r="BCX119" s="216"/>
      <c r="BCY119" s="216"/>
      <c r="BCZ119" s="216"/>
      <c r="BDA119" s="216"/>
      <c r="BDB119" s="216"/>
      <c r="BDC119" s="216"/>
      <c r="BDD119" s="216"/>
      <c r="BDE119" s="216"/>
      <c r="BDF119" s="216"/>
      <c r="BDG119" s="216"/>
      <c r="BDH119" s="216"/>
      <c r="BDI119" s="216"/>
      <c r="BDJ119" s="216"/>
      <c r="BDK119" s="216"/>
      <c r="BDL119" s="216"/>
      <c r="BDM119" s="216"/>
      <c r="BDN119" s="216"/>
      <c r="BDO119" s="216"/>
      <c r="BDP119" s="216"/>
      <c r="BDQ119" s="216"/>
      <c r="BDR119" s="216"/>
      <c r="BDS119" s="216"/>
      <c r="BDT119" s="216"/>
      <c r="BDU119" s="216"/>
      <c r="BDV119" s="216"/>
      <c r="BDW119" s="216"/>
      <c r="BDX119" s="216"/>
      <c r="BDY119" s="216"/>
      <c r="BDZ119" s="216"/>
      <c r="BEA119" s="216"/>
      <c r="BEB119" s="216"/>
      <c r="BEC119" s="216"/>
      <c r="BED119" s="216"/>
      <c r="BEE119" s="216"/>
      <c r="BEF119" s="216"/>
      <c r="BEG119" s="216"/>
      <c r="BEH119" s="216"/>
      <c r="BEI119" s="216"/>
      <c r="BEJ119" s="216"/>
      <c r="BEK119" s="216"/>
      <c r="BEL119" s="216"/>
      <c r="BEM119" s="216"/>
      <c r="BEN119" s="216"/>
      <c r="BEO119" s="216"/>
      <c r="BEP119" s="216"/>
      <c r="BEQ119" s="216"/>
      <c r="BER119" s="216"/>
      <c r="BES119" s="216"/>
      <c r="BET119" s="216"/>
      <c r="BEU119" s="216"/>
      <c r="BEV119" s="216"/>
      <c r="BEW119" s="216"/>
      <c r="BEX119" s="216"/>
      <c r="BEY119" s="216"/>
      <c r="BEZ119" s="216"/>
      <c r="BFA119" s="216"/>
      <c r="BFB119" s="216"/>
      <c r="BFC119" s="216"/>
      <c r="BFD119" s="216"/>
      <c r="BFE119" s="216"/>
      <c r="BFF119" s="216"/>
      <c r="BFG119" s="216"/>
      <c r="BFH119" s="216"/>
      <c r="BFI119" s="216"/>
      <c r="BFJ119" s="216"/>
      <c r="BFK119" s="216"/>
      <c r="BFL119" s="216"/>
      <c r="BFM119" s="216"/>
      <c r="BFN119" s="216"/>
      <c r="BFO119" s="216"/>
      <c r="BFP119" s="216"/>
      <c r="BFQ119" s="216"/>
      <c r="BFR119" s="216"/>
      <c r="BFS119" s="216"/>
      <c r="BFT119" s="216"/>
      <c r="BFU119" s="216"/>
      <c r="BFV119" s="216"/>
      <c r="BFW119" s="216"/>
      <c r="BFX119" s="216"/>
      <c r="BFY119" s="216"/>
      <c r="BFZ119" s="216"/>
      <c r="BGA119" s="216"/>
      <c r="BGB119" s="216"/>
      <c r="BGC119" s="216"/>
      <c r="BGD119" s="216"/>
      <c r="BGE119" s="216"/>
      <c r="BGF119" s="216"/>
      <c r="BGG119" s="216"/>
      <c r="BGH119" s="216"/>
      <c r="BGI119" s="216"/>
      <c r="BGJ119" s="216"/>
      <c r="BGK119" s="216"/>
      <c r="BGL119" s="216"/>
      <c r="BGM119" s="216"/>
      <c r="BGN119" s="216"/>
      <c r="BGO119" s="216"/>
      <c r="BGP119" s="216"/>
      <c r="BGQ119" s="216"/>
      <c r="BGR119" s="216"/>
      <c r="BGS119" s="216"/>
      <c r="BGT119" s="216"/>
      <c r="BGU119" s="216"/>
      <c r="BGV119" s="216"/>
      <c r="BGW119" s="216"/>
      <c r="BGX119" s="216"/>
      <c r="BGY119" s="216"/>
      <c r="BGZ119" s="216"/>
      <c r="BHA119" s="216"/>
      <c r="BHB119" s="216"/>
      <c r="BHC119" s="216"/>
      <c r="BHD119" s="216"/>
      <c r="BHE119" s="216"/>
      <c r="BHF119" s="216"/>
      <c r="BHG119" s="216"/>
      <c r="BHH119" s="216"/>
      <c r="BHI119" s="216"/>
      <c r="BHJ119" s="216"/>
      <c r="BHK119" s="216"/>
      <c r="BHL119" s="216"/>
      <c r="BHM119" s="216"/>
      <c r="BHN119" s="216"/>
      <c r="BHO119" s="216"/>
      <c r="BHP119" s="216"/>
      <c r="BHQ119" s="216"/>
      <c r="BHR119" s="216"/>
      <c r="BHS119" s="216"/>
      <c r="BHT119" s="216"/>
      <c r="BHU119" s="216"/>
      <c r="BHV119" s="216"/>
      <c r="BHW119" s="216"/>
      <c r="BHX119" s="216"/>
      <c r="BHY119" s="216"/>
      <c r="BHZ119" s="216"/>
      <c r="BIA119" s="216"/>
      <c r="BIB119" s="216"/>
      <c r="BIC119" s="216"/>
      <c r="BID119" s="216"/>
      <c r="BIE119" s="216"/>
      <c r="BIF119" s="216"/>
      <c r="BIG119" s="216"/>
      <c r="BIH119" s="216"/>
      <c r="BII119" s="216"/>
      <c r="BIJ119" s="216"/>
      <c r="BIK119" s="216"/>
      <c r="BIL119" s="216"/>
      <c r="BIM119" s="216"/>
      <c r="BIN119" s="216"/>
      <c r="BIO119" s="216"/>
      <c r="BIP119" s="216"/>
      <c r="BIQ119" s="216"/>
      <c r="BIR119" s="216"/>
      <c r="BIS119" s="216"/>
      <c r="BIT119" s="216"/>
      <c r="BIU119" s="216"/>
      <c r="BIV119" s="216"/>
      <c r="BIW119" s="216"/>
      <c r="BIX119" s="216"/>
      <c r="BIY119" s="216"/>
      <c r="BIZ119" s="216"/>
      <c r="BJA119" s="216"/>
      <c r="BJB119" s="216"/>
      <c r="BJC119" s="216"/>
      <c r="BJD119" s="216"/>
      <c r="BJE119" s="216"/>
      <c r="BJF119" s="216"/>
      <c r="BJG119" s="216"/>
      <c r="BJH119" s="216"/>
      <c r="BJI119" s="216"/>
      <c r="BJJ119" s="216"/>
      <c r="BJK119" s="216"/>
      <c r="BJL119" s="216"/>
      <c r="BJM119" s="216"/>
      <c r="BJN119" s="216"/>
      <c r="BJO119" s="216"/>
      <c r="BJP119" s="216"/>
      <c r="BJQ119" s="216"/>
      <c r="BJR119" s="216"/>
      <c r="BJS119" s="216"/>
      <c r="BJT119" s="216"/>
      <c r="BJU119" s="216"/>
      <c r="BJV119" s="216"/>
      <c r="BJW119" s="216"/>
      <c r="BJX119" s="216"/>
      <c r="BJY119" s="216"/>
      <c r="BJZ119" s="216"/>
      <c r="BKA119" s="216"/>
      <c r="BKB119" s="216"/>
      <c r="BKC119" s="216"/>
      <c r="BKD119" s="216"/>
      <c r="BKE119" s="216"/>
      <c r="BKF119" s="216"/>
      <c r="BKG119" s="216"/>
      <c r="BKH119" s="216"/>
      <c r="BKI119" s="216"/>
      <c r="BKJ119" s="216"/>
      <c r="BKK119" s="216"/>
      <c r="BKL119" s="216"/>
      <c r="BKM119" s="216"/>
      <c r="BKN119" s="216"/>
      <c r="BKO119" s="216"/>
      <c r="BKP119" s="216"/>
      <c r="BKQ119" s="216"/>
      <c r="BKR119" s="216"/>
      <c r="BKS119" s="216"/>
      <c r="BKT119" s="216"/>
      <c r="BKU119" s="216"/>
      <c r="BKV119" s="216"/>
      <c r="BKW119" s="216"/>
      <c r="BKX119" s="216"/>
      <c r="BKY119" s="216"/>
      <c r="BKZ119" s="216"/>
      <c r="BLA119" s="216"/>
      <c r="BLB119" s="216"/>
      <c r="BLC119" s="216"/>
      <c r="BLD119" s="216"/>
      <c r="BLE119" s="216"/>
      <c r="BLF119" s="216"/>
      <c r="BLG119" s="216"/>
      <c r="BLH119" s="216"/>
      <c r="BLI119" s="216"/>
      <c r="BLJ119" s="216"/>
      <c r="BLK119" s="216"/>
      <c r="BLL119" s="216"/>
      <c r="BLM119" s="216"/>
      <c r="BLN119" s="216"/>
      <c r="BLO119" s="216"/>
      <c r="BLP119" s="216"/>
      <c r="BLQ119" s="216"/>
      <c r="BLR119" s="216"/>
      <c r="BLS119" s="216"/>
      <c r="BLT119" s="216"/>
      <c r="BLU119" s="216"/>
      <c r="BLV119" s="216"/>
      <c r="BLW119" s="216"/>
      <c r="BLX119" s="216"/>
      <c r="BLY119" s="216"/>
      <c r="BLZ119" s="216"/>
      <c r="BMA119" s="216"/>
      <c r="BMB119" s="216"/>
      <c r="BMC119" s="216"/>
      <c r="BMD119" s="216"/>
      <c r="BME119" s="216"/>
      <c r="BMF119" s="216"/>
      <c r="BMG119" s="216"/>
      <c r="BMH119" s="216"/>
      <c r="BMI119" s="216"/>
      <c r="BMJ119" s="216"/>
      <c r="BMK119" s="216"/>
      <c r="BML119" s="216"/>
      <c r="BMM119" s="216"/>
      <c r="BMN119" s="216"/>
      <c r="BMO119" s="216"/>
      <c r="BMP119" s="216"/>
      <c r="BMQ119" s="216"/>
      <c r="BMR119" s="216"/>
      <c r="BMS119" s="216"/>
      <c r="BMT119" s="216"/>
      <c r="BMU119" s="216"/>
      <c r="BMV119" s="216"/>
      <c r="BMW119" s="216"/>
      <c r="BMX119" s="216"/>
      <c r="BMY119" s="216"/>
      <c r="BMZ119" s="216"/>
      <c r="BNA119" s="216"/>
      <c r="BNB119" s="216"/>
      <c r="BNC119" s="216"/>
      <c r="BND119" s="216"/>
      <c r="BNE119" s="216"/>
      <c r="BNF119" s="216"/>
      <c r="BNG119" s="216"/>
      <c r="BNH119" s="216"/>
      <c r="BNI119" s="216"/>
      <c r="BNJ119" s="216"/>
      <c r="BNK119" s="216"/>
      <c r="BNL119" s="216"/>
      <c r="BNM119" s="216"/>
      <c r="BNN119" s="216"/>
      <c r="BNO119" s="216"/>
      <c r="BNP119" s="216"/>
      <c r="BNQ119" s="216"/>
      <c r="BNR119" s="216"/>
      <c r="BNS119" s="216"/>
      <c r="BNT119" s="216"/>
      <c r="BNU119" s="216"/>
      <c r="BNV119" s="216"/>
      <c r="BNW119" s="216"/>
      <c r="BNX119" s="216"/>
      <c r="BNY119" s="216"/>
      <c r="BNZ119" s="216"/>
      <c r="BOA119" s="216"/>
      <c r="BOB119" s="216"/>
      <c r="BOC119" s="216"/>
      <c r="BOD119" s="216"/>
      <c r="BOE119" s="216"/>
      <c r="BOF119" s="216"/>
      <c r="BOG119" s="216"/>
      <c r="BOH119" s="216"/>
      <c r="BOI119" s="216"/>
      <c r="BOJ119" s="216"/>
      <c r="BOK119" s="216"/>
      <c r="BOL119" s="216"/>
      <c r="BOM119" s="216"/>
      <c r="BON119" s="216"/>
      <c r="BOO119" s="216"/>
      <c r="BOP119" s="216"/>
      <c r="BOQ119" s="216"/>
      <c r="BOR119" s="216"/>
      <c r="BOS119" s="216"/>
      <c r="BOT119" s="216"/>
      <c r="BOU119" s="216"/>
      <c r="BOV119" s="216"/>
      <c r="BOW119" s="216"/>
      <c r="BOX119" s="216"/>
      <c r="BOY119" s="216"/>
      <c r="BOZ119" s="216"/>
      <c r="BPA119" s="216"/>
      <c r="BPB119" s="216"/>
      <c r="BPC119" s="216"/>
      <c r="BPD119" s="216"/>
      <c r="BPE119" s="216"/>
      <c r="BPF119" s="216"/>
      <c r="BPG119" s="216"/>
      <c r="BPH119" s="216"/>
      <c r="BPI119" s="216"/>
      <c r="BPJ119" s="216"/>
      <c r="BPK119" s="216"/>
      <c r="BPL119" s="216"/>
      <c r="BPM119" s="216"/>
      <c r="BPN119" s="216"/>
      <c r="BPO119" s="216"/>
      <c r="BPP119" s="216"/>
      <c r="BPQ119" s="216"/>
      <c r="BPR119" s="216"/>
      <c r="BPS119" s="216"/>
      <c r="BPT119" s="216"/>
      <c r="BPU119" s="216"/>
      <c r="BPV119" s="216"/>
      <c r="BPW119" s="216"/>
      <c r="BPX119" s="216"/>
      <c r="BPY119" s="216"/>
      <c r="BPZ119" s="216"/>
      <c r="BQA119" s="216"/>
      <c r="BQB119" s="216"/>
      <c r="BQC119" s="216"/>
      <c r="BQD119" s="216"/>
      <c r="BQE119" s="216"/>
      <c r="BQF119" s="216"/>
      <c r="BQG119" s="216"/>
      <c r="BQH119" s="216"/>
      <c r="BQI119" s="216"/>
      <c r="BQJ119" s="216"/>
      <c r="BQK119" s="216"/>
      <c r="BQL119" s="216"/>
      <c r="BQM119" s="216"/>
      <c r="BQN119" s="216"/>
      <c r="BQO119" s="216"/>
      <c r="BQP119" s="216"/>
      <c r="BQQ119" s="216"/>
      <c r="BQR119" s="216"/>
      <c r="BQS119" s="216"/>
      <c r="BQT119" s="216"/>
      <c r="BQU119" s="216"/>
      <c r="BQV119" s="216"/>
      <c r="BQW119" s="216"/>
      <c r="BQX119" s="216"/>
      <c r="BQY119" s="216"/>
      <c r="BQZ119" s="216"/>
      <c r="BRA119" s="216"/>
      <c r="BRB119" s="216"/>
      <c r="BRC119" s="216"/>
      <c r="BRD119" s="216"/>
      <c r="BRE119" s="216"/>
      <c r="BRF119" s="216"/>
      <c r="BRG119" s="216"/>
      <c r="BRH119" s="216"/>
      <c r="BRI119" s="216"/>
      <c r="BRJ119" s="216"/>
      <c r="BRK119" s="216"/>
      <c r="BRL119" s="216"/>
      <c r="BRM119" s="216"/>
      <c r="BRN119" s="216"/>
      <c r="BRO119" s="216"/>
      <c r="BRP119" s="216"/>
      <c r="BRQ119" s="216"/>
      <c r="BRR119" s="216"/>
      <c r="BRS119" s="216"/>
      <c r="BRT119" s="216"/>
      <c r="BRU119" s="216"/>
      <c r="BRV119" s="216"/>
      <c r="BRW119" s="216"/>
      <c r="BRX119" s="216"/>
      <c r="BRY119" s="216"/>
      <c r="BRZ119" s="216"/>
      <c r="BSA119" s="216"/>
      <c r="BSB119" s="216"/>
      <c r="BSC119" s="216"/>
      <c r="BSD119" s="216"/>
      <c r="BSE119" s="216"/>
      <c r="BSF119" s="216"/>
      <c r="BSG119" s="216"/>
      <c r="BSH119" s="216"/>
      <c r="BSI119" s="216"/>
      <c r="BSJ119" s="216"/>
      <c r="BSK119" s="216"/>
      <c r="BSL119" s="216"/>
      <c r="BSM119" s="216"/>
      <c r="BSN119" s="216"/>
      <c r="BSO119" s="216"/>
      <c r="BSP119" s="216"/>
      <c r="BSQ119" s="216"/>
      <c r="BSR119" s="216"/>
      <c r="BSS119" s="216"/>
      <c r="BST119" s="216"/>
      <c r="BSU119" s="216"/>
      <c r="BSV119" s="216"/>
      <c r="BSW119" s="216"/>
      <c r="BSX119" s="216"/>
      <c r="BSY119" s="216"/>
      <c r="BSZ119" s="216"/>
      <c r="BTA119" s="216"/>
      <c r="BTB119" s="216"/>
      <c r="BTC119" s="216"/>
      <c r="BTD119" s="216"/>
      <c r="BTE119" s="216"/>
      <c r="BTF119" s="216"/>
      <c r="BTG119" s="216"/>
      <c r="BTH119" s="216"/>
      <c r="BTI119" s="216"/>
      <c r="BTJ119" s="216"/>
      <c r="BTK119" s="216"/>
      <c r="BTL119" s="216"/>
      <c r="BTM119" s="216"/>
      <c r="BTN119" s="216"/>
      <c r="BTO119" s="216"/>
      <c r="BTP119" s="216"/>
      <c r="BTQ119" s="216"/>
      <c r="BTR119" s="216"/>
      <c r="BTS119" s="216"/>
      <c r="BTT119" s="216"/>
      <c r="BTU119" s="216"/>
      <c r="BTV119" s="216"/>
      <c r="BTW119" s="216"/>
      <c r="BTX119" s="216"/>
      <c r="BTY119" s="216"/>
      <c r="BTZ119" s="216"/>
      <c r="BUA119" s="216"/>
      <c r="BUB119" s="216"/>
      <c r="BUC119" s="216"/>
      <c r="BUD119" s="216"/>
      <c r="BUE119" s="216"/>
      <c r="BUF119" s="216"/>
      <c r="BUG119" s="216"/>
      <c r="BUH119" s="216"/>
      <c r="BUI119" s="216"/>
      <c r="BUJ119" s="216"/>
      <c r="BUK119" s="216"/>
      <c r="BUL119" s="216"/>
      <c r="BUM119" s="216"/>
      <c r="BUN119" s="216"/>
      <c r="BUO119" s="216"/>
      <c r="BUP119" s="216"/>
      <c r="BUQ119" s="216"/>
      <c r="BUR119" s="216"/>
      <c r="BUS119" s="216"/>
      <c r="BUT119" s="216"/>
      <c r="BUU119" s="216"/>
      <c r="BUV119" s="216"/>
      <c r="BUW119" s="216"/>
      <c r="BUX119" s="216"/>
      <c r="BUY119" s="216"/>
      <c r="BUZ119" s="216"/>
      <c r="BVA119" s="216"/>
      <c r="BVB119" s="216"/>
      <c r="BVC119" s="216"/>
      <c r="BVD119" s="216"/>
      <c r="BVE119" s="216"/>
      <c r="BVF119" s="216"/>
      <c r="BVG119" s="216"/>
      <c r="BVH119" s="216"/>
      <c r="BVI119" s="216"/>
      <c r="BVJ119" s="216"/>
      <c r="BVK119" s="216"/>
      <c r="BVL119" s="216"/>
      <c r="BVM119" s="216"/>
      <c r="BVN119" s="216"/>
      <c r="BVO119" s="216"/>
      <c r="BVP119" s="216"/>
      <c r="BVQ119" s="216"/>
      <c r="BVR119" s="216"/>
      <c r="BVS119" s="216"/>
      <c r="BVT119" s="216"/>
      <c r="BVU119" s="216"/>
      <c r="BVV119" s="216"/>
      <c r="BVW119" s="216"/>
      <c r="BVX119" s="216"/>
      <c r="BVY119" s="216"/>
      <c r="BVZ119" s="216"/>
      <c r="BWA119" s="216"/>
      <c r="BWB119" s="216"/>
      <c r="BWC119" s="216"/>
      <c r="BWD119" s="216"/>
      <c r="BWE119" s="216"/>
      <c r="BWF119" s="216"/>
      <c r="BWG119" s="216"/>
      <c r="BWH119" s="216"/>
      <c r="BWI119" s="216"/>
      <c r="BWJ119" s="216"/>
      <c r="BWK119" s="216"/>
      <c r="BWL119" s="216"/>
      <c r="BWM119" s="216"/>
      <c r="BWN119" s="216"/>
      <c r="BWO119" s="216"/>
      <c r="BWP119" s="216"/>
      <c r="BWQ119" s="216"/>
      <c r="BWR119" s="216"/>
      <c r="BWS119" s="216"/>
      <c r="BWT119" s="216"/>
      <c r="BWU119" s="216"/>
      <c r="BWV119" s="216"/>
      <c r="BWW119" s="216"/>
      <c r="BWX119" s="216"/>
      <c r="BWY119" s="216"/>
      <c r="BWZ119" s="216"/>
      <c r="BXA119" s="216"/>
      <c r="BXB119" s="216"/>
      <c r="BXC119" s="216"/>
      <c r="BXD119" s="216"/>
      <c r="BXE119" s="216"/>
      <c r="BXF119" s="216"/>
      <c r="BXG119" s="216"/>
      <c r="BXH119" s="216"/>
      <c r="BXI119" s="216"/>
      <c r="BXJ119" s="216"/>
      <c r="BXK119" s="216"/>
      <c r="BXL119" s="216"/>
      <c r="BXM119" s="216"/>
      <c r="BXN119" s="216"/>
      <c r="BXO119" s="216"/>
      <c r="BXP119" s="216"/>
      <c r="BXQ119" s="216"/>
      <c r="BXR119" s="216"/>
      <c r="BXS119" s="216"/>
      <c r="BXT119" s="216"/>
      <c r="BXU119" s="216"/>
      <c r="BXV119" s="216"/>
      <c r="BXW119" s="216"/>
      <c r="BXX119" s="216"/>
      <c r="BXY119" s="216"/>
      <c r="BXZ119" s="216"/>
      <c r="BYA119" s="216"/>
      <c r="BYB119" s="216"/>
      <c r="BYC119" s="216"/>
      <c r="BYD119" s="216"/>
      <c r="BYE119" s="216"/>
      <c r="BYF119" s="216"/>
      <c r="BYG119" s="216"/>
      <c r="BYH119" s="216"/>
      <c r="BYI119" s="216"/>
      <c r="BYJ119" s="216"/>
      <c r="BYK119" s="216"/>
      <c r="BYL119" s="216"/>
      <c r="BYM119" s="216"/>
      <c r="BYN119" s="216"/>
      <c r="BYO119" s="216"/>
      <c r="BYP119" s="216"/>
      <c r="BYQ119" s="216"/>
      <c r="BYR119" s="216"/>
      <c r="BYS119" s="216"/>
      <c r="BYT119" s="216"/>
      <c r="BYU119" s="216"/>
      <c r="BYV119" s="216"/>
      <c r="BYW119" s="216"/>
      <c r="BYX119" s="216"/>
      <c r="BYY119" s="216"/>
      <c r="BYZ119" s="216"/>
      <c r="BZA119" s="216"/>
      <c r="BZB119" s="216"/>
      <c r="BZC119" s="216"/>
      <c r="BZD119" s="216"/>
      <c r="BZE119" s="216"/>
      <c r="BZF119" s="216"/>
      <c r="BZG119" s="216"/>
      <c r="BZH119" s="216"/>
      <c r="BZI119" s="216"/>
      <c r="BZJ119" s="216"/>
      <c r="BZK119" s="216"/>
      <c r="BZL119" s="216"/>
      <c r="BZM119" s="216"/>
      <c r="BZN119" s="216"/>
      <c r="BZO119" s="216"/>
      <c r="BZP119" s="216"/>
      <c r="BZQ119" s="216"/>
      <c r="BZR119" s="216"/>
      <c r="BZS119" s="216"/>
      <c r="BZT119" s="216"/>
      <c r="BZU119" s="216"/>
      <c r="BZV119" s="216"/>
      <c r="BZW119" s="216"/>
      <c r="BZX119" s="216"/>
      <c r="BZY119" s="216"/>
      <c r="BZZ119" s="216"/>
      <c r="CAA119" s="216"/>
      <c r="CAB119" s="216"/>
      <c r="CAC119" s="216"/>
      <c r="CAD119" s="216"/>
      <c r="CAE119" s="216"/>
      <c r="CAF119" s="216"/>
      <c r="CAG119" s="216"/>
      <c r="CAH119" s="216"/>
      <c r="CAI119" s="216"/>
      <c r="CAJ119" s="216"/>
      <c r="CAK119" s="216"/>
      <c r="CAL119" s="216"/>
      <c r="CAM119" s="216"/>
      <c r="CAN119" s="216"/>
      <c r="CAO119" s="216"/>
      <c r="CAP119" s="216"/>
      <c r="CAQ119" s="216"/>
      <c r="CAR119" s="216"/>
      <c r="CAS119" s="216"/>
      <c r="CAT119" s="216"/>
      <c r="CAU119" s="216"/>
      <c r="CAV119" s="216"/>
      <c r="CAW119" s="216"/>
      <c r="CAX119" s="216"/>
      <c r="CAY119" s="216"/>
      <c r="CAZ119" s="216"/>
      <c r="CBA119" s="216"/>
      <c r="CBB119" s="216"/>
      <c r="CBC119" s="216"/>
      <c r="CBD119" s="216"/>
      <c r="CBE119" s="216"/>
      <c r="CBF119" s="216"/>
      <c r="CBG119" s="216"/>
      <c r="CBH119" s="216"/>
      <c r="CBI119" s="216"/>
      <c r="CBJ119" s="216"/>
      <c r="CBK119" s="216"/>
      <c r="CBL119" s="216"/>
      <c r="CBM119" s="216"/>
      <c r="CBN119" s="216"/>
      <c r="CBO119" s="216"/>
      <c r="CBP119" s="216"/>
      <c r="CBQ119" s="216"/>
      <c r="CBR119" s="216"/>
      <c r="CBS119" s="216"/>
      <c r="CBT119" s="216"/>
      <c r="CBU119" s="216"/>
      <c r="CBV119" s="216"/>
      <c r="CBW119" s="216"/>
      <c r="CBX119" s="216"/>
      <c r="CBY119" s="216"/>
      <c r="CBZ119" s="216"/>
      <c r="CCA119" s="216"/>
      <c r="CCB119" s="216"/>
      <c r="CCC119" s="216"/>
      <c r="CCD119" s="216"/>
      <c r="CCE119" s="216"/>
      <c r="CCF119" s="216"/>
      <c r="CCG119" s="216"/>
      <c r="CCH119" s="216"/>
      <c r="CCI119" s="216"/>
      <c r="CCJ119" s="216"/>
      <c r="CCK119" s="216"/>
      <c r="CCL119" s="216"/>
      <c r="CCM119" s="216"/>
      <c r="CCN119" s="216"/>
      <c r="CCO119" s="216"/>
      <c r="CCP119" s="216"/>
      <c r="CCQ119" s="216"/>
      <c r="CCR119" s="216"/>
      <c r="CCS119" s="216"/>
      <c r="CCT119" s="216"/>
      <c r="CCU119" s="216"/>
      <c r="CCV119" s="216"/>
      <c r="CCW119" s="216"/>
      <c r="CCX119" s="216"/>
      <c r="CCY119" s="216"/>
      <c r="CCZ119" s="216"/>
      <c r="CDA119" s="216"/>
      <c r="CDB119" s="216"/>
      <c r="CDC119" s="216"/>
      <c r="CDD119" s="216"/>
      <c r="CDE119" s="216"/>
      <c r="CDF119" s="216"/>
      <c r="CDG119" s="216"/>
      <c r="CDH119" s="216"/>
      <c r="CDI119" s="216"/>
      <c r="CDJ119" s="216"/>
      <c r="CDK119" s="216"/>
      <c r="CDL119" s="216"/>
      <c r="CDM119" s="216"/>
      <c r="CDN119" s="216"/>
      <c r="CDO119" s="216"/>
      <c r="CDP119" s="216"/>
      <c r="CDQ119" s="216"/>
      <c r="CDR119" s="216"/>
      <c r="CDS119" s="216"/>
      <c r="CDT119" s="216"/>
      <c r="CDU119" s="216"/>
      <c r="CDV119" s="216"/>
      <c r="CDW119" s="216"/>
      <c r="CDX119" s="216"/>
      <c r="CDY119" s="216"/>
      <c r="CDZ119" s="216"/>
      <c r="CEA119" s="216"/>
      <c r="CEB119" s="216"/>
      <c r="CEC119" s="216"/>
      <c r="CED119" s="216"/>
      <c r="CEE119" s="216"/>
      <c r="CEF119" s="216"/>
      <c r="CEG119" s="216"/>
      <c r="CEH119" s="216"/>
      <c r="CEI119" s="216"/>
      <c r="CEJ119" s="216"/>
      <c r="CEK119" s="216"/>
      <c r="CEL119" s="216"/>
      <c r="CEM119" s="216"/>
      <c r="CEN119" s="216"/>
      <c r="CEO119" s="216"/>
      <c r="CEP119" s="216"/>
      <c r="CEQ119" s="216"/>
      <c r="CER119" s="216"/>
      <c r="CES119" s="216"/>
      <c r="CET119" s="216"/>
      <c r="CEU119" s="216"/>
      <c r="CEV119" s="216"/>
      <c r="CEW119" s="216"/>
      <c r="CEX119" s="216"/>
      <c r="CEY119" s="216"/>
      <c r="CEZ119" s="216"/>
      <c r="CFA119" s="216"/>
      <c r="CFB119" s="216"/>
      <c r="CFC119" s="216"/>
      <c r="CFD119" s="216"/>
      <c r="CFE119" s="216"/>
      <c r="CFF119" s="216"/>
      <c r="CFG119" s="216"/>
      <c r="CFH119" s="216"/>
      <c r="CFI119" s="216"/>
      <c r="CFJ119" s="216"/>
      <c r="CFK119" s="216"/>
      <c r="CFL119" s="216"/>
      <c r="CFM119" s="216"/>
      <c r="CFN119" s="216"/>
      <c r="CFO119" s="216"/>
      <c r="CFP119" s="216"/>
      <c r="CFQ119" s="216"/>
      <c r="CFR119" s="216"/>
      <c r="CFS119" s="216"/>
      <c r="CFT119" s="216"/>
      <c r="CFU119" s="216"/>
      <c r="CFV119" s="216"/>
      <c r="CFW119" s="216"/>
      <c r="CFX119" s="216"/>
      <c r="CFY119" s="216"/>
      <c r="CFZ119" s="216"/>
      <c r="CGA119" s="216"/>
      <c r="CGB119" s="216"/>
      <c r="CGC119" s="216"/>
      <c r="CGD119" s="216"/>
      <c r="CGE119" s="216"/>
      <c r="CGF119" s="216"/>
      <c r="CGG119" s="216"/>
      <c r="CGH119" s="216"/>
      <c r="CGI119" s="216"/>
      <c r="CGJ119" s="216"/>
      <c r="CGK119" s="216"/>
      <c r="CGL119" s="216"/>
      <c r="CGM119" s="216"/>
      <c r="CGN119" s="216"/>
      <c r="CGO119" s="216"/>
      <c r="CGP119" s="216"/>
      <c r="CGQ119" s="216"/>
      <c r="CGR119" s="216"/>
      <c r="CGS119" s="216"/>
      <c r="CGT119" s="216"/>
      <c r="CGU119" s="216"/>
      <c r="CGV119" s="216"/>
      <c r="CGW119" s="216"/>
      <c r="CGX119" s="216"/>
      <c r="CGY119" s="216"/>
      <c r="CGZ119" s="216"/>
      <c r="CHA119" s="216"/>
      <c r="CHB119" s="216"/>
      <c r="CHC119" s="216"/>
      <c r="CHD119" s="216"/>
      <c r="CHE119" s="216"/>
      <c r="CHF119" s="216"/>
      <c r="CHG119" s="216"/>
      <c r="CHH119" s="216"/>
      <c r="CHI119" s="216"/>
      <c r="CHJ119" s="216"/>
      <c r="CHK119" s="216"/>
      <c r="CHL119" s="216"/>
      <c r="CHM119" s="216"/>
      <c r="CHN119" s="216"/>
      <c r="CHO119" s="216"/>
      <c r="CHP119" s="216"/>
      <c r="CHQ119" s="216"/>
      <c r="CHR119" s="216"/>
      <c r="CHS119" s="216"/>
      <c r="CHT119" s="216"/>
      <c r="CHU119" s="216"/>
      <c r="CHV119" s="216"/>
      <c r="CHW119" s="216"/>
      <c r="CHX119" s="216"/>
      <c r="CHY119" s="216"/>
      <c r="CHZ119" s="216"/>
      <c r="CIA119" s="216"/>
      <c r="CIB119" s="216"/>
      <c r="CIC119" s="216"/>
      <c r="CID119" s="216"/>
      <c r="CIE119" s="216"/>
      <c r="CIF119" s="216"/>
      <c r="CIG119" s="216"/>
      <c r="CIH119" s="216"/>
      <c r="CII119" s="216"/>
      <c r="CIJ119" s="216"/>
      <c r="CIK119" s="216"/>
      <c r="CIL119" s="216"/>
      <c r="CIM119" s="216"/>
      <c r="CIN119" s="216"/>
      <c r="CIO119" s="216"/>
      <c r="CIP119" s="216"/>
      <c r="CIQ119" s="216"/>
      <c r="CIR119" s="216"/>
      <c r="CIS119" s="216"/>
      <c r="CIT119" s="216"/>
      <c r="CIU119" s="216"/>
      <c r="CIV119" s="216"/>
      <c r="CIW119" s="216"/>
      <c r="CIX119" s="216"/>
      <c r="CIY119" s="216"/>
      <c r="CIZ119" s="216"/>
      <c r="CJA119" s="216"/>
      <c r="CJB119" s="216"/>
      <c r="CJC119" s="216"/>
      <c r="CJD119" s="216"/>
      <c r="CJE119" s="216"/>
      <c r="CJF119" s="216"/>
      <c r="CJG119" s="216"/>
      <c r="CJH119" s="216"/>
      <c r="CJI119" s="216"/>
      <c r="CJJ119" s="216"/>
      <c r="CJK119" s="216"/>
      <c r="CJL119" s="216"/>
      <c r="CJM119" s="216"/>
      <c r="CJN119" s="216"/>
      <c r="CJO119" s="216"/>
      <c r="CJP119" s="216"/>
      <c r="CJQ119" s="216"/>
      <c r="CJR119" s="216"/>
      <c r="CJS119" s="216"/>
      <c r="CJT119" s="216"/>
      <c r="CJU119" s="216"/>
      <c r="CJV119" s="216"/>
      <c r="CJW119" s="216"/>
      <c r="CJX119" s="216"/>
      <c r="CJY119" s="216"/>
      <c r="CJZ119" s="216"/>
      <c r="CKA119" s="216"/>
      <c r="CKB119" s="216"/>
      <c r="CKC119" s="216"/>
      <c r="CKD119" s="216"/>
      <c r="CKE119" s="216"/>
      <c r="CKF119" s="216"/>
      <c r="CKG119" s="216"/>
      <c r="CKH119" s="216"/>
      <c r="CKI119" s="216"/>
      <c r="CKJ119" s="216"/>
      <c r="CKK119" s="216"/>
      <c r="CKL119" s="216"/>
      <c r="CKM119" s="216"/>
      <c r="CKN119" s="216"/>
      <c r="CKO119" s="216"/>
      <c r="CKP119" s="216"/>
      <c r="CKQ119" s="216"/>
      <c r="CKR119" s="216"/>
      <c r="CKS119" s="216"/>
      <c r="CKT119" s="216"/>
      <c r="CKU119" s="216"/>
      <c r="CKV119" s="216"/>
      <c r="CKW119" s="216"/>
      <c r="CKX119" s="216"/>
      <c r="CKY119" s="216"/>
      <c r="CKZ119" s="216"/>
      <c r="CLA119" s="216"/>
      <c r="CLB119" s="216"/>
      <c r="CLC119" s="216"/>
      <c r="CLD119" s="216"/>
      <c r="CLE119" s="216"/>
      <c r="CLF119" s="216"/>
      <c r="CLG119" s="216"/>
      <c r="CLH119" s="216"/>
      <c r="CLI119" s="216"/>
      <c r="CLJ119" s="216"/>
      <c r="CLK119" s="216"/>
      <c r="CLL119" s="216"/>
      <c r="CLM119" s="216"/>
      <c r="CLN119" s="216"/>
      <c r="CLO119" s="216"/>
      <c r="CLP119" s="216"/>
      <c r="CLQ119" s="216"/>
      <c r="CLR119" s="216"/>
      <c r="CLS119" s="216"/>
      <c r="CLT119" s="216"/>
      <c r="CLU119" s="216"/>
      <c r="CLV119" s="216"/>
      <c r="CLW119" s="216"/>
      <c r="CLX119" s="216"/>
      <c r="CLY119" s="216"/>
      <c r="CLZ119" s="216"/>
      <c r="CMA119" s="216"/>
      <c r="CMB119" s="216"/>
      <c r="CMC119" s="216"/>
      <c r="CMD119" s="216"/>
      <c r="CME119" s="216"/>
      <c r="CMF119" s="216"/>
      <c r="CMG119" s="216"/>
      <c r="CMH119" s="216"/>
      <c r="CMI119" s="216"/>
      <c r="CMJ119" s="216"/>
      <c r="CMK119" s="216"/>
      <c r="CML119" s="216"/>
      <c r="CMM119" s="216"/>
      <c r="CMN119" s="216"/>
      <c r="CMO119" s="216"/>
      <c r="CMP119" s="216"/>
      <c r="CMQ119" s="216"/>
      <c r="CMR119" s="216"/>
      <c r="CMS119" s="216"/>
      <c r="CMT119" s="216"/>
      <c r="CMU119" s="216"/>
      <c r="CMV119" s="216"/>
      <c r="CMW119" s="216"/>
      <c r="CMX119" s="216"/>
      <c r="CMY119" s="216"/>
      <c r="CMZ119" s="216"/>
      <c r="CNA119" s="216"/>
      <c r="CNB119" s="216"/>
      <c r="CNC119" s="216"/>
      <c r="CND119" s="216"/>
      <c r="CNE119" s="216"/>
      <c r="CNF119" s="216"/>
      <c r="CNG119" s="216"/>
      <c r="CNH119" s="216"/>
      <c r="CNI119" s="216"/>
      <c r="CNJ119" s="216"/>
      <c r="CNK119" s="216"/>
      <c r="CNL119" s="216"/>
      <c r="CNM119" s="216"/>
      <c r="CNN119" s="216"/>
      <c r="CNO119" s="216"/>
      <c r="CNP119" s="216"/>
      <c r="CNQ119" s="216"/>
      <c r="CNR119" s="216"/>
      <c r="CNS119" s="216"/>
      <c r="CNT119" s="216"/>
      <c r="CNU119" s="216"/>
      <c r="CNV119" s="216"/>
      <c r="CNW119" s="216"/>
      <c r="CNX119" s="216"/>
      <c r="CNY119" s="216"/>
      <c r="CNZ119" s="216"/>
      <c r="COA119" s="216"/>
      <c r="COB119" s="216"/>
      <c r="COC119" s="216"/>
      <c r="COD119" s="216"/>
      <c r="COE119" s="216"/>
      <c r="COF119" s="216"/>
      <c r="COG119" s="216"/>
      <c r="COH119" s="216"/>
      <c r="COI119" s="216"/>
      <c r="COJ119" s="216"/>
      <c r="COK119" s="216"/>
      <c r="COL119" s="216"/>
      <c r="COM119" s="216"/>
      <c r="CON119" s="216"/>
      <c r="COO119" s="216"/>
      <c r="COP119" s="216"/>
      <c r="COQ119" s="216"/>
      <c r="COR119" s="216"/>
      <c r="COS119" s="216"/>
      <c r="COT119" s="216"/>
      <c r="COU119" s="216"/>
      <c r="COV119" s="216"/>
      <c r="COW119" s="216"/>
      <c r="COX119" s="216"/>
      <c r="COY119" s="216"/>
      <c r="COZ119" s="216"/>
      <c r="CPA119" s="216"/>
      <c r="CPB119" s="216"/>
      <c r="CPC119" s="216"/>
      <c r="CPD119" s="216"/>
      <c r="CPE119" s="216"/>
      <c r="CPF119" s="216"/>
    </row>
    <row r="120" spans="1:2450" s="162" customFormat="1" ht="16.5" customHeight="1" thickBot="1" x14ac:dyDescent="0.3">
      <c r="A120" s="724" t="s">
        <v>267</v>
      </c>
      <c r="B120" s="725"/>
      <c r="C120" s="725"/>
      <c r="D120" s="725"/>
      <c r="E120" s="725"/>
      <c r="F120" s="725"/>
      <c r="G120" s="725"/>
      <c r="H120" s="333"/>
      <c r="J120" s="349">
        <f t="shared" si="10"/>
        <v>0</v>
      </c>
      <c r="K120" s="349">
        <f t="shared" si="11"/>
        <v>0</v>
      </c>
    </row>
    <row r="121" spans="1:2450" s="162" customFormat="1" ht="48.75" thickBot="1" x14ac:dyDescent="0.3">
      <c r="A121" s="154" t="s">
        <v>44</v>
      </c>
      <c r="B121" s="197" t="s">
        <v>231</v>
      </c>
      <c r="C121" s="156" t="s">
        <v>232</v>
      </c>
      <c r="D121" s="156" t="s">
        <v>233</v>
      </c>
      <c r="E121" s="156" t="s">
        <v>48</v>
      </c>
      <c r="F121" s="156" t="s">
        <v>234</v>
      </c>
      <c r="G121" s="237" t="s">
        <v>50</v>
      </c>
      <c r="H121" s="333"/>
      <c r="J121" s="349" t="e">
        <f t="shared" si="10"/>
        <v>#VALUE!</v>
      </c>
      <c r="K121" s="349" t="e">
        <f t="shared" si="11"/>
        <v>#VALUE!</v>
      </c>
    </row>
    <row r="122" spans="1:2450" s="162" customFormat="1" ht="25.5" customHeight="1" x14ac:dyDescent="0.25">
      <c r="A122" s="717" t="s">
        <v>196</v>
      </c>
      <c r="B122" s="171">
        <f t="shared" ref="B122:B153" si="17">B44</f>
        <v>2</v>
      </c>
      <c r="C122" s="217" t="s">
        <v>55</v>
      </c>
      <c r="D122" s="218">
        <f t="shared" ref="D122:D157" si="18">D83</f>
        <v>4032956.56</v>
      </c>
      <c r="E122" s="164">
        <f t="shared" ref="E122:E157" si="19">+ROUND(D122*10%,0)</f>
        <v>403296</v>
      </c>
      <c r="F122" s="164">
        <f>+ROUND(E122*19%,0)</f>
        <v>76626</v>
      </c>
      <c r="G122" s="219">
        <f t="shared" ref="G122:G157" si="20">+(D122+F122)*B122</f>
        <v>8219165.1200000001</v>
      </c>
      <c r="H122" s="333"/>
      <c r="J122" s="349">
        <f t="shared" si="10"/>
        <v>8065913.1200000001</v>
      </c>
      <c r="K122" s="349">
        <f t="shared" si="11"/>
        <v>153252</v>
      </c>
    </row>
    <row r="123" spans="1:2450" s="162" customFormat="1" ht="26.25" thickBot="1" x14ac:dyDescent="0.3">
      <c r="A123" s="745"/>
      <c r="B123" s="174">
        <f t="shared" si="17"/>
        <v>2</v>
      </c>
      <c r="C123" s="226" t="s">
        <v>57</v>
      </c>
      <c r="D123" s="243">
        <f t="shared" si="18"/>
        <v>4974004.42</v>
      </c>
      <c r="E123" s="168">
        <f t="shared" si="19"/>
        <v>497400</v>
      </c>
      <c r="F123" s="168">
        <f t="shared" ref="F123:F157" si="21">+ROUND(E123*19%,0)</f>
        <v>94506</v>
      </c>
      <c r="G123" s="236">
        <f t="shared" si="20"/>
        <v>10137020.84</v>
      </c>
      <c r="H123" s="333"/>
      <c r="J123" s="349">
        <f t="shared" si="10"/>
        <v>9948008.8399999999</v>
      </c>
      <c r="K123" s="349">
        <f t="shared" si="11"/>
        <v>189012</v>
      </c>
    </row>
    <row r="124" spans="1:2450" s="162" customFormat="1" ht="25.5" x14ac:dyDescent="0.25">
      <c r="A124" s="714" t="s">
        <v>53</v>
      </c>
      <c r="B124" s="210">
        <f t="shared" si="17"/>
        <v>6</v>
      </c>
      <c r="C124" s="302" t="s">
        <v>54</v>
      </c>
      <c r="D124" s="202">
        <f t="shared" si="18"/>
        <v>3959630</v>
      </c>
      <c r="E124" s="202">
        <f t="shared" si="19"/>
        <v>395963</v>
      </c>
      <c r="F124" s="213">
        <f t="shared" si="21"/>
        <v>75233</v>
      </c>
      <c r="G124" s="244">
        <f t="shared" si="20"/>
        <v>24209178</v>
      </c>
      <c r="H124" s="333"/>
      <c r="J124" s="349">
        <f t="shared" si="10"/>
        <v>23757780</v>
      </c>
      <c r="K124" s="349">
        <f t="shared" si="11"/>
        <v>451398</v>
      </c>
    </row>
    <row r="125" spans="1:2450" s="162" customFormat="1" ht="25.5" x14ac:dyDescent="0.25">
      <c r="A125" s="715"/>
      <c r="B125" s="204">
        <f t="shared" si="17"/>
        <v>0</v>
      </c>
      <c r="C125" s="297" t="s">
        <v>55</v>
      </c>
      <c r="D125" s="205">
        <f t="shared" si="18"/>
        <v>4032956.56</v>
      </c>
      <c r="E125" s="205">
        <f t="shared" si="19"/>
        <v>403296</v>
      </c>
      <c r="F125" s="214">
        <f t="shared" si="21"/>
        <v>76626</v>
      </c>
      <c r="G125" s="245">
        <f t="shared" si="20"/>
        <v>0</v>
      </c>
      <c r="H125" s="333"/>
      <c r="J125" s="349">
        <f t="shared" si="10"/>
        <v>0</v>
      </c>
      <c r="K125" s="349">
        <f t="shared" si="11"/>
        <v>0</v>
      </c>
    </row>
    <row r="126" spans="1:2450" s="162" customFormat="1" ht="25.5" x14ac:dyDescent="0.25">
      <c r="A126" s="715"/>
      <c r="B126" s="204">
        <f t="shared" si="17"/>
        <v>5</v>
      </c>
      <c r="C126" s="297" t="s">
        <v>56</v>
      </c>
      <c r="D126" s="205">
        <f t="shared" si="18"/>
        <v>4883567.34</v>
      </c>
      <c r="E126" s="205">
        <f t="shared" si="19"/>
        <v>488357</v>
      </c>
      <c r="F126" s="214">
        <f t="shared" si="21"/>
        <v>92788</v>
      </c>
      <c r="G126" s="245">
        <f t="shared" si="20"/>
        <v>24881776.699999999</v>
      </c>
      <c r="H126" s="333"/>
      <c r="J126" s="349">
        <f t="shared" si="10"/>
        <v>24417836.699999999</v>
      </c>
      <c r="K126" s="349">
        <f t="shared" si="11"/>
        <v>463940</v>
      </c>
    </row>
    <row r="127" spans="1:2450" s="162" customFormat="1" ht="26.25" thickBot="1" x14ac:dyDescent="0.3">
      <c r="A127" s="716"/>
      <c r="B127" s="209">
        <f t="shared" si="17"/>
        <v>1</v>
      </c>
      <c r="C127" s="304" t="s">
        <v>57</v>
      </c>
      <c r="D127" s="207">
        <f t="shared" si="18"/>
        <v>4974004.42</v>
      </c>
      <c r="E127" s="207">
        <f t="shared" si="19"/>
        <v>497400</v>
      </c>
      <c r="F127" s="215">
        <f t="shared" si="21"/>
        <v>94506</v>
      </c>
      <c r="G127" s="246">
        <f t="shared" si="20"/>
        <v>5068510.42</v>
      </c>
      <c r="H127" s="333"/>
      <c r="J127" s="349">
        <f t="shared" si="10"/>
        <v>4974004.42</v>
      </c>
      <c r="K127" s="349">
        <f t="shared" si="11"/>
        <v>94506</v>
      </c>
    </row>
    <row r="128" spans="1:2450" s="162" customFormat="1" ht="25.5" x14ac:dyDescent="0.25">
      <c r="A128" s="749" t="s">
        <v>235</v>
      </c>
      <c r="B128" s="173">
        <f t="shared" si="17"/>
        <v>1</v>
      </c>
      <c r="C128" s="229" t="s">
        <v>55</v>
      </c>
      <c r="D128" s="230">
        <f t="shared" si="18"/>
        <v>4032956.56</v>
      </c>
      <c r="E128" s="160">
        <f t="shared" si="19"/>
        <v>403296</v>
      </c>
      <c r="F128" s="160">
        <f t="shared" si="21"/>
        <v>76626</v>
      </c>
      <c r="G128" s="231">
        <f t="shared" si="20"/>
        <v>4109582.56</v>
      </c>
      <c r="H128" s="333"/>
      <c r="J128" s="349">
        <f t="shared" si="10"/>
        <v>4032956.56</v>
      </c>
      <c r="K128" s="349">
        <f t="shared" si="11"/>
        <v>76626</v>
      </c>
    </row>
    <row r="129" spans="1:11" s="162" customFormat="1" ht="26.25" thickBot="1" x14ac:dyDescent="0.3">
      <c r="A129" s="745"/>
      <c r="B129" s="174">
        <f t="shared" si="17"/>
        <v>2</v>
      </c>
      <c r="C129" s="226" t="s">
        <v>57</v>
      </c>
      <c r="D129" s="243">
        <f t="shared" si="18"/>
        <v>4974004.42</v>
      </c>
      <c r="E129" s="168">
        <f t="shared" si="19"/>
        <v>497400</v>
      </c>
      <c r="F129" s="168">
        <f t="shared" si="21"/>
        <v>94506</v>
      </c>
      <c r="G129" s="236">
        <f t="shared" si="20"/>
        <v>10137020.84</v>
      </c>
      <c r="H129" s="333"/>
      <c r="J129" s="349">
        <f t="shared" si="10"/>
        <v>9948008.8399999999</v>
      </c>
      <c r="K129" s="349">
        <f t="shared" si="11"/>
        <v>189012</v>
      </c>
    </row>
    <row r="130" spans="1:11" s="162" customFormat="1" ht="25.5" x14ac:dyDescent="0.25">
      <c r="A130" s="709" t="s">
        <v>58</v>
      </c>
      <c r="B130" s="210">
        <f t="shared" si="17"/>
        <v>3</v>
      </c>
      <c r="C130" s="302" t="s">
        <v>54</v>
      </c>
      <c r="D130" s="202">
        <f t="shared" si="18"/>
        <v>3959630</v>
      </c>
      <c r="E130" s="202">
        <f t="shared" si="19"/>
        <v>395963</v>
      </c>
      <c r="F130" s="213">
        <f t="shared" si="21"/>
        <v>75233</v>
      </c>
      <c r="G130" s="244">
        <f t="shared" si="20"/>
        <v>12104589</v>
      </c>
      <c r="H130" s="333"/>
      <c r="J130" s="349">
        <f t="shared" si="10"/>
        <v>11878890</v>
      </c>
      <c r="K130" s="349">
        <f t="shared" si="11"/>
        <v>225699</v>
      </c>
    </row>
    <row r="131" spans="1:11" s="162" customFormat="1" ht="25.5" x14ac:dyDescent="0.25">
      <c r="A131" s="710"/>
      <c r="B131" s="204">
        <f t="shared" si="17"/>
        <v>0</v>
      </c>
      <c r="C131" s="297" t="s">
        <v>55</v>
      </c>
      <c r="D131" s="205">
        <f t="shared" si="18"/>
        <v>4032956.56</v>
      </c>
      <c r="E131" s="205">
        <f t="shared" si="19"/>
        <v>403296</v>
      </c>
      <c r="F131" s="214">
        <f t="shared" si="21"/>
        <v>76626</v>
      </c>
      <c r="G131" s="245">
        <f t="shared" si="20"/>
        <v>0</v>
      </c>
      <c r="H131" s="333"/>
      <c r="J131" s="349">
        <f t="shared" si="10"/>
        <v>0</v>
      </c>
      <c r="K131" s="349">
        <f t="shared" si="11"/>
        <v>0</v>
      </c>
    </row>
    <row r="132" spans="1:11" s="162" customFormat="1" ht="25.5" x14ac:dyDescent="0.25">
      <c r="A132" s="710"/>
      <c r="B132" s="204">
        <f t="shared" si="17"/>
        <v>2</v>
      </c>
      <c r="C132" s="297" t="s">
        <v>236</v>
      </c>
      <c r="D132" s="205">
        <f t="shared" si="18"/>
        <v>4883567.34</v>
      </c>
      <c r="E132" s="205">
        <f t="shared" si="19"/>
        <v>488357</v>
      </c>
      <c r="F132" s="214">
        <f t="shared" si="21"/>
        <v>92788</v>
      </c>
      <c r="G132" s="245">
        <f t="shared" si="20"/>
        <v>9952710.6799999997</v>
      </c>
      <c r="H132" s="333"/>
      <c r="J132" s="349">
        <f t="shared" si="10"/>
        <v>9767134.6799999997</v>
      </c>
      <c r="K132" s="349">
        <f t="shared" si="11"/>
        <v>185576</v>
      </c>
    </row>
    <row r="133" spans="1:11" s="162" customFormat="1" ht="26.25" thickBot="1" x14ac:dyDescent="0.3">
      <c r="A133" s="711"/>
      <c r="B133" s="209">
        <f t="shared" si="17"/>
        <v>1</v>
      </c>
      <c r="C133" s="304" t="s">
        <v>57</v>
      </c>
      <c r="D133" s="207">
        <f t="shared" si="18"/>
        <v>4974004.42</v>
      </c>
      <c r="E133" s="207">
        <f t="shared" si="19"/>
        <v>497400</v>
      </c>
      <c r="F133" s="215">
        <f t="shared" si="21"/>
        <v>94506</v>
      </c>
      <c r="G133" s="246">
        <f t="shared" si="20"/>
        <v>5068510.42</v>
      </c>
      <c r="H133" s="333"/>
      <c r="J133" s="349">
        <f t="shared" si="10"/>
        <v>4974004.42</v>
      </c>
      <c r="K133" s="349">
        <f t="shared" si="11"/>
        <v>94506</v>
      </c>
    </row>
    <row r="134" spans="1:11" s="162" customFormat="1" ht="24" customHeight="1" x14ac:dyDescent="0.25">
      <c r="A134" s="713" t="s">
        <v>249</v>
      </c>
      <c r="B134" s="173">
        <f t="shared" si="17"/>
        <v>2</v>
      </c>
      <c r="C134" s="229" t="s">
        <v>54</v>
      </c>
      <c r="D134" s="230">
        <f t="shared" si="18"/>
        <v>3959630</v>
      </c>
      <c r="E134" s="160">
        <f t="shared" si="19"/>
        <v>395963</v>
      </c>
      <c r="F134" s="160">
        <f t="shared" si="21"/>
        <v>75233</v>
      </c>
      <c r="G134" s="231">
        <f t="shared" si="20"/>
        <v>8069726</v>
      </c>
      <c r="H134" s="333"/>
      <c r="J134" s="349">
        <f t="shared" ref="J134:J157" si="22">D134*B134</f>
        <v>7919260</v>
      </c>
      <c r="K134" s="349">
        <f t="shared" ref="K134:K157" si="23">F134*B134</f>
        <v>150466</v>
      </c>
    </row>
    <row r="135" spans="1:11" s="162" customFormat="1" ht="25.5" x14ac:dyDescent="0.25">
      <c r="A135" s="713"/>
      <c r="B135" s="171">
        <f t="shared" si="17"/>
        <v>1</v>
      </c>
      <c r="C135" s="224" t="s">
        <v>55</v>
      </c>
      <c r="D135" s="227">
        <f t="shared" si="18"/>
        <v>4032956.56</v>
      </c>
      <c r="E135" s="163">
        <f t="shared" si="19"/>
        <v>403296</v>
      </c>
      <c r="F135" s="163">
        <f t="shared" si="21"/>
        <v>76626</v>
      </c>
      <c r="G135" s="232">
        <f t="shared" si="20"/>
        <v>4109582.56</v>
      </c>
      <c r="H135" s="333"/>
      <c r="J135" s="349">
        <f t="shared" si="22"/>
        <v>4032956.56</v>
      </c>
      <c r="K135" s="349">
        <f t="shared" si="23"/>
        <v>76626</v>
      </c>
    </row>
    <row r="136" spans="1:11" s="162" customFormat="1" ht="25.5" x14ac:dyDescent="0.25">
      <c r="A136" s="713"/>
      <c r="B136" s="171">
        <f t="shared" si="17"/>
        <v>1</v>
      </c>
      <c r="C136" s="224" t="s">
        <v>236</v>
      </c>
      <c r="D136" s="227">
        <f t="shared" si="18"/>
        <v>4883567.34</v>
      </c>
      <c r="E136" s="163">
        <f t="shared" si="19"/>
        <v>488357</v>
      </c>
      <c r="F136" s="163">
        <f t="shared" si="21"/>
        <v>92788</v>
      </c>
      <c r="G136" s="232">
        <f t="shared" si="20"/>
        <v>4976355.34</v>
      </c>
      <c r="H136" s="333"/>
      <c r="J136" s="349">
        <f t="shared" si="22"/>
        <v>4883567.34</v>
      </c>
      <c r="K136" s="349">
        <f t="shared" si="23"/>
        <v>92788</v>
      </c>
    </row>
    <row r="137" spans="1:11" s="162" customFormat="1" ht="25.5" x14ac:dyDescent="0.25">
      <c r="A137" s="713"/>
      <c r="B137" s="174">
        <f t="shared" si="17"/>
        <v>2</v>
      </c>
      <c r="C137" s="226" t="s">
        <v>57</v>
      </c>
      <c r="D137" s="243">
        <f t="shared" si="18"/>
        <v>4974004.42</v>
      </c>
      <c r="E137" s="168">
        <f t="shared" si="19"/>
        <v>497400</v>
      </c>
      <c r="F137" s="168">
        <f t="shared" si="21"/>
        <v>94506</v>
      </c>
      <c r="G137" s="236">
        <f t="shared" si="20"/>
        <v>10137020.84</v>
      </c>
      <c r="H137" s="333"/>
      <c r="J137" s="349">
        <f t="shared" si="22"/>
        <v>9948008.8399999999</v>
      </c>
      <c r="K137" s="349">
        <f t="shared" si="23"/>
        <v>189012</v>
      </c>
    </row>
    <row r="138" spans="1:11" s="162" customFormat="1" ht="26.25" thickBot="1" x14ac:dyDescent="0.3">
      <c r="A138" s="713" t="s">
        <v>61</v>
      </c>
      <c r="B138" s="173">
        <f t="shared" si="17"/>
        <v>3</v>
      </c>
      <c r="C138" s="229" t="s">
        <v>54</v>
      </c>
      <c r="D138" s="230">
        <f t="shared" si="18"/>
        <v>3959630</v>
      </c>
      <c r="E138" s="201">
        <f t="shared" si="19"/>
        <v>395963</v>
      </c>
      <c r="F138" s="201">
        <f t="shared" si="21"/>
        <v>75233</v>
      </c>
      <c r="G138" s="247">
        <f t="shared" si="20"/>
        <v>12104589</v>
      </c>
      <c r="H138" s="334"/>
      <c r="J138" s="349">
        <f t="shared" si="22"/>
        <v>11878890</v>
      </c>
      <c r="K138" s="349">
        <f t="shared" si="23"/>
        <v>225699</v>
      </c>
    </row>
    <row r="139" spans="1:11" s="162" customFormat="1" ht="26.25" thickBot="1" x14ac:dyDescent="0.3">
      <c r="A139" s="713"/>
      <c r="B139" s="171">
        <f t="shared" si="17"/>
        <v>0</v>
      </c>
      <c r="C139" s="224" t="s">
        <v>55</v>
      </c>
      <c r="D139" s="227">
        <f t="shared" si="18"/>
        <v>4032956.56</v>
      </c>
      <c r="E139" s="166">
        <f t="shared" si="19"/>
        <v>403296</v>
      </c>
      <c r="F139" s="166">
        <f t="shared" si="21"/>
        <v>76626</v>
      </c>
      <c r="G139" s="222">
        <f t="shared" si="20"/>
        <v>0</v>
      </c>
      <c r="H139" s="335"/>
      <c r="J139" s="349">
        <f t="shared" si="22"/>
        <v>0</v>
      </c>
      <c r="K139" s="349">
        <f t="shared" si="23"/>
        <v>0</v>
      </c>
    </row>
    <row r="140" spans="1:11" s="162" customFormat="1" ht="26.25" thickBot="1" x14ac:dyDescent="0.3">
      <c r="A140" s="713"/>
      <c r="B140" s="171">
        <f t="shared" si="17"/>
        <v>2</v>
      </c>
      <c r="C140" s="224" t="s">
        <v>236</v>
      </c>
      <c r="D140" s="227">
        <f t="shared" si="18"/>
        <v>4883567.34</v>
      </c>
      <c r="E140" s="166">
        <f t="shared" si="19"/>
        <v>488357</v>
      </c>
      <c r="F140" s="166">
        <f t="shared" si="21"/>
        <v>92788</v>
      </c>
      <c r="G140" s="222">
        <f t="shared" si="20"/>
        <v>9952710.6799999997</v>
      </c>
      <c r="H140" s="335"/>
      <c r="J140" s="349">
        <f t="shared" si="22"/>
        <v>9767134.6799999997</v>
      </c>
      <c r="K140" s="349">
        <f t="shared" si="23"/>
        <v>185576</v>
      </c>
    </row>
    <row r="141" spans="1:11" s="162" customFormat="1" ht="26.25" thickBot="1" x14ac:dyDescent="0.3">
      <c r="A141" s="713"/>
      <c r="B141" s="174">
        <f t="shared" si="17"/>
        <v>1</v>
      </c>
      <c r="C141" s="226" t="s">
        <v>57</v>
      </c>
      <c r="D141" s="243">
        <f t="shared" si="18"/>
        <v>4974004.42</v>
      </c>
      <c r="E141" s="168">
        <f t="shared" si="19"/>
        <v>497400</v>
      </c>
      <c r="F141" s="168">
        <f t="shared" si="21"/>
        <v>94506</v>
      </c>
      <c r="G141" s="236">
        <f t="shared" si="20"/>
        <v>5068510.42</v>
      </c>
      <c r="H141" s="333"/>
      <c r="J141" s="349">
        <f t="shared" si="22"/>
        <v>4974004.42</v>
      </c>
      <c r="K141" s="349">
        <f t="shared" si="23"/>
        <v>94506</v>
      </c>
    </row>
    <row r="142" spans="1:11" s="162" customFormat="1" ht="25.5" x14ac:dyDescent="0.25">
      <c r="A142" s="714" t="s">
        <v>250</v>
      </c>
      <c r="B142" s="210">
        <f t="shared" si="17"/>
        <v>5</v>
      </c>
      <c r="C142" s="302" t="s">
        <v>54</v>
      </c>
      <c r="D142" s="202">
        <f t="shared" si="18"/>
        <v>3959630</v>
      </c>
      <c r="E142" s="202">
        <f t="shared" si="19"/>
        <v>395963</v>
      </c>
      <c r="F142" s="202">
        <f t="shared" si="21"/>
        <v>75233</v>
      </c>
      <c r="G142" s="223">
        <f t="shared" si="20"/>
        <v>20174315</v>
      </c>
      <c r="H142" s="333"/>
      <c r="J142" s="349">
        <f t="shared" si="22"/>
        <v>19798150</v>
      </c>
      <c r="K142" s="349">
        <f t="shared" si="23"/>
        <v>376165</v>
      </c>
    </row>
    <row r="143" spans="1:11" s="162" customFormat="1" ht="25.5" x14ac:dyDescent="0.25">
      <c r="A143" s="715"/>
      <c r="B143" s="204">
        <f t="shared" si="17"/>
        <v>0</v>
      </c>
      <c r="C143" s="297" t="s">
        <v>55</v>
      </c>
      <c r="D143" s="205">
        <f t="shared" si="18"/>
        <v>4032956.56</v>
      </c>
      <c r="E143" s="205">
        <f t="shared" si="19"/>
        <v>403296</v>
      </c>
      <c r="F143" s="205">
        <f t="shared" si="21"/>
        <v>76626</v>
      </c>
      <c r="G143" s="225">
        <f t="shared" si="20"/>
        <v>0</v>
      </c>
      <c r="H143" s="333"/>
      <c r="J143" s="349">
        <f t="shared" si="22"/>
        <v>0</v>
      </c>
      <c r="K143" s="349">
        <f t="shared" si="23"/>
        <v>0</v>
      </c>
    </row>
    <row r="144" spans="1:11" s="162" customFormat="1" ht="25.5" x14ac:dyDescent="0.25">
      <c r="A144" s="715"/>
      <c r="B144" s="204">
        <f t="shared" si="17"/>
        <v>3</v>
      </c>
      <c r="C144" s="297" t="s">
        <v>56</v>
      </c>
      <c r="D144" s="205">
        <f t="shared" si="18"/>
        <v>4883567.34</v>
      </c>
      <c r="E144" s="205">
        <f t="shared" si="19"/>
        <v>488357</v>
      </c>
      <c r="F144" s="205">
        <f t="shared" si="21"/>
        <v>92788</v>
      </c>
      <c r="G144" s="225">
        <f t="shared" si="20"/>
        <v>14929066.02</v>
      </c>
      <c r="H144" s="333"/>
      <c r="J144" s="349">
        <f t="shared" si="22"/>
        <v>14650702.02</v>
      </c>
      <c r="K144" s="349">
        <f t="shared" si="23"/>
        <v>278364</v>
      </c>
    </row>
    <row r="145" spans="1:2450" s="162" customFormat="1" ht="26.25" thickBot="1" x14ac:dyDescent="0.3">
      <c r="A145" s="716"/>
      <c r="B145" s="209">
        <f t="shared" si="17"/>
        <v>2</v>
      </c>
      <c r="C145" s="304" t="s">
        <v>57</v>
      </c>
      <c r="D145" s="207">
        <f t="shared" si="18"/>
        <v>4974004.42</v>
      </c>
      <c r="E145" s="207">
        <f t="shared" si="19"/>
        <v>497400</v>
      </c>
      <c r="F145" s="207">
        <f t="shared" si="21"/>
        <v>94506</v>
      </c>
      <c r="G145" s="228">
        <f t="shared" si="20"/>
        <v>10137020.84</v>
      </c>
      <c r="H145" s="333"/>
      <c r="J145" s="349">
        <f t="shared" si="22"/>
        <v>9948008.8399999999</v>
      </c>
      <c r="K145" s="349">
        <f t="shared" si="23"/>
        <v>189012</v>
      </c>
    </row>
    <row r="146" spans="1:2450" s="162" customFormat="1" ht="25.5" x14ac:dyDescent="0.25">
      <c r="A146" s="749" t="s">
        <v>63</v>
      </c>
      <c r="B146" s="173">
        <f t="shared" si="17"/>
        <v>5</v>
      </c>
      <c r="C146" s="229" t="s">
        <v>54</v>
      </c>
      <c r="D146" s="230">
        <f t="shared" si="18"/>
        <v>3959630</v>
      </c>
      <c r="E146" s="160">
        <f t="shared" si="19"/>
        <v>395963</v>
      </c>
      <c r="F146" s="160">
        <f t="shared" si="21"/>
        <v>75233</v>
      </c>
      <c r="G146" s="231">
        <f t="shared" si="20"/>
        <v>20174315</v>
      </c>
      <c r="H146" s="333"/>
      <c r="J146" s="349">
        <f t="shared" si="22"/>
        <v>19798150</v>
      </c>
      <c r="K146" s="349">
        <f t="shared" si="23"/>
        <v>376165</v>
      </c>
    </row>
    <row r="147" spans="1:2450" s="162" customFormat="1" ht="25.5" x14ac:dyDescent="0.25">
      <c r="A147" s="718"/>
      <c r="B147" s="171">
        <f t="shared" si="17"/>
        <v>0</v>
      </c>
      <c r="C147" s="224" t="s">
        <v>55</v>
      </c>
      <c r="D147" s="227">
        <f t="shared" si="18"/>
        <v>4032956.56</v>
      </c>
      <c r="E147" s="163">
        <f t="shared" si="19"/>
        <v>403296</v>
      </c>
      <c r="F147" s="163">
        <f t="shared" si="21"/>
        <v>76626</v>
      </c>
      <c r="G147" s="232">
        <f t="shared" si="20"/>
        <v>0</v>
      </c>
      <c r="H147" s="333"/>
      <c r="J147" s="349">
        <f t="shared" si="22"/>
        <v>0</v>
      </c>
      <c r="K147" s="349">
        <f t="shared" si="23"/>
        <v>0</v>
      </c>
    </row>
    <row r="148" spans="1:2450" s="162" customFormat="1" ht="25.5" x14ac:dyDescent="0.25">
      <c r="A148" s="718"/>
      <c r="B148" s="171">
        <f t="shared" si="17"/>
        <v>3</v>
      </c>
      <c r="C148" s="224" t="s">
        <v>56</v>
      </c>
      <c r="D148" s="227">
        <f t="shared" si="18"/>
        <v>4883567.34</v>
      </c>
      <c r="E148" s="163">
        <f t="shared" si="19"/>
        <v>488357</v>
      </c>
      <c r="F148" s="163">
        <f t="shared" si="21"/>
        <v>92788</v>
      </c>
      <c r="G148" s="232">
        <f t="shared" si="20"/>
        <v>14929066.02</v>
      </c>
      <c r="H148" s="333"/>
      <c r="J148" s="349">
        <f t="shared" si="22"/>
        <v>14650702.02</v>
      </c>
      <c r="K148" s="349">
        <f t="shared" si="23"/>
        <v>278364</v>
      </c>
    </row>
    <row r="149" spans="1:2450" s="162" customFormat="1" ht="26.25" thickBot="1" x14ac:dyDescent="0.3">
      <c r="A149" s="745"/>
      <c r="B149" s="174">
        <f t="shared" si="17"/>
        <v>1</v>
      </c>
      <c r="C149" s="226" t="s">
        <v>57</v>
      </c>
      <c r="D149" s="243">
        <f t="shared" si="18"/>
        <v>4974004.42</v>
      </c>
      <c r="E149" s="168">
        <f t="shared" si="19"/>
        <v>497400</v>
      </c>
      <c r="F149" s="168">
        <f t="shared" si="21"/>
        <v>94506</v>
      </c>
      <c r="G149" s="236">
        <f t="shared" si="20"/>
        <v>5068510.42</v>
      </c>
      <c r="H149" s="333"/>
      <c r="J149" s="349">
        <f t="shared" si="22"/>
        <v>4974004.42</v>
      </c>
      <c r="K149" s="349">
        <f t="shared" si="23"/>
        <v>94506</v>
      </c>
    </row>
    <row r="150" spans="1:2450" s="162" customFormat="1" ht="25.5" x14ac:dyDescent="0.25">
      <c r="A150" s="714" t="s">
        <v>64</v>
      </c>
      <c r="B150" s="210">
        <f t="shared" si="17"/>
        <v>1</v>
      </c>
      <c r="C150" s="302" t="s">
        <v>55</v>
      </c>
      <c r="D150" s="202">
        <f t="shared" si="18"/>
        <v>4032956.56</v>
      </c>
      <c r="E150" s="202">
        <f t="shared" si="19"/>
        <v>403296</v>
      </c>
      <c r="F150" s="202">
        <f t="shared" si="21"/>
        <v>76626</v>
      </c>
      <c r="G150" s="223">
        <f t="shared" si="20"/>
        <v>4109582.56</v>
      </c>
      <c r="H150" s="333"/>
      <c r="J150" s="349">
        <f t="shared" si="22"/>
        <v>4032956.56</v>
      </c>
      <c r="K150" s="349">
        <f t="shared" si="23"/>
        <v>76626</v>
      </c>
    </row>
    <row r="151" spans="1:2450" s="162" customFormat="1" ht="26.25" thickBot="1" x14ac:dyDescent="0.3">
      <c r="A151" s="716"/>
      <c r="B151" s="209">
        <f t="shared" si="17"/>
        <v>1</v>
      </c>
      <c r="C151" s="304" t="s">
        <v>57</v>
      </c>
      <c r="D151" s="207">
        <f t="shared" si="18"/>
        <v>4974004.42</v>
      </c>
      <c r="E151" s="207">
        <f t="shared" si="19"/>
        <v>497400</v>
      </c>
      <c r="F151" s="207">
        <f t="shared" si="21"/>
        <v>94506</v>
      </c>
      <c r="G151" s="228">
        <f t="shared" si="20"/>
        <v>5068510.42</v>
      </c>
      <c r="H151" s="333"/>
      <c r="J151" s="349">
        <f t="shared" si="22"/>
        <v>4974004.42</v>
      </c>
      <c r="K151" s="349">
        <f t="shared" si="23"/>
        <v>94506</v>
      </c>
    </row>
    <row r="152" spans="1:2450" s="162" customFormat="1" ht="25.5" customHeight="1" x14ac:dyDescent="0.25">
      <c r="A152" s="749" t="s">
        <v>65</v>
      </c>
      <c r="B152" s="173">
        <f t="shared" si="17"/>
        <v>1</v>
      </c>
      <c r="C152" s="229" t="s">
        <v>55</v>
      </c>
      <c r="D152" s="230">
        <f t="shared" si="18"/>
        <v>4032956.56</v>
      </c>
      <c r="E152" s="160">
        <f t="shared" si="19"/>
        <v>403296</v>
      </c>
      <c r="F152" s="160">
        <f t="shared" si="21"/>
        <v>76626</v>
      </c>
      <c r="G152" s="231">
        <f t="shared" si="20"/>
        <v>4109582.56</v>
      </c>
      <c r="H152" s="333"/>
      <c r="J152" s="349">
        <f t="shared" si="22"/>
        <v>4032956.56</v>
      </c>
      <c r="K152" s="349">
        <f t="shared" si="23"/>
        <v>76626</v>
      </c>
    </row>
    <row r="153" spans="1:2450" s="162" customFormat="1" ht="26.25" thickBot="1" x14ac:dyDescent="0.3">
      <c r="A153" s="745"/>
      <c r="B153" s="174">
        <f t="shared" si="17"/>
        <v>1</v>
      </c>
      <c r="C153" s="226" t="s">
        <v>57</v>
      </c>
      <c r="D153" s="243">
        <f t="shared" si="18"/>
        <v>4974004.42</v>
      </c>
      <c r="E153" s="168">
        <f t="shared" si="19"/>
        <v>497400</v>
      </c>
      <c r="F153" s="168">
        <f t="shared" si="21"/>
        <v>94506</v>
      </c>
      <c r="G153" s="236">
        <f t="shared" si="20"/>
        <v>5068510.42</v>
      </c>
      <c r="H153" s="333"/>
      <c r="J153" s="349">
        <f t="shared" si="22"/>
        <v>4974004.42</v>
      </c>
      <c r="K153" s="349">
        <f t="shared" si="23"/>
        <v>94506</v>
      </c>
    </row>
    <row r="154" spans="1:2450" s="162" customFormat="1" ht="22.5" customHeight="1" x14ac:dyDescent="0.25">
      <c r="A154" s="709" t="s">
        <v>238</v>
      </c>
      <c r="B154" s="210">
        <v>3</v>
      </c>
      <c r="C154" s="302" t="s">
        <v>54</v>
      </c>
      <c r="D154" s="202">
        <f t="shared" si="18"/>
        <v>3959630</v>
      </c>
      <c r="E154" s="202">
        <f t="shared" si="19"/>
        <v>395963</v>
      </c>
      <c r="F154" s="202">
        <f t="shared" si="21"/>
        <v>75233</v>
      </c>
      <c r="G154" s="223">
        <f t="shared" si="20"/>
        <v>12104589</v>
      </c>
      <c r="H154" s="333"/>
      <c r="J154" s="349">
        <f t="shared" si="22"/>
        <v>11878890</v>
      </c>
      <c r="K154" s="349">
        <f t="shared" si="23"/>
        <v>225699</v>
      </c>
    </row>
    <row r="155" spans="1:2450" s="162" customFormat="1" ht="25.5" x14ac:dyDescent="0.25">
      <c r="A155" s="710"/>
      <c r="B155" s="204">
        <v>0</v>
      </c>
      <c r="C155" s="297" t="s">
        <v>55</v>
      </c>
      <c r="D155" s="205">
        <f t="shared" si="18"/>
        <v>4032956.56</v>
      </c>
      <c r="E155" s="205">
        <f t="shared" si="19"/>
        <v>403296</v>
      </c>
      <c r="F155" s="205">
        <f t="shared" si="21"/>
        <v>76626</v>
      </c>
      <c r="G155" s="225">
        <f t="shared" si="20"/>
        <v>0</v>
      </c>
      <c r="H155" s="333"/>
      <c r="J155" s="349">
        <f t="shared" si="22"/>
        <v>0</v>
      </c>
      <c r="K155" s="349">
        <f t="shared" si="23"/>
        <v>0</v>
      </c>
    </row>
    <row r="156" spans="1:2450" s="162" customFormat="1" ht="25.5" x14ac:dyDescent="0.25">
      <c r="A156" s="710"/>
      <c r="B156" s="204">
        <f>B78</f>
        <v>2</v>
      </c>
      <c r="C156" s="297" t="s">
        <v>56</v>
      </c>
      <c r="D156" s="205">
        <f t="shared" si="18"/>
        <v>4883567.34</v>
      </c>
      <c r="E156" s="205">
        <f t="shared" si="19"/>
        <v>488357</v>
      </c>
      <c r="F156" s="205">
        <f t="shared" si="21"/>
        <v>92788</v>
      </c>
      <c r="G156" s="225">
        <f t="shared" si="20"/>
        <v>9952710.6799999997</v>
      </c>
      <c r="H156" s="333"/>
      <c r="J156" s="349">
        <f t="shared" si="22"/>
        <v>9767134.6799999997</v>
      </c>
      <c r="K156" s="349">
        <f t="shared" si="23"/>
        <v>185576</v>
      </c>
    </row>
    <row r="157" spans="1:2450" s="162" customFormat="1" ht="26.25" thickBot="1" x14ac:dyDescent="0.3">
      <c r="A157" s="711"/>
      <c r="B157" s="209">
        <f>B79</f>
        <v>1</v>
      </c>
      <c r="C157" s="304" t="s">
        <v>57</v>
      </c>
      <c r="D157" s="207">
        <f t="shared" si="18"/>
        <v>4974004.42</v>
      </c>
      <c r="E157" s="207">
        <f t="shared" si="19"/>
        <v>497400</v>
      </c>
      <c r="F157" s="207">
        <f t="shared" si="21"/>
        <v>94506</v>
      </c>
      <c r="G157" s="228">
        <f t="shared" si="20"/>
        <v>5068510.42</v>
      </c>
      <c r="H157" s="333"/>
      <c r="J157" s="349">
        <f t="shared" si="22"/>
        <v>4974004.42</v>
      </c>
      <c r="K157" s="349">
        <f t="shared" si="23"/>
        <v>94506</v>
      </c>
    </row>
    <row r="158" spans="1:2450" s="162" customFormat="1" ht="16.5" thickBot="1" x14ac:dyDescent="0.3">
      <c r="A158" s="327"/>
      <c r="B158" s="325"/>
      <c r="C158" s="325"/>
      <c r="D158" s="326">
        <f>SUM(D122:D157)</f>
        <v>160978952.16</v>
      </c>
      <c r="E158" s="326">
        <f>SUM(E122:E157)</f>
        <v>16097896</v>
      </c>
      <c r="F158" s="326">
        <f>SUM(F122:F157)</f>
        <v>3058599</v>
      </c>
      <c r="G158" s="242">
        <f>SUM(G122:G157)</f>
        <v>299200848.78000003</v>
      </c>
      <c r="H158" s="333"/>
      <c r="J158" s="198">
        <f>SUM(J122:J157)</f>
        <v>293622027.77999997</v>
      </c>
      <c r="K158" s="198">
        <f>SUM(K122:K157)</f>
        <v>5578821</v>
      </c>
    </row>
    <row r="159" spans="1:2450" s="175" customFormat="1" ht="15.75" thickBot="1" x14ac:dyDescent="0.3">
      <c r="A159" s="723"/>
      <c r="B159" s="723"/>
      <c r="C159" s="723"/>
      <c r="D159" s="723"/>
      <c r="E159" s="723"/>
      <c r="F159" s="723"/>
      <c r="G159" s="723"/>
      <c r="H159" s="331"/>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c r="CN159" s="216"/>
      <c r="CO159" s="216"/>
      <c r="CP159" s="216"/>
      <c r="CQ159" s="216"/>
      <c r="CR159" s="216"/>
      <c r="CS159" s="216"/>
      <c r="CT159" s="216"/>
      <c r="CU159" s="216"/>
      <c r="CV159" s="216"/>
      <c r="CW159" s="216"/>
      <c r="CX159" s="216"/>
      <c r="CY159" s="216"/>
      <c r="CZ159" s="216"/>
      <c r="DA159" s="216"/>
      <c r="DB159" s="216"/>
      <c r="DC159" s="216"/>
      <c r="DD159" s="216"/>
      <c r="DE159" s="216"/>
      <c r="DF159" s="216"/>
      <c r="DG159" s="216"/>
      <c r="DH159" s="216"/>
      <c r="DI159" s="216"/>
      <c r="DJ159" s="216"/>
      <c r="DK159" s="216"/>
      <c r="DL159" s="216"/>
      <c r="DM159" s="216"/>
      <c r="DN159" s="216"/>
      <c r="DO159" s="216"/>
      <c r="DP159" s="216"/>
      <c r="DQ159" s="216"/>
      <c r="DR159" s="216"/>
      <c r="DS159" s="216"/>
      <c r="DT159" s="216"/>
      <c r="DU159" s="216"/>
      <c r="DV159" s="216"/>
      <c r="DW159" s="216"/>
      <c r="DX159" s="216"/>
      <c r="DY159" s="216"/>
      <c r="DZ159" s="216"/>
      <c r="EA159" s="216"/>
      <c r="EB159" s="216"/>
      <c r="EC159" s="216"/>
      <c r="ED159" s="216"/>
      <c r="EE159" s="216"/>
      <c r="EF159" s="216"/>
      <c r="EG159" s="216"/>
      <c r="EH159" s="216"/>
      <c r="EI159" s="216"/>
      <c r="EJ159" s="216"/>
      <c r="EK159" s="216"/>
      <c r="EL159" s="216"/>
      <c r="EM159" s="216"/>
      <c r="EN159" s="216"/>
      <c r="EO159" s="216"/>
      <c r="EP159" s="216"/>
      <c r="EQ159" s="216"/>
      <c r="ER159" s="216"/>
      <c r="ES159" s="216"/>
      <c r="ET159" s="216"/>
      <c r="EU159" s="216"/>
      <c r="EV159" s="216"/>
      <c r="EW159" s="216"/>
      <c r="EX159" s="216"/>
      <c r="EY159" s="216"/>
      <c r="EZ159" s="216"/>
      <c r="FA159" s="216"/>
      <c r="FB159" s="216"/>
      <c r="FC159" s="216"/>
      <c r="FD159" s="216"/>
      <c r="FE159" s="216"/>
      <c r="FF159" s="216"/>
      <c r="FG159" s="216"/>
      <c r="FH159" s="216"/>
      <c r="FI159" s="216"/>
      <c r="FJ159" s="216"/>
      <c r="FK159" s="216"/>
      <c r="FL159" s="216"/>
      <c r="FM159" s="216"/>
      <c r="FN159" s="216"/>
      <c r="FO159" s="216"/>
      <c r="FP159" s="216"/>
      <c r="FQ159" s="216"/>
      <c r="FR159" s="216"/>
      <c r="FS159" s="216"/>
      <c r="FT159" s="216"/>
      <c r="FU159" s="216"/>
      <c r="FV159" s="216"/>
      <c r="FW159" s="216"/>
      <c r="FX159" s="216"/>
      <c r="FY159" s="216"/>
      <c r="FZ159" s="216"/>
      <c r="GA159" s="216"/>
      <c r="GB159" s="216"/>
      <c r="GC159" s="216"/>
      <c r="GD159" s="216"/>
      <c r="GE159" s="216"/>
      <c r="GF159" s="216"/>
      <c r="GG159" s="216"/>
      <c r="GH159" s="216"/>
      <c r="GI159" s="216"/>
      <c r="GJ159" s="216"/>
      <c r="GK159" s="216"/>
      <c r="GL159" s="216"/>
      <c r="GM159" s="216"/>
      <c r="GN159" s="216"/>
      <c r="GO159" s="216"/>
      <c r="GP159" s="216"/>
      <c r="GQ159" s="216"/>
      <c r="GR159" s="216"/>
      <c r="GS159" s="216"/>
      <c r="GT159" s="216"/>
      <c r="GU159" s="216"/>
      <c r="GV159" s="216"/>
      <c r="GW159" s="216"/>
      <c r="GX159" s="216"/>
      <c r="GY159" s="216"/>
      <c r="GZ159" s="216"/>
      <c r="HA159" s="216"/>
      <c r="HB159" s="216"/>
      <c r="HC159" s="216"/>
      <c r="HD159" s="216"/>
      <c r="HE159" s="216"/>
      <c r="HF159" s="216"/>
      <c r="HG159" s="216"/>
      <c r="HH159" s="216"/>
      <c r="HI159" s="216"/>
      <c r="HJ159" s="216"/>
      <c r="HK159" s="216"/>
      <c r="HL159" s="216"/>
      <c r="HM159" s="216"/>
      <c r="HN159" s="216"/>
      <c r="HO159" s="216"/>
      <c r="HP159" s="216"/>
      <c r="HQ159" s="216"/>
      <c r="HR159" s="216"/>
      <c r="HS159" s="216"/>
      <c r="HT159" s="216"/>
      <c r="HU159" s="216"/>
      <c r="HV159" s="216"/>
      <c r="HW159" s="216"/>
      <c r="HX159" s="216"/>
      <c r="HY159" s="216"/>
      <c r="HZ159" s="216"/>
      <c r="IA159" s="216"/>
      <c r="IB159" s="216"/>
      <c r="IC159" s="216"/>
      <c r="ID159" s="216"/>
      <c r="IE159" s="216"/>
      <c r="IF159" s="216"/>
      <c r="IG159" s="216"/>
      <c r="IH159" s="216"/>
      <c r="II159" s="216"/>
      <c r="IJ159" s="216"/>
      <c r="IK159" s="216"/>
      <c r="IL159" s="216"/>
      <c r="IM159" s="216"/>
      <c r="IN159" s="216"/>
      <c r="IO159" s="216"/>
      <c r="IP159" s="216"/>
      <c r="IQ159" s="216"/>
      <c r="IR159" s="216"/>
      <c r="IS159" s="216"/>
      <c r="IT159" s="216"/>
      <c r="IU159" s="216"/>
      <c r="IV159" s="216"/>
      <c r="IW159" s="216"/>
      <c r="IX159" s="216"/>
      <c r="IY159" s="216"/>
      <c r="IZ159" s="216"/>
      <c r="JA159" s="216"/>
      <c r="JB159" s="216"/>
      <c r="JC159" s="216"/>
      <c r="JD159" s="216"/>
      <c r="JE159" s="216"/>
      <c r="JF159" s="216"/>
      <c r="JG159" s="216"/>
      <c r="JH159" s="216"/>
      <c r="JI159" s="216"/>
      <c r="JJ159" s="216"/>
      <c r="JK159" s="216"/>
      <c r="JL159" s="216"/>
      <c r="JM159" s="216"/>
      <c r="JN159" s="216"/>
      <c r="JO159" s="216"/>
      <c r="JP159" s="216"/>
      <c r="JQ159" s="216"/>
      <c r="JR159" s="216"/>
      <c r="JS159" s="216"/>
      <c r="JT159" s="216"/>
      <c r="JU159" s="216"/>
      <c r="JV159" s="216"/>
      <c r="JW159" s="216"/>
      <c r="JX159" s="216"/>
      <c r="JY159" s="216"/>
      <c r="JZ159" s="216"/>
      <c r="KA159" s="216"/>
      <c r="KB159" s="216"/>
      <c r="KC159" s="216"/>
      <c r="KD159" s="216"/>
      <c r="KE159" s="216"/>
      <c r="KF159" s="216"/>
      <c r="KG159" s="216"/>
      <c r="KH159" s="216"/>
      <c r="KI159" s="216"/>
      <c r="KJ159" s="216"/>
      <c r="KK159" s="216"/>
      <c r="KL159" s="216"/>
      <c r="KM159" s="216"/>
      <c r="KN159" s="216"/>
      <c r="KO159" s="216"/>
      <c r="KP159" s="216"/>
      <c r="KQ159" s="216"/>
      <c r="KR159" s="216"/>
      <c r="KS159" s="216"/>
      <c r="KT159" s="216"/>
      <c r="KU159" s="216"/>
      <c r="KV159" s="216"/>
      <c r="KW159" s="216"/>
      <c r="KX159" s="216"/>
      <c r="KY159" s="216"/>
      <c r="KZ159" s="216"/>
      <c r="LA159" s="216"/>
      <c r="LB159" s="216"/>
      <c r="LC159" s="216"/>
      <c r="LD159" s="216"/>
      <c r="LE159" s="216"/>
      <c r="LF159" s="216"/>
      <c r="LG159" s="216"/>
      <c r="LH159" s="216"/>
      <c r="LI159" s="216"/>
      <c r="LJ159" s="216"/>
      <c r="LK159" s="216"/>
      <c r="LL159" s="216"/>
      <c r="LM159" s="216"/>
      <c r="LN159" s="216"/>
      <c r="LO159" s="216"/>
      <c r="LP159" s="216"/>
      <c r="LQ159" s="216"/>
      <c r="LR159" s="216"/>
      <c r="LS159" s="216"/>
      <c r="LT159" s="216"/>
      <c r="LU159" s="216"/>
      <c r="LV159" s="216"/>
      <c r="LW159" s="216"/>
      <c r="LX159" s="216"/>
      <c r="LY159" s="216"/>
      <c r="LZ159" s="216"/>
      <c r="MA159" s="216"/>
      <c r="MB159" s="216"/>
      <c r="MC159" s="216"/>
      <c r="MD159" s="216"/>
      <c r="ME159" s="216"/>
      <c r="MF159" s="216"/>
      <c r="MG159" s="216"/>
      <c r="MH159" s="216"/>
      <c r="MI159" s="216"/>
      <c r="MJ159" s="216"/>
      <c r="MK159" s="216"/>
      <c r="ML159" s="216"/>
      <c r="MM159" s="216"/>
      <c r="MN159" s="216"/>
      <c r="MO159" s="216"/>
      <c r="MP159" s="216"/>
      <c r="MQ159" s="216"/>
      <c r="MR159" s="216"/>
      <c r="MS159" s="216"/>
      <c r="MT159" s="216"/>
      <c r="MU159" s="216"/>
      <c r="MV159" s="216"/>
      <c r="MW159" s="216"/>
      <c r="MX159" s="216"/>
      <c r="MY159" s="216"/>
      <c r="MZ159" s="216"/>
      <c r="NA159" s="216"/>
      <c r="NB159" s="216"/>
      <c r="NC159" s="216"/>
      <c r="ND159" s="216"/>
      <c r="NE159" s="216"/>
      <c r="NF159" s="216"/>
      <c r="NG159" s="216"/>
      <c r="NH159" s="216"/>
      <c r="NI159" s="216"/>
      <c r="NJ159" s="216"/>
      <c r="NK159" s="216"/>
      <c r="NL159" s="216"/>
      <c r="NM159" s="216"/>
      <c r="NN159" s="216"/>
      <c r="NO159" s="216"/>
      <c r="NP159" s="216"/>
      <c r="NQ159" s="216"/>
      <c r="NR159" s="216"/>
      <c r="NS159" s="216"/>
      <c r="NT159" s="216"/>
      <c r="NU159" s="216"/>
      <c r="NV159" s="216"/>
      <c r="NW159" s="216"/>
      <c r="NX159" s="216"/>
      <c r="NY159" s="216"/>
      <c r="NZ159" s="216"/>
      <c r="OA159" s="216"/>
      <c r="OB159" s="216"/>
      <c r="OC159" s="216"/>
      <c r="OD159" s="216"/>
      <c r="OE159" s="216"/>
      <c r="OF159" s="216"/>
      <c r="OG159" s="216"/>
      <c r="OH159" s="216"/>
      <c r="OI159" s="216"/>
      <c r="OJ159" s="216"/>
      <c r="OK159" s="216"/>
      <c r="OL159" s="216"/>
      <c r="OM159" s="216"/>
      <c r="ON159" s="216"/>
      <c r="OO159" s="216"/>
      <c r="OP159" s="216"/>
      <c r="OQ159" s="216"/>
      <c r="OR159" s="216"/>
      <c r="OS159" s="216"/>
      <c r="OT159" s="216"/>
      <c r="OU159" s="216"/>
      <c r="OV159" s="216"/>
      <c r="OW159" s="216"/>
      <c r="OX159" s="216"/>
      <c r="OY159" s="216"/>
      <c r="OZ159" s="216"/>
      <c r="PA159" s="216"/>
      <c r="PB159" s="216"/>
      <c r="PC159" s="216"/>
      <c r="PD159" s="216"/>
      <c r="PE159" s="216"/>
      <c r="PF159" s="216"/>
      <c r="PG159" s="216"/>
      <c r="PH159" s="216"/>
      <c r="PI159" s="216"/>
      <c r="PJ159" s="216"/>
      <c r="PK159" s="216"/>
      <c r="PL159" s="216"/>
      <c r="PM159" s="216"/>
      <c r="PN159" s="216"/>
      <c r="PO159" s="216"/>
      <c r="PP159" s="216"/>
      <c r="PQ159" s="216"/>
      <c r="PR159" s="216"/>
      <c r="PS159" s="216"/>
      <c r="PT159" s="216"/>
      <c r="PU159" s="216"/>
      <c r="PV159" s="216"/>
      <c r="PW159" s="216"/>
      <c r="PX159" s="216"/>
      <c r="PY159" s="216"/>
      <c r="PZ159" s="216"/>
      <c r="QA159" s="216"/>
      <c r="QB159" s="216"/>
      <c r="QC159" s="216"/>
      <c r="QD159" s="216"/>
      <c r="QE159" s="216"/>
      <c r="QF159" s="216"/>
      <c r="QG159" s="216"/>
      <c r="QH159" s="216"/>
      <c r="QI159" s="216"/>
      <c r="QJ159" s="216"/>
      <c r="QK159" s="216"/>
      <c r="QL159" s="216"/>
      <c r="QM159" s="216"/>
      <c r="QN159" s="216"/>
      <c r="QO159" s="216"/>
      <c r="QP159" s="216"/>
      <c r="QQ159" s="216"/>
      <c r="QR159" s="216"/>
      <c r="QS159" s="216"/>
      <c r="QT159" s="216"/>
      <c r="QU159" s="216"/>
      <c r="QV159" s="216"/>
      <c r="QW159" s="216"/>
      <c r="QX159" s="216"/>
      <c r="QY159" s="216"/>
      <c r="QZ159" s="216"/>
      <c r="RA159" s="216"/>
      <c r="RB159" s="216"/>
      <c r="RC159" s="216"/>
      <c r="RD159" s="216"/>
      <c r="RE159" s="216"/>
      <c r="RF159" s="216"/>
      <c r="RG159" s="216"/>
      <c r="RH159" s="216"/>
      <c r="RI159" s="216"/>
      <c r="RJ159" s="216"/>
      <c r="RK159" s="216"/>
      <c r="RL159" s="216"/>
      <c r="RM159" s="216"/>
      <c r="RN159" s="216"/>
      <c r="RO159" s="216"/>
      <c r="RP159" s="216"/>
      <c r="RQ159" s="216"/>
      <c r="RR159" s="216"/>
      <c r="RS159" s="216"/>
      <c r="RT159" s="216"/>
      <c r="RU159" s="216"/>
      <c r="RV159" s="216"/>
      <c r="RW159" s="216"/>
      <c r="RX159" s="216"/>
      <c r="RY159" s="216"/>
      <c r="RZ159" s="216"/>
      <c r="SA159" s="216"/>
      <c r="SB159" s="216"/>
      <c r="SC159" s="216"/>
      <c r="SD159" s="216"/>
      <c r="SE159" s="216"/>
      <c r="SF159" s="216"/>
      <c r="SG159" s="216"/>
      <c r="SH159" s="216"/>
      <c r="SI159" s="216"/>
      <c r="SJ159" s="216"/>
      <c r="SK159" s="216"/>
      <c r="SL159" s="216"/>
      <c r="SM159" s="216"/>
      <c r="SN159" s="216"/>
      <c r="SO159" s="216"/>
      <c r="SP159" s="216"/>
      <c r="SQ159" s="216"/>
      <c r="SR159" s="216"/>
      <c r="SS159" s="216"/>
      <c r="ST159" s="216"/>
      <c r="SU159" s="216"/>
      <c r="SV159" s="216"/>
      <c r="SW159" s="216"/>
      <c r="SX159" s="216"/>
      <c r="SY159" s="216"/>
      <c r="SZ159" s="216"/>
      <c r="TA159" s="216"/>
      <c r="TB159" s="216"/>
      <c r="TC159" s="216"/>
      <c r="TD159" s="216"/>
      <c r="TE159" s="216"/>
      <c r="TF159" s="216"/>
      <c r="TG159" s="216"/>
      <c r="TH159" s="216"/>
      <c r="TI159" s="216"/>
      <c r="TJ159" s="216"/>
      <c r="TK159" s="216"/>
      <c r="TL159" s="216"/>
      <c r="TM159" s="216"/>
      <c r="TN159" s="216"/>
      <c r="TO159" s="216"/>
      <c r="TP159" s="216"/>
      <c r="TQ159" s="216"/>
      <c r="TR159" s="216"/>
      <c r="TS159" s="216"/>
      <c r="TT159" s="216"/>
      <c r="TU159" s="216"/>
      <c r="TV159" s="216"/>
      <c r="TW159" s="216"/>
      <c r="TX159" s="216"/>
      <c r="TY159" s="216"/>
      <c r="TZ159" s="216"/>
      <c r="UA159" s="216"/>
      <c r="UB159" s="216"/>
      <c r="UC159" s="216"/>
      <c r="UD159" s="216"/>
      <c r="UE159" s="216"/>
      <c r="UF159" s="216"/>
      <c r="UG159" s="216"/>
      <c r="UH159" s="216"/>
      <c r="UI159" s="216"/>
      <c r="UJ159" s="216"/>
      <c r="UK159" s="216"/>
      <c r="UL159" s="216"/>
      <c r="UM159" s="216"/>
      <c r="UN159" s="216"/>
      <c r="UO159" s="216"/>
      <c r="UP159" s="216"/>
      <c r="UQ159" s="216"/>
      <c r="UR159" s="216"/>
      <c r="US159" s="216"/>
      <c r="UT159" s="216"/>
      <c r="UU159" s="216"/>
      <c r="UV159" s="216"/>
      <c r="UW159" s="216"/>
      <c r="UX159" s="216"/>
      <c r="UY159" s="216"/>
      <c r="UZ159" s="216"/>
      <c r="VA159" s="216"/>
      <c r="VB159" s="216"/>
      <c r="VC159" s="216"/>
      <c r="VD159" s="216"/>
      <c r="VE159" s="216"/>
      <c r="VF159" s="216"/>
      <c r="VG159" s="216"/>
      <c r="VH159" s="216"/>
      <c r="VI159" s="216"/>
      <c r="VJ159" s="216"/>
      <c r="VK159" s="216"/>
      <c r="VL159" s="216"/>
      <c r="VM159" s="216"/>
      <c r="VN159" s="216"/>
      <c r="VO159" s="216"/>
      <c r="VP159" s="216"/>
      <c r="VQ159" s="216"/>
      <c r="VR159" s="216"/>
      <c r="VS159" s="216"/>
      <c r="VT159" s="216"/>
      <c r="VU159" s="216"/>
      <c r="VV159" s="216"/>
      <c r="VW159" s="216"/>
      <c r="VX159" s="216"/>
      <c r="VY159" s="216"/>
      <c r="VZ159" s="216"/>
      <c r="WA159" s="216"/>
      <c r="WB159" s="216"/>
      <c r="WC159" s="216"/>
      <c r="WD159" s="216"/>
      <c r="WE159" s="216"/>
      <c r="WF159" s="216"/>
      <c r="WG159" s="216"/>
      <c r="WH159" s="216"/>
      <c r="WI159" s="216"/>
      <c r="WJ159" s="216"/>
      <c r="WK159" s="216"/>
      <c r="WL159" s="216"/>
      <c r="WM159" s="216"/>
      <c r="WN159" s="216"/>
      <c r="WO159" s="216"/>
      <c r="WP159" s="216"/>
      <c r="WQ159" s="216"/>
      <c r="WR159" s="216"/>
      <c r="WS159" s="216"/>
      <c r="WT159" s="216"/>
      <c r="WU159" s="216"/>
      <c r="WV159" s="216"/>
      <c r="WW159" s="216"/>
      <c r="WX159" s="216"/>
      <c r="WY159" s="216"/>
      <c r="WZ159" s="216"/>
      <c r="XA159" s="216"/>
      <c r="XB159" s="216"/>
      <c r="XC159" s="216"/>
      <c r="XD159" s="216"/>
      <c r="XE159" s="216"/>
      <c r="XF159" s="216"/>
      <c r="XG159" s="216"/>
      <c r="XH159" s="216"/>
      <c r="XI159" s="216"/>
      <c r="XJ159" s="216"/>
      <c r="XK159" s="216"/>
      <c r="XL159" s="216"/>
      <c r="XM159" s="216"/>
      <c r="XN159" s="216"/>
      <c r="XO159" s="216"/>
      <c r="XP159" s="216"/>
      <c r="XQ159" s="216"/>
      <c r="XR159" s="216"/>
      <c r="XS159" s="216"/>
      <c r="XT159" s="216"/>
      <c r="XU159" s="216"/>
      <c r="XV159" s="216"/>
      <c r="XW159" s="216"/>
      <c r="XX159" s="216"/>
      <c r="XY159" s="216"/>
      <c r="XZ159" s="216"/>
      <c r="YA159" s="216"/>
      <c r="YB159" s="216"/>
      <c r="YC159" s="216"/>
      <c r="YD159" s="216"/>
      <c r="YE159" s="216"/>
      <c r="YF159" s="216"/>
      <c r="YG159" s="216"/>
      <c r="YH159" s="216"/>
      <c r="YI159" s="216"/>
      <c r="YJ159" s="216"/>
      <c r="YK159" s="216"/>
      <c r="YL159" s="216"/>
      <c r="YM159" s="216"/>
      <c r="YN159" s="216"/>
      <c r="YO159" s="216"/>
      <c r="YP159" s="216"/>
      <c r="YQ159" s="216"/>
      <c r="YR159" s="216"/>
      <c r="YS159" s="216"/>
      <c r="YT159" s="216"/>
      <c r="YU159" s="216"/>
      <c r="YV159" s="216"/>
      <c r="YW159" s="216"/>
      <c r="YX159" s="216"/>
      <c r="YY159" s="216"/>
      <c r="YZ159" s="216"/>
      <c r="ZA159" s="216"/>
      <c r="ZB159" s="216"/>
      <c r="ZC159" s="216"/>
      <c r="ZD159" s="216"/>
      <c r="ZE159" s="216"/>
      <c r="ZF159" s="216"/>
      <c r="ZG159" s="216"/>
      <c r="ZH159" s="216"/>
      <c r="ZI159" s="216"/>
      <c r="ZJ159" s="216"/>
      <c r="ZK159" s="216"/>
      <c r="ZL159" s="216"/>
      <c r="ZM159" s="216"/>
      <c r="ZN159" s="216"/>
      <c r="ZO159" s="216"/>
      <c r="ZP159" s="216"/>
      <c r="ZQ159" s="216"/>
      <c r="ZR159" s="216"/>
      <c r="ZS159" s="216"/>
      <c r="ZT159" s="216"/>
      <c r="ZU159" s="216"/>
      <c r="ZV159" s="216"/>
      <c r="ZW159" s="216"/>
      <c r="ZX159" s="216"/>
      <c r="ZY159" s="216"/>
      <c r="ZZ159" s="216"/>
      <c r="AAA159" s="216"/>
      <c r="AAB159" s="216"/>
      <c r="AAC159" s="216"/>
      <c r="AAD159" s="216"/>
      <c r="AAE159" s="216"/>
      <c r="AAF159" s="216"/>
      <c r="AAG159" s="216"/>
      <c r="AAH159" s="216"/>
      <c r="AAI159" s="216"/>
      <c r="AAJ159" s="216"/>
      <c r="AAK159" s="216"/>
      <c r="AAL159" s="216"/>
      <c r="AAM159" s="216"/>
      <c r="AAN159" s="216"/>
      <c r="AAO159" s="216"/>
      <c r="AAP159" s="216"/>
      <c r="AAQ159" s="216"/>
      <c r="AAR159" s="216"/>
      <c r="AAS159" s="216"/>
      <c r="AAT159" s="216"/>
      <c r="AAU159" s="216"/>
      <c r="AAV159" s="216"/>
      <c r="AAW159" s="216"/>
      <c r="AAX159" s="216"/>
      <c r="AAY159" s="216"/>
      <c r="AAZ159" s="216"/>
      <c r="ABA159" s="216"/>
      <c r="ABB159" s="216"/>
      <c r="ABC159" s="216"/>
      <c r="ABD159" s="216"/>
      <c r="ABE159" s="216"/>
      <c r="ABF159" s="216"/>
      <c r="ABG159" s="216"/>
      <c r="ABH159" s="216"/>
      <c r="ABI159" s="216"/>
      <c r="ABJ159" s="216"/>
      <c r="ABK159" s="216"/>
      <c r="ABL159" s="216"/>
      <c r="ABM159" s="216"/>
      <c r="ABN159" s="216"/>
      <c r="ABO159" s="216"/>
      <c r="ABP159" s="216"/>
      <c r="ABQ159" s="216"/>
      <c r="ABR159" s="216"/>
      <c r="ABS159" s="216"/>
      <c r="ABT159" s="216"/>
      <c r="ABU159" s="216"/>
      <c r="ABV159" s="216"/>
      <c r="ABW159" s="216"/>
      <c r="ABX159" s="216"/>
      <c r="ABY159" s="216"/>
      <c r="ABZ159" s="216"/>
      <c r="ACA159" s="216"/>
      <c r="ACB159" s="216"/>
      <c r="ACC159" s="216"/>
      <c r="ACD159" s="216"/>
      <c r="ACE159" s="216"/>
      <c r="ACF159" s="216"/>
      <c r="ACG159" s="216"/>
      <c r="ACH159" s="216"/>
      <c r="ACI159" s="216"/>
      <c r="ACJ159" s="216"/>
      <c r="ACK159" s="216"/>
      <c r="ACL159" s="216"/>
      <c r="ACM159" s="216"/>
      <c r="ACN159" s="216"/>
      <c r="ACO159" s="216"/>
      <c r="ACP159" s="216"/>
      <c r="ACQ159" s="216"/>
      <c r="ACR159" s="216"/>
      <c r="ACS159" s="216"/>
      <c r="ACT159" s="216"/>
      <c r="ACU159" s="216"/>
      <c r="ACV159" s="216"/>
      <c r="ACW159" s="216"/>
      <c r="ACX159" s="216"/>
      <c r="ACY159" s="216"/>
      <c r="ACZ159" s="216"/>
      <c r="ADA159" s="216"/>
      <c r="ADB159" s="216"/>
      <c r="ADC159" s="216"/>
      <c r="ADD159" s="216"/>
      <c r="ADE159" s="216"/>
      <c r="ADF159" s="216"/>
      <c r="ADG159" s="216"/>
      <c r="ADH159" s="216"/>
      <c r="ADI159" s="216"/>
      <c r="ADJ159" s="216"/>
      <c r="ADK159" s="216"/>
      <c r="ADL159" s="216"/>
      <c r="ADM159" s="216"/>
      <c r="ADN159" s="216"/>
      <c r="ADO159" s="216"/>
      <c r="ADP159" s="216"/>
      <c r="ADQ159" s="216"/>
      <c r="ADR159" s="216"/>
      <c r="ADS159" s="216"/>
      <c r="ADT159" s="216"/>
      <c r="ADU159" s="216"/>
      <c r="ADV159" s="216"/>
      <c r="ADW159" s="216"/>
      <c r="ADX159" s="216"/>
      <c r="ADY159" s="216"/>
      <c r="ADZ159" s="216"/>
      <c r="AEA159" s="216"/>
      <c r="AEB159" s="216"/>
      <c r="AEC159" s="216"/>
      <c r="AED159" s="216"/>
      <c r="AEE159" s="216"/>
      <c r="AEF159" s="216"/>
      <c r="AEG159" s="216"/>
      <c r="AEH159" s="216"/>
      <c r="AEI159" s="216"/>
      <c r="AEJ159" s="216"/>
      <c r="AEK159" s="216"/>
      <c r="AEL159" s="216"/>
      <c r="AEM159" s="216"/>
      <c r="AEN159" s="216"/>
      <c r="AEO159" s="216"/>
      <c r="AEP159" s="216"/>
      <c r="AEQ159" s="216"/>
      <c r="AER159" s="216"/>
      <c r="AES159" s="216"/>
      <c r="AET159" s="216"/>
      <c r="AEU159" s="216"/>
      <c r="AEV159" s="216"/>
      <c r="AEW159" s="216"/>
      <c r="AEX159" s="216"/>
      <c r="AEY159" s="216"/>
      <c r="AEZ159" s="216"/>
      <c r="AFA159" s="216"/>
      <c r="AFB159" s="216"/>
      <c r="AFC159" s="216"/>
      <c r="AFD159" s="216"/>
      <c r="AFE159" s="216"/>
      <c r="AFF159" s="216"/>
      <c r="AFG159" s="216"/>
      <c r="AFH159" s="216"/>
      <c r="AFI159" s="216"/>
      <c r="AFJ159" s="216"/>
      <c r="AFK159" s="216"/>
      <c r="AFL159" s="216"/>
      <c r="AFM159" s="216"/>
      <c r="AFN159" s="216"/>
      <c r="AFO159" s="216"/>
      <c r="AFP159" s="216"/>
      <c r="AFQ159" s="216"/>
      <c r="AFR159" s="216"/>
      <c r="AFS159" s="216"/>
      <c r="AFT159" s="216"/>
      <c r="AFU159" s="216"/>
      <c r="AFV159" s="216"/>
      <c r="AFW159" s="216"/>
      <c r="AFX159" s="216"/>
      <c r="AFY159" s="216"/>
      <c r="AFZ159" s="216"/>
      <c r="AGA159" s="216"/>
      <c r="AGB159" s="216"/>
      <c r="AGC159" s="216"/>
      <c r="AGD159" s="216"/>
      <c r="AGE159" s="216"/>
      <c r="AGF159" s="216"/>
      <c r="AGG159" s="216"/>
      <c r="AGH159" s="216"/>
      <c r="AGI159" s="216"/>
      <c r="AGJ159" s="216"/>
      <c r="AGK159" s="216"/>
      <c r="AGL159" s="216"/>
      <c r="AGM159" s="216"/>
      <c r="AGN159" s="216"/>
      <c r="AGO159" s="216"/>
      <c r="AGP159" s="216"/>
      <c r="AGQ159" s="216"/>
      <c r="AGR159" s="216"/>
      <c r="AGS159" s="216"/>
      <c r="AGT159" s="216"/>
      <c r="AGU159" s="216"/>
      <c r="AGV159" s="216"/>
      <c r="AGW159" s="216"/>
      <c r="AGX159" s="216"/>
      <c r="AGY159" s="216"/>
      <c r="AGZ159" s="216"/>
      <c r="AHA159" s="216"/>
      <c r="AHB159" s="216"/>
      <c r="AHC159" s="216"/>
      <c r="AHD159" s="216"/>
      <c r="AHE159" s="216"/>
      <c r="AHF159" s="216"/>
      <c r="AHG159" s="216"/>
      <c r="AHH159" s="216"/>
      <c r="AHI159" s="216"/>
      <c r="AHJ159" s="216"/>
      <c r="AHK159" s="216"/>
      <c r="AHL159" s="216"/>
      <c r="AHM159" s="216"/>
      <c r="AHN159" s="216"/>
      <c r="AHO159" s="216"/>
      <c r="AHP159" s="216"/>
      <c r="AHQ159" s="216"/>
      <c r="AHR159" s="216"/>
      <c r="AHS159" s="216"/>
      <c r="AHT159" s="216"/>
      <c r="AHU159" s="216"/>
      <c r="AHV159" s="216"/>
      <c r="AHW159" s="216"/>
      <c r="AHX159" s="216"/>
      <c r="AHY159" s="216"/>
      <c r="AHZ159" s="216"/>
      <c r="AIA159" s="216"/>
      <c r="AIB159" s="216"/>
      <c r="AIC159" s="216"/>
      <c r="AID159" s="216"/>
      <c r="AIE159" s="216"/>
      <c r="AIF159" s="216"/>
      <c r="AIG159" s="216"/>
      <c r="AIH159" s="216"/>
      <c r="AII159" s="216"/>
      <c r="AIJ159" s="216"/>
      <c r="AIK159" s="216"/>
      <c r="AIL159" s="216"/>
      <c r="AIM159" s="216"/>
      <c r="AIN159" s="216"/>
      <c r="AIO159" s="216"/>
      <c r="AIP159" s="216"/>
      <c r="AIQ159" s="216"/>
      <c r="AIR159" s="216"/>
      <c r="AIS159" s="216"/>
      <c r="AIT159" s="216"/>
      <c r="AIU159" s="216"/>
      <c r="AIV159" s="216"/>
      <c r="AIW159" s="216"/>
      <c r="AIX159" s="216"/>
      <c r="AIY159" s="216"/>
      <c r="AIZ159" s="216"/>
      <c r="AJA159" s="216"/>
      <c r="AJB159" s="216"/>
      <c r="AJC159" s="216"/>
      <c r="AJD159" s="216"/>
      <c r="AJE159" s="216"/>
      <c r="AJF159" s="216"/>
      <c r="AJG159" s="216"/>
      <c r="AJH159" s="216"/>
      <c r="AJI159" s="216"/>
      <c r="AJJ159" s="216"/>
      <c r="AJK159" s="216"/>
      <c r="AJL159" s="216"/>
      <c r="AJM159" s="216"/>
      <c r="AJN159" s="216"/>
      <c r="AJO159" s="216"/>
      <c r="AJP159" s="216"/>
      <c r="AJQ159" s="216"/>
      <c r="AJR159" s="216"/>
      <c r="AJS159" s="216"/>
      <c r="AJT159" s="216"/>
      <c r="AJU159" s="216"/>
      <c r="AJV159" s="216"/>
      <c r="AJW159" s="216"/>
      <c r="AJX159" s="216"/>
      <c r="AJY159" s="216"/>
      <c r="AJZ159" s="216"/>
      <c r="AKA159" s="216"/>
      <c r="AKB159" s="216"/>
      <c r="AKC159" s="216"/>
      <c r="AKD159" s="216"/>
      <c r="AKE159" s="216"/>
      <c r="AKF159" s="216"/>
      <c r="AKG159" s="216"/>
      <c r="AKH159" s="216"/>
      <c r="AKI159" s="216"/>
      <c r="AKJ159" s="216"/>
      <c r="AKK159" s="216"/>
      <c r="AKL159" s="216"/>
      <c r="AKM159" s="216"/>
      <c r="AKN159" s="216"/>
      <c r="AKO159" s="216"/>
      <c r="AKP159" s="216"/>
      <c r="AKQ159" s="216"/>
      <c r="AKR159" s="216"/>
      <c r="AKS159" s="216"/>
      <c r="AKT159" s="216"/>
      <c r="AKU159" s="216"/>
      <c r="AKV159" s="216"/>
      <c r="AKW159" s="216"/>
      <c r="AKX159" s="216"/>
      <c r="AKY159" s="216"/>
      <c r="AKZ159" s="216"/>
      <c r="ALA159" s="216"/>
      <c r="ALB159" s="216"/>
      <c r="ALC159" s="216"/>
      <c r="ALD159" s="216"/>
      <c r="ALE159" s="216"/>
      <c r="ALF159" s="216"/>
      <c r="ALG159" s="216"/>
      <c r="ALH159" s="216"/>
      <c r="ALI159" s="216"/>
      <c r="ALJ159" s="216"/>
      <c r="ALK159" s="216"/>
      <c r="ALL159" s="216"/>
      <c r="ALM159" s="216"/>
      <c r="ALN159" s="216"/>
      <c r="ALO159" s="216"/>
      <c r="ALP159" s="216"/>
      <c r="ALQ159" s="216"/>
      <c r="ALR159" s="216"/>
      <c r="ALS159" s="216"/>
      <c r="ALT159" s="216"/>
      <c r="ALU159" s="216"/>
      <c r="ALV159" s="216"/>
      <c r="ALW159" s="216"/>
      <c r="ALX159" s="216"/>
      <c r="ALY159" s="216"/>
      <c r="ALZ159" s="216"/>
      <c r="AMA159" s="216"/>
      <c r="AMB159" s="216"/>
      <c r="AMC159" s="216"/>
      <c r="AMD159" s="216"/>
      <c r="AME159" s="216"/>
      <c r="AMF159" s="216"/>
      <c r="AMG159" s="216"/>
      <c r="AMH159" s="216"/>
      <c r="AMI159" s="216"/>
      <c r="AMJ159" s="216"/>
      <c r="AMK159" s="216"/>
      <c r="AML159" s="216"/>
      <c r="AMM159" s="216"/>
      <c r="AMN159" s="216"/>
      <c r="AMO159" s="216"/>
      <c r="AMP159" s="216"/>
      <c r="AMQ159" s="216"/>
      <c r="AMR159" s="216"/>
      <c r="AMS159" s="216"/>
      <c r="AMT159" s="216"/>
      <c r="AMU159" s="216"/>
      <c r="AMV159" s="216"/>
      <c r="AMW159" s="216"/>
      <c r="AMX159" s="216"/>
      <c r="AMY159" s="216"/>
      <c r="AMZ159" s="216"/>
      <c r="ANA159" s="216"/>
      <c r="ANB159" s="216"/>
      <c r="ANC159" s="216"/>
      <c r="AND159" s="216"/>
      <c r="ANE159" s="216"/>
      <c r="ANF159" s="216"/>
      <c r="ANG159" s="216"/>
      <c r="ANH159" s="216"/>
      <c r="ANI159" s="216"/>
      <c r="ANJ159" s="216"/>
      <c r="ANK159" s="216"/>
      <c r="ANL159" s="216"/>
      <c r="ANM159" s="216"/>
      <c r="ANN159" s="216"/>
      <c r="ANO159" s="216"/>
      <c r="ANP159" s="216"/>
      <c r="ANQ159" s="216"/>
      <c r="ANR159" s="216"/>
      <c r="ANS159" s="216"/>
      <c r="ANT159" s="216"/>
      <c r="ANU159" s="216"/>
      <c r="ANV159" s="216"/>
      <c r="ANW159" s="216"/>
      <c r="ANX159" s="216"/>
      <c r="ANY159" s="216"/>
      <c r="ANZ159" s="216"/>
      <c r="AOA159" s="216"/>
      <c r="AOB159" s="216"/>
      <c r="AOC159" s="216"/>
      <c r="AOD159" s="216"/>
      <c r="AOE159" s="216"/>
      <c r="AOF159" s="216"/>
      <c r="AOG159" s="216"/>
      <c r="AOH159" s="216"/>
      <c r="AOI159" s="216"/>
      <c r="AOJ159" s="216"/>
      <c r="AOK159" s="216"/>
      <c r="AOL159" s="216"/>
      <c r="AOM159" s="216"/>
      <c r="AON159" s="216"/>
      <c r="AOO159" s="216"/>
      <c r="AOP159" s="216"/>
      <c r="AOQ159" s="216"/>
      <c r="AOR159" s="216"/>
      <c r="AOS159" s="216"/>
      <c r="AOT159" s="216"/>
      <c r="AOU159" s="216"/>
      <c r="AOV159" s="216"/>
      <c r="AOW159" s="216"/>
      <c r="AOX159" s="216"/>
      <c r="AOY159" s="216"/>
      <c r="AOZ159" s="216"/>
      <c r="APA159" s="216"/>
      <c r="APB159" s="216"/>
      <c r="APC159" s="216"/>
      <c r="APD159" s="216"/>
      <c r="APE159" s="216"/>
      <c r="APF159" s="216"/>
      <c r="APG159" s="216"/>
      <c r="APH159" s="216"/>
      <c r="API159" s="216"/>
      <c r="APJ159" s="216"/>
      <c r="APK159" s="216"/>
      <c r="APL159" s="216"/>
      <c r="APM159" s="216"/>
      <c r="APN159" s="216"/>
      <c r="APO159" s="216"/>
      <c r="APP159" s="216"/>
      <c r="APQ159" s="216"/>
      <c r="APR159" s="216"/>
      <c r="APS159" s="216"/>
      <c r="APT159" s="216"/>
      <c r="APU159" s="216"/>
      <c r="APV159" s="216"/>
      <c r="APW159" s="216"/>
      <c r="APX159" s="216"/>
      <c r="APY159" s="216"/>
      <c r="APZ159" s="216"/>
      <c r="AQA159" s="216"/>
      <c r="AQB159" s="216"/>
      <c r="AQC159" s="216"/>
      <c r="AQD159" s="216"/>
      <c r="AQE159" s="216"/>
      <c r="AQF159" s="216"/>
      <c r="AQG159" s="216"/>
      <c r="AQH159" s="216"/>
      <c r="AQI159" s="216"/>
      <c r="AQJ159" s="216"/>
      <c r="AQK159" s="216"/>
      <c r="AQL159" s="216"/>
      <c r="AQM159" s="216"/>
      <c r="AQN159" s="216"/>
      <c r="AQO159" s="216"/>
      <c r="AQP159" s="216"/>
      <c r="AQQ159" s="216"/>
      <c r="AQR159" s="216"/>
      <c r="AQS159" s="216"/>
      <c r="AQT159" s="216"/>
      <c r="AQU159" s="216"/>
      <c r="AQV159" s="216"/>
      <c r="AQW159" s="216"/>
      <c r="AQX159" s="216"/>
      <c r="AQY159" s="216"/>
      <c r="AQZ159" s="216"/>
      <c r="ARA159" s="216"/>
      <c r="ARB159" s="216"/>
      <c r="ARC159" s="216"/>
      <c r="ARD159" s="216"/>
      <c r="ARE159" s="216"/>
      <c r="ARF159" s="216"/>
      <c r="ARG159" s="216"/>
      <c r="ARH159" s="216"/>
      <c r="ARI159" s="216"/>
      <c r="ARJ159" s="216"/>
      <c r="ARK159" s="216"/>
      <c r="ARL159" s="216"/>
      <c r="ARM159" s="216"/>
      <c r="ARN159" s="216"/>
      <c r="ARO159" s="216"/>
      <c r="ARP159" s="216"/>
      <c r="ARQ159" s="216"/>
      <c r="ARR159" s="216"/>
      <c r="ARS159" s="216"/>
      <c r="ART159" s="216"/>
      <c r="ARU159" s="216"/>
      <c r="ARV159" s="216"/>
      <c r="ARW159" s="216"/>
      <c r="ARX159" s="216"/>
      <c r="ARY159" s="216"/>
      <c r="ARZ159" s="216"/>
      <c r="ASA159" s="216"/>
      <c r="ASB159" s="216"/>
      <c r="ASC159" s="216"/>
      <c r="ASD159" s="216"/>
      <c r="ASE159" s="216"/>
      <c r="ASF159" s="216"/>
      <c r="ASG159" s="216"/>
      <c r="ASH159" s="216"/>
      <c r="ASI159" s="216"/>
      <c r="ASJ159" s="216"/>
      <c r="ASK159" s="216"/>
      <c r="ASL159" s="216"/>
      <c r="ASM159" s="216"/>
      <c r="ASN159" s="216"/>
      <c r="ASO159" s="216"/>
      <c r="ASP159" s="216"/>
      <c r="ASQ159" s="216"/>
      <c r="ASR159" s="216"/>
      <c r="ASS159" s="216"/>
      <c r="AST159" s="216"/>
      <c r="ASU159" s="216"/>
      <c r="ASV159" s="216"/>
      <c r="ASW159" s="216"/>
      <c r="ASX159" s="216"/>
      <c r="ASY159" s="216"/>
      <c r="ASZ159" s="216"/>
      <c r="ATA159" s="216"/>
      <c r="ATB159" s="216"/>
      <c r="ATC159" s="216"/>
      <c r="ATD159" s="216"/>
      <c r="ATE159" s="216"/>
      <c r="ATF159" s="216"/>
      <c r="ATG159" s="216"/>
      <c r="ATH159" s="216"/>
      <c r="ATI159" s="216"/>
      <c r="ATJ159" s="216"/>
      <c r="ATK159" s="216"/>
      <c r="ATL159" s="216"/>
      <c r="ATM159" s="216"/>
      <c r="ATN159" s="216"/>
      <c r="ATO159" s="216"/>
      <c r="ATP159" s="216"/>
      <c r="ATQ159" s="216"/>
      <c r="ATR159" s="216"/>
      <c r="ATS159" s="216"/>
      <c r="ATT159" s="216"/>
      <c r="ATU159" s="216"/>
      <c r="ATV159" s="216"/>
      <c r="ATW159" s="216"/>
      <c r="ATX159" s="216"/>
      <c r="ATY159" s="216"/>
      <c r="ATZ159" s="216"/>
      <c r="AUA159" s="216"/>
      <c r="AUB159" s="216"/>
      <c r="AUC159" s="216"/>
      <c r="AUD159" s="216"/>
      <c r="AUE159" s="216"/>
      <c r="AUF159" s="216"/>
      <c r="AUG159" s="216"/>
      <c r="AUH159" s="216"/>
      <c r="AUI159" s="216"/>
      <c r="AUJ159" s="216"/>
      <c r="AUK159" s="216"/>
      <c r="AUL159" s="216"/>
      <c r="AUM159" s="216"/>
      <c r="AUN159" s="216"/>
      <c r="AUO159" s="216"/>
      <c r="AUP159" s="216"/>
      <c r="AUQ159" s="216"/>
      <c r="AUR159" s="216"/>
      <c r="AUS159" s="216"/>
      <c r="AUT159" s="216"/>
      <c r="AUU159" s="216"/>
      <c r="AUV159" s="216"/>
      <c r="AUW159" s="216"/>
      <c r="AUX159" s="216"/>
      <c r="AUY159" s="216"/>
      <c r="AUZ159" s="216"/>
      <c r="AVA159" s="216"/>
      <c r="AVB159" s="216"/>
      <c r="AVC159" s="216"/>
      <c r="AVD159" s="216"/>
      <c r="AVE159" s="216"/>
      <c r="AVF159" s="216"/>
      <c r="AVG159" s="216"/>
      <c r="AVH159" s="216"/>
      <c r="AVI159" s="216"/>
      <c r="AVJ159" s="216"/>
      <c r="AVK159" s="216"/>
      <c r="AVL159" s="216"/>
      <c r="AVM159" s="216"/>
      <c r="AVN159" s="216"/>
      <c r="AVO159" s="216"/>
      <c r="AVP159" s="216"/>
      <c r="AVQ159" s="216"/>
      <c r="AVR159" s="216"/>
      <c r="AVS159" s="216"/>
      <c r="AVT159" s="216"/>
      <c r="AVU159" s="216"/>
      <c r="AVV159" s="216"/>
      <c r="AVW159" s="216"/>
      <c r="AVX159" s="216"/>
      <c r="AVY159" s="216"/>
      <c r="AVZ159" s="216"/>
      <c r="AWA159" s="216"/>
      <c r="AWB159" s="216"/>
      <c r="AWC159" s="216"/>
      <c r="AWD159" s="216"/>
      <c r="AWE159" s="216"/>
      <c r="AWF159" s="216"/>
      <c r="AWG159" s="216"/>
      <c r="AWH159" s="216"/>
      <c r="AWI159" s="216"/>
      <c r="AWJ159" s="216"/>
      <c r="AWK159" s="216"/>
      <c r="AWL159" s="216"/>
      <c r="AWM159" s="216"/>
      <c r="AWN159" s="216"/>
      <c r="AWO159" s="216"/>
      <c r="AWP159" s="216"/>
      <c r="AWQ159" s="216"/>
      <c r="AWR159" s="216"/>
      <c r="AWS159" s="216"/>
      <c r="AWT159" s="216"/>
      <c r="AWU159" s="216"/>
      <c r="AWV159" s="216"/>
      <c r="AWW159" s="216"/>
      <c r="AWX159" s="216"/>
      <c r="AWY159" s="216"/>
      <c r="AWZ159" s="216"/>
      <c r="AXA159" s="216"/>
      <c r="AXB159" s="216"/>
      <c r="AXC159" s="216"/>
      <c r="AXD159" s="216"/>
      <c r="AXE159" s="216"/>
      <c r="AXF159" s="216"/>
      <c r="AXG159" s="216"/>
      <c r="AXH159" s="216"/>
      <c r="AXI159" s="216"/>
      <c r="AXJ159" s="216"/>
      <c r="AXK159" s="216"/>
      <c r="AXL159" s="216"/>
      <c r="AXM159" s="216"/>
      <c r="AXN159" s="216"/>
      <c r="AXO159" s="216"/>
      <c r="AXP159" s="216"/>
      <c r="AXQ159" s="216"/>
      <c r="AXR159" s="216"/>
      <c r="AXS159" s="216"/>
      <c r="AXT159" s="216"/>
      <c r="AXU159" s="216"/>
      <c r="AXV159" s="216"/>
      <c r="AXW159" s="216"/>
      <c r="AXX159" s="216"/>
      <c r="AXY159" s="216"/>
      <c r="AXZ159" s="216"/>
      <c r="AYA159" s="216"/>
      <c r="AYB159" s="216"/>
      <c r="AYC159" s="216"/>
      <c r="AYD159" s="216"/>
      <c r="AYE159" s="216"/>
      <c r="AYF159" s="216"/>
      <c r="AYG159" s="216"/>
      <c r="AYH159" s="216"/>
      <c r="AYI159" s="216"/>
      <c r="AYJ159" s="216"/>
      <c r="AYK159" s="216"/>
      <c r="AYL159" s="216"/>
      <c r="AYM159" s="216"/>
      <c r="AYN159" s="216"/>
      <c r="AYO159" s="216"/>
      <c r="AYP159" s="216"/>
      <c r="AYQ159" s="216"/>
      <c r="AYR159" s="216"/>
      <c r="AYS159" s="216"/>
      <c r="AYT159" s="216"/>
      <c r="AYU159" s="216"/>
      <c r="AYV159" s="216"/>
      <c r="AYW159" s="216"/>
      <c r="AYX159" s="216"/>
      <c r="AYY159" s="216"/>
      <c r="AYZ159" s="216"/>
      <c r="AZA159" s="216"/>
      <c r="AZB159" s="216"/>
      <c r="AZC159" s="216"/>
      <c r="AZD159" s="216"/>
      <c r="AZE159" s="216"/>
      <c r="AZF159" s="216"/>
      <c r="AZG159" s="216"/>
      <c r="AZH159" s="216"/>
      <c r="AZI159" s="216"/>
      <c r="AZJ159" s="216"/>
      <c r="AZK159" s="216"/>
      <c r="AZL159" s="216"/>
      <c r="AZM159" s="216"/>
      <c r="AZN159" s="216"/>
      <c r="AZO159" s="216"/>
      <c r="AZP159" s="216"/>
      <c r="AZQ159" s="216"/>
      <c r="AZR159" s="216"/>
      <c r="AZS159" s="216"/>
      <c r="AZT159" s="216"/>
      <c r="AZU159" s="216"/>
      <c r="AZV159" s="216"/>
      <c r="AZW159" s="216"/>
      <c r="AZX159" s="216"/>
      <c r="AZY159" s="216"/>
      <c r="AZZ159" s="216"/>
      <c r="BAA159" s="216"/>
      <c r="BAB159" s="216"/>
      <c r="BAC159" s="216"/>
      <c r="BAD159" s="216"/>
      <c r="BAE159" s="216"/>
      <c r="BAF159" s="216"/>
      <c r="BAG159" s="216"/>
      <c r="BAH159" s="216"/>
      <c r="BAI159" s="216"/>
      <c r="BAJ159" s="216"/>
      <c r="BAK159" s="216"/>
      <c r="BAL159" s="216"/>
      <c r="BAM159" s="216"/>
      <c r="BAN159" s="216"/>
      <c r="BAO159" s="216"/>
      <c r="BAP159" s="216"/>
      <c r="BAQ159" s="216"/>
      <c r="BAR159" s="216"/>
      <c r="BAS159" s="216"/>
      <c r="BAT159" s="216"/>
      <c r="BAU159" s="216"/>
      <c r="BAV159" s="216"/>
      <c r="BAW159" s="216"/>
      <c r="BAX159" s="216"/>
      <c r="BAY159" s="216"/>
      <c r="BAZ159" s="216"/>
      <c r="BBA159" s="216"/>
      <c r="BBB159" s="216"/>
      <c r="BBC159" s="216"/>
      <c r="BBD159" s="216"/>
      <c r="BBE159" s="216"/>
      <c r="BBF159" s="216"/>
      <c r="BBG159" s="216"/>
      <c r="BBH159" s="216"/>
      <c r="BBI159" s="216"/>
      <c r="BBJ159" s="216"/>
      <c r="BBK159" s="216"/>
      <c r="BBL159" s="216"/>
      <c r="BBM159" s="216"/>
      <c r="BBN159" s="216"/>
      <c r="BBO159" s="216"/>
      <c r="BBP159" s="216"/>
      <c r="BBQ159" s="216"/>
      <c r="BBR159" s="216"/>
      <c r="BBS159" s="216"/>
      <c r="BBT159" s="216"/>
      <c r="BBU159" s="216"/>
      <c r="BBV159" s="216"/>
      <c r="BBW159" s="216"/>
      <c r="BBX159" s="216"/>
      <c r="BBY159" s="216"/>
      <c r="BBZ159" s="216"/>
      <c r="BCA159" s="216"/>
      <c r="BCB159" s="216"/>
      <c r="BCC159" s="216"/>
      <c r="BCD159" s="216"/>
      <c r="BCE159" s="216"/>
      <c r="BCF159" s="216"/>
      <c r="BCG159" s="216"/>
      <c r="BCH159" s="216"/>
      <c r="BCI159" s="216"/>
      <c r="BCJ159" s="216"/>
      <c r="BCK159" s="216"/>
      <c r="BCL159" s="216"/>
      <c r="BCM159" s="216"/>
      <c r="BCN159" s="216"/>
      <c r="BCO159" s="216"/>
      <c r="BCP159" s="216"/>
      <c r="BCQ159" s="216"/>
      <c r="BCR159" s="216"/>
      <c r="BCS159" s="216"/>
      <c r="BCT159" s="216"/>
      <c r="BCU159" s="216"/>
      <c r="BCV159" s="216"/>
      <c r="BCW159" s="216"/>
      <c r="BCX159" s="216"/>
      <c r="BCY159" s="216"/>
      <c r="BCZ159" s="216"/>
      <c r="BDA159" s="216"/>
      <c r="BDB159" s="216"/>
      <c r="BDC159" s="216"/>
      <c r="BDD159" s="216"/>
      <c r="BDE159" s="216"/>
      <c r="BDF159" s="216"/>
      <c r="BDG159" s="216"/>
      <c r="BDH159" s="216"/>
      <c r="BDI159" s="216"/>
      <c r="BDJ159" s="216"/>
      <c r="BDK159" s="216"/>
      <c r="BDL159" s="216"/>
      <c r="BDM159" s="216"/>
      <c r="BDN159" s="216"/>
      <c r="BDO159" s="216"/>
      <c r="BDP159" s="216"/>
      <c r="BDQ159" s="216"/>
      <c r="BDR159" s="216"/>
      <c r="BDS159" s="216"/>
      <c r="BDT159" s="216"/>
      <c r="BDU159" s="216"/>
      <c r="BDV159" s="216"/>
      <c r="BDW159" s="216"/>
      <c r="BDX159" s="216"/>
      <c r="BDY159" s="216"/>
      <c r="BDZ159" s="216"/>
      <c r="BEA159" s="216"/>
      <c r="BEB159" s="216"/>
      <c r="BEC159" s="216"/>
      <c r="BED159" s="216"/>
      <c r="BEE159" s="216"/>
      <c r="BEF159" s="216"/>
      <c r="BEG159" s="216"/>
      <c r="BEH159" s="216"/>
      <c r="BEI159" s="216"/>
      <c r="BEJ159" s="216"/>
      <c r="BEK159" s="216"/>
      <c r="BEL159" s="216"/>
      <c r="BEM159" s="216"/>
      <c r="BEN159" s="216"/>
      <c r="BEO159" s="216"/>
      <c r="BEP159" s="216"/>
      <c r="BEQ159" s="216"/>
      <c r="BER159" s="216"/>
      <c r="BES159" s="216"/>
      <c r="BET159" s="216"/>
      <c r="BEU159" s="216"/>
      <c r="BEV159" s="216"/>
      <c r="BEW159" s="216"/>
      <c r="BEX159" s="216"/>
      <c r="BEY159" s="216"/>
      <c r="BEZ159" s="216"/>
      <c r="BFA159" s="216"/>
      <c r="BFB159" s="216"/>
      <c r="BFC159" s="216"/>
      <c r="BFD159" s="216"/>
      <c r="BFE159" s="216"/>
      <c r="BFF159" s="216"/>
      <c r="BFG159" s="216"/>
      <c r="BFH159" s="216"/>
      <c r="BFI159" s="216"/>
      <c r="BFJ159" s="216"/>
      <c r="BFK159" s="216"/>
      <c r="BFL159" s="216"/>
      <c r="BFM159" s="216"/>
      <c r="BFN159" s="216"/>
      <c r="BFO159" s="216"/>
      <c r="BFP159" s="216"/>
      <c r="BFQ159" s="216"/>
      <c r="BFR159" s="216"/>
      <c r="BFS159" s="216"/>
      <c r="BFT159" s="216"/>
      <c r="BFU159" s="216"/>
      <c r="BFV159" s="216"/>
      <c r="BFW159" s="216"/>
      <c r="BFX159" s="216"/>
      <c r="BFY159" s="216"/>
      <c r="BFZ159" s="216"/>
      <c r="BGA159" s="216"/>
      <c r="BGB159" s="216"/>
      <c r="BGC159" s="216"/>
      <c r="BGD159" s="216"/>
      <c r="BGE159" s="216"/>
      <c r="BGF159" s="216"/>
      <c r="BGG159" s="216"/>
      <c r="BGH159" s="216"/>
      <c r="BGI159" s="216"/>
      <c r="BGJ159" s="216"/>
      <c r="BGK159" s="216"/>
      <c r="BGL159" s="216"/>
      <c r="BGM159" s="216"/>
      <c r="BGN159" s="216"/>
      <c r="BGO159" s="216"/>
      <c r="BGP159" s="216"/>
      <c r="BGQ159" s="216"/>
      <c r="BGR159" s="216"/>
      <c r="BGS159" s="216"/>
      <c r="BGT159" s="216"/>
      <c r="BGU159" s="216"/>
      <c r="BGV159" s="216"/>
      <c r="BGW159" s="216"/>
      <c r="BGX159" s="216"/>
      <c r="BGY159" s="216"/>
      <c r="BGZ159" s="216"/>
      <c r="BHA159" s="216"/>
      <c r="BHB159" s="216"/>
      <c r="BHC159" s="216"/>
      <c r="BHD159" s="216"/>
      <c r="BHE159" s="216"/>
      <c r="BHF159" s="216"/>
      <c r="BHG159" s="216"/>
      <c r="BHH159" s="216"/>
      <c r="BHI159" s="216"/>
      <c r="BHJ159" s="216"/>
      <c r="BHK159" s="216"/>
      <c r="BHL159" s="216"/>
      <c r="BHM159" s="216"/>
      <c r="BHN159" s="216"/>
      <c r="BHO159" s="216"/>
      <c r="BHP159" s="216"/>
      <c r="BHQ159" s="216"/>
      <c r="BHR159" s="216"/>
      <c r="BHS159" s="216"/>
      <c r="BHT159" s="216"/>
      <c r="BHU159" s="216"/>
      <c r="BHV159" s="216"/>
      <c r="BHW159" s="216"/>
      <c r="BHX159" s="216"/>
      <c r="BHY159" s="216"/>
      <c r="BHZ159" s="216"/>
      <c r="BIA159" s="216"/>
      <c r="BIB159" s="216"/>
      <c r="BIC159" s="216"/>
      <c r="BID159" s="216"/>
      <c r="BIE159" s="216"/>
      <c r="BIF159" s="216"/>
      <c r="BIG159" s="216"/>
      <c r="BIH159" s="216"/>
      <c r="BII159" s="216"/>
      <c r="BIJ159" s="216"/>
      <c r="BIK159" s="216"/>
      <c r="BIL159" s="216"/>
      <c r="BIM159" s="216"/>
      <c r="BIN159" s="216"/>
      <c r="BIO159" s="216"/>
      <c r="BIP159" s="216"/>
      <c r="BIQ159" s="216"/>
      <c r="BIR159" s="216"/>
      <c r="BIS159" s="216"/>
      <c r="BIT159" s="216"/>
      <c r="BIU159" s="216"/>
      <c r="BIV159" s="216"/>
      <c r="BIW159" s="216"/>
      <c r="BIX159" s="216"/>
      <c r="BIY159" s="216"/>
      <c r="BIZ159" s="216"/>
      <c r="BJA159" s="216"/>
      <c r="BJB159" s="216"/>
      <c r="BJC159" s="216"/>
      <c r="BJD159" s="216"/>
      <c r="BJE159" s="216"/>
      <c r="BJF159" s="216"/>
      <c r="BJG159" s="216"/>
      <c r="BJH159" s="216"/>
      <c r="BJI159" s="216"/>
      <c r="BJJ159" s="216"/>
      <c r="BJK159" s="216"/>
      <c r="BJL159" s="216"/>
      <c r="BJM159" s="216"/>
      <c r="BJN159" s="216"/>
      <c r="BJO159" s="216"/>
      <c r="BJP159" s="216"/>
      <c r="BJQ159" s="216"/>
      <c r="BJR159" s="216"/>
      <c r="BJS159" s="216"/>
      <c r="BJT159" s="216"/>
      <c r="BJU159" s="216"/>
      <c r="BJV159" s="216"/>
      <c r="BJW159" s="216"/>
      <c r="BJX159" s="216"/>
      <c r="BJY159" s="216"/>
      <c r="BJZ159" s="216"/>
      <c r="BKA159" s="216"/>
      <c r="BKB159" s="216"/>
      <c r="BKC159" s="216"/>
      <c r="BKD159" s="216"/>
      <c r="BKE159" s="216"/>
      <c r="BKF159" s="216"/>
      <c r="BKG159" s="216"/>
      <c r="BKH159" s="216"/>
      <c r="BKI159" s="216"/>
      <c r="BKJ159" s="216"/>
      <c r="BKK159" s="216"/>
      <c r="BKL159" s="216"/>
      <c r="BKM159" s="216"/>
      <c r="BKN159" s="216"/>
      <c r="BKO159" s="216"/>
      <c r="BKP159" s="216"/>
      <c r="BKQ159" s="216"/>
      <c r="BKR159" s="216"/>
      <c r="BKS159" s="216"/>
      <c r="BKT159" s="216"/>
      <c r="BKU159" s="216"/>
      <c r="BKV159" s="216"/>
      <c r="BKW159" s="216"/>
      <c r="BKX159" s="216"/>
      <c r="BKY159" s="216"/>
      <c r="BKZ159" s="216"/>
      <c r="BLA159" s="216"/>
      <c r="BLB159" s="216"/>
      <c r="BLC159" s="216"/>
      <c r="BLD159" s="216"/>
      <c r="BLE159" s="216"/>
      <c r="BLF159" s="216"/>
      <c r="BLG159" s="216"/>
      <c r="BLH159" s="216"/>
      <c r="BLI159" s="216"/>
      <c r="BLJ159" s="216"/>
      <c r="BLK159" s="216"/>
      <c r="BLL159" s="216"/>
      <c r="BLM159" s="216"/>
      <c r="BLN159" s="216"/>
      <c r="BLO159" s="216"/>
      <c r="BLP159" s="216"/>
      <c r="BLQ159" s="216"/>
      <c r="BLR159" s="216"/>
      <c r="BLS159" s="216"/>
      <c r="BLT159" s="216"/>
      <c r="BLU159" s="216"/>
      <c r="BLV159" s="216"/>
      <c r="BLW159" s="216"/>
      <c r="BLX159" s="216"/>
      <c r="BLY159" s="216"/>
      <c r="BLZ159" s="216"/>
      <c r="BMA159" s="216"/>
      <c r="BMB159" s="216"/>
      <c r="BMC159" s="216"/>
      <c r="BMD159" s="216"/>
      <c r="BME159" s="216"/>
      <c r="BMF159" s="216"/>
      <c r="BMG159" s="216"/>
      <c r="BMH159" s="216"/>
      <c r="BMI159" s="216"/>
      <c r="BMJ159" s="216"/>
      <c r="BMK159" s="216"/>
      <c r="BML159" s="216"/>
      <c r="BMM159" s="216"/>
      <c r="BMN159" s="216"/>
      <c r="BMO159" s="216"/>
      <c r="BMP159" s="216"/>
      <c r="BMQ159" s="216"/>
      <c r="BMR159" s="216"/>
      <c r="BMS159" s="216"/>
      <c r="BMT159" s="216"/>
      <c r="BMU159" s="216"/>
      <c r="BMV159" s="216"/>
      <c r="BMW159" s="216"/>
      <c r="BMX159" s="216"/>
      <c r="BMY159" s="216"/>
      <c r="BMZ159" s="216"/>
      <c r="BNA159" s="216"/>
      <c r="BNB159" s="216"/>
      <c r="BNC159" s="216"/>
      <c r="BND159" s="216"/>
      <c r="BNE159" s="216"/>
      <c r="BNF159" s="216"/>
      <c r="BNG159" s="216"/>
      <c r="BNH159" s="216"/>
      <c r="BNI159" s="216"/>
      <c r="BNJ159" s="216"/>
      <c r="BNK159" s="216"/>
      <c r="BNL159" s="216"/>
      <c r="BNM159" s="216"/>
      <c r="BNN159" s="216"/>
      <c r="BNO159" s="216"/>
      <c r="BNP159" s="216"/>
      <c r="BNQ159" s="216"/>
      <c r="BNR159" s="216"/>
      <c r="BNS159" s="216"/>
      <c r="BNT159" s="216"/>
      <c r="BNU159" s="216"/>
      <c r="BNV159" s="216"/>
      <c r="BNW159" s="216"/>
      <c r="BNX159" s="216"/>
      <c r="BNY159" s="216"/>
      <c r="BNZ159" s="216"/>
      <c r="BOA159" s="216"/>
      <c r="BOB159" s="216"/>
      <c r="BOC159" s="216"/>
      <c r="BOD159" s="216"/>
      <c r="BOE159" s="216"/>
      <c r="BOF159" s="216"/>
      <c r="BOG159" s="216"/>
      <c r="BOH159" s="216"/>
      <c r="BOI159" s="216"/>
      <c r="BOJ159" s="216"/>
      <c r="BOK159" s="216"/>
      <c r="BOL159" s="216"/>
      <c r="BOM159" s="216"/>
      <c r="BON159" s="216"/>
      <c r="BOO159" s="216"/>
      <c r="BOP159" s="216"/>
      <c r="BOQ159" s="216"/>
      <c r="BOR159" s="216"/>
      <c r="BOS159" s="216"/>
      <c r="BOT159" s="216"/>
      <c r="BOU159" s="216"/>
      <c r="BOV159" s="216"/>
      <c r="BOW159" s="216"/>
      <c r="BOX159" s="216"/>
      <c r="BOY159" s="216"/>
      <c r="BOZ159" s="216"/>
      <c r="BPA159" s="216"/>
      <c r="BPB159" s="216"/>
      <c r="BPC159" s="216"/>
      <c r="BPD159" s="216"/>
      <c r="BPE159" s="216"/>
      <c r="BPF159" s="216"/>
      <c r="BPG159" s="216"/>
      <c r="BPH159" s="216"/>
      <c r="BPI159" s="216"/>
      <c r="BPJ159" s="216"/>
      <c r="BPK159" s="216"/>
      <c r="BPL159" s="216"/>
      <c r="BPM159" s="216"/>
      <c r="BPN159" s="216"/>
      <c r="BPO159" s="216"/>
      <c r="BPP159" s="216"/>
      <c r="BPQ159" s="216"/>
      <c r="BPR159" s="216"/>
      <c r="BPS159" s="216"/>
      <c r="BPT159" s="216"/>
      <c r="BPU159" s="216"/>
      <c r="BPV159" s="216"/>
      <c r="BPW159" s="216"/>
      <c r="BPX159" s="216"/>
      <c r="BPY159" s="216"/>
      <c r="BPZ159" s="216"/>
      <c r="BQA159" s="216"/>
      <c r="BQB159" s="216"/>
      <c r="BQC159" s="216"/>
      <c r="BQD159" s="216"/>
      <c r="BQE159" s="216"/>
      <c r="BQF159" s="216"/>
      <c r="BQG159" s="216"/>
      <c r="BQH159" s="216"/>
      <c r="BQI159" s="216"/>
      <c r="BQJ159" s="216"/>
      <c r="BQK159" s="216"/>
      <c r="BQL159" s="216"/>
      <c r="BQM159" s="216"/>
      <c r="BQN159" s="216"/>
      <c r="BQO159" s="216"/>
      <c r="BQP159" s="216"/>
      <c r="BQQ159" s="216"/>
      <c r="BQR159" s="216"/>
      <c r="BQS159" s="216"/>
      <c r="BQT159" s="216"/>
      <c r="BQU159" s="216"/>
      <c r="BQV159" s="216"/>
      <c r="BQW159" s="216"/>
      <c r="BQX159" s="216"/>
      <c r="BQY159" s="216"/>
      <c r="BQZ159" s="216"/>
      <c r="BRA159" s="216"/>
      <c r="BRB159" s="216"/>
      <c r="BRC159" s="216"/>
      <c r="BRD159" s="216"/>
      <c r="BRE159" s="216"/>
      <c r="BRF159" s="216"/>
      <c r="BRG159" s="216"/>
      <c r="BRH159" s="216"/>
      <c r="BRI159" s="216"/>
      <c r="BRJ159" s="216"/>
      <c r="BRK159" s="216"/>
      <c r="BRL159" s="216"/>
      <c r="BRM159" s="216"/>
      <c r="BRN159" s="216"/>
      <c r="BRO159" s="216"/>
      <c r="BRP159" s="216"/>
      <c r="BRQ159" s="216"/>
      <c r="BRR159" s="216"/>
      <c r="BRS159" s="216"/>
      <c r="BRT159" s="216"/>
      <c r="BRU159" s="216"/>
      <c r="BRV159" s="216"/>
      <c r="BRW159" s="216"/>
      <c r="BRX159" s="216"/>
      <c r="BRY159" s="216"/>
      <c r="BRZ159" s="216"/>
      <c r="BSA159" s="216"/>
      <c r="BSB159" s="216"/>
      <c r="BSC159" s="216"/>
      <c r="BSD159" s="216"/>
      <c r="BSE159" s="216"/>
      <c r="BSF159" s="216"/>
      <c r="BSG159" s="216"/>
      <c r="BSH159" s="216"/>
      <c r="BSI159" s="216"/>
      <c r="BSJ159" s="216"/>
      <c r="BSK159" s="216"/>
      <c r="BSL159" s="216"/>
      <c r="BSM159" s="216"/>
      <c r="BSN159" s="216"/>
      <c r="BSO159" s="216"/>
      <c r="BSP159" s="216"/>
      <c r="BSQ159" s="216"/>
      <c r="BSR159" s="216"/>
      <c r="BSS159" s="216"/>
      <c r="BST159" s="216"/>
      <c r="BSU159" s="216"/>
      <c r="BSV159" s="216"/>
      <c r="BSW159" s="216"/>
      <c r="BSX159" s="216"/>
      <c r="BSY159" s="216"/>
      <c r="BSZ159" s="216"/>
      <c r="BTA159" s="216"/>
      <c r="BTB159" s="216"/>
      <c r="BTC159" s="216"/>
      <c r="BTD159" s="216"/>
      <c r="BTE159" s="216"/>
      <c r="BTF159" s="216"/>
      <c r="BTG159" s="216"/>
      <c r="BTH159" s="216"/>
      <c r="BTI159" s="216"/>
      <c r="BTJ159" s="216"/>
      <c r="BTK159" s="216"/>
      <c r="BTL159" s="216"/>
      <c r="BTM159" s="216"/>
      <c r="BTN159" s="216"/>
      <c r="BTO159" s="216"/>
      <c r="BTP159" s="216"/>
      <c r="BTQ159" s="216"/>
      <c r="BTR159" s="216"/>
      <c r="BTS159" s="216"/>
      <c r="BTT159" s="216"/>
      <c r="BTU159" s="216"/>
      <c r="BTV159" s="216"/>
      <c r="BTW159" s="216"/>
      <c r="BTX159" s="216"/>
      <c r="BTY159" s="216"/>
      <c r="BTZ159" s="216"/>
      <c r="BUA159" s="216"/>
      <c r="BUB159" s="216"/>
      <c r="BUC159" s="216"/>
      <c r="BUD159" s="216"/>
      <c r="BUE159" s="216"/>
      <c r="BUF159" s="216"/>
      <c r="BUG159" s="216"/>
      <c r="BUH159" s="216"/>
      <c r="BUI159" s="216"/>
      <c r="BUJ159" s="216"/>
      <c r="BUK159" s="216"/>
      <c r="BUL159" s="216"/>
      <c r="BUM159" s="216"/>
      <c r="BUN159" s="216"/>
      <c r="BUO159" s="216"/>
      <c r="BUP159" s="216"/>
      <c r="BUQ159" s="216"/>
      <c r="BUR159" s="216"/>
      <c r="BUS159" s="216"/>
      <c r="BUT159" s="216"/>
      <c r="BUU159" s="216"/>
      <c r="BUV159" s="216"/>
      <c r="BUW159" s="216"/>
      <c r="BUX159" s="216"/>
      <c r="BUY159" s="216"/>
      <c r="BUZ159" s="216"/>
      <c r="BVA159" s="216"/>
      <c r="BVB159" s="216"/>
      <c r="BVC159" s="216"/>
      <c r="BVD159" s="216"/>
      <c r="BVE159" s="216"/>
      <c r="BVF159" s="216"/>
      <c r="BVG159" s="216"/>
      <c r="BVH159" s="216"/>
      <c r="BVI159" s="216"/>
      <c r="BVJ159" s="216"/>
      <c r="BVK159" s="216"/>
      <c r="BVL159" s="216"/>
      <c r="BVM159" s="216"/>
      <c r="BVN159" s="216"/>
      <c r="BVO159" s="216"/>
      <c r="BVP159" s="216"/>
      <c r="BVQ159" s="216"/>
      <c r="BVR159" s="216"/>
      <c r="BVS159" s="216"/>
      <c r="BVT159" s="216"/>
      <c r="BVU159" s="216"/>
      <c r="BVV159" s="216"/>
      <c r="BVW159" s="216"/>
      <c r="BVX159" s="216"/>
      <c r="BVY159" s="216"/>
      <c r="BVZ159" s="216"/>
      <c r="BWA159" s="216"/>
      <c r="BWB159" s="216"/>
      <c r="BWC159" s="216"/>
      <c r="BWD159" s="216"/>
      <c r="BWE159" s="216"/>
      <c r="BWF159" s="216"/>
      <c r="BWG159" s="216"/>
      <c r="BWH159" s="216"/>
      <c r="BWI159" s="216"/>
      <c r="BWJ159" s="216"/>
      <c r="BWK159" s="216"/>
      <c r="BWL159" s="216"/>
      <c r="BWM159" s="216"/>
      <c r="BWN159" s="216"/>
      <c r="BWO159" s="216"/>
      <c r="BWP159" s="216"/>
      <c r="BWQ159" s="216"/>
      <c r="BWR159" s="216"/>
      <c r="BWS159" s="216"/>
      <c r="BWT159" s="216"/>
      <c r="BWU159" s="216"/>
      <c r="BWV159" s="216"/>
      <c r="BWW159" s="216"/>
      <c r="BWX159" s="216"/>
      <c r="BWY159" s="216"/>
      <c r="BWZ159" s="216"/>
      <c r="BXA159" s="216"/>
      <c r="BXB159" s="216"/>
      <c r="BXC159" s="216"/>
      <c r="BXD159" s="216"/>
      <c r="BXE159" s="216"/>
      <c r="BXF159" s="216"/>
      <c r="BXG159" s="216"/>
      <c r="BXH159" s="216"/>
      <c r="BXI159" s="216"/>
      <c r="BXJ159" s="216"/>
      <c r="BXK159" s="216"/>
      <c r="BXL159" s="216"/>
      <c r="BXM159" s="216"/>
      <c r="BXN159" s="216"/>
      <c r="BXO159" s="216"/>
      <c r="BXP159" s="216"/>
      <c r="BXQ159" s="216"/>
      <c r="BXR159" s="216"/>
      <c r="BXS159" s="216"/>
      <c r="BXT159" s="216"/>
      <c r="BXU159" s="216"/>
      <c r="BXV159" s="216"/>
      <c r="BXW159" s="216"/>
      <c r="BXX159" s="216"/>
      <c r="BXY159" s="216"/>
      <c r="BXZ159" s="216"/>
      <c r="BYA159" s="216"/>
      <c r="BYB159" s="216"/>
      <c r="BYC159" s="216"/>
      <c r="BYD159" s="216"/>
      <c r="BYE159" s="216"/>
      <c r="BYF159" s="216"/>
      <c r="BYG159" s="216"/>
      <c r="BYH159" s="216"/>
      <c r="BYI159" s="216"/>
      <c r="BYJ159" s="216"/>
      <c r="BYK159" s="216"/>
      <c r="BYL159" s="216"/>
      <c r="BYM159" s="216"/>
      <c r="BYN159" s="216"/>
      <c r="BYO159" s="216"/>
      <c r="BYP159" s="216"/>
      <c r="BYQ159" s="216"/>
      <c r="BYR159" s="216"/>
      <c r="BYS159" s="216"/>
      <c r="BYT159" s="216"/>
      <c r="BYU159" s="216"/>
      <c r="BYV159" s="216"/>
      <c r="BYW159" s="216"/>
      <c r="BYX159" s="216"/>
      <c r="BYY159" s="216"/>
      <c r="BYZ159" s="216"/>
      <c r="BZA159" s="216"/>
      <c r="BZB159" s="216"/>
      <c r="BZC159" s="216"/>
      <c r="BZD159" s="216"/>
      <c r="BZE159" s="216"/>
      <c r="BZF159" s="216"/>
      <c r="BZG159" s="216"/>
      <c r="BZH159" s="216"/>
      <c r="BZI159" s="216"/>
      <c r="BZJ159" s="216"/>
      <c r="BZK159" s="216"/>
      <c r="BZL159" s="216"/>
      <c r="BZM159" s="216"/>
      <c r="BZN159" s="216"/>
      <c r="BZO159" s="216"/>
      <c r="BZP159" s="216"/>
      <c r="BZQ159" s="216"/>
      <c r="BZR159" s="216"/>
      <c r="BZS159" s="216"/>
      <c r="BZT159" s="216"/>
      <c r="BZU159" s="216"/>
      <c r="BZV159" s="216"/>
      <c r="BZW159" s="216"/>
      <c r="BZX159" s="216"/>
      <c r="BZY159" s="216"/>
      <c r="BZZ159" s="216"/>
      <c r="CAA159" s="216"/>
      <c r="CAB159" s="216"/>
      <c r="CAC159" s="216"/>
      <c r="CAD159" s="216"/>
      <c r="CAE159" s="216"/>
      <c r="CAF159" s="216"/>
      <c r="CAG159" s="216"/>
      <c r="CAH159" s="216"/>
      <c r="CAI159" s="216"/>
      <c r="CAJ159" s="216"/>
      <c r="CAK159" s="216"/>
      <c r="CAL159" s="216"/>
      <c r="CAM159" s="216"/>
      <c r="CAN159" s="216"/>
      <c r="CAO159" s="216"/>
      <c r="CAP159" s="216"/>
      <c r="CAQ159" s="216"/>
      <c r="CAR159" s="216"/>
      <c r="CAS159" s="216"/>
      <c r="CAT159" s="216"/>
      <c r="CAU159" s="216"/>
      <c r="CAV159" s="216"/>
      <c r="CAW159" s="216"/>
      <c r="CAX159" s="216"/>
      <c r="CAY159" s="216"/>
      <c r="CAZ159" s="216"/>
      <c r="CBA159" s="216"/>
      <c r="CBB159" s="216"/>
      <c r="CBC159" s="216"/>
      <c r="CBD159" s="216"/>
      <c r="CBE159" s="216"/>
      <c r="CBF159" s="216"/>
      <c r="CBG159" s="216"/>
      <c r="CBH159" s="216"/>
      <c r="CBI159" s="216"/>
      <c r="CBJ159" s="216"/>
      <c r="CBK159" s="216"/>
      <c r="CBL159" s="216"/>
      <c r="CBM159" s="216"/>
      <c r="CBN159" s="216"/>
      <c r="CBO159" s="216"/>
      <c r="CBP159" s="216"/>
      <c r="CBQ159" s="216"/>
      <c r="CBR159" s="216"/>
      <c r="CBS159" s="216"/>
      <c r="CBT159" s="216"/>
      <c r="CBU159" s="216"/>
      <c r="CBV159" s="216"/>
      <c r="CBW159" s="216"/>
      <c r="CBX159" s="216"/>
      <c r="CBY159" s="216"/>
      <c r="CBZ159" s="216"/>
      <c r="CCA159" s="216"/>
      <c r="CCB159" s="216"/>
      <c r="CCC159" s="216"/>
      <c r="CCD159" s="216"/>
      <c r="CCE159" s="216"/>
      <c r="CCF159" s="216"/>
      <c r="CCG159" s="216"/>
      <c r="CCH159" s="216"/>
      <c r="CCI159" s="216"/>
      <c r="CCJ159" s="216"/>
      <c r="CCK159" s="216"/>
      <c r="CCL159" s="216"/>
      <c r="CCM159" s="216"/>
      <c r="CCN159" s="216"/>
      <c r="CCO159" s="216"/>
      <c r="CCP159" s="216"/>
      <c r="CCQ159" s="216"/>
      <c r="CCR159" s="216"/>
      <c r="CCS159" s="216"/>
      <c r="CCT159" s="216"/>
      <c r="CCU159" s="216"/>
      <c r="CCV159" s="216"/>
      <c r="CCW159" s="216"/>
      <c r="CCX159" s="216"/>
      <c r="CCY159" s="216"/>
      <c r="CCZ159" s="216"/>
      <c r="CDA159" s="216"/>
      <c r="CDB159" s="216"/>
      <c r="CDC159" s="216"/>
      <c r="CDD159" s="216"/>
      <c r="CDE159" s="216"/>
      <c r="CDF159" s="216"/>
      <c r="CDG159" s="216"/>
      <c r="CDH159" s="216"/>
      <c r="CDI159" s="216"/>
      <c r="CDJ159" s="216"/>
      <c r="CDK159" s="216"/>
      <c r="CDL159" s="216"/>
      <c r="CDM159" s="216"/>
      <c r="CDN159" s="216"/>
      <c r="CDO159" s="216"/>
      <c r="CDP159" s="216"/>
      <c r="CDQ159" s="216"/>
      <c r="CDR159" s="216"/>
      <c r="CDS159" s="216"/>
      <c r="CDT159" s="216"/>
      <c r="CDU159" s="216"/>
      <c r="CDV159" s="216"/>
      <c r="CDW159" s="216"/>
      <c r="CDX159" s="216"/>
      <c r="CDY159" s="216"/>
      <c r="CDZ159" s="216"/>
      <c r="CEA159" s="216"/>
      <c r="CEB159" s="216"/>
      <c r="CEC159" s="216"/>
      <c r="CED159" s="216"/>
      <c r="CEE159" s="216"/>
      <c r="CEF159" s="216"/>
      <c r="CEG159" s="216"/>
      <c r="CEH159" s="216"/>
      <c r="CEI159" s="216"/>
      <c r="CEJ159" s="216"/>
      <c r="CEK159" s="216"/>
      <c r="CEL159" s="216"/>
      <c r="CEM159" s="216"/>
      <c r="CEN159" s="216"/>
      <c r="CEO159" s="216"/>
      <c r="CEP159" s="216"/>
      <c r="CEQ159" s="216"/>
      <c r="CER159" s="216"/>
      <c r="CES159" s="216"/>
      <c r="CET159" s="216"/>
      <c r="CEU159" s="216"/>
      <c r="CEV159" s="216"/>
      <c r="CEW159" s="216"/>
      <c r="CEX159" s="216"/>
      <c r="CEY159" s="216"/>
      <c r="CEZ159" s="216"/>
      <c r="CFA159" s="216"/>
      <c r="CFB159" s="216"/>
      <c r="CFC159" s="216"/>
      <c r="CFD159" s="216"/>
      <c r="CFE159" s="216"/>
      <c r="CFF159" s="216"/>
      <c r="CFG159" s="216"/>
      <c r="CFH159" s="216"/>
      <c r="CFI159" s="216"/>
      <c r="CFJ159" s="216"/>
      <c r="CFK159" s="216"/>
      <c r="CFL159" s="216"/>
      <c r="CFM159" s="216"/>
      <c r="CFN159" s="216"/>
      <c r="CFO159" s="216"/>
      <c r="CFP159" s="216"/>
      <c r="CFQ159" s="216"/>
      <c r="CFR159" s="216"/>
      <c r="CFS159" s="216"/>
      <c r="CFT159" s="216"/>
      <c r="CFU159" s="216"/>
      <c r="CFV159" s="216"/>
      <c r="CFW159" s="216"/>
      <c r="CFX159" s="216"/>
      <c r="CFY159" s="216"/>
      <c r="CFZ159" s="216"/>
      <c r="CGA159" s="216"/>
      <c r="CGB159" s="216"/>
      <c r="CGC159" s="216"/>
      <c r="CGD159" s="216"/>
      <c r="CGE159" s="216"/>
      <c r="CGF159" s="216"/>
      <c r="CGG159" s="216"/>
      <c r="CGH159" s="216"/>
      <c r="CGI159" s="216"/>
      <c r="CGJ159" s="216"/>
      <c r="CGK159" s="216"/>
      <c r="CGL159" s="216"/>
      <c r="CGM159" s="216"/>
      <c r="CGN159" s="216"/>
      <c r="CGO159" s="216"/>
      <c r="CGP159" s="216"/>
      <c r="CGQ159" s="216"/>
      <c r="CGR159" s="216"/>
      <c r="CGS159" s="216"/>
      <c r="CGT159" s="216"/>
      <c r="CGU159" s="216"/>
      <c r="CGV159" s="216"/>
      <c r="CGW159" s="216"/>
      <c r="CGX159" s="216"/>
      <c r="CGY159" s="216"/>
      <c r="CGZ159" s="216"/>
      <c r="CHA159" s="216"/>
      <c r="CHB159" s="216"/>
      <c r="CHC159" s="216"/>
      <c r="CHD159" s="216"/>
      <c r="CHE159" s="216"/>
      <c r="CHF159" s="216"/>
      <c r="CHG159" s="216"/>
      <c r="CHH159" s="216"/>
      <c r="CHI159" s="216"/>
      <c r="CHJ159" s="216"/>
      <c r="CHK159" s="216"/>
      <c r="CHL159" s="216"/>
      <c r="CHM159" s="216"/>
      <c r="CHN159" s="216"/>
      <c r="CHO159" s="216"/>
      <c r="CHP159" s="216"/>
      <c r="CHQ159" s="216"/>
      <c r="CHR159" s="216"/>
      <c r="CHS159" s="216"/>
      <c r="CHT159" s="216"/>
      <c r="CHU159" s="216"/>
      <c r="CHV159" s="216"/>
      <c r="CHW159" s="216"/>
      <c r="CHX159" s="216"/>
      <c r="CHY159" s="216"/>
      <c r="CHZ159" s="216"/>
      <c r="CIA159" s="216"/>
      <c r="CIB159" s="216"/>
      <c r="CIC159" s="216"/>
      <c r="CID159" s="216"/>
      <c r="CIE159" s="216"/>
      <c r="CIF159" s="216"/>
      <c r="CIG159" s="216"/>
      <c r="CIH159" s="216"/>
      <c r="CII159" s="216"/>
      <c r="CIJ159" s="216"/>
      <c r="CIK159" s="216"/>
      <c r="CIL159" s="216"/>
      <c r="CIM159" s="216"/>
      <c r="CIN159" s="216"/>
      <c r="CIO159" s="216"/>
      <c r="CIP159" s="216"/>
      <c r="CIQ159" s="216"/>
      <c r="CIR159" s="216"/>
      <c r="CIS159" s="216"/>
      <c r="CIT159" s="216"/>
      <c r="CIU159" s="216"/>
      <c r="CIV159" s="216"/>
      <c r="CIW159" s="216"/>
      <c r="CIX159" s="216"/>
      <c r="CIY159" s="216"/>
      <c r="CIZ159" s="216"/>
      <c r="CJA159" s="216"/>
      <c r="CJB159" s="216"/>
      <c r="CJC159" s="216"/>
      <c r="CJD159" s="216"/>
      <c r="CJE159" s="216"/>
      <c r="CJF159" s="216"/>
      <c r="CJG159" s="216"/>
      <c r="CJH159" s="216"/>
      <c r="CJI159" s="216"/>
      <c r="CJJ159" s="216"/>
      <c r="CJK159" s="216"/>
      <c r="CJL159" s="216"/>
      <c r="CJM159" s="216"/>
      <c r="CJN159" s="216"/>
      <c r="CJO159" s="216"/>
      <c r="CJP159" s="216"/>
      <c r="CJQ159" s="216"/>
      <c r="CJR159" s="216"/>
      <c r="CJS159" s="216"/>
      <c r="CJT159" s="216"/>
      <c r="CJU159" s="216"/>
      <c r="CJV159" s="216"/>
      <c r="CJW159" s="216"/>
      <c r="CJX159" s="216"/>
      <c r="CJY159" s="216"/>
      <c r="CJZ159" s="216"/>
      <c r="CKA159" s="216"/>
      <c r="CKB159" s="216"/>
      <c r="CKC159" s="216"/>
      <c r="CKD159" s="216"/>
      <c r="CKE159" s="216"/>
      <c r="CKF159" s="216"/>
      <c r="CKG159" s="216"/>
      <c r="CKH159" s="216"/>
      <c r="CKI159" s="216"/>
      <c r="CKJ159" s="216"/>
      <c r="CKK159" s="216"/>
      <c r="CKL159" s="216"/>
      <c r="CKM159" s="216"/>
      <c r="CKN159" s="216"/>
      <c r="CKO159" s="216"/>
      <c r="CKP159" s="216"/>
      <c r="CKQ159" s="216"/>
      <c r="CKR159" s="216"/>
      <c r="CKS159" s="216"/>
      <c r="CKT159" s="216"/>
      <c r="CKU159" s="216"/>
      <c r="CKV159" s="216"/>
      <c r="CKW159" s="216"/>
      <c r="CKX159" s="216"/>
      <c r="CKY159" s="216"/>
      <c r="CKZ159" s="216"/>
      <c r="CLA159" s="216"/>
      <c r="CLB159" s="216"/>
      <c r="CLC159" s="216"/>
      <c r="CLD159" s="216"/>
      <c r="CLE159" s="216"/>
      <c r="CLF159" s="216"/>
      <c r="CLG159" s="216"/>
      <c r="CLH159" s="216"/>
      <c r="CLI159" s="216"/>
      <c r="CLJ159" s="216"/>
      <c r="CLK159" s="216"/>
      <c r="CLL159" s="216"/>
      <c r="CLM159" s="216"/>
      <c r="CLN159" s="216"/>
      <c r="CLO159" s="216"/>
      <c r="CLP159" s="216"/>
      <c r="CLQ159" s="216"/>
      <c r="CLR159" s="216"/>
      <c r="CLS159" s="216"/>
      <c r="CLT159" s="216"/>
      <c r="CLU159" s="216"/>
      <c r="CLV159" s="216"/>
      <c r="CLW159" s="216"/>
      <c r="CLX159" s="216"/>
      <c r="CLY159" s="216"/>
      <c r="CLZ159" s="216"/>
      <c r="CMA159" s="216"/>
      <c r="CMB159" s="216"/>
      <c r="CMC159" s="216"/>
      <c r="CMD159" s="216"/>
      <c r="CME159" s="216"/>
      <c r="CMF159" s="216"/>
      <c r="CMG159" s="216"/>
      <c r="CMH159" s="216"/>
      <c r="CMI159" s="216"/>
      <c r="CMJ159" s="216"/>
      <c r="CMK159" s="216"/>
      <c r="CML159" s="216"/>
      <c r="CMM159" s="216"/>
      <c r="CMN159" s="216"/>
      <c r="CMO159" s="216"/>
      <c r="CMP159" s="216"/>
      <c r="CMQ159" s="216"/>
      <c r="CMR159" s="216"/>
      <c r="CMS159" s="216"/>
      <c r="CMT159" s="216"/>
      <c r="CMU159" s="216"/>
      <c r="CMV159" s="216"/>
      <c r="CMW159" s="216"/>
      <c r="CMX159" s="216"/>
      <c r="CMY159" s="216"/>
      <c r="CMZ159" s="216"/>
      <c r="CNA159" s="216"/>
      <c r="CNB159" s="216"/>
      <c r="CNC159" s="216"/>
      <c r="CND159" s="216"/>
      <c r="CNE159" s="216"/>
      <c r="CNF159" s="216"/>
      <c r="CNG159" s="216"/>
      <c r="CNH159" s="216"/>
      <c r="CNI159" s="216"/>
      <c r="CNJ159" s="216"/>
      <c r="CNK159" s="216"/>
      <c r="CNL159" s="216"/>
      <c r="CNM159" s="216"/>
      <c r="CNN159" s="216"/>
      <c r="CNO159" s="216"/>
      <c r="CNP159" s="216"/>
      <c r="CNQ159" s="216"/>
      <c r="CNR159" s="216"/>
      <c r="CNS159" s="216"/>
      <c r="CNT159" s="216"/>
      <c r="CNU159" s="216"/>
      <c r="CNV159" s="216"/>
      <c r="CNW159" s="216"/>
      <c r="CNX159" s="216"/>
      <c r="CNY159" s="216"/>
      <c r="CNZ159" s="216"/>
      <c r="COA159" s="216"/>
      <c r="COB159" s="216"/>
      <c r="COC159" s="216"/>
      <c r="COD159" s="216"/>
      <c r="COE159" s="216"/>
      <c r="COF159" s="216"/>
      <c r="COG159" s="216"/>
      <c r="COH159" s="216"/>
      <c r="COI159" s="216"/>
      <c r="COJ159" s="216"/>
      <c r="COK159" s="216"/>
      <c r="COL159" s="216"/>
      <c r="COM159" s="216"/>
      <c r="CON159" s="216"/>
      <c r="COO159" s="216"/>
      <c r="COP159" s="216"/>
      <c r="COQ159" s="216"/>
      <c r="COR159" s="216"/>
      <c r="COS159" s="216"/>
      <c r="COT159" s="216"/>
      <c r="COU159" s="216"/>
      <c r="COV159" s="216"/>
      <c r="COW159" s="216"/>
      <c r="COX159" s="216"/>
      <c r="COY159" s="216"/>
      <c r="COZ159" s="216"/>
      <c r="CPA159" s="216"/>
      <c r="CPB159" s="216"/>
      <c r="CPC159" s="216"/>
      <c r="CPD159" s="216"/>
      <c r="CPE159" s="216"/>
      <c r="CPF159" s="216"/>
    </row>
    <row r="160" spans="1:2450" s="175" customFormat="1" ht="15" customHeight="1" thickBot="1" x14ac:dyDescent="0.3">
      <c r="A160" s="697" t="s">
        <v>240</v>
      </c>
      <c r="B160" s="698"/>
      <c r="C160" s="698"/>
      <c r="D160" s="698"/>
      <c r="E160" s="699"/>
      <c r="F160" s="154" t="s">
        <v>241</v>
      </c>
      <c r="G160" s="317" t="s">
        <v>242</v>
      </c>
      <c r="H160" s="331"/>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c r="CW160" s="216"/>
      <c r="CX160" s="216"/>
      <c r="CY160" s="216"/>
      <c r="CZ160" s="216"/>
      <c r="DA160" s="216"/>
      <c r="DB160" s="216"/>
      <c r="DC160" s="216"/>
      <c r="DD160" s="216"/>
      <c r="DE160" s="216"/>
      <c r="DF160" s="216"/>
      <c r="DG160" s="216"/>
      <c r="DH160" s="216"/>
      <c r="DI160" s="216"/>
      <c r="DJ160" s="216"/>
      <c r="DK160" s="216"/>
      <c r="DL160" s="216"/>
      <c r="DM160" s="216"/>
      <c r="DN160" s="216"/>
      <c r="DO160" s="216"/>
      <c r="DP160" s="216"/>
      <c r="DQ160" s="216"/>
      <c r="DR160" s="216"/>
      <c r="DS160" s="216"/>
      <c r="DT160" s="216"/>
      <c r="DU160" s="216"/>
      <c r="DV160" s="216"/>
      <c r="DW160" s="216"/>
      <c r="DX160" s="216"/>
      <c r="DY160" s="216"/>
      <c r="DZ160" s="216"/>
      <c r="EA160" s="216"/>
      <c r="EB160" s="216"/>
      <c r="EC160" s="216"/>
      <c r="ED160" s="216"/>
      <c r="EE160" s="216"/>
      <c r="EF160" s="216"/>
      <c r="EG160" s="216"/>
      <c r="EH160" s="216"/>
      <c r="EI160" s="216"/>
      <c r="EJ160" s="216"/>
      <c r="EK160" s="216"/>
      <c r="EL160" s="216"/>
      <c r="EM160" s="216"/>
      <c r="EN160" s="216"/>
      <c r="EO160" s="216"/>
      <c r="EP160" s="216"/>
      <c r="EQ160" s="216"/>
      <c r="ER160" s="216"/>
      <c r="ES160" s="216"/>
      <c r="ET160" s="216"/>
      <c r="EU160" s="216"/>
      <c r="EV160" s="216"/>
      <c r="EW160" s="216"/>
      <c r="EX160" s="216"/>
      <c r="EY160" s="216"/>
      <c r="EZ160" s="216"/>
      <c r="FA160" s="216"/>
      <c r="FB160" s="216"/>
      <c r="FC160" s="216"/>
      <c r="FD160" s="216"/>
      <c r="FE160" s="216"/>
      <c r="FF160" s="216"/>
      <c r="FG160" s="216"/>
      <c r="FH160" s="216"/>
      <c r="FI160" s="216"/>
      <c r="FJ160" s="216"/>
      <c r="FK160" s="216"/>
      <c r="FL160" s="216"/>
      <c r="FM160" s="216"/>
      <c r="FN160" s="216"/>
      <c r="FO160" s="216"/>
      <c r="FP160" s="216"/>
      <c r="FQ160" s="216"/>
      <c r="FR160" s="216"/>
      <c r="FS160" s="216"/>
      <c r="FT160" s="216"/>
      <c r="FU160" s="216"/>
      <c r="FV160" s="216"/>
      <c r="FW160" s="216"/>
      <c r="FX160" s="216"/>
      <c r="FY160" s="216"/>
      <c r="FZ160" s="216"/>
      <c r="GA160" s="216"/>
      <c r="GB160" s="216"/>
      <c r="GC160" s="216"/>
      <c r="GD160" s="216"/>
      <c r="GE160" s="216"/>
      <c r="GF160" s="216"/>
      <c r="GG160" s="216"/>
      <c r="GH160" s="216"/>
      <c r="GI160" s="216"/>
      <c r="GJ160" s="216"/>
      <c r="GK160" s="216"/>
      <c r="GL160" s="216"/>
      <c r="GM160" s="216"/>
      <c r="GN160" s="216"/>
      <c r="GO160" s="216"/>
      <c r="GP160" s="216"/>
      <c r="GQ160" s="216"/>
      <c r="GR160" s="216"/>
      <c r="GS160" s="216"/>
      <c r="GT160" s="216"/>
      <c r="GU160" s="216"/>
      <c r="GV160" s="216"/>
      <c r="GW160" s="216"/>
      <c r="GX160" s="216"/>
      <c r="GY160" s="216"/>
      <c r="GZ160" s="216"/>
      <c r="HA160" s="216"/>
      <c r="HB160" s="216"/>
      <c r="HC160" s="216"/>
      <c r="HD160" s="216"/>
      <c r="HE160" s="216"/>
      <c r="HF160" s="216"/>
      <c r="HG160" s="216"/>
      <c r="HH160" s="216"/>
      <c r="HI160" s="216"/>
      <c r="HJ160" s="216"/>
      <c r="HK160" s="216"/>
      <c r="HL160" s="216"/>
      <c r="HM160" s="216"/>
      <c r="HN160" s="216"/>
      <c r="HO160" s="216"/>
      <c r="HP160" s="216"/>
      <c r="HQ160" s="216"/>
      <c r="HR160" s="216"/>
      <c r="HS160" s="216"/>
      <c r="HT160" s="216"/>
      <c r="HU160" s="216"/>
      <c r="HV160" s="216"/>
      <c r="HW160" s="216"/>
      <c r="HX160" s="216"/>
      <c r="HY160" s="216"/>
      <c r="HZ160" s="216"/>
      <c r="IA160" s="216"/>
      <c r="IB160" s="216"/>
      <c r="IC160" s="216"/>
      <c r="ID160" s="216"/>
      <c r="IE160" s="216"/>
      <c r="IF160" s="216"/>
      <c r="IG160" s="216"/>
      <c r="IH160" s="216"/>
      <c r="II160" s="216"/>
      <c r="IJ160" s="216"/>
      <c r="IK160" s="216"/>
      <c r="IL160" s="216"/>
      <c r="IM160" s="216"/>
      <c r="IN160" s="216"/>
      <c r="IO160" s="216"/>
      <c r="IP160" s="216"/>
      <c r="IQ160" s="216"/>
      <c r="IR160" s="216"/>
      <c r="IS160" s="216"/>
      <c r="IT160" s="216"/>
      <c r="IU160" s="216"/>
      <c r="IV160" s="216"/>
      <c r="IW160" s="216"/>
      <c r="IX160" s="216"/>
      <c r="IY160" s="216"/>
      <c r="IZ160" s="216"/>
      <c r="JA160" s="216"/>
      <c r="JB160" s="216"/>
      <c r="JC160" s="216"/>
      <c r="JD160" s="216"/>
      <c r="JE160" s="216"/>
      <c r="JF160" s="216"/>
      <c r="JG160" s="216"/>
      <c r="JH160" s="216"/>
      <c r="JI160" s="216"/>
      <c r="JJ160" s="216"/>
      <c r="JK160" s="216"/>
      <c r="JL160" s="216"/>
      <c r="JM160" s="216"/>
      <c r="JN160" s="216"/>
      <c r="JO160" s="216"/>
      <c r="JP160" s="216"/>
      <c r="JQ160" s="216"/>
      <c r="JR160" s="216"/>
      <c r="JS160" s="216"/>
      <c r="JT160" s="216"/>
      <c r="JU160" s="216"/>
      <c r="JV160" s="216"/>
      <c r="JW160" s="216"/>
      <c r="JX160" s="216"/>
      <c r="JY160" s="216"/>
      <c r="JZ160" s="216"/>
      <c r="KA160" s="216"/>
      <c r="KB160" s="216"/>
      <c r="KC160" s="216"/>
      <c r="KD160" s="216"/>
      <c r="KE160" s="216"/>
      <c r="KF160" s="216"/>
      <c r="KG160" s="216"/>
      <c r="KH160" s="216"/>
      <c r="KI160" s="216"/>
      <c r="KJ160" s="216"/>
      <c r="KK160" s="216"/>
      <c r="KL160" s="216"/>
      <c r="KM160" s="216"/>
      <c r="KN160" s="216"/>
      <c r="KO160" s="216"/>
      <c r="KP160" s="216"/>
      <c r="KQ160" s="216"/>
      <c r="KR160" s="216"/>
      <c r="KS160" s="216"/>
      <c r="KT160" s="216"/>
      <c r="KU160" s="216"/>
      <c r="KV160" s="216"/>
      <c r="KW160" s="216"/>
      <c r="KX160" s="216"/>
      <c r="KY160" s="216"/>
      <c r="KZ160" s="216"/>
      <c r="LA160" s="216"/>
      <c r="LB160" s="216"/>
      <c r="LC160" s="216"/>
      <c r="LD160" s="216"/>
      <c r="LE160" s="216"/>
      <c r="LF160" s="216"/>
      <c r="LG160" s="216"/>
      <c r="LH160" s="216"/>
      <c r="LI160" s="216"/>
      <c r="LJ160" s="216"/>
      <c r="LK160" s="216"/>
      <c r="LL160" s="216"/>
      <c r="LM160" s="216"/>
      <c r="LN160" s="216"/>
      <c r="LO160" s="216"/>
      <c r="LP160" s="216"/>
      <c r="LQ160" s="216"/>
      <c r="LR160" s="216"/>
      <c r="LS160" s="216"/>
      <c r="LT160" s="216"/>
      <c r="LU160" s="216"/>
      <c r="LV160" s="216"/>
      <c r="LW160" s="216"/>
      <c r="LX160" s="216"/>
      <c r="LY160" s="216"/>
      <c r="LZ160" s="216"/>
      <c r="MA160" s="216"/>
      <c r="MB160" s="216"/>
      <c r="MC160" s="216"/>
      <c r="MD160" s="216"/>
      <c r="ME160" s="216"/>
      <c r="MF160" s="216"/>
      <c r="MG160" s="216"/>
      <c r="MH160" s="216"/>
      <c r="MI160" s="216"/>
      <c r="MJ160" s="216"/>
      <c r="MK160" s="216"/>
      <c r="ML160" s="216"/>
      <c r="MM160" s="216"/>
      <c r="MN160" s="216"/>
      <c r="MO160" s="216"/>
      <c r="MP160" s="216"/>
      <c r="MQ160" s="216"/>
      <c r="MR160" s="216"/>
      <c r="MS160" s="216"/>
      <c r="MT160" s="216"/>
      <c r="MU160" s="216"/>
      <c r="MV160" s="216"/>
      <c r="MW160" s="216"/>
      <c r="MX160" s="216"/>
      <c r="MY160" s="216"/>
      <c r="MZ160" s="216"/>
      <c r="NA160" s="216"/>
      <c r="NB160" s="216"/>
      <c r="NC160" s="216"/>
      <c r="ND160" s="216"/>
      <c r="NE160" s="216"/>
      <c r="NF160" s="216"/>
      <c r="NG160" s="216"/>
      <c r="NH160" s="216"/>
      <c r="NI160" s="216"/>
      <c r="NJ160" s="216"/>
      <c r="NK160" s="216"/>
      <c r="NL160" s="216"/>
      <c r="NM160" s="216"/>
      <c r="NN160" s="216"/>
      <c r="NO160" s="216"/>
      <c r="NP160" s="216"/>
      <c r="NQ160" s="216"/>
      <c r="NR160" s="216"/>
      <c r="NS160" s="216"/>
      <c r="NT160" s="216"/>
      <c r="NU160" s="216"/>
      <c r="NV160" s="216"/>
      <c r="NW160" s="216"/>
      <c r="NX160" s="216"/>
      <c r="NY160" s="216"/>
      <c r="NZ160" s="216"/>
      <c r="OA160" s="216"/>
      <c r="OB160" s="216"/>
      <c r="OC160" s="216"/>
      <c r="OD160" s="216"/>
      <c r="OE160" s="216"/>
      <c r="OF160" s="216"/>
      <c r="OG160" s="216"/>
      <c r="OH160" s="216"/>
      <c r="OI160" s="216"/>
      <c r="OJ160" s="216"/>
      <c r="OK160" s="216"/>
      <c r="OL160" s="216"/>
      <c r="OM160" s="216"/>
      <c r="ON160" s="216"/>
      <c r="OO160" s="216"/>
      <c r="OP160" s="216"/>
      <c r="OQ160" s="216"/>
      <c r="OR160" s="216"/>
      <c r="OS160" s="216"/>
      <c r="OT160" s="216"/>
      <c r="OU160" s="216"/>
      <c r="OV160" s="216"/>
      <c r="OW160" s="216"/>
      <c r="OX160" s="216"/>
      <c r="OY160" s="216"/>
      <c r="OZ160" s="216"/>
      <c r="PA160" s="216"/>
      <c r="PB160" s="216"/>
      <c r="PC160" s="216"/>
      <c r="PD160" s="216"/>
      <c r="PE160" s="216"/>
      <c r="PF160" s="216"/>
      <c r="PG160" s="216"/>
      <c r="PH160" s="216"/>
      <c r="PI160" s="216"/>
      <c r="PJ160" s="216"/>
      <c r="PK160" s="216"/>
      <c r="PL160" s="216"/>
      <c r="PM160" s="216"/>
      <c r="PN160" s="216"/>
      <c r="PO160" s="216"/>
      <c r="PP160" s="216"/>
      <c r="PQ160" s="216"/>
      <c r="PR160" s="216"/>
      <c r="PS160" s="216"/>
      <c r="PT160" s="216"/>
      <c r="PU160" s="216"/>
      <c r="PV160" s="216"/>
      <c r="PW160" s="216"/>
      <c r="PX160" s="216"/>
      <c r="PY160" s="216"/>
      <c r="PZ160" s="216"/>
      <c r="QA160" s="216"/>
      <c r="QB160" s="216"/>
      <c r="QC160" s="216"/>
      <c r="QD160" s="216"/>
      <c r="QE160" s="216"/>
      <c r="QF160" s="216"/>
      <c r="QG160" s="216"/>
      <c r="QH160" s="216"/>
      <c r="QI160" s="216"/>
      <c r="QJ160" s="216"/>
      <c r="QK160" s="216"/>
      <c r="QL160" s="216"/>
      <c r="QM160" s="216"/>
      <c r="QN160" s="216"/>
      <c r="QO160" s="216"/>
      <c r="QP160" s="216"/>
      <c r="QQ160" s="216"/>
      <c r="QR160" s="216"/>
      <c r="QS160" s="216"/>
      <c r="QT160" s="216"/>
      <c r="QU160" s="216"/>
      <c r="QV160" s="216"/>
      <c r="QW160" s="216"/>
      <c r="QX160" s="216"/>
      <c r="QY160" s="216"/>
      <c r="QZ160" s="216"/>
      <c r="RA160" s="216"/>
      <c r="RB160" s="216"/>
      <c r="RC160" s="216"/>
      <c r="RD160" s="216"/>
      <c r="RE160" s="216"/>
      <c r="RF160" s="216"/>
      <c r="RG160" s="216"/>
      <c r="RH160" s="216"/>
      <c r="RI160" s="216"/>
      <c r="RJ160" s="216"/>
      <c r="RK160" s="216"/>
      <c r="RL160" s="216"/>
      <c r="RM160" s="216"/>
      <c r="RN160" s="216"/>
      <c r="RO160" s="216"/>
      <c r="RP160" s="216"/>
      <c r="RQ160" s="216"/>
      <c r="RR160" s="216"/>
      <c r="RS160" s="216"/>
      <c r="RT160" s="216"/>
      <c r="RU160" s="216"/>
      <c r="RV160" s="216"/>
      <c r="RW160" s="216"/>
      <c r="RX160" s="216"/>
      <c r="RY160" s="216"/>
      <c r="RZ160" s="216"/>
      <c r="SA160" s="216"/>
      <c r="SB160" s="216"/>
      <c r="SC160" s="216"/>
      <c r="SD160" s="216"/>
      <c r="SE160" s="216"/>
      <c r="SF160" s="216"/>
      <c r="SG160" s="216"/>
      <c r="SH160" s="216"/>
      <c r="SI160" s="216"/>
      <c r="SJ160" s="216"/>
      <c r="SK160" s="216"/>
      <c r="SL160" s="216"/>
      <c r="SM160" s="216"/>
      <c r="SN160" s="216"/>
      <c r="SO160" s="216"/>
      <c r="SP160" s="216"/>
      <c r="SQ160" s="216"/>
      <c r="SR160" s="216"/>
      <c r="SS160" s="216"/>
      <c r="ST160" s="216"/>
      <c r="SU160" s="216"/>
      <c r="SV160" s="216"/>
      <c r="SW160" s="216"/>
      <c r="SX160" s="216"/>
      <c r="SY160" s="216"/>
      <c r="SZ160" s="216"/>
      <c r="TA160" s="216"/>
      <c r="TB160" s="216"/>
      <c r="TC160" s="216"/>
      <c r="TD160" s="216"/>
      <c r="TE160" s="216"/>
      <c r="TF160" s="216"/>
      <c r="TG160" s="216"/>
      <c r="TH160" s="216"/>
      <c r="TI160" s="216"/>
      <c r="TJ160" s="216"/>
      <c r="TK160" s="216"/>
      <c r="TL160" s="216"/>
      <c r="TM160" s="216"/>
      <c r="TN160" s="216"/>
      <c r="TO160" s="216"/>
      <c r="TP160" s="216"/>
      <c r="TQ160" s="216"/>
      <c r="TR160" s="216"/>
      <c r="TS160" s="216"/>
      <c r="TT160" s="216"/>
      <c r="TU160" s="216"/>
      <c r="TV160" s="216"/>
      <c r="TW160" s="216"/>
      <c r="TX160" s="216"/>
      <c r="TY160" s="216"/>
      <c r="TZ160" s="216"/>
      <c r="UA160" s="216"/>
      <c r="UB160" s="216"/>
      <c r="UC160" s="216"/>
      <c r="UD160" s="216"/>
      <c r="UE160" s="216"/>
      <c r="UF160" s="216"/>
      <c r="UG160" s="216"/>
      <c r="UH160" s="216"/>
      <c r="UI160" s="216"/>
      <c r="UJ160" s="216"/>
      <c r="UK160" s="216"/>
      <c r="UL160" s="216"/>
      <c r="UM160" s="216"/>
      <c r="UN160" s="216"/>
      <c r="UO160" s="216"/>
      <c r="UP160" s="216"/>
      <c r="UQ160" s="216"/>
      <c r="UR160" s="216"/>
      <c r="US160" s="216"/>
      <c r="UT160" s="216"/>
      <c r="UU160" s="216"/>
      <c r="UV160" s="216"/>
      <c r="UW160" s="216"/>
      <c r="UX160" s="216"/>
      <c r="UY160" s="216"/>
      <c r="UZ160" s="216"/>
      <c r="VA160" s="216"/>
      <c r="VB160" s="216"/>
      <c r="VC160" s="216"/>
      <c r="VD160" s="216"/>
      <c r="VE160" s="216"/>
      <c r="VF160" s="216"/>
      <c r="VG160" s="216"/>
      <c r="VH160" s="216"/>
      <c r="VI160" s="216"/>
      <c r="VJ160" s="216"/>
      <c r="VK160" s="216"/>
      <c r="VL160" s="216"/>
      <c r="VM160" s="216"/>
      <c r="VN160" s="216"/>
      <c r="VO160" s="216"/>
      <c r="VP160" s="216"/>
      <c r="VQ160" s="216"/>
      <c r="VR160" s="216"/>
      <c r="VS160" s="216"/>
      <c r="VT160" s="216"/>
      <c r="VU160" s="216"/>
      <c r="VV160" s="216"/>
      <c r="VW160" s="216"/>
      <c r="VX160" s="216"/>
      <c r="VY160" s="216"/>
      <c r="VZ160" s="216"/>
      <c r="WA160" s="216"/>
      <c r="WB160" s="216"/>
      <c r="WC160" s="216"/>
      <c r="WD160" s="216"/>
      <c r="WE160" s="216"/>
      <c r="WF160" s="216"/>
      <c r="WG160" s="216"/>
      <c r="WH160" s="216"/>
      <c r="WI160" s="216"/>
      <c r="WJ160" s="216"/>
      <c r="WK160" s="216"/>
      <c r="WL160" s="216"/>
      <c r="WM160" s="216"/>
      <c r="WN160" s="216"/>
      <c r="WO160" s="216"/>
      <c r="WP160" s="216"/>
      <c r="WQ160" s="216"/>
      <c r="WR160" s="216"/>
      <c r="WS160" s="216"/>
      <c r="WT160" s="216"/>
      <c r="WU160" s="216"/>
      <c r="WV160" s="216"/>
      <c r="WW160" s="216"/>
      <c r="WX160" s="216"/>
      <c r="WY160" s="216"/>
      <c r="WZ160" s="216"/>
      <c r="XA160" s="216"/>
      <c r="XB160" s="216"/>
      <c r="XC160" s="216"/>
      <c r="XD160" s="216"/>
      <c r="XE160" s="216"/>
      <c r="XF160" s="216"/>
      <c r="XG160" s="216"/>
      <c r="XH160" s="216"/>
      <c r="XI160" s="216"/>
      <c r="XJ160" s="216"/>
      <c r="XK160" s="216"/>
      <c r="XL160" s="216"/>
      <c r="XM160" s="216"/>
      <c r="XN160" s="216"/>
      <c r="XO160" s="216"/>
      <c r="XP160" s="216"/>
      <c r="XQ160" s="216"/>
      <c r="XR160" s="216"/>
      <c r="XS160" s="216"/>
      <c r="XT160" s="216"/>
      <c r="XU160" s="216"/>
      <c r="XV160" s="216"/>
      <c r="XW160" s="216"/>
      <c r="XX160" s="216"/>
      <c r="XY160" s="216"/>
      <c r="XZ160" s="216"/>
      <c r="YA160" s="216"/>
      <c r="YB160" s="216"/>
      <c r="YC160" s="216"/>
      <c r="YD160" s="216"/>
      <c r="YE160" s="216"/>
      <c r="YF160" s="216"/>
      <c r="YG160" s="216"/>
      <c r="YH160" s="216"/>
      <c r="YI160" s="216"/>
      <c r="YJ160" s="216"/>
      <c r="YK160" s="216"/>
      <c r="YL160" s="216"/>
      <c r="YM160" s="216"/>
      <c r="YN160" s="216"/>
      <c r="YO160" s="216"/>
      <c r="YP160" s="216"/>
      <c r="YQ160" s="216"/>
      <c r="YR160" s="216"/>
      <c r="YS160" s="216"/>
      <c r="YT160" s="216"/>
      <c r="YU160" s="216"/>
      <c r="YV160" s="216"/>
      <c r="YW160" s="216"/>
      <c r="YX160" s="216"/>
      <c r="YY160" s="216"/>
      <c r="YZ160" s="216"/>
      <c r="ZA160" s="216"/>
      <c r="ZB160" s="216"/>
      <c r="ZC160" s="216"/>
      <c r="ZD160" s="216"/>
      <c r="ZE160" s="216"/>
      <c r="ZF160" s="216"/>
      <c r="ZG160" s="216"/>
      <c r="ZH160" s="216"/>
      <c r="ZI160" s="216"/>
      <c r="ZJ160" s="216"/>
      <c r="ZK160" s="216"/>
      <c r="ZL160" s="216"/>
      <c r="ZM160" s="216"/>
      <c r="ZN160" s="216"/>
      <c r="ZO160" s="216"/>
      <c r="ZP160" s="216"/>
      <c r="ZQ160" s="216"/>
      <c r="ZR160" s="216"/>
      <c r="ZS160" s="216"/>
      <c r="ZT160" s="216"/>
      <c r="ZU160" s="216"/>
      <c r="ZV160" s="216"/>
      <c r="ZW160" s="216"/>
      <c r="ZX160" s="216"/>
      <c r="ZY160" s="216"/>
      <c r="ZZ160" s="216"/>
      <c r="AAA160" s="216"/>
      <c r="AAB160" s="216"/>
      <c r="AAC160" s="216"/>
      <c r="AAD160" s="216"/>
      <c r="AAE160" s="216"/>
      <c r="AAF160" s="216"/>
      <c r="AAG160" s="216"/>
      <c r="AAH160" s="216"/>
      <c r="AAI160" s="216"/>
      <c r="AAJ160" s="216"/>
      <c r="AAK160" s="216"/>
      <c r="AAL160" s="216"/>
      <c r="AAM160" s="216"/>
      <c r="AAN160" s="216"/>
      <c r="AAO160" s="216"/>
      <c r="AAP160" s="216"/>
      <c r="AAQ160" s="216"/>
      <c r="AAR160" s="216"/>
      <c r="AAS160" s="216"/>
      <c r="AAT160" s="216"/>
      <c r="AAU160" s="216"/>
      <c r="AAV160" s="216"/>
      <c r="AAW160" s="216"/>
      <c r="AAX160" s="216"/>
      <c r="AAY160" s="216"/>
      <c r="AAZ160" s="216"/>
      <c r="ABA160" s="216"/>
      <c r="ABB160" s="216"/>
      <c r="ABC160" s="216"/>
      <c r="ABD160" s="216"/>
      <c r="ABE160" s="216"/>
      <c r="ABF160" s="216"/>
      <c r="ABG160" s="216"/>
      <c r="ABH160" s="216"/>
      <c r="ABI160" s="216"/>
      <c r="ABJ160" s="216"/>
      <c r="ABK160" s="216"/>
      <c r="ABL160" s="216"/>
      <c r="ABM160" s="216"/>
      <c r="ABN160" s="216"/>
      <c r="ABO160" s="216"/>
      <c r="ABP160" s="216"/>
      <c r="ABQ160" s="216"/>
      <c r="ABR160" s="216"/>
      <c r="ABS160" s="216"/>
      <c r="ABT160" s="216"/>
      <c r="ABU160" s="216"/>
      <c r="ABV160" s="216"/>
      <c r="ABW160" s="216"/>
      <c r="ABX160" s="216"/>
      <c r="ABY160" s="216"/>
      <c r="ABZ160" s="216"/>
      <c r="ACA160" s="216"/>
      <c r="ACB160" s="216"/>
      <c r="ACC160" s="216"/>
      <c r="ACD160" s="216"/>
      <c r="ACE160" s="216"/>
      <c r="ACF160" s="216"/>
      <c r="ACG160" s="216"/>
      <c r="ACH160" s="216"/>
      <c r="ACI160" s="216"/>
      <c r="ACJ160" s="216"/>
      <c r="ACK160" s="216"/>
      <c r="ACL160" s="216"/>
      <c r="ACM160" s="216"/>
      <c r="ACN160" s="216"/>
      <c r="ACO160" s="216"/>
      <c r="ACP160" s="216"/>
      <c r="ACQ160" s="216"/>
      <c r="ACR160" s="216"/>
      <c r="ACS160" s="216"/>
      <c r="ACT160" s="216"/>
      <c r="ACU160" s="216"/>
      <c r="ACV160" s="216"/>
      <c r="ACW160" s="216"/>
      <c r="ACX160" s="216"/>
      <c r="ACY160" s="216"/>
      <c r="ACZ160" s="216"/>
      <c r="ADA160" s="216"/>
      <c r="ADB160" s="216"/>
      <c r="ADC160" s="216"/>
      <c r="ADD160" s="216"/>
      <c r="ADE160" s="216"/>
      <c r="ADF160" s="216"/>
      <c r="ADG160" s="216"/>
      <c r="ADH160" s="216"/>
      <c r="ADI160" s="216"/>
      <c r="ADJ160" s="216"/>
      <c r="ADK160" s="216"/>
      <c r="ADL160" s="216"/>
      <c r="ADM160" s="216"/>
      <c r="ADN160" s="216"/>
      <c r="ADO160" s="216"/>
      <c r="ADP160" s="216"/>
      <c r="ADQ160" s="216"/>
      <c r="ADR160" s="216"/>
      <c r="ADS160" s="216"/>
      <c r="ADT160" s="216"/>
      <c r="ADU160" s="216"/>
      <c r="ADV160" s="216"/>
      <c r="ADW160" s="216"/>
      <c r="ADX160" s="216"/>
      <c r="ADY160" s="216"/>
      <c r="ADZ160" s="216"/>
      <c r="AEA160" s="216"/>
      <c r="AEB160" s="216"/>
      <c r="AEC160" s="216"/>
      <c r="AED160" s="216"/>
      <c r="AEE160" s="216"/>
      <c r="AEF160" s="216"/>
      <c r="AEG160" s="216"/>
      <c r="AEH160" s="216"/>
      <c r="AEI160" s="216"/>
      <c r="AEJ160" s="216"/>
      <c r="AEK160" s="216"/>
      <c r="AEL160" s="216"/>
      <c r="AEM160" s="216"/>
      <c r="AEN160" s="216"/>
      <c r="AEO160" s="216"/>
      <c r="AEP160" s="216"/>
      <c r="AEQ160" s="216"/>
      <c r="AER160" s="216"/>
      <c r="AES160" s="216"/>
      <c r="AET160" s="216"/>
      <c r="AEU160" s="216"/>
      <c r="AEV160" s="216"/>
      <c r="AEW160" s="216"/>
      <c r="AEX160" s="216"/>
      <c r="AEY160" s="216"/>
      <c r="AEZ160" s="216"/>
      <c r="AFA160" s="216"/>
      <c r="AFB160" s="216"/>
      <c r="AFC160" s="216"/>
      <c r="AFD160" s="216"/>
      <c r="AFE160" s="216"/>
      <c r="AFF160" s="216"/>
      <c r="AFG160" s="216"/>
      <c r="AFH160" s="216"/>
      <c r="AFI160" s="216"/>
      <c r="AFJ160" s="216"/>
      <c r="AFK160" s="216"/>
      <c r="AFL160" s="216"/>
      <c r="AFM160" s="216"/>
      <c r="AFN160" s="216"/>
      <c r="AFO160" s="216"/>
      <c r="AFP160" s="216"/>
      <c r="AFQ160" s="216"/>
      <c r="AFR160" s="216"/>
      <c r="AFS160" s="216"/>
      <c r="AFT160" s="216"/>
      <c r="AFU160" s="216"/>
      <c r="AFV160" s="216"/>
      <c r="AFW160" s="216"/>
      <c r="AFX160" s="216"/>
      <c r="AFY160" s="216"/>
      <c r="AFZ160" s="216"/>
      <c r="AGA160" s="216"/>
      <c r="AGB160" s="216"/>
      <c r="AGC160" s="216"/>
      <c r="AGD160" s="216"/>
      <c r="AGE160" s="216"/>
      <c r="AGF160" s="216"/>
      <c r="AGG160" s="216"/>
      <c r="AGH160" s="216"/>
      <c r="AGI160" s="216"/>
      <c r="AGJ160" s="216"/>
      <c r="AGK160" s="216"/>
      <c r="AGL160" s="216"/>
      <c r="AGM160" s="216"/>
      <c r="AGN160" s="216"/>
      <c r="AGO160" s="216"/>
      <c r="AGP160" s="216"/>
      <c r="AGQ160" s="216"/>
      <c r="AGR160" s="216"/>
      <c r="AGS160" s="216"/>
      <c r="AGT160" s="216"/>
      <c r="AGU160" s="216"/>
      <c r="AGV160" s="216"/>
      <c r="AGW160" s="216"/>
      <c r="AGX160" s="216"/>
      <c r="AGY160" s="216"/>
      <c r="AGZ160" s="216"/>
      <c r="AHA160" s="216"/>
      <c r="AHB160" s="216"/>
      <c r="AHC160" s="216"/>
      <c r="AHD160" s="216"/>
      <c r="AHE160" s="216"/>
      <c r="AHF160" s="216"/>
      <c r="AHG160" s="216"/>
      <c r="AHH160" s="216"/>
      <c r="AHI160" s="216"/>
      <c r="AHJ160" s="216"/>
      <c r="AHK160" s="216"/>
      <c r="AHL160" s="216"/>
      <c r="AHM160" s="216"/>
      <c r="AHN160" s="216"/>
      <c r="AHO160" s="216"/>
      <c r="AHP160" s="216"/>
      <c r="AHQ160" s="216"/>
      <c r="AHR160" s="216"/>
      <c r="AHS160" s="216"/>
      <c r="AHT160" s="216"/>
      <c r="AHU160" s="216"/>
      <c r="AHV160" s="216"/>
      <c r="AHW160" s="216"/>
      <c r="AHX160" s="216"/>
      <c r="AHY160" s="216"/>
      <c r="AHZ160" s="216"/>
      <c r="AIA160" s="216"/>
      <c r="AIB160" s="216"/>
      <c r="AIC160" s="216"/>
      <c r="AID160" s="216"/>
      <c r="AIE160" s="216"/>
      <c r="AIF160" s="216"/>
      <c r="AIG160" s="216"/>
      <c r="AIH160" s="216"/>
      <c r="AII160" s="216"/>
      <c r="AIJ160" s="216"/>
      <c r="AIK160" s="216"/>
      <c r="AIL160" s="216"/>
      <c r="AIM160" s="216"/>
      <c r="AIN160" s="216"/>
      <c r="AIO160" s="216"/>
      <c r="AIP160" s="216"/>
      <c r="AIQ160" s="216"/>
      <c r="AIR160" s="216"/>
      <c r="AIS160" s="216"/>
      <c r="AIT160" s="216"/>
      <c r="AIU160" s="216"/>
      <c r="AIV160" s="216"/>
      <c r="AIW160" s="216"/>
      <c r="AIX160" s="216"/>
      <c r="AIY160" s="216"/>
      <c r="AIZ160" s="216"/>
      <c r="AJA160" s="216"/>
      <c r="AJB160" s="216"/>
      <c r="AJC160" s="216"/>
      <c r="AJD160" s="216"/>
      <c r="AJE160" s="216"/>
      <c r="AJF160" s="216"/>
      <c r="AJG160" s="216"/>
      <c r="AJH160" s="216"/>
      <c r="AJI160" s="216"/>
      <c r="AJJ160" s="216"/>
      <c r="AJK160" s="216"/>
      <c r="AJL160" s="216"/>
      <c r="AJM160" s="216"/>
      <c r="AJN160" s="216"/>
      <c r="AJO160" s="216"/>
      <c r="AJP160" s="216"/>
      <c r="AJQ160" s="216"/>
      <c r="AJR160" s="216"/>
      <c r="AJS160" s="216"/>
      <c r="AJT160" s="216"/>
      <c r="AJU160" s="216"/>
      <c r="AJV160" s="216"/>
      <c r="AJW160" s="216"/>
      <c r="AJX160" s="216"/>
      <c r="AJY160" s="216"/>
      <c r="AJZ160" s="216"/>
      <c r="AKA160" s="216"/>
      <c r="AKB160" s="216"/>
      <c r="AKC160" s="216"/>
      <c r="AKD160" s="216"/>
      <c r="AKE160" s="216"/>
      <c r="AKF160" s="216"/>
      <c r="AKG160" s="216"/>
      <c r="AKH160" s="216"/>
      <c r="AKI160" s="216"/>
      <c r="AKJ160" s="216"/>
      <c r="AKK160" s="216"/>
      <c r="AKL160" s="216"/>
      <c r="AKM160" s="216"/>
      <c r="AKN160" s="216"/>
      <c r="AKO160" s="216"/>
      <c r="AKP160" s="216"/>
      <c r="AKQ160" s="216"/>
      <c r="AKR160" s="216"/>
      <c r="AKS160" s="216"/>
      <c r="AKT160" s="216"/>
      <c r="AKU160" s="216"/>
      <c r="AKV160" s="216"/>
      <c r="AKW160" s="216"/>
      <c r="AKX160" s="216"/>
      <c r="AKY160" s="216"/>
      <c r="AKZ160" s="216"/>
      <c r="ALA160" s="216"/>
      <c r="ALB160" s="216"/>
      <c r="ALC160" s="216"/>
      <c r="ALD160" s="216"/>
      <c r="ALE160" s="216"/>
      <c r="ALF160" s="216"/>
      <c r="ALG160" s="216"/>
      <c r="ALH160" s="216"/>
      <c r="ALI160" s="216"/>
      <c r="ALJ160" s="216"/>
      <c r="ALK160" s="216"/>
      <c r="ALL160" s="216"/>
      <c r="ALM160" s="216"/>
      <c r="ALN160" s="216"/>
      <c r="ALO160" s="216"/>
      <c r="ALP160" s="216"/>
      <c r="ALQ160" s="216"/>
      <c r="ALR160" s="216"/>
      <c r="ALS160" s="216"/>
      <c r="ALT160" s="216"/>
      <c r="ALU160" s="216"/>
      <c r="ALV160" s="216"/>
      <c r="ALW160" s="216"/>
      <c r="ALX160" s="216"/>
      <c r="ALY160" s="216"/>
      <c r="ALZ160" s="216"/>
      <c r="AMA160" s="216"/>
      <c r="AMB160" s="216"/>
      <c r="AMC160" s="216"/>
      <c r="AMD160" s="216"/>
      <c r="AME160" s="216"/>
      <c r="AMF160" s="216"/>
      <c r="AMG160" s="216"/>
      <c r="AMH160" s="216"/>
      <c r="AMI160" s="216"/>
      <c r="AMJ160" s="216"/>
      <c r="AMK160" s="216"/>
      <c r="AML160" s="216"/>
      <c r="AMM160" s="216"/>
      <c r="AMN160" s="216"/>
      <c r="AMO160" s="216"/>
      <c r="AMP160" s="216"/>
      <c r="AMQ160" s="216"/>
      <c r="AMR160" s="216"/>
      <c r="AMS160" s="216"/>
      <c r="AMT160" s="216"/>
      <c r="AMU160" s="216"/>
      <c r="AMV160" s="216"/>
      <c r="AMW160" s="216"/>
      <c r="AMX160" s="216"/>
      <c r="AMY160" s="216"/>
      <c r="AMZ160" s="216"/>
      <c r="ANA160" s="216"/>
      <c r="ANB160" s="216"/>
      <c r="ANC160" s="216"/>
      <c r="AND160" s="216"/>
      <c r="ANE160" s="216"/>
      <c r="ANF160" s="216"/>
      <c r="ANG160" s="216"/>
      <c r="ANH160" s="216"/>
      <c r="ANI160" s="216"/>
      <c r="ANJ160" s="216"/>
      <c r="ANK160" s="216"/>
      <c r="ANL160" s="216"/>
      <c r="ANM160" s="216"/>
      <c r="ANN160" s="216"/>
      <c r="ANO160" s="216"/>
      <c r="ANP160" s="216"/>
      <c r="ANQ160" s="216"/>
      <c r="ANR160" s="216"/>
      <c r="ANS160" s="216"/>
      <c r="ANT160" s="216"/>
      <c r="ANU160" s="216"/>
      <c r="ANV160" s="216"/>
      <c r="ANW160" s="216"/>
      <c r="ANX160" s="216"/>
      <c r="ANY160" s="216"/>
      <c r="ANZ160" s="216"/>
      <c r="AOA160" s="216"/>
      <c r="AOB160" s="216"/>
      <c r="AOC160" s="216"/>
      <c r="AOD160" s="216"/>
      <c r="AOE160" s="216"/>
      <c r="AOF160" s="216"/>
      <c r="AOG160" s="216"/>
      <c r="AOH160" s="216"/>
      <c r="AOI160" s="216"/>
      <c r="AOJ160" s="216"/>
      <c r="AOK160" s="216"/>
      <c r="AOL160" s="216"/>
      <c r="AOM160" s="216"/>
      <c r="AON160" s="216"/>
      <c r="AOO160" s="216"/>
      <c r="AOP160" s="216"/>
      <c r="AOQ160" s="216"/>
      <c r="AOR160" s="216"/>
      <c r="AOS160" s="216"/>
      <c r="AOT160" s="216"/>
      <c r="AOU160" s="216"/>
      <c r="AOV160" s="216"/>
      <c r="AOW160" s="216"/>
      <c r="AOX160" s="216"/>
      <c r="AOY160" s="216"/>
      <c r="AOZ160" s="216"/>
      <c r="APA160" s="216"/>
      <c r="APB160" s="216"/>
      <c r="APC160" s="216"/>
      <c r="APD160" s="216"/>
      <c r="APE160" s="216"/>
      <c r="APF160" s="216"/>
      <c r="APG160" s="216"/>
      <c r="APH160" s="216"/>
      <c r="API160" s="216"/>
      <c r="APJ160" s="216"/>
      <c r="APK160" s="216"/>
      <c r="APL160" s="216"/>
      <c r="APM160" s="216"/>
      <c r="APN160" s="216"/>
      <c r="APO160" s="216"/>
      <c r="APP160" s="216"/>
      <c r="APQ160" s="216"/>
      <c r="APR160" s="216"/>
      <c r="APS160" s="216"/>
      <c r="APT160" s="216"/>
      <c r="APU160" s="216"/>
      <c r="APV160" s="216"/>
      <c r="APW160" s="216"/>
      <c r="APX160" s="216"/>
      <c r="APY160" s="216"/>
      <c r="APZ160" s="216"/>
      <c r="AQA160" s="216"/>
      <c r="AQB160" s="216"/>
      <c r="AQC160" s="216"/>
      <c r="AQD160" s="216"/>
      <c r="AQE160" s="216"/>
      <c r="AQF160" s="216"/>
      <c r="AQG160" s="216"/>
      <c r="AQH160" s="216"/>
      <c r="AQI160" s="216"/>
      <c r="AQJ160" s="216"/>
      <c r="AQK160" s="216"/>
      <c r="AQL160" s="216"/>
      <c r="AQM160" s="216"/>
      <c r="AQN160" s="216"/>
      <c r="AQO160" s="216"/>
      <c r="AQP160" s="216"/>
      <c r="AQQ160" s="216"/>
      <c r="AQR160" s="216"/>
      <c r="AQS160" s="216"/>
      <c r="AQT160" s="216"/>
      <c r="AQU160" s="216"/>
      <c r="AQV160" s="216"/>
      <c r="AQW160" s="216"/>
      <c r="AQX160" s="216"/>
      <c r="AQY160" s="216"/>
      <c r="AQZ160" s="216"/>
      <c r="ARA160" s="216"/>
      <c r="ARB160" s="216"/>
      <c r="ARC160" s="216"/>
      <c r="ARD160" s="216"/>
      <c r="ARE160" s="216"/>
      <c r="ARF160" s="216"/>
      <c r="ARG160" s="216"/>
      <c r="ARH160" s="216"/>
      <c r="ARI160" s="216"/>
      <c r="ARJ160" s="216"/>
      <c r="ARK160" s="216"/>
      <c r="ARL160" s="216"/>
      <c r="ARM160" s="216"/>
      <c r="ARN160" s="216"/>
      <c r="ARO160" s="216"/>
      <c r="ARP160" s="216"/>
      <c r="ARQ160" s="216"/>
      <c r="ARR160" s="216"/>
      <c r="ARS160" s="216"/>
      <c r="ART160" s="216"/>
      <c r="ARU160" s="216"/>
      <c r="ARV160" s="216"/>
      <c r="ARW160" s="216"/>
      <c r="ARX160" s="216"/>
      <c r="ARY160" s="216"/>
      <c r="ARZ160" s="216"/>
      <c r="ASA160" s="216"/>
      <c r="ASB160" s="216"/>
      <c r="ASC160" s="216"/>
      <c r="ASD160" s="216"/>
      <c r="ASE160" s="216"/>
      <c r="ASF160" s="216"/>
      <c r="ASG160" s="216"/>
      <c r="ASH160" s="216"/>
      <c r="ASI160" s="216"/>
      <c r="ASJ160" s="216"/>
      <c r="ASK160" s="216"/>
      <c r="ASL160" s="216"/>
      <c r="ASM160" s="216"/>
      <c r="ASN160" s="216"/>
      <c r="ASO160" s="216"/>
      <c r="ASP160" s="216"/>
      <c r="ASQ160" s="216"/>
      <c r="ASR160" s="216"/>
      <c r="ASS160" s="216"/>
      <c r="AST160" s="216"/>
      <c r="ASU160" s="216"/>
      <c r="ASV160" s="216"/>
      <c r="ASW160" s="216"/>
      <c r="ASX160" s="216"/>
      <c r="ASY160" s="216"/>
      <c r="ASZ160" s="216"/>
      <c r="ATA160" s="216"/>
      <c r="ATB160" s="216"/>
      <c r="ATC160" s="216"/>
      <c r="ATD160" s="216"/>
      <c r="ATE160" s="216"/>
      <c r="ATF160" s="216"/>
      <c r="ATG160" s="216"/>
      <c r="ATH160" s="216"/>
      <c r="ATI160" s="216"/>
      <c r="ATJ160" s="216"/>
      <c r="ATK160" s="216"/>
      <c r="ATL160" s="216"/>
      <c r="ATM160" s="216"/>
      <c r="ATN160" s="216"/>
      <c r="ATO160" s="216"/>
      <c r="ATP160" s="216"/>
      <c r="ATQ160" s="216"/>
      <c r="ATR160" s="216"/>
      <c r="ATS160" s="216"/>
      <c r="ATT160" s="216"/>
      <c r="ATU160" s="216"/>
      <c r="ATV160" s="216"/>
      <c r="ATW160" s="216"/>
      <c r="ATX160" s="216"/>
      <c r="ATY160" s="216"/>
      <c r="ATZ160" s="216"/>
      <c r="AUA160" s="216"/>
      <c r="AUB160" s="216"/>
      <c r="AUC160" s="216"/>
      <c r="AUD160" s="216"/>
      <c r="AUE160" s="216"/>
      <c r="AUF160" s="216"/>
      <c r="AUG160" s="216"/>
      <c r="AUH160" s="216"/>
      <c r="AUI160" s="216"/>
      <c r="AUJ160" s="216"/>
      <c r="AUK160" s="216"/>
      <c r="AUL160" s="216"/>
      <c r="AUM160" s="216"/>
      <c r="AUN160" s="216"/>
      <c r="AUO160" s="216"/>
      <c r="AUP160" s="216"/>
      <c r="AUQ160" s="216"/>
      <c r="AUR160" s="216"/>
      <c r="AUS160" s="216"/>
      <c r="AUT160" s="216"/>
      <c r="AUU160" s="216"/>
      <c r="AUV160" s="216"/>
      <c r="AUW160" s="216"/>
      <c r="AUX160" s="216"/>
      <c r="AUY160" s="216"/>
      <c r="AUZ160" s="216"/>
      <c r="AVA160" s="216"/>
      <c r="AVB160" s="216"/>
      <c r="AVC160" s="216"/>
      <c r="AVD160" s="216"/>
      <c r="AVE160" s="216"/>
      <c r="AVF160" s="216"/>
      <c r="AVG160" s="216"/>
      <c r="AVH160" s="216"/>
      <c r="AVI160" s="216"/>
      <c r="AVJ160" s="216"/>
      <c r="AVK160" s="216"/>
      <c r="AVL160" s="216"/>
      <c r="AVM160" s="216"/>
      <c r="AVN160" s="216"/>
      <c r="AVO160" s="216"/>
      <c r="AVP160" s="216"/>
      <c r="AVQ160" s="216"/>
      <c r="AVR160" s="216"/>
      <c r="AVS160" s="216"/>
      <c r="AVT160" s="216"/>
      <c r="AVU160" s="216"/>
      <c r="AVV160" s="216"/>
      <c r="AVW160" s="216"/>
      <c r="AVX160" s="216"/>
      <c r="AVY160" s="216"/>
      <c r="AVZ160" s="216"/>
      <c r="AWA160" s="216"/>
      <c r="AWB160" s="216"/>
      <c r="AWC160" s="216"/>
      <c r="AWD160" s="216"/>
      <c r="AWE160" s="216"/>
      <c r="AWF160" s="216"/>
      <c r="AWG160" s="216"/>
      <c r="AWH160" s="216"/>
      <c r="AWI160" s="216"/>
      <c r="AWJ160" s="216"/>
      <c r="AWK160" s="216"/>
      <c r="AWL160" s="216"/>
      <c r="AWM160" s="216"/>
      <c r="AWN160" s="216"/>
      <c r="AWO160" s="216"/>
      <c r="AWP160" s="216"/>
      <c r="AWQ160" s="216"/>
      <c r="AWR160" s="216"/>
      <c r="AWS160" s="216"/>
      <c r="AWT160" s="216"/>
      <c r="AWU160" s="216"/>
      <c r="AWV160" s="216"/>
      <c r="AWW160" s="216"/>
      <c r="AWX160" s="216"/>
      <c r="AWY160" s="216"/>
      <c r="AWZ160" s="216"/>
      <c r="AXA160" s="216"/>
      <c r="AXB160" s="216"/>
      <c r="AXC160" s="216"/>
      <c r="AXD160" s="216"/>
      <c r="AXE160" s="216"/>
      <c r="AXF160" s="216"/>
      <c r="AXG160" s="216"/>
      <c r="AXH160" s="216"/>
      <c r="AXI160" s="216"/>
      <c r="AXJ160" s="216"/>
      <c r="AXK160" s="216"/>
      <c r="AXL160" s="216"/>
      <c r="AXM160" s="216"/>
      <c r="AXN160" s="216"/>
      <c r="AXO160" s="216"/>
      <c r="AXP160" s="216"/>
      <c r="AXQ160" s="216"/>
      <c r="AXR160" s="216"/>
      <c r="AXS160" s="216"/>
      <c r="AXT160" s="216"/>
      <c r="AXU160" s="216"/>
      <c r="AXV160" s="216"/>
      <c r="AXW160" s="216"/>
      <c r="AXX160" s="216"/>
      <c r="AXY160" s="216"/>
      <c r="AXZ160" s="216"/>
      <c r="AYA160" s="216"/>
      <c r="AYB160" s="216"/>
      <c r="AYC160" s="216"/>
      <c r="AYD160" s="216"/>
      <c r="AYE160" s="216"/>
      <c r="AYF160" s="216"/>
      <c r="AYG160" s="216"/>
      <c r="AYH160" s="216"/>
      <c r="AYI160" s="216"/>
      <c r="AYJ160" s="216"/>
      <c r="AYK160" s="216"/>
      <c r="AYL160" s="216"/>
      <c r="AYM160" s="216"/>
      <c r="AYN160" s="216"/>
      <c r="AYO160" s="216"/>
      <c r="AYP160" s="216"/>
      <c r="AYQ160" s="216"/>
      <c r="AYR160" s="216"/>
      <c r="AYS160" s="216"/>
      <c r="AYT160" s="216"/>
      <c r="AYU160" s="216"/>
      <c r="AYV160" s="216"/>
      <c r="AYW160" s="216"/>
      <c r="AYX160" s="216"/>
      <c r="AYY160" s="216"/>
      <c r="AYZ160" s="216"/>
      <c r="AZA160" s="216"/>
      <c r="AZB160" s="216"/>
      <c r="AZC160" s="216"/>
      <c r="AZD160" s="216"/>
      <c r="AZE160" s="216"/>
      <c r="AZF160" s="216"/>
      <c r="AZG160" s="216"/>
      <c r="AZH160" s="216"/>
      <c r="AZI160" s="216"/>
      <c r="AZJ160" s="216"/>
      <c r="AZK160" s="216"/>
      <c r="AZL160" s="216"/>
      <c r="AZM160" s="216"/>
      <c r="AZN160" s="216"/>
      <c r="AZO160" s="216"/>
      <c r="AZP160" s="216"/>
      <c r="AZQ160" s="216"/>
      <c r="AZR160" s="216"/>
      <c r="AZS160" s="216"/>
      <c r="AZT160" s="216"/>
      <c r="AZU160" s="216"/>
      <c r="AZV160" s="216"/>
      <c r="AZW160" s="216"/>
      <c r="AZX160" s="216"/>
      <c r="AZY160" s="216"/>
      <c r="AZZ160" s="216"/>
      <c r="BAA160" s="216"/>
      <c r="BAB160" s="216"/>
      <c r="BAC160" s="216"/>
      <c r="BAD160" s="216"/>
      <c r="BAE160" s="216"/>
      <c r="BAF160" s="216"/>
      <c r="BAG160" s="216"/>
      <c r="BAH160" s="216"/>
      <c r="BAI160" s="216"/>
      <c r="BAJ160" s="216"/>
      <c r="BAK160" s="216"/>
      <c r="BAL160" s="216"/>
      <c r="BAM160" s="216"/>
      <c r="BAN160" s="216"/>
      <c r="BAO160" s="216"/>
      <c r="BAP160" s="216"/>
      <c r="BAQ160" s="216"/>
      <c r="BAR160" s="216"/>
      <c r="BAS160" s="216"/>
      <c r="BAT160" s="216"/>
      <c r="BAU160" s="216"/>
      <c r="BAV160" s="216"/>
      <c r="BAW160" s="216"/>
      <c r="BAX160" s="216"/>
      <c r="BAY160" s="216"/>
      <c r="BAZ160" s="216"/>
      <c r="BBA160" s="216"/>
      <c r="BBB160" s="216"/>
      <c r="BBC160" s="216"/>
      <c r="BBD160" s="216"/>
      <c r="BBE160" s="216"/>
      <c r="BBF160" s="216"/>
      <c r="BBG160" s="216"/>
      <c r="BBH160" s="216"/>
      <c r="BBI160" s="216"/>
      <c r="BBJ160" s="216"/>
      <c r="BBK160" s="216"/>
      <c r="BBL160" s="216"/>
      <c r="BBM160" s="216"/>
      <c r="BBN160" s="216"/>
      <c r="BBO160" s="216"/>
      <c r="BBP160" s="216"/>
      <c r="BBQ160" s="216"/>
      <c r="BBR160" s="216"/>
      <c r="BBS160" s="216"/>
      <c r="BBT160" s="216"/>
      <c r="BBU160" s="216"/>
      <c r="BBV160" s="216"/>
      <c r="BBW160" s="216"/>
      <c r="BBX160" s="216"/>
      <c r="BBY160" s="216"/>
      <c r="BBZ160" s="216"/>
      <c r="BCA160" s="216"/>
      <c r="BCB160" s="216"/>
      <c r="BCC160" s="216"/>
      <c r="BCD160" s="216"/>
      <c r="BCE160" s="216"/>
      <c r="BCF160" s="216"/>
      <c r="BCG160" s="216"/>
      <c r="BCH160" s="216"/>
      <c r="BCI160" s="216"/>
      <c r="BCJ160" s="216"/>
      <c r="BCK160" s="216"/>
      <c r="BCL160" s="216"/>
      <c r="BCM160" s="216"/>
      <c r="BCN160" s="216"/>
      <c r="BCO160" s="216"/>
      <c r="BCP160" s="216"/>
      <c r="BCQ160" s="216"/>
      <c r="BCR160" s="216"/>
      <c r="BCS160" s="216"/>
      <c r="BCT160" s="216"/>
      <c r="BCU160" s="216"/>
      <c r="BCV160" s="216"/>
      <c r="BCW160" s="216"/>
      <c r="BCX160" s="216"/>
      <c r="BCY160" s="216"/>
      <c r="BCZ160" s="216"/>
      <c r="BDA160" s="216"/>
      <c r="BDB160" s="216"/>
      <c r="BDC160" s="216"/>
      <c r="BDD160" s="216"/>
      <c r="BDE160" s="216"/>
      <c r="BDF160" s="216"/>
      <c r="BDG160" s="216"/>
      <c r="BDH160" s="216"/>
      <c r="BDI160" s="216"/>
      <c r="BDJ160" s="216"/>
      <c r="BDK160" s="216"/>
      <c r="BDL160" s="216"/>
      <c r="BDM160" s="216"/>
      <c r="BDN160" s="216"/>
      <c r="BDO160" s="216"/>
      <c r="BDP160" s="216"/>
      <c r="BDQ160" s="216"/>
      <c r="BDR160" s="216"/>
      <c r="BDS160" s="216"/>
      <c r="BDT160" s="216"/>
      <c r="BDU160" s="216"/>
      <c r="BDV160" s="216"/>
      <c r="BDW160" s="216"/>
      <c r="BDX160" s="216"/>
      <c r="BDY160" s="216"/>
      <c r="BDZ160" s="216"/>
      <c r="BEA160" s="216"/>
      <c r="BEB160" s="216"/>
      <c r="BEC160" s="216"/>
      <c r="BED160" s="216"/>
      <c r="BEE160" s="216"/>
      <c r="BEF160" s="216"/>
      <c r="BEG160" s="216"/>
      <c r="BEH160" s="216"/>
      <c r="BEI160" s="216"/>
      <c r="BEJ160" s="216"/>
      <c r="BEK160" s="216"/>
      <c r="BEL160" s="216"/>
      <c r="BEM160" s="216"/>
      <c r="BEN160" s="216"/>
      <c r="BEO160" s="216"/>
      <c r="BEP160" s="216"/>
      <c r="BEQ160" s="216"/>
      <c r="BER160" s="216"/>
      <c r="BES160" s="216"/>
      <c r="BET160" s="216"/>
      <c r="BEU160" s="216"/>
      <c r="BEV160" s="216"/>
      <c r="BEW160" s="216"/>
      <c r="BEX160" s="216"/>
      <c r="BEY160" s="216"/>
      <c r="BEZ160" s="216"/>
      <c r="BFA160" s="216"/>
      <c r="BFB160" s="216"/>
      <c r="BFC160" s="216"/>
      <c r="BFD160" s="216"/>
      <c r="BFE160" s="216"/>
      <c r="BFF160" s="216"/>
      <c r="BFG160" s="216"/>
      <c r="BFH160" s="216"/>
      <c r="BFI160" s="216"/>
      <c r="BFJ160" s="216"/>
      <c r="BFK160" s="216"/>
      <c r="BFL160" s="216"/>
      <c r="BFM160" s="216"/>
      <c r="BFN160" s="216"/>
      <c r="BFO160" s="216"/>
      <c r="BFP160" s="216"/>
      <c r="BFQ160" s="216"/>
      <c r="BFR160" s="216"/>
      <c r="BFS160" s="216"/>
      <c r="BFT160" s="216"/>
      <c r="BFU160" s="216"/>
      <c r="BFV160" s="216"/>
      <c r="BFW160" s="216"/>
      <c r="BFX160" s="216"/>
      <c r="BFY160" s="216"/>
      <c r="BFZ160" s="216"/>
      <c r="BGA160" s="216"/>
      <c r="BGB160" s="216"/>
      <c r="BGC160" s="216"/>
      <c r="BGD160" s="216"/>
      <c r="BGE160" s="216"/>
      <c r="BGF160" s="216"/>
      <c r="BGG160" s="216"/>
      <c r="BGH160" s="216"/>
      <c r="BGI160" s="216"/>
      <c r="BGJ160" s="216"/>
      <c r="BGK160" s="216"/>
      <c r="BGL160" s="216"/>
      <c r="BGM160" s="216"/>
      <c r="BGN160" s="216"/>
      <c r="BGO160" s="216"/>
      <c r="BGP160" s="216"/>
      <c r="BGQ160" s="216"/>
      <c r="BGR160" s="216"/>
      <c r="BGS160" s="216"/>
      <c r="BGT160" s="216"/>
      <c r="BGU160" s="216"/>
      <c r="BGV160" s="216"/>
      <c r="BGW160" s="216"/>
      <c r="BGX160" s="216"/>
      <c r="BGY160" s="216"/>
      <c r="BGZ160" s="216"/>
      <c r="BHA160" s="216"/>
      <c r="BHB160" s="216"/>
      <c r="BHC160" s="216"/>
      <c r="BHD160" s="216"/>
      <c r="BHE160" s="216"/>
      <c r="BHF160" s="216"/>
      <c r="BHG160" s="216"/>
      <c r="BHH160" s="216"/>
      <c r="BHI160" s="216"/>
      <c r="BHJ160" s="216"/>
      <c r="BHK160" s="216"/>
      <c r="BHL160" s="216"/>
      <c r="BHM160" s="216"/>
      <c r="BHN160" s="216"/>
      <c r="BHO160" s="216"/>
      <c r="BHP160" s="216"/>
      <c r="BHQ160" s="216"/>
      <c r="BHR160" s="216"/>
      <c r="BHS160" s="216"/>
      <c r="BHT160" s="216"/>
      <c r="BHU160" s="216"/>
      <c r="BHV160" s="216"/>
      <c r="BHW160" s="216"/>
      <c r="BHX160" s="216"/>
      <c r="BHY160" s="216"/>
      <c r="BHZ160" s="216"/>
      <c r="BIA160" s="216"/>
      <c r="BIB160" s="216"/>
      <c r="BIC160" s="216"/>
      <c r="BID160" s="216"/>
      <c r="BIE160" s="216"/>
      <c r="BIF160" s="216"/>
      <c r="BIG160" s="216"/>
      <c r="BIH160" s="216"/>
      <c r="BII160" s="216"/>
      <c r="BIJ160" s="216"/>
      <c r="BIK160" s="216"/>
      <c r="BIL160" s="216"/>
      <c r="BIM160" s="216"/>
      <c r="BIN160" s="216"/>
      <c r="BIO160" s="216"/>
      <c r="BIP160" s="216"/>
      <c r="BIQ160" s="216"/>
      <c r="BIR160" s="216"/>
      <c r="BIS160" s="216"/>
      <c r="BIT160" s="216"/>
      <c r="BIU160" s="216"/>
      <c r="BIV160" s="216"/>
      <c r="BIW160" s="216"/>
      <c r="BIX160" s="216"/>
      <c r="BIY160" s="216"/>
      <c r="BIZ160" s="216"/>
      <c r="BJA160" s="216"/>
      <c r="BJB160" s="216"/>
      <c r="BJC160" s="216"/>
      <c r="BJD160" s="216"/>
      <c r="BJE160" s="216"/>
      <c r="BJF160" s="216"/>
      <c r="BJG160" s="216"/>
      <c r="BJH160" s="216"/>
      <c r="BJI160" s="216"/>
      <c r="BJJ160" s="216"/>
      <c r="BJK160" s="216"/>
      <c r="BJL160" s="216"/>
      <c r="BJM160" s="216"/>
      <c r="BJN160" s="216"/>
      <c r="BJO160" s="216"/>
      <c r="BJP160" s="216"/>
      <c r="BJQ160" s="216"/>
      <c r="BJR160" s="216"/>
      <c r="BJS160" s="216"/>
      <c r="BJT160" s="216"/>
      <c r="BJU160" s="216"/>
      <c r="BJV160" s="216"/>
      <c r="BJW160" s="216"/>
      <c r="BJX160" s="216"/>
      <c r="BJY160" s="216"/>
      <c r="BJZ160" s="216"/>
      <c r="BKA160" s="216"/>
      <c r="BKB160" s="216"/>
      <c r="BKC160" s="216"/>
      <c r="BKD160" s="216"/>
      <c r="BKE160" s="216"/>
      <c r="BKF160" s="216"/>
      <c r="BKG160" s="216"/>
      <c r="BKH160" s="216"/>
      <c r="BKI160" s="216"/>
      <c r="BKJ160" s="216"/>
      <c r="BKK160" s="216"/>
      <c r="BKL160" s="216"/>
      <c r="BKM160" s="216"/>
      <c r="BKN160" s="216"/>
      <c r="BKO160" s="216"/>
      <c r="BKP160" s="216"/>
      <c r="BKQ160" s="216"/>
      <c r="BKR160" s="216"/>
      <c r="BKS160" s="216"/>
      <c r="BKT160" s="216"/>
      <c r="BKU160" s="216"/>
      <c r="BKV160" s="216"/>
      <c r="BKW160" s="216"/>
      <c r="BKX160" s="216"/>
      <c r="BKY160" s="216"/>
      <c r="BKZ160" s="216"/>
      <c r="BLA160" s="216"/>
      <c r="BLB160" s="216"/>
      <c r="BLC160" s="216"/>
      <c r="BLD160" s="216"/>
      <c r="BLE160" s="216"/>
      <c r="BLF160" s="216"/>
      <c r="BLG160" s="216"/>
      <c r="BLH160" s="216"/>
      <c r="BLI160" s="216"/>
      <c r="BLJ160" s="216"/>
      <c r="BLK160" s="216"/>
      <c r="BLL160" s="216"/>
      <c r="BLM160" s="216"/>
      <c r="BLN160" s="216"/>
      <c r="BLO160" s="216"/>
      <c r="BLP160" s="216"/>
      <c r="BLQ160" s="216"/>
      <c r="BLR160" s="216"/>
      <c r="BLS160" s="216"/>
      <c r="BLT160" s="216"/>
      <c r="BLU160" s="216"/>
      <c r="BLV160" s="216"/>
      <c r="BLW160" s="216"/>
      <c r="BLX160" s="216"/>
      <c r="BLY160" s="216"/>
      <c r="BLZ160" s="216"/>
      <c r="BMA160" s="216"/>
      <c r="BMB160" s="216"/>
      <c r="BMC160" s="216"/>
      <c r="BMD160" s="216"/>
      <c r="BME160" s="216"/>
      <c r="BMF160" s="216"/>
      <c r="BMG160" s="216"/>
      <c r="BMH160" s="216"/>
      <c r="BMI160" s="216"/>
      <c r="BMJ160" s="216"/>
      <c r="BMK160" s="216"/>
      <c r="BML160" s="216"/>
      <c r="BMM160" s="216"/>
      <c r="BMN160" s="216"/>
      <c r="BMO160" s="216"/>
      <c r="BMP160" s="216"/>
      <c r="BMQ160" s="216"/>
      <c r="BMR160" s="216"/>
      <c r="BMS160" s="216"/>
      <c r="BMT160" s="216"/>
      <c r="BMU160" s="216"/>
      <c r="BMV160" s="216"/>
      <c r="BMW160" s="216"/>
      <c r="BMX160" s="216"/>
      <c r="BMY160" s="216"/>
      <c r="BMZ160" s="216"/>
      <c r="BNA160" s="216"/>
      <c r="BNB160" s="216"/>
      <c r="BNC160" s="216"/>
      <c r="BND160" s="216"/>
      <c r="BNE160" s="216"/>
      <c r="BNF160" s="216"/>
      <c r="BNG160" s="216"/>
      <c r="BNH160" s="216"/>
      <c r="BNI160" s="216"/>
      <c r="BNJ160" s="216"/>
      <c r="BNK160" s="216"/>
      <c r="BNL160" s="216"/>
      <c r="BNM160" s="216"/>
      <c r="BNN160" s="216"/>
      <c r="BNO160" s="216"/>
      <c r="BNP160" s="216"/>
      <c r="BNQ160" s="216"/>
      <c r="BNR160" s="216"/>
      <c r="BNS160" s="216"/>
      <c r="BNT160" s="216"/>
      <c r="BNU160" s="216"/>
      <c r="BNV160" s="216"/>
      <c r="BNW160" s="216"/>
      <c r="BNX160" s="216"/>
      <c r="BNY160" s="216"/>
      <c r="BNZ160" s="216"/>
      <c r="BOA160" s="216"/>
      <c r="BOB160" s="216"/>
      <c r="BOC160" s="216"/>
      <c r="BOD160" s="216"/>
      <c r="BOE160" s="216"/>
      <c r="BOF160" s="216"/>
      <c r="BOG160" s="216"/>
      <c r="BOH160" s="216"/>
      <c r="BOI160" s="216"/>
      <c r="BOJ160" s="216"/>
      <c r="BOK160" s="216"/>
      <c r="BOL160" s="216"/>
      <c r="BOM160" s="216"/>
      <c r="BON160" s="216"/>
      <c r="BOO160" s="216"/>
      <c r="BOP160" s="216"/>
      <c r="BOQ160" s="216"/>
      <c r="BOR160" s="216"/>
      <c r="BOS160" s="216"/>
      <c r="BOT160" s="216"/>
      <c r="BOU160" s="216"/>
      <c r="BOV160" s="216"/>
      <c r="BOW160" s="216"/>
      <c r="BOX160" s="216"/>
      <c r="BOY160" s="216"/>
      <c r="BOZ160" s="216"/>
      <c r="BPA160" s="216"/>
      <c r="BPB160" s="216"/>
      <c r="BPC160" s="216"/>
      <c r="BPD160" s="216"/>
      <c r="BPE160" s="216"/>
      <c r="BPF160" s="216"/>
      <c r="BPG160" s="216"/>
      <c r="BPH160" s="216"/>
      <c r="BPI160" s="216"/>
      <c r="BPJ160" s="216"/>
      <c r="BPK160" s="216"/>
      <c r="BPL160" s="216"/>
      <c r="BPM160" s="216"/>
      <c r="BPN160" s="216"/>
      <c r="BPO160" s="216"/>
      <c r="BPP160" s="216"/>
      <c r="BPQ160" s="216"/>
      <c r="BPR160" s="216"/>
      <c r="BPS160" s="216"/>
      <c r="BPT160" s="216"/>
      <c r="BPU160" s="216"/>
      <c r="BPV160" s="216"/>
      <c r="BPW160" s="216"/>
      <c r="BPX160" s="216"/>
      <c r="BPY160" s="216"/>
      <c r="BPZ160" s="216"/>
      <c r="BQA160" s="216"/>
      <c r="BQB160" s="216"/>
      <c r="BQC160" s="216"/>
      <c r="BQD160" s="216"/>
      <c r="BQE160" s="216"/>
      <c r="BQF160" s="216"/>
      <c r="BQG160" s="216"/>
      <c r="BQH160" s="216"/>
      <c r="BQI160" s="216"/>
      <c r="BQJ160" s="216"/>
      <c r="BQK160" s="216"/>
      <c r="BQL160" s="216"/>
      <c r="BQM160" s="216"/>
      <c r="BQN160" s="216"/>
      <c r="BQO160" s="216"/>
      <c r="BQP160" s="216"/>
      <c r="BQQ160" s="216"/>
      <c r="BQR160" s="216"/>
      <c r="BQS160" s="216"/>
      <c r="BQT160" s="216"/>
      <c r="BQU160" s="216"/>
      <c r="BQV160" s="216"/>
      <c r="BQW160" s="216"/>
      <c r="BQX160" s="216"/>
      <c r="BQY160" s="216"/>
      <c r="BQZ160" s="216"/>
      <c r="BRA160" s="216"/>
      <c r="BRB160" s="216"/>
      <c r="BRC160" s="216"/>
      <c r="BRD160" s="216"/>
      <c r="BRE160" s="216"/>
      <c r="BRF160" s="216"/>
      <c r="BRG160" s="216"/>
      <c r="BRH160" s="216"/>
      <c r="BRI160" s="216"/>
      <c r="BRJ160" s="216"/>
      <c r="BRK160" s="216"/>
      <c r="BRL160" s="216"/>
      <c r="BRM160" s="216"/>
      <c r="BRN160" s="216"/>
      <c r="BRO160" s="216"/>
      <c r="BRP160" s="216"/>
      <c r="BRQ160" s="216"/>
      <c r="BRR160" s="216"/>
      <c r="BRS160" s="216"/>
      <c r="BRT160" s="216"/>
      <c r="BRU160" s="216"/>
      <c r="BRV160" s="216"/>
      <c r="BRW160" s="216"/>
      <c r="BRX160" s="216"/>
      <c r="BRY160" s="216"/>
      <c r="BRZ160" s="216"/>
      <c r="BSA160" s="216"/>
      <c r="BSB160" s="216"/>
      <c r="BSC160" s="216"/>
      <c r="BSD160" s="216"/>
      <c r="BSE160" s="216"/>
      <c r="BSF160" s="216"/>
      <c r="BSG160" s="216"/>
      <c r="BSH160" s="216"/>
      <c r="BSI160" s="216"/>
      <c r="BSJ160" s="216"/>
      <c r="BSK160" s="216"/>
      <c r="BSL160" s="216"/>
      <c r="BSM160" s="216"/>
      <c r="BSN160" s="216"/>
      <c r="BSO160" s="216"/>
      <c r="BSP160" s="216"/>
      <c r="BSQ160" s="216"/>
      <c r="BSR160" s="216"/>
      <c r="BSS160" s="216"/>
      <c r="BST160" s="216"/>
      <c r="BSU160" s="216"/>
      <c r="BSV160" s="216"/>
      <c r="BSW160" s="216"/>
      <c r="BSX160" s="216"/>
      <c r="BSY160" s="216"/>
      <c r="BSZ160" s="216"/>
      <c r="BTA160" s="216"/>
      <c r="BTB160" s="216"/>
      <c r="BTC160" s="216"/>
      <c r="BTD160" s="216"/>
      <c r="BTE160" s="216"/>
      <c r="BTF160" s="216"/>
      <c r="BTG160" s="216"/>
      <c r="BTH160" s="216"/>
      <c r="BTI160" s="216"/>
      <c r="BTJ160" s="216"/>
      <c r="BTK160" s="216"/>
      <c r="BTL160" s="216"/>
      <c r="BTM160" s="216"/>
      <c r="BTN160" s="216"/>
      <c r="BTO160" s="216"/>
      <c r="BTP160" s="216"/>
      <c r="BTQ160" s="216"/>
      <c r="BTR160" s="216"/>
      <c r="BTS160" s="216"/>
      <c r="BTT160" s="216"/>
      <c r="BTU160" s="216"/>
      <c r="BTV160" s="216"/>
      <c r="BTW160" s="216"/>
      <c r="BTX160" s="216"/>
      <c r="BTY160" s="216"/>
      <c r="BTZ160" s="216"/>
      <c r="BUA160" s="216"/>
      <c r="BUB160" s="216"/>
      <c r="BUC160" s="216"/>
      <c r="BUD160" s="216"/>
      <c r="BUE160" s="216"/>
      <c r="BUF160" s="216"/>
      <c r="BUG160" s="216"/>
      <c r="BUH160" s="216"/>
      <c r="BUI160" s="216"/>
      <c r="BUJ160" s="216"/>
      <c r="BUK160" s="216"/>
      <c r="BUL160" s="216"/>
      <c r="BUM160" s="216"/>
      <c r="BUN160" s="216"/>
      <c r="BUO160" s="216"/>
      <c r="BUP160" s="216"/>
      <c r="BUQ160" s="216"/>
      <c r="BUR160" s="216"/>
      <c r="BUS160" s="216"/>
      <c r="BUT160" s="216"/>
      <c r="BUU160" s="216"/>
      <c r="BUV160" s="216"/>
      <c r="BUW160" s="216"/>
      <c r="BUX160" s="216"/>
      <c r="BUY160" s="216"/>
      <c r="BUZ160" s="216"/>
      <c r="BVA160" s="216"/>
      <c r="BVB160" s="216"/>
      <c r="BVC160" s="216"/>
      <c r="BVD160" s="216"/>
      <c r="BVE160" s="216"/>
      <c r="BVF160" s="216"/>
      <c r="BVG160" s="216"/>
      <c r="BVH160" s="216"/>
      <c r="BVI160" s="216"/>
      <c r="BVJ160" s="216"/>
      <c r="BVK160" s="216"/>
      <c r="BVL160" s="216"/>
      <c r="BVM160" s="216"/>
      <c r="BVN160" s="216"/>
      <c r="BVO160" s="216"/>
      <c r="BVP160" s="216"/>
      <c r="BVQ160" s="216"/>
      <c r="BVR160" s="216"/>
      <c r="BVS160" s="216"/>
      <c r="BVT160" s="216"/>
      <c r="BVU160" s="216"/>
      <c r="BVV160" s="216"/>
      <c r="BVW160" s="216"/>
      <c r="BVX160" s="216"/>
      <c r="BVY160" s="216"/>
      <c r="BVZ160" s="216"/>
      <c r="BWA160" s="216"/>
      <c r="BWB160" s="216"/>
      <c r="BWC160" s="216"/>
      <c r="BWD160" s="216"/>
      <c r="BWE160" s="216"/>
      <c r="BWF160" s="216"/>
      <c r="BWG160" s="216"/>
      <c r="BWH160" s="216"/>
      <c r="BWI160" s="216"/>
      <c r="BWJ160" s="216"/>
      <c r="BWK160" s="216"/>
      <c r="BWL160" s="216"/>
      <c r="BWM160" s="216"/>
      <c r="BWN160" s="216"/>
      <c r="BWO160" s="216"/>
      <c r="BWP160" s="216"/>
      <c r="BWQ160" s="216"/>
      <c r="BWR160" s="216"/>
      <c r="BWS160" s="216"/>
      <c r="BWT160" s="216"/>
      <c r="BWU160" s="216"/>
      <c r="BWV160" s="216"/>
      <c r="BWW160" s="216"/>
      <c r="BWX160" s="216"/>
      <c r="BWY160" s="216"/>
      <c r="BWZ160" s="216"/>
      <c r="BXA160" s="216"/>
      <c r="BXB160" s="216"/>
      <c r="BXC160" s="216"/>
      <c r="BXD160" s="216"/>
      <c r="BXE160" s="216"/>
      <c r="BXF160" s="216"/>
      <c r="BXG160" s="216"/>
      <c r="BXH160" s="216"/>
      <c r="BXI160" s="216"/>
      <c r="BXJ160" s="216"/>
      <c r="BXK160" s="216"/>
      <c r="BXL160" s="216"/>
      <c r="BXM160" s="216"/>
      <c r="BXN160" s="216"/>
      <c r="BXO160" s="216"/>
      <c r="BXP160" s="216"/>
      <c r="BXQ160" s="216"/>
      <c r="BXR160" s="216"/>
      <c r="BXS160" s="216"/>
      <c r="BXT160" s="216"/>
      <c r="BXU160" s="216"/>
      <c r="BXV160" s="216"/>
      <c r="BXW160" s="216"/>
      <c r="BXX160" s="216"/>
      <c r="BXY160" s="216"/>
      <c r="BXZ160" s="216"/>
      <c r="BYA160" s="216"/>
      <c r="BYB160" s="216"/>
      <c r="BYC160" s="216"/>
      <c r="BYD160" s="216"/>
      <c r="BYE160" s="216"/>
      <c r="BYF160" s="216"/>
      <c r="BYG160" s="216"/>
      <c r="BYH160" s="216"/>
      <c r="BYI160" s="216"/>
      <c r="BYJ160" s="216"/>
      <c r="BYK160" s="216"/>
      <c r="BYL160" s="216"/>
      <c r="BYM160" s="216"/>
      <c r="BYN160" s="216"/>
      <c r="BYO160" s="216"/>
      <c r="BYP160" s="216"/>
      <c r="BYQ160" s="216"/>
      <c r="BYR160" s="216"/>
      <c r="BYS160" s="216"/>
      <c r="BYT160" s="216"/>
      <c r="BYU160" s="216"/>
      <c r="BYV160" s="216"/>
      <c r="BYW160" s="216"/>
      <c r="BYX160" s="216"/>
      <c r="BYY160" s="216"/>
      <c r="BYZ160" s="216"/>
      <c r="BZA160" s="216"/>
      <c r="BZB160" s="216"/>
      <c r="BZC160" s="216"/>
      <c r="BZD160" s="216"/>
      <c r="BZE160" s="216"/>
      <c r="BZF160" s="216"/>
      <c r="BZG160" s="216"/>
      <c r="BZH160" s="216"/>
      <c r="BZI160" s="216"/>
      <c r="BZJ160" s="216"/>
      <c r="BZK160" s="216"/>
      <c r="BZL160" s="216"/>
      <c r="BZM160" s="216"/>
      <c r="BZN160" s="216"/>
      <c r="BZO160" s="216"/>
      <c r="BZP160" s="216"/>
      <c r="BZQ160" s="216"/>
      <c r="BZR160" s="216"/>
      <c r="BZS160" s="216"/>
      <c r="BZT160" s="216"/>
      <c r="BZU160" s="216"/>
      <c r="BZV160" s="216"/>
      <c r="BZW160" s="216"/>
      <c r="BZX160" s="216"/>
      <c r="BZY160" s="216"/>
      <c r="BZZ160" s="216"/>
      <c r="CAA160" s="216"/>
      <c r="CAB160" s="216"/>
      <c r="CAC160" s="216"/>
      <c r="CAD160" s="216"/>
      <c r="CAE160" s="216"/>
      <c r="CAF160" s="216"/>
      <c r="CAG160" s="216"/>
      <c r="CAH160" s="216"/>
      <c r="CAI160" s="216"/>
      <c r="CAJ160" s="216"/>
      <c r="CAK160" s="216"/>
      <c r="CAL160" s="216"/>
      <c r="CAM160" s="216"/>
      <c r="CAN160" s="216"/>
      <c r="CAO160" s="216"/>
      <c r="CAP160" s="216"/>
      <c r="CAQ160" s="216"/>
      <c r="CAR160" s="216"/>
      <c r="CAS160" s="216"/>
      <c r="CAT160" s="216"/>
      <c r="CAU160" s="216"/>
      <c r="CAV160" s="216"/>
      <c r="CAW160" s="216"/>
      <c r="CAX160" s="216"/>
      <c r="CAY160" s="216"/>
      <c r="CAZ160" s="216"/>
      <c r="CBA160" s="216"/>
      <c r="CBB160" s="216"/>
      <c r="CBC160" s="216"/>
      <c r="CBD160" s="216"/>
      <c r="CBE160" s="216"/>
      <c r="CBF160" s="216"/>
      <c r="CBG160" s="216"/>
      <c r="CBH160" s="216"/>
      <c r="CBI160" s="216"/>
      <c r="CBJ160" s="216"/>
      <c r="CBK160" s="216"/>
      <c r="CBL160" s="216"/>
      <c r="CBM160" s="216"/>
      <c r="CBN160" s="216"/>
      <c r="CBO160" s="216"/>
      <c r="CBP160" s="216"/>
      <c r="CBQ160" s="216"/>
      <c r="CBR160" s="216"/>
      <c r="CBS160" s="216"/>
      <c r="CBT160" s="216"/>
      <c r="CBU160" s="216"/>
      <c r="CBV160" s="216"/>
      <c r="CBW160" s="216"/>
      <c r="CBX160" s="216"/>
      <c r="CBY160" s="216"/>
      <c r="CBZ160" s="216"/>
      <c r="CCA160" s="216"/>
      <c r="CCB160" s="216"/>
      <c r="CCC160" s="216"/>
      <c r="CCD160" s="216"/>
      <c r="CCE160" s="216"/>
      <c r="CCF160" s="216"/>
      <c r="CCG160" s="216"/>
      <c r="CCH160" s="216"/>
      <c r="CCI160" s="216"/>
      <c r="CCJ160" s="216"/>
      <c r="CCK160" s="216"/>
      <c r="CCL160" s="216"/>
      <c r="CCM160" s="216"/>
      <c r="CCN160" s="216"/>
      <c r="CCO160" s="216"/>
      <c r="CCP160" s="216"/>
      <c r="CCQ160" s="216"/>
      <c r="CCR160" s="216"/>
      <c r="CCS160" s="216"/>
      <c r="CCT160" s="216"/>
      <c r="CCU160" s="216"/>
      <c r="CCV160" s="216"/>
      <c r="CCW160" s="216"/>
      <c r="CCX160" s="216"/>
      <c r="CCY160" s="216"/>
      <c r="CCZ160" s="216"/>
      <c r="CDA160" s="216"/>
      <c r="CDB160" s="216"/>
      <c r="CDC160" s="216"/>
      <c r="CDD160" s="216"/>
      <c r="CDE160" s="216"/>
      <c r="CDF160" s="216"/>
      <c r="CDG160" s="216"/>
      <c r="CDH160" s="216"/>
      <c r="CDI160" s="216"/>
      <c r="CDJ160" s="216"/>
      <c r="CDK160" s="216"/>
      <c r="CDL160" s="216"/>
      <c r="CDM160" s="216"/>
      <c r="CDN160" s="216"/>
      <c r="CDO160" s="216"/>
      <c r="CDP160" s="216"/>
      <c r="CDQ160" s="216"/>
      <c r="CDR160" s="216"/>
      <c r="CDS160" s="216"/>
      <c r="CDT160" s="216"/>
      <c r="CDU160" s="216"/>
      <c r="CDV160" s="216"/>
      <c r="CDW160" s="216"/>
      <c r="CDX160" s="216"/>
      <c r="CDY160" s="216"/>
      <c r="CDZ160" s="216"/>
      <c r="CEA160" s="216"/>
      <c r="CEB160" s="216"/>
      <c r="CEC160" s="216"/>
      <c r="CED160" s="216"/>
      <c r="CEE160" s="216"/>
      <c r="CEF160" s="216"/>
      <c r="CEG160" s="216"/>
      <c r="CEH160" s="216"/>
      <c r="CEI160" s="216"/>
      <c r="CEJ160" s="216"/>
      <c r="CEK160" s="216"/>
      <c r="CEL160" s="216"/>
      <c r="CEM160" s="216"/>
      <c r="CEN160" s="216"/>
      <c r="CEO160" s="216"/>
      <c r="CEP160" s="216"/>
      <c r="CEQ160" s="216"/>
      <c r="CER160" s="216"/>
      <c r="CES160" s="216"/>
      <c r="CET160" s="216"/>
      <c r="CEU160" s="216"/>
      <c r="CEV160" s="216"/>
      <c r="CEW160" s="216"/>
      <c r="CEX160" s="216"/>
      <c r="CEY160" s="216"/>
      <c r="CEZ160" s="216"/>
      <c r="CFA160" s="216"/>
      <c r="CFB160" s="216"/>
      <c r="CFC160" s="216"/>
      <c r="CFD160" s="216"/>
      <c r="CFE160" s="216"/>
      <c r="CFF160" s="216"/>
      <c r="CFG160" s="216"/>
      <c r="CFH160" s="216"/>
      <c r="CFI160" s="216"/>
      <c r="CFJ160" s="216"/>
      <c r="CFK160" s="216"/>
      <c r="CFL160" s="216"/>
      <c r="CFM160" s="216"/>
      <c r="CFN160" s="216"/>
      <c r="CFO160" s="216"/>
      <c r="CFP160" s="216"/>
      <c r="CFQ160" s="216"/>
      <c r="CFR160" s="216"/>
      <c r="CFS160" s="216"/>
      <c r="CFT160" s="216"/>
      <c r="CFU160" s="216"/>
      <c r="CFV160" s="216"/>
      <c r="CFW160" s="216"/>
      <c r="CFX160" s="216"/>
      <c r="CFY160" s="216"/>
      <c r="CFZ160" s="216"/>
      <c r="CGA160" s="216"/>
      <c r="CGB160" s="216"/>
      <c r="CGC160" s="216"/>
      <c r="CGD160" s="216"/>
      <c r="CGE160" s="216"/>
      <c r="CGF160" s="216"/>
      <c r="CGG160" s="216"/>
      <c r="CGH160" s="216"/>
      <c r="CGI160" s="216"/>
      <c r="CGJ160" s="216"/>
      <c r="CGK160" s="216"/>
      <c r="CGL160" s="216"/>
      <c r="CGM160" s="216"/>
      <c r="CGN160" s="216"/>
      <c r="CGO160" s="216"/>
      <c r="CGP160" s="216"/>
      <c r="CGQ160" s="216"/>
      <c r="CGR160" s="216"/>
      <c r="CGS160" s="216"/>
      <c r="CGT160" s="216"/>
      <c r="CGU160" s="216"/>
      <c r="CGV160" s="216"/>
      <c r="CGW160" s="216"/>
      <c r="CGX160" s="216"/>
      <c r="CGY160" s="216"/>
      <c r="CGZ160" s="216"/>
      <c r="CHA160" s="216"/>
      <c r="CHB160" s="216"/>
      <c r="CHC160" s="216"/>
      <c r="CHD160" s="216"/>
      <c r="CHE160" s="216"/>
      <c r="CHF160" s="216"/>
      <c r="CHG160" s="216"/>
      <c r="CHH160" s="216"/>
      <c r="CHI160" s="216"/>
      <c r="CHJ160" s="216"/>
      <c r="CHK160" s="216"/>
      <c r="CHL160" s="216"/>
      <c r="CHM160" s="216"/>
      <c r="CHN160" s="216"/>
      <c r="CHO160" s="216"/>
      <c r="CHP160" s="216"/>
      <c r="CHQ160" s="216"/>
      <c r="CHR160" s="216"/>
      <c r="CHS160" s="216"/>
      <c r="CHT160" s="216"/>
      <c r="CHU160" s="216"/>
      <c r="CHV160" s="216"/>
      <c r="CHW160" s="216"/>
      <c r="CHX160" s="216"/>
      <c r="CHY160" s="216"/>
      <c r="CHZ160" s="216"/>
      <c r="CIA160" s="216"/>
      <c r="CIB160" s="216"/>
      <c r="CIC160" s="216"/>
      <c r="CID160" s="216"/>
      <c r="CIE160" s="216"/>
      <c r="CIF160" s="216"/>
      <c r="CIG160" s="216"/>
      <c r="CIH160" s="216"/>
      <c r="CII160" s="216"/>
      <c r="CIJ160" s="216"/>
      <c r="CIK160" s="216"/>
      <c r="CIL160" s="216"/>
      <c r="CIM160" s="216"/>
      <c r="CIN160" s="216"/>
      <c r="CIO160" s="216"/>
      <c r="CIP160" s="216"/>
      <c r="CIQ160" s="216"/>
      <c r="CIR160" s="216"/>
      <c r="CIS160" s="216"/>
      <c r="CIT160" s="216"/>
      <c r="CIU160" s="216"/>
      <c r="CIV160" s="216"/>
      <c r="CIW160" s="216"/>
      <c r="CIX160" s="216"/>
      <c r="CIY160" s="216"/>
      <c r="CIZ160" s="216"/>
      <c r="CJA160" s="216"/>
      <c r="CJB160" s="216"/>
      <c r="CJC160" s="216"/>
      <c r="CJD160" s="216"/>
      <c r="CJE160" s="216"/>
      <c r="CJF160" s="216"/>
      <c r="CJG160" s="216"/>
      <c r="CJH160" s="216"/>
      <c r="CJI160" s="216"/>
      <c r="CJJ160" s="216"/>
      <c r="CJK160" s="216"/>
      <c r="CJL160" s="216"/>
      <c r="CJM160" s="216"/>
      <c r="CJN160" s="216"/>
      <c r="CJO160" s="216"/>
      <c r="CJP160" s="216"/>
      <c r="CJQ160" s="216"/>
      <c r="CJR160" s="216"/>
      <c r="CJS160" s="216"/>
      <c r="CJT160" s="216"/>
      <c r="CJU160" s="216"/>
      <c r="CJV160" s="216"/>
      <c r="CJW160" s="216"/>
      <c r="CJX160" s="216"/>
      <c r="CJY160" s="216"/>
      <c r="CJZ160" s="216"/>
      <c r="CKA160" s="216"/>
      <c r="CKB160" s="216"/>
      <c r="CKC160" s="216"/>
      <c r="CKD160" s="216"/>
      <c r="CKE160" s="216"/>
      <c r="CKF160" s="216"/>
      <c r="CKG160" s="216"/>
      <c r="CKH160" s="216"/>
      <c r="CKI160" s="216"/>
      <c r="CKJ160" s="216"/>
      <c r="CKK160" s="216"/>
      <c r="CKL160" s="216"/>
      <c r="CKM160" s="216"/>
      <c r="CKN160" s="216"/>
      <c r="CKO160" s="216"/>
      <c r="CKP160" s="216"/>
      <c r="CKQ160" s="216"/>
      <c r="CKR160" s="216"/>
      <c r="CKS160" s="216"/>
      <c r="CKT160" s="216"/>
      <c r="CKU160" s="216"/>
      <c r="CKV160" s="216"/>
      <c r="CKW160" s="216"/>
      <c r="CKX160" s="216"/>
      <c r="CKY160" s="216"/>
      <c r="CKZ160" s="216"/>
      <c r="CLA160" s="216"/>
      <c r="CLB160" s="216"/>
      <c r="CLC160" s="216"/>
      <c r="CLD160" s="216"/>
      <c r="CLE160" s="216"/>
      <c r="CLF160" s="216"/>
      <c r="CLG160" s="216"/>
      <c r="CLH160" s="216"/>
      <c r="CLI160" s="216"/>
      <c r="CLJ160" s="216"/>
      <c r="CLK160" s="216"/>
      <c r="CLL160" s="216"/>
      <c r="CLM160" s="216"/>
      <c r="CLN160" s="216"/>
      <c r="CLO160" s="216"/>
      <c r="CLP160" s="216"/>
      <c r="CLQ160" s="216"/>
      <c r="CLR160" s="216"/>
      <c r="CLS160" s="216"/>
      <c r="CLT160" s="216"/>
      <c r="CLU160" s="216"/>
      <c r="CLV160" s="216"/>
      <c r="CLW160" s="216"/>
      <c r="CLX160" s="216"/>
      <c r="CLY160" s="216"/>
      <c r="CLZ160" s="216"/>
      <c r="CMA160" s="216"/>
      <c r="CMB160" s="216"/>
      <c r="CMC160" s="216"/>
      <c r="CMD160" s="216"/>
      <c r="CME160" s="216"/>
      <c r="CMF160" s="216"/>
      <c r="CMG160" s="216"/>
      <c r="CMH160" s="216"/>
      <c r="CMI160" s="216"/>
      <c r="CMJ160" s="216"/>
      <c r="CMK160" s="216"/>
      <c r="CML160" s="216"/>
      <c r="CMM160" s="216"/>
      <c r="CMN160" s="216"/>
      <c r="CMO160" s="216"/>
      <c r="CMP160" s="216"/>
      <c r="CMQ160" s="216"/>
      <c r="CMR160" s="216"/>
      <c r="CMS160" s="216"/>
      <c r="CMT160" s="216"/>
      <c r="CMU160" s="216"/>
      <c r="CMV160" s="216"/>
      <c r="CMW160" s="216"/>
      <c r="CMX160" s="216"/>
      <c r="CMY160" s="216"/>
      <c r="CMZ160" s="216"/>
      <c r="CNA160" s="216"/>
      <c r="CNB160" s="216"/>
      <c r="CNC160" s="216"/>
      <c r="CND160" s="216"/>
      <c r="CNE160" s="216"/>
      <c r="CNF160" s="216"/>
      <c r="CNG160" s="216"/>
      <c r="CNH160" s="216"/>
      <c r="CNI160" s="216"/>
      <c r="CNJ160" s="216"/>
      <c r="CNK160" s="216"/>
      <c r="CNL160" s="216"/>
      <c r="CNM160" s="216"/>
      <c r="CNN160" s="216"/>
      <c r="CNO160" s="216"/>
      <c r="CNP160" s="216"/>
      <c r="CNQ160" s="216"/>
      <c r="CNR160" s="216"/>
      <c r="CNS160" s="216"/>
      <c r="CNT160" s="216"/>
      <c r="CNU160" s="216"/>
      <c r="CNV160" s="216"/>
      <c r="CNW160" s="216"/>
      <c r="CNX160" s="216"/>
      <c r="CNY160" s="216"/>
      <c r="CNZ160" s="216"/>
      <c r="COA160" s="216"/>
      <c r="COB160" s="216"/>
      <c r="COC160" s="216"/>
      <c r="COD160" s="216"/>
      <c r="COE160" s="216"/>
      <c r="COF160" s="216"/>
      <c r="COG160" s="216"/>
      <c r="COH160" s="216"/>
      <c r="COI160" s="216"/>
      <c r="COJ160" s="216"/>
      <c r="COK160" s="216"/>
      <c r="COL160" s="216"/>
      <c r="COM160" s="216"/>
      <c r="CON160" s="216"/>
      <c r="COO160" s="216"/>
      <c r="COP160" s="216"/>
      <c r="COQ160" s="216"/>
      <c r="COR160" s="216"/>
      <c r="COS160" s="216"/>
      <c r="COT160" s="216"/>
      <c r="COU160" s="216"/>
      <c r="COV160" s="216"/>
      <c r="COW160" s="216"/>
      <c r="COX160" s="216"/>
      <c r="COY160" s="216"/>
      <c r="COZ160" s="216"/>
      <c r="CPA160" s="216"/>
      <c r="CPB160" s="216"/>
      <c r="CPC160" s="216"/>
      <c r="CPD160" s="216"/>
      <c r="CPE160" s="216"/>
      <c r="CPF160" s="216"/>
    </row>
    <row r="161" spans="1:2450" s="175" customFormat="1" ht="26.25" customHeight="1" x14ac:dyDescent="0.25">
      <c r="A161" s="706" t="s">
        <v>243</v>
      </c>
      <c r="B161" s="707"/>
      <c r="C161" s="707"/>
      <c r="D161" s="707"/>
      <c r="E161" s="707"/>
      <c r="F161" s="707"/>
      <c r="G161" s="707"/>
      <c r="H161" s="331"/>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c r="CW161" s="216"/>
      <c r="CX161" s="216"/>
      <c r="CY161" s="216"/>
      <c r="CZ161" s="216"/>
      <c r="DA161" s="216"/>
      <c r="DB161" s="216"/>
      <c r="DC161" s="216"/>
      <c r="DD161" s="216"/>
      <c r="DE161" s="216"/>
      <c r="DF161" s="216"/>
      <c r="DG161" s="216"/>
      <c r="DH161" s="216"/>
      <c r="DI161" s="216"/>
      <c r="DJ161" s="216"/>
      <c r="DK161" s="216"/>
      <c r="DL161" s="216"/>
      <c r="DM161" s="216"/>
      <c r="DN161" s="216"/>
      <c r="DO161" s="216"/>
      <c r="DP161" s="216"/>
      <c r="DQ161" s="216"/>
      <c r="DR161" s="216"/>
      <c r="DS161" s="216"/>
      <c r="DT161" s="216"/>
      <c r="DU161" s="216"/>
      <c r="DV161" s="216"/>
      <c r="DW161" s="216"/>
      <c r="DX161" s="216"/>
      <c r="DY161" s="216"/>
      <c r="DZ161" s="216"/>
      <c r="EA161" s="216"/>
      <c r="EB161" s="216"/>
      <c r="EC161" s="216"/>
      <c r="ED161" s="216"/>
      <c r="EE161" s="216"/>
      <c r="EF161" s="216"/>
      <c r="EG161" s="216"/>
      <c r="EH161" s="216"/>
      <c r="EI161" s="216"/>
      <c r="EJ161" s="216"/>
      <c r="EK161" s="216"/>
      <c r="EL161" s="216"/>
      <c r="EM161" s="216"/>
      <c r="EN161" s="216"/>
      <c r="EO161" s="216"/>
      <c r="EP161" s="216"/>
      <c r="EQ161" s="216"/>
      <c r="ER161" s="216"/>
      <c r="ES161" s="216"/>
      <c r="ET161" s="216"/>
      <c r="EU161" s="216"/>
      <c r="EV161" s="216"/>
      <c r="EW161" s="216"/>
      <c r="EX161" s="216"/>
      <c r="EY161" s="216"/>
      <c r="EZ161" s="216"/>
      <c r="FA161" s="216"/>
      <c r="FB161" s="216"/>
      <c r="FC161" s="216"/>
      <c r="FD161" s="216"/>
      <c r="FE161" s="216"/>
      <c r="FF161" s="216"/>
      <c r="FG161" s="216"/>
      <c r="FH161" s="216"/>
      <c r="FI161" s="216"/>
      <c r="FJ161" s="216"/>
      <c r="FK161" s="216"/>
      <c r="FL161" s="216"/>
      <c r="FM161" s="216"/>
      <c r="FN161" s="216"/>
      <c r="FO161" s="216"/>
      <c r="FP161" s="216"/>
      <c r="FQ161" s="216"/>
      <c r="FR161" s="216"/>
      <c r="FS161" s="216"/>
      <c r="FT161" s="216"/>
      <c r="FU161" s="216"/>
      <c r="FV161" s="216"/>
      <c r="FW161" s="216"/>
      <c r="FX161" s="216"/>
      <c r="FY161" s="216"/>
      <c r="FZ161" s="216"/>
      <c r="GA161" s="216"/>
      <c r="GB161" s="216"/>
      <c r="GC161" s="216"/>
      <c r="GD161" s="216"/>
      <c r="GE161" s="216"/>
      <c r="GF161" s="216"/>
      <c r="GG161" s="216"/>
      <c r="GH161" s="216"/>
      <c r="GI161" s="216"/>
      <c r="GJ161" s="216"/>
      <c r="GK161" s="216"/>
      <c r="GL161" s="216"/>
      <c r="GM161" s="216"/>
      <c r="GN161" s="216"/>
      <c r="GO161" s="216"/>
      <c r="GP161" s="216"/>
      <c r="GQ161" s="216"/>
      <c r="GR161" s="216"/>
      <c r="GS161" s="216"/>
      <c r="GT161" s="216"/>
      <c r="GU161" s="216"/>
      <c r="GV161" s="216"/>
      <c r="GW161" s="216"/>
      <c r="GX161" s="216"/>
      <c r="GY161" s="216"/>
      <c r="GZ161" s="216"/>
      <c r="HA161" s="216"/>
      <c r="HB161" s="216"/>
      <c r="HC161" s="216"/>
      <c r="HD161" s="216"/>
      <c r="HE161" s="216"/>
      <c r="HF161" s="216"/>
      <c r="HG161" s="216"/>
      <c r="HH161" s="216"/>
      <c r="HI161" s="216"/>
      <c r="HJ161" s="216"/>
      <c r="HK161" s="216"/>
      <c r="HL161" s="216"/>
      <c r="HM161" s="216"/>
      <c r="HN161" s="216"/>
      <c r="HO161" s="216"/>
      <c r="HP161" s="216"/>
      <c r="HQ161" s="216"/>
      <c r="HR161" s="216"/>
      <c r="HS161" s="216"/>
      <c r="HT161" s="216"/>
      <c r="HU161" s="216"/>
      <c r="HV161" s="216"/>
      <c r="HW161" s="216"/>
      <c r="HX161" s="216"/>
      <c r="HY161" s="216"/>
      <c r="HZ161" s="216"/>
      <c r="IA161" s="216"/>
      <c r="IB161" s="216"/>
      <c r="IC161" s="216"/>
      <c r="ID161" s="216"/>
      <c r="IE161" s="216"/>
      <c r="IF161" s="216"/>
      <c r="IG161" s="216"/>
      <c r="IH161" s="216"/>
      <c r="II161" s="216"/>
      <c r="IJ161" s="216"/>
      <c r="IK161" s="216"/>
      <c r="IL161" s="216"/>
      <c r="IM161" s="216"/>
      <c r="IN161" s="216"/>
      <c r="IO161" s="216"/>
      <c r="IP161" s="216"/>
      <c r="IQ161" s="216"/>
      <c r="IR161" s="216"/>
      <c r="IS161" s="216"/>
      <c r="IT161" s="216"/>
      <c r="IU161" s="216"/>
      <c r="IV161" s="216"/>
      <c r="IW161" s="216"/>
      <c r="IX161" s="216"/>
      <c r="IY161" s="216"/>
      <c r="IZ161" s="216"/>
      <c r="JA161" s="216"/>
      <c r="JB161" s="216"/>
      <c r="JC161" s="216"/>
      <c r="JD161" s="216"/>
      <c r="JE161" s="216"/>
      <c r="JF161" s="216"/>
      <c r="JG161" s="216"/>
      <c r="JH161" s="216"/>
      <c r="JI161" s="216"/>
      <c r="JJ161" s="216"/>
      <c r="JK161" s="216"/>
      <c r="JL161" s="216"/>
      <c r="JM161" s="216"/>
      <c r="JN161" s="216"/>
      <c r="JO161" s="216"/>
      <c r="JP161" s="216"/>
      <c r="JQ161" s="216"/>
      <c r="JR161" s="216"/>
      <c r="JS161" s="216"/>
      <c r="JT161" s="216"/>
      <c r="JU161" s="216"/>
      <c r="JV161" s="216"/>
      <c r="JW161" s="216"/>
      <c r="JX161" s="216"/>
      <c r="JY161" s="216"/>
      <c r="JZ161" s="216"/>
      <c r="KA161" s="216"/>
      <c r="KB161" s="216"/>
      <c r="KC161" s="216"/>
      <c r="KD161" s="216"/>
      <c r="KE161" s="216"/>
      <c r="KF161" s="216"/>
      <c r="KG161" s="216"/>
      <c r="KH161" s="216"/>
      <c r="KI161" s="216"/>
      <c r="KJ161" s="216"/>
      <c r="KK161" s="216"/>
      <c r="KL161" s="216"/>
      <c r="KM161" s="216"/>
      <c r="KN161" s="216"/>
      <c r="KO161" s="216"/>
      <c r="KP161" s="216"/>
      <c r="KQ161" s="216"/>
      <c r="KR161" s="216"/>
      <c r="KS161" s="216"/>
      <c r="KT161" s="216"/>
      <c r="KU161" s="216"/>
      <c r="KV161" s="216"/>
      <c r="KW161" s="216"/>
      <c r="KX161" s="216"/>
      <c r="KY161" s="216"/>
      <c r="KZ161" s="216"/>
      <c r="LA161" s="216"/>
      <c r="LB161" s="216"/>
      <c r="LC161" s="216"/>
      <c r="LD161" s="216"/>
      <c r="LE161" s="216"/>
      <c r="LF161" s="216"/>
      <c r="LG161" s="216"/>
      <c r="LH161" s="216"/>
      <c r="LI161" s="216"/>
      <c r="LJ161" s="216"/>
      <c r="LK161" s="216"/>
      <c r="LL161" s="216"/>
      <c r="LM161" s="216"/>
      <c r="LN161" s="216"/>
      <c r="LO161" s="216"/>
      <c r="LP161" s="216"/>
      <c r="LQ161" s="216"/>
      <c r="LR161" s="216"/>
      <c r="LS161" s="216"/>
      <c r="LT161" s="216"/>
      <c r="LU161" s="216"/>
      <c r="LV161" s="216"/>
      <c r="LW161" s="216"/>
      <c r="LX161" s="216"/>
      <c r="LY161" s="216"/>
      <c r="LZ161" s="216"/>
      <c r="MA161" s="216"/>
      <c r="MB161" s="216"/>
      <c r="MC161" s="216"/>
      <c r="MD161" s="216"/>
      <c r="ME161" s="216"/>
      <c r="MF161" s="216"/>
      <c r="MG161" s="216"/>
      <c r="MH161" s="216"/>
      <c r="MI161" s="216"/>
      <c r="MJ161" s="216"/>
      <c r="MK161" s="216"/>
      <c r="ML161" s="216"/>
      <c r="MM161" s="216"/>
      <c r="MN161" s="216"/>
      <c r="MO161" s="216"/>
      <c r="MP161" s="216"/>
      <c r="MQ161" s="216"/>
      <c r="MR161" s="216"/>
      <c r="MS161" s="216"/>
      <c r="MT161" s="216"/>
      <c r="MU161" s="216"/>
      <c r="MV161" s="216"/>
      <c r="MW161" s="216"/>
      <c r="MX161" s="216"/>
      <c r="MY161" s="216"/>
      <c r="MZ161" s="216"/>
      <c r="NA161" s="216"/>
      <c r="NB161" s="216"/>
      <c r="NC161" s="216"/>
      <c r="ND161" s="216"/>
      <c r="NE161" s="216"/>
      <c r="NF161" s="216"/>
      <c r="NG161" s="216"/>
      <c r="NH161" s="216"/>
      <c r="NI161" s="216"/>
      <c r="NJ161" s="216"/>
      <c r="NK161" s="216"/>
      <c r="NL161" s="216"/>
      <c r="NM161" s="216"/>
      <c r="NN161" s="216"/>
      <c r="NO161" s="216"/>
      <c r="NP161" s="216"/>
      <c r="NQ161" s="216"/>
      <c r="NR161" s="216"/>
      <c r="NS161" s="216"/>
      <c r="NT161" s="216"/>
      <c r="NU161" s="216"/>
      <c r="NV161" s="216"/>
      <c r="NW161" s="216"/>
      <c r="NX161" s="216"/>
      <c r="NY161" s="216"/>
      <c r="NZ161" s="216"/>
      <c r="OA161" s="216"/>
      <c r="OB161" s="216"/>
      <c r="OC161" s="216"/>
      <c r="OD161" s="216"/>
      <c r="OE161" s="216"/>
      <c r="OF161" s="216"/>
      <c r="OG161" s="216"/>
      <c r="OH161" s="216"/>
      <c r="OI161" s="216"/>
      <c r="OJ161" s="216"/>
      <c r="OK161" s="216"/>
      <c r="OL161" s="216"/>
      <c r="OM161" s="216"/>
      <c r="ON161" s="216"/>
      <c r="OO161" s="216"/>
      <c r="OP161" s="216"/>
      <c r="OQ161" s="216"/>
      <c r="OR161" s="216"/>
      <c r="OS161" s="216"/>
      <c r="OT161" s="216"/>
      <c r="OU161" s="216"/>
      <c r="OV161" s="216"/>
      <c r="OW161" s="216"/>
      <c r="OX161" s="216"/>
      <c r="OY161" s="216"/>
      <c r="OZ161" s="216"/>
      <c r="PA161" s="216"/>
      <c r="PB161" s="216"/>
      <c r="PC161" s="216"/>
      <c r="PD161" s="216"/>
      <c r="PE161" s="216"/>
      <c r="PF161" s="216"/>
      <c r="PG161" s="216"/>
      <c r="PH161" s="216"/>
      <c r="PI161" s="216"/>
      <c r="PJ161" s="216"/>
      <c r="PK161" s="216"/>
      <c r="PL161" s="216"/>
      <c r="PM161" s="216"/>
      <c r="PN161" s="216"/>
      <c r="PO161" s="216"/>
      <c r="PP161" s="216"/>
      <c r="PQ161" s="216"/>
      <c r="PR161" s="216"/>
      <c r="PS161" s="216"/>
      <c r="PT161" s="216"/>
      <c r="PU161" s="216"/>
      <c r="PV161" s="216"/>
      <c r="PW161" s="216"/>
      <c r="PX161" s="216"/>
      <c r="PY161" s="216"/>
      <c r="PZ161" s="216"/>
      <c r="QA161" s="216"/>
      <c r="QB161" s="216"/>
      <c r="QC161" s="216"/>
      <c r="QD161" s="216"/>
      <c r="QE161" s="216"/>
      <c r="QF161" s="216"/>
      <c r="QG161" s="216"/>
      <c r="QH161" s="216"/>
      <c r="QI161" s="216"/>
      <c r="QJ161" s="216"/>
      <c r="QK161" s="216"/>
      <c r="QL161" s="216"/>
      <c r="QM161" s="216"/>
      <c r="QN161" s="216"/>
      <c r="QO161" s="216"/>
      <c r="QP161" s="216"/>
      <c r="QQ161" s="216"/>
      <c r="QR161" s="216"/>
      <c r="QS161" s="216"/>
      <c r="QT161" s="216"/>
      <c r="QU161" s="216"/>
      <c r="QV161" s="216"/>
      <c r="QW161" s="216"/>
      <c r="QX161" s="216"/>
      <c r="QY161" s="216"/>
      <c r="QZ161" s="216"/>
      <c r="RA161" s="216"/>
      <c r="RB161" s="216"/>
      <c r="RC161" s="216"/>
      <c r="RD161" s="216"/>
      <c r="RE161" s="216"/>
      <c r="RF161" s="216"/>
      <c r="RG161" s="216"/>
      <c r="RH161" s="216"/>
      <c r="RI161" s="216"/>
      <c r="RJ161" s="216"/>
      <c r="RK161" s="216"/>
      <c r="RL161" s="216"/>
      <c r="RM161" s="216"/>
      <c r="RN161" s="216"/>
      <c r="RO161" s="216"/>
      <c r="RP161" s="216"/>
      <c r="RQ161" s="216"/>
      <c r="RR161" s="216"/>
      <c r="RS161" s="216"/>
      <c r="RT161" s="216"/>
      <c r="RU161" s="216"/>
      <c r="RV161" s="216"/>
      <c r="RW161" s="216"/>
      <c r="RX161" s="216"/>
      <c r="RY161" s="216"/>
      <c r="RZ161" s="216"/>
      <c r="SA161" s="216"/>
      <c r="SB161" s="216"/>
      <c r="SC161" s="216"/>
      <c r="SD161" s="216"/>
      <c r="SE161" s="216"/>
      <c r="SF161" s="216"/>
      <c r="SG161" s="216"/>
      <c r="SH161" s="216"/>
      <c r="SI161" s="216"/>
      <c r="SJ161" s="216"/>
      <c r="SK161" s="216"/>
      <c r="SL161" s="216"/>
      <c r="SM161" s="216"/>
      <c r="SN161" s="216"/>
      <c r="SO161" s="216"/>
      <c r="SP161" s="216"/>
      <c r="SQ161" s="216"/>
      <c r="SR161" s="216"/>
      <c r="SS161" s="216"/>
      <c r="ST161" s="216"/>
      <c r="SU161" s="216"/>
      <c r="SV161" s="216"/>
      <c r="SW161" s="216"/>
      <c r="SX161" s="216"/>
      <c r="SY161" s="216"/>
      <c r="SZ161" s="216"/>
      <c r="TA161" s="216"/>
      <c r="TB161" s="216"/>
      <c r="TC161" s="216"/>
      <c r="TD161" s="216"/>
      <c r="TE161" s="216"/>
      <c r="TF161" s="216"/>
      <c r="TG161" s="216"/>
      <c r="TH161" s="216"/>
      <c r="TI161" s="216"/>
      <c r="TJ161" s="216"/>
      <c r="TK161" s="216"/>
      <c r="TL161" s="216"/>
      <c r="TM161" s="216"/>
      <c r="TN161" s="216"/>
      <c r="TO161" s="216"/>
      <c r="TP161" s="216"/>
      <c r="TQ161" s="216"/>
      <c r="TR161" s="216"/>
      <c r="TS161" s="216"/>
      <c r="TT161" s="216"/>
      <c r="TU161" s="216"/>
      <c r="TV161" s="216"/>
      <c r="TW161" s="216"/>
      <c r="TX161" s="216"/>
      <c r="TY161" s="216"/>
      <c r="TZ161" s="216"/>
      <c r="UA161" s="216"/>
      <c r="UB161" s="216"/>
      <c r="UC161" s="216"/>
      <c r="UD161" s="216"/>
      <c r="UE161" s="216"/>
      <c r="UF161" s="216"/>
      <c r="UG161" s="216"/>
      <c r="UH161" s="216"/>
      <c r="UI161" s="216"/>
      <c r="UJ161" s="216"/>
      <c r="UK161" s="216"/>
      <c r="UL161" s="216"/>
      <c r="UM161" s="216"/>
      <c r="UN161" s="216"/>
      <c r="UO161" s="216"/>
      <c r="UP161" s="216"/>
      <c r="UQ161" s="216"/>
      <c r="UR161" s="216"/>
      <c r="US161" s="216"/>
      <c r="UT161" s="216"/>
      <c r="UU161" s="216"/>
      <c r="UV161" s="216"/>
      <c r="UW161" s="216"/>
      <c r="UX161" s="216"/>
      <c r="UY161" s="216"/>
      <c r="UZ161" s="216"/>
      <c r="VA161" s="216"/>
      <c r="VB161" s="216"/>
      <c r="VC161" s="216"/>
      <c r="VD161" s="216"/>
      <c r="VE161" s="216"/>
      <c r="VF161" s="216"/>
      <c r="VG161" s="216"/>
      <c r="VH161" s="216"/>
      <c r="VI161" s="216"/>
      <c r="VJ161" s="216"/>
      <c r="VK161" s="216"/>
      <c r="VL161" s="216"/>
      <c r="VM161" s="216"/>
      <c r="VN161" s="216"/>
      <c r="VO161" s="216"/>
      <c r="VP161" s="216"/>
      <c r="VQ161" s="216"/>
      <c r="VR161" s="216"/>
      <c r="VS161" s="216"/>
      <c r="VT161" s="216"/>
      <c r="VU161" s="216"/>
      <c r="VV161" s="216"/>
      <c r="VW161" s="216"/>
      <c r="VX161" s="216"/>
      <c r="VY161" s="216"/>
      <c r="VZ161" s="216"/>
      <c r="WA161" s="216"/>
      <c r="WB161" s="216"/>
      <c r="WC161" s="216"/>
      <c r="WD161" s="216"/>
      <c r="WE161" s="216"/>
      <c r="WF161" s="216"/>
      <c r="WG161" s="216"/>
      <c r="WH161" s="216"/>
      <c r="WI161" s="216"/>
      <c r="WJ161" s="216"/>
      <c r="WK161" s="216"/>
      <c r="WL161" s="216"/>
      <c r="WM161" s="216"/>
      <c r="WN161" s="216"/>
      <c r="WO161" s="216"/>
      <c r="WP161" s="216"/>
      <c r="WQ161" s="216"/>
      <c r="WR161" s="216"/>
      <c r="WS161" s="216"/>
      <c r="WT161" s="216"/>
      <c r="WU161" s="216"/>
      <c r="WV161" s="216"/>
      <c r="WW161" s="216"/>
      <c r="WX161" s="216"/>
      <c r="WY161" s="216"/>
      <c r="WZ161" s="216"/>
      <c r="XA161" s="216"/>
      <c r="XB161" s="216"/>
      <c r="XC161" s="216"/>
      <c r="XD161" s="216"/>
      <c r="XE161" s="216"/>
      <c r="XF161" s="216"/>
      <c r="XG161" s="216"/>
      <c r="XH161" s="216"/>
      <c r="XI161" s="216"/>
      <c r="XJ161" s="216"/>
      <c r="XK161" s="216"/>
      <c r="XL161" s="216"/>
      <c r="XM161" s="216"/>
      <c r="XN161" s="216"/>
      <c r="XO161" s="216"/>
      <c r="XP161" s="216"/>
      <c r="XQ161" s="216"/>
      <c r="XR161" s="216"/>
      <c r="XS161" s="216"/>
      <c r="XT161" s="216"/>
      <c r="XU161" s="216"/>
      <c r="XV161" s="216"/>
      <c r="XW161" s="216"/>
      <c r="XX161" s="216"/>
      <c r="XY161" s="216"/>
      <c r="XZ161" s="216"/>
      <c r="YA161" s="216"/>
      <c r="YB161" s="216"/>
      <c r="YC161" s="216"/>
      <c r="YD161" s="216"/>
      <c r="YE161" s="216"/>
      <c r="YF161" s="216"/>
      <c r="YG161" s="216"/>
      <c r="YH161" s="216"/>
      <c r="YI161" s="216"/>
      <c r="YJ161" s="216"/>
      <c r="YK161" s="216"/>
      <c r="YL161" s="216"/>
      <c r="YM161" s="216"/>
      <c r="YN161" s="216"/>
      <c r="YO161" s="216"/>
      <c r="YP161" s="216"/>
      <c r="YQ161" s="216"/>
      <c r="YR161" s="216"/>
      <c r="YS161" s="216"/>
      <c r="YT161" s="216"/>
      <c r="YU161" s="216"/>
      <c r="YV161" s="216"/>
      <c r="YW161" s="216"/>
      <c r="YX161" s="216"/>
      <c r="YY161" s="216"/>
      <c r="YZ161" s="216"/>
      <c r="ZA161" s="216"/>
      <c r="ZB161" s="216"/>
      <c r="ZC161" s="216"/>
      <c r="ZD161" s="216"/>
      <c r="ZE161" s="216"/>
      <c r="ZF161" s="216"/>
      <c r="ZG161" s="216"/>
      <c r="ZH161" s="216"/>
      <c r="ZI161" s="216"/>
      <c r="ZJ161" s="216"/>
      <c r="ZK161" s="216"/>
      <c r="ZL161" s="216"/>
      <c r="ZM161" s="216"/>
      <c r="ZN161" s="216"/>
      <c r="ZO161" s="216"/>
      <c r="ZP161" s="216"/>
      <c r="ZQ161" s="216"/>
      <c r="ZR161" s="216"/>
      <c r="ZS161" s="216"/>
      <c r="ZT161" s="216"/>
      <c r="ZU161" s="216"/>
      <c r="ZV161" s="216"/>
      <c r="ZW161" s="216"/>
      <c r="ZX161" s="216"/>
      <c r="ZY161" s="216"/>
      <c r="ZZ161" s="216"/>
      <c r="AAA161" s="216"/>
      <c r="AAB161" s="216"/>
      <c r="AAC161" s="216"/>
      <c r="AAD161" s="216"/>
      <c r="AAE161" s="216"/>
      <c r="AAF161" s="216"/>
      <c r="AAG161" s="216"/>
      <c r="AAH161" s="216"/>
      <c r="AAI161" s="216"/>
      <c r="AAJ161" s="216"/>
      <c r="AAK161" s="216"/>
      <c r="AAL161" s="216"/>
      <c r="AAM161" s="216"/>
      <c r="AAN161" s="216"/>
      <c r="AAO161" s="216"/>
      <c r="AAP161" s="216"/>
      <c r="AAQ161" s="216"/>
      <c r="AAR161" s="216"/>
      <c r="AAS161" s="216"/>
      <c r="AAT161" s="216"/>
      <c r="AAU161" s="216"/>
      <c r="AAV161" s="216"/>
      <c r="AAW161" s="216"/>
      <c r="AAX161" s="216"/>
      <c r="AAY161" s="216"/>
      <c r="AAZ161" s="216"/>
      <c r="ABA161" s="216"/>
      <c r="ABB161" s="216"/>
      <c r="ABC161" s="216"/>
      <c r="ABD161" s="216"/>
      <c r="ABE161" s="216"/>
      <c r="ABF161" s="216"/>
      <c r="ABG161" s="216"/>
      <c r="ABH161" s="216"/>
      <c r="ABI161" s="216"/>
      <c r="ABJ161" s="216"/>
      <c r="ABK161" s="216"/>
      <c r="ABL161" s="216"/>
      <c r="ABM161" s="216"/>
      <c r="ABN161" s="216"/>
      <c r="ABO161" s="216"/>
      <c r="ABP161" s="216"/>
      <c r="ABQ161" s="216"/>
      <c r="ABR161" s="216"/>
      <c r="ABS161" s="216"/>
      <c r="ABT161" s="216"/>
      <c r="ABU161" s="216"/>
      <c r="ABV161" s="216"/>
      <c r="ABW161" s="216"/>
      <c r="ABX161" s="216"/>
      <c r="ABY161" s="216"/>
      <c r="ABZ161" s="216"/>
      <c r="ACA161" s="216"/>
      <c r="ACB161" s="216"/>
      <c r="ACC161" s="216"/>
      <c r="ACD161" s="216"/>
      <c r="ACE161" s="216"/>
      <c r="ACF161" s="216"/>
      <c r="ACG161" s="216"/>
      <c r="ACH161" s="216"/>
      <c r="ACI161" s="216"/>
      <c r="ACJ161" s="216"/>
      <c r="ACK161" s="216"/>
      <c r="ACL161" s="216"/>
      <c r="ACM161" s="216"/>
      <c r="ACN161" s="216"/>
      <c r="ACO161" s="216"/>
      <c r="ACP161" s="216"/>
      <c r="ACQ161" s="216"/>
      <c r="ACR161" s="216"/>
      <c r="ACS161" s="216"/>
      <c r="ACT161" s="216"/>
      <c r="ACU161" s="216"/>
      <c r="ACV161" s="216"/>
      <c r="ACW161" s="216"/>
      <c r="ACX161" s="216"/>
      <c r="ACY161" s="216"/>
      <c r="ACZ161" s="216"/>
      <c r="ADA161" s="216"/>
      <c r="ADB161" s="216"/>
      <c r="ADC161" s="216"/>
      <c r="ADD161" s="216"/>
      <c r="ADE161" s="216"/>
      <c r="ADF161" s="216"/>
      <c r="ADG161" s="216"/>
      <c r="ADH161" s="216"/>
      <c r="ADI161" s="216"/>
      <c r="ADJ161" s="216"/>
      <c r="ADK161" s="216"/>
      <c r="ADL161" s="216"/>
      <c r="ADM161" s="216"/>
      <c r="ADN161" s="216"/>
      <c r="ADO161" s="216"/>
      <c r="ADP161" s="216"/>
      <c r="ADQ161" s="216"/>
      <c r="ADR161" s="216"/>
      <c r="ADS161" s="216"/>
      <c r="ADT161" s="216"/>
      <c r="ADU161" s="216"/>
      <c r="ADV161" s="216"/>
      <c r="ADW161" s="216"/>
      <c r="ADX161" s="216"/>
      <c r="ADY161" s="216"/>
      <c r="ADZ161" s="216"/>
      <c r="AEA161" s="216"/>
      <c r="AEB161" s="216"/>
      <c r="AEC161" s="216"/>
      <c r="AED161" s="216"/>
      <c r="AEE161" s="216"/>
      <c r="AEF161" s="216"/>
      <c r="AEG161" s="216"/>
      <c r="AEH161" s="216"/>
      <c r="AEI161" s="216"/>
      <c r="AEJ161" s="216"/>
      <c r="AEK161" s="216"/>
      <c r="AEL161" s="216"/>
      <c r="AEM161" s="216"/>
      <c r="AEN161" s="216"/>
      <c r="AEO161" s="216"/>
      <c r="AEP161" s="216"/>
      <c r="AEQ161" s="216"/>
      <c r="AER161" s="216"/>
      <c r="AES161" s="216"/>
      <c r="AET161" s="216"/>
      <c r="AEU161" s="216"/>
      <c r="AEV161" s="216"/>
      <c r="AEW161" s="216"/>
      <c r="AEX161" s="216"/>
      <c r="AEY161" s="216"/>
      <c r="AEZ161" s="216"/>
      <c r="AFA161" s="216"/>
      <c r="AFB161" s="216"/>
      <c r="AFC161" s="216"/>
      <c r="AFD161" s="216"/>
      <c r="AFE161" s="216"/>
      <c r="AFF161" s="216"/>
      <c r="AFG161" s="216"/>
      <c r="AFH161" s="216"/>
      <c r="AFI161" s="216"/>
      <c r="AFJ161" s="216"/>
      <c r="AFK161" s="216"/>
      <c r="AFL161" s="216"/>
      <c r="AFM161" s="216"/>
      <c r="AFN161" s="216"/>
      <c r="AFO161" s="216"/>
      <c r="AFP161" s="216"/>
      <c r="AFQ161" s="216"/>
      <c r="AFR161" s="216"/>
      <c r="AFS161" s="216"/>
      <c r="AFT161" s="216"/>
      <c r="AFU161" s="216"/>
      <c r="AFV161" s="216"/>
      <c r="AFW161" s="216"/>
      <c r="AFX161" s="216"/>
      <c r="AFY161" s="216"/>
      <c r="AFZ161" s="216"/>
      <c r="AGA161" s="216"/>
      <c r="AGB161" s="216"/>
      <c r="AGC161" s="216"/>
      <c r="AGD161" s="216"/>
      <c r="AGE161" s="216"/>
      <c r="AGF161" s="216"/>
      <c r="AGG161" s="216"/>
      <c r="AGH161" s="216"/>
      <c r="AGI161" s="216"/>
      <c r="AGJ161" s="216"/>
      <c r="AGK161" s="216"/>
      <c r="AGL161" s="216"/>
      <c r="AGM161" s="216"/>
      <c r="AGN161" s="216"/>
      <c r="AGO161" s="216"/>
      <c r="AGP161" s="216"/>
      <c r="AGQ161" s="216"/>
      <c r="AGR161" s="216"/>
      <c r="AGS161" s="216"/>
      <c r="AGT161" s="216"/>
      <c r="AGU161" s="216"/>
      <c r="AGV161" s="216"/>
      <c r="AGW161" s="216"/>
      <c r="AGX161" s="216"/>
      <c r="AGY161" s="216"/>
      <c r="AGZ161" s="216"/>
      <c r="AHA161" s="216"/>
      <c r="AHB161" s="216"/>
      <c r="AHC161" s="216"/>
      <c r="AHD161" s="216"/>
      <c r="AHE161" s="216"/>
      <c r="AHF161" s="216"/>
      <c r="AHG161" s="216"/>
      <c r="AHH161" s="216"/>
      <c r="AHI161" s="216"/>
      <c r="AHJ161" s="216"/>
      <c r="AHK161" s="216"/>
      <c r="AHL161" s="216"/>
      <c r="AHM161" s="216"/>
      <c r="AHN161" s="216"/>
      <c r="AHO161" s="216"/>
      <c r="AHP161" s="216"/>
      <c r="AHQ161" s="216"/>
      <c r="AHR161" s="216"/>
      <c r="AHS161" s="216"/>
      <c r="AHT161" s="216"/>
      <c r="AHU161" s="216"/>
      <c r="AHV161" s="216"/>
      <c r="AHW161" s="216"/>
      <c r="AHX161" s="216"/>
      <c r="AHY161" s="216"/>
      <c r="AHZ161" s="216"/>
      <c r="AIA161" s="216"/>
      <c r="AIB161" s="216"/>
      <c r="AIC161" s="216"/>
      <c r="AID161" s="216"/>
      <c r="AIE161" s="216"/>
      <c r="AIF161" s="216"/>
      <c r="AIG161" s="216"/>
      <c r="AIH161" s="216"/>
      <c r="AII161" s="216"/>
      <c r="AIJ161" s="216"/>
      <c r="AIK161" s="216"/>
      <c r="AIL161" s="216"/>
      <c r="AIM161" s="216"/>
      <c r="AIN161" s="216"/>
      <c r="AIO161" s="216"/>
      <c r="AIP161" s="216"/>
      <c r="AIQ161" s="216"/>
      <c r="AIR161" s="216"/>
      <c r="AIS161" s="216"/>
      <c r="AIT161" s="216"/>
      <c r="AIU161" s="216"/>
      <c r="AIV161" s="216"/>
      <c r="AIW161" s="216"/>
      <c r="AIX161" s="216"/>
      <c r="AIY161" s="216"/>
      <c r="AIZ161" s="216"/>
      <c r="AJA161" s="216"/>
      <c r="AJB161" s="216"/>
      <c r="AJC161" s="216"/>
      <c r="AJD161" s="216"/>
      <c r="AJE161" s="216"/>
      <c r="AJF161" s="216"/>
      <c r="AJG161" s="216"/>
      <c r="AJH161" s="216"/>
      <c r="AJI161" s="216"/>
      <c r="AJJ161" s="216"/>
      <c r="AJK161" s="216"/>
      <c r="AJL161" s="216"/>
      <c r="AJM161" s="216"/>
      <c r="AJN161" s="216"/>
      <c r="AJO161" s="216"/>
      <c r="AJP161" s="216"/>
      <c r="AJQ161" s="216"/>
      <c r="AJR161" s="216"/>
      <c r="AJS161" s="216"/>
      <c r="AJT161" s="216"/>
      <c r="AJU161" s="216"/>
      <c r="AJV161" s="216"/>
      <c r="AJW161" s="216"/>
      <c r="AJX161" s="216"/>
      <c r="AJY161" s="216"/>
      <c r="AJZ161" s="216"/>
      <c r="AKA161" s="216"/>
      <c r="AKB161" s="216"/>
      <c r="AKC161" s="216"/>
      <c r="AKD161" s="216"/>
      <c r="AKE161" s="216"/>
      <c r="AKF161" s="216"/>
      <c r="AKG161" s="216"/>
      <c r="AKH161" s="216"/>
      <c r="AKI161" s="216"/>
      <c r="AKJ161" s="216"/>
      <c r="AKK161" s="216"/>
      <c r="AKL161" s="216"/>
      <c r="AKM161" s="216"/>
      <c r="AKN161" s="216"/>
      <c r="AKO161" s="216"/>
      <c r="AKP161" s="216"/>
      <c r="AKQ161" s="216"/>
      <c r="AKR161" s="216"/>
      <c r="AKS161" s="216"/>
      <c r="AKT161" s="216"/>
      <c r="AKU161" s="216"/>
      <c r="AKV161" s="216"/>
      <c r="AKW161" s="216"/>
      <c r="AKX161" s="216"/>
      <c r="AKY161" s="216"/>
      <c r="AKZ161" s="216"/>
      <c r="ALA161" s="216"/>
      <c r="ALB161" s="216"/>
      <c r="ALC161" s="216"/>
      <c r="ALD161" s="216"/>
      <c r="ALE161" s="216"/>
      <c r="ALF161" s="216"/>
      <c r="ALG161" s="216"/>
      <c r="ALH161" s="216"/>
      <c r="ALI161" s="216"/>
      <c r="ALJ161" s="216"/>
      <c r="ALK161" s="216"/>
      <c r="ALL161" s="216"/>
      <c r="ALM161" s="216"/>
      <c r="ALN161" s="216"/>
      <c r="ALO161" s="216"/>
      <c r="ALP161" s="216"/>
      <c r="ALQ161" s="216"/>
      <c r="ALR161" s="216"/>
      <c r="ALS161" s="216"/>
      <c r="ALT161" s="216"/>
      <c r="ALU161" s="216"/>
      <c r="ALV161" s="216"/>
      <c r="ALW161" s="216"/>
      <c r="ALX161" s="216"/>
      <c r="ALY161" s="216"/>
      <c r="ALZ161" s="216"/>
      <c r="AMA161" s="216"/>
      <c r="AMB161" s="216"/>
      <c r="AMC161" s="216"/>
      <c r="AMD161" s="216"/>
      <c r="AME161" s="216"/>
      <c r="AMF161" s="216"/>
      <c r="AMG161" s="216"/>
      <c r="AMH161" s="216"/>
      <c r="AMI161" s="216"/>
      <c r="AMJ161" s="216"/>
      <c r="AMK161" s="216"/>
      <c r="AML161" s="216"/>
      <c r="AMM161" s="216"/>
      <c r="AMN161" s="216"/>
      <c r="AMO161" s="216"/>
      <c r="AMP161" s="216"/>
      <c r="AMQ161" s="216"/>
      <c r="AMR161" s="216"/>
      <c r="AMS161" s="216"/>
      <c r="AMT161" s="216"/>
      <c r="AMU161" s="216"/>
      <c r="AMV161" s="216"/>
      <c r="AMW161" s="216"/>
      <c r="AMX161" s="216"/>
      <c r="AMY161" s="216"/>
      <c r="AMZ161" s="216"/>
      <c r="ANA161" s="216"/>
      <c r="ANB161" s="216"/>
      <c r="ANC161" s="216"/>
      <c r="AND161" s="216"/>
      <c r="ANE161" s="216"/>
      <c r="ANF161" s="216"/>
      <c r="ANG161" s="216"/>
      <c r="ANH161" s="216"/>
      <c r="ANI161" s="216"/>
      <c r="ANJ161" s="216"/>
      <c r="ANK161" s="216"/>
      <c r="ANL161" s="216"/>
      <c r="ANM161" s="216"/>
      <c r="ANN161" s="216"/>
      <c r="ANO161" s="216"/>
      <c r="ANP161" s="216"/>
      <c r="ANQ161" s="216"/>
      <c r="ANR161" s="216"/>
      <c r="ANS161" s="216"/>
      <c r="ANT161" s="216"/>
      <c r="ANU161" s="216"/>
      <c r="ANV161" s="216"/>
      <c r="ANW161" s="216"/>
      <c r="ANX161" s="216"/>
      <c r="ANY161" s="216"/>
      <c r="ANZ161" s="216"/>
      <c r="AOA161" s="216"/>
      <c r="AOB161" s="216"/>
      <c r="AOC161" s="216"/>
      <c r="AOD161" s="216"/>
      <c r="AOE161" s="216"/>
      <c r="AOF161" s="216"/>
      <c r="AOG161" s="216"/>
      <c r="AOH161" s="216"/>
      <c r="AOI161" s="216"/>
      <c r="AOJ161" s="216"/>
      <c r="AOK161" s="216"/>
      <c r="AOL161" s="216"/>
      <c r="AOM161" s="216"/>
      <c r="AON161" s="216"/>
      <c r="AOO161" s="216"/>
      <c r="AOP161" s="216"/>
      <c r="AOQ161" s="216"/>
      <c r="AOR161" s="216"/>
      <c r="AOS161" s="216"/>
      <c r="AOT161" s="216"/>
      <c r="AOU161" s="216"/>
      <c r="AOV161" s="216"/>
      <c r="AOW161" s="216"/>
      <c r="AOX161" s="216"/>
      <c r="AOY161" s="216"/>
      <c r="AOZ161" s="216"/>
      <c r="APA161" s="216"/>
      <c r="APB161" s="216"/>
      <c r="APC161" s="216"/>
      <c r="APD161" s="216"/>
      <c r="APE161" s="216"/>
      <c r="APF161" s="216"/>
      <c r="APG161" s="216"/>
      <c r="APH161" s="216"/>
      <c r="API161" s="216"/>
      <c r="APJ161" s="216"/>
      <c r="APK161" s="216"/>
      <c r="APL161" s="216"/>
      <c r="APM161" s="216"/>
      <c r="APN161" s="216"/>
      <c r="APO161" s="216"/>
      <c r="APP161" s="216"/>
      <c r="APQ161" s="216"/>
      <c r="APR161" s="216"/>
      <c r="APS161" s="216"/>
      <c r="APT161" s="216"/>
      <c r="APU161" s="216"/>
      <c r="APV161" s="216"/>
      <c r="APW161" s="216"/>
      <c r="APX161" s="216"/>
      <c r="APY161" s="216"/>
      <c r="APZ161" s="216"/>
      <c r="AQA161" s="216"/>
      <c r="AQB161" s="216"/>
      <c r="AQC161" s="216"/>
      <c r="AQD161" s="216"/>
      <c r="AQE161" s="216"/>
      <c r="AQF161" s="216"/>
      <c r="AQG161" s="216"/>
      <c r="AQH161" s="216"/>
      <c r="AQI161" s="216"/>
      <c r="AQJ161" s="216"/>
      <c r="AQK161" s="216"/>
      <c r="AQL161" s="216"/>
      <c r="AQM161" s="216"/>
      <c r="AQN161" s="216"/>
      <c r="AQO161" s="216"/>
      <c r="AQP161" s="216"/>
      <c r="AQQ161" s="216"/>
      <c r="AQR161" s="216"/>
      <c r="AQS161" s="216"/>
      <c r="AQT161" s="216"/>
      <c r="AQU161" s="216"/>
      <c r="AQV161" s="216"/>
      <c r="AQW161" s="216"/>
      <c r="AQX161" s="216"/>
      <c r="AQY161" s="216"/>
      <c r="AQZ161" s="216"/>
      <c r="ARA161" s="216"/>
      <c r="ARB161" s="216"/>
      <c r="ARC161" s="216"/>
      <c r="ARD161" s="216"/>
      <c r="ARE161" s="216"/>
      <c r="ARF161" s="216"/>
      <c r="ARG161" s="216"/>
      <c r="ARH161" s="216"/>
      <c r="ARI161" s="216"/>
      <c r="ARJ161" s="216"/>
      <c r="ARK161" s="216"/>
      <c r="ARL161" s="216"/>
      <c r="ARM161" s="216"/>
      <c r="ARN161" s="216"/>
      <c r="ARO161" s="216"/>
      <c r="ARP161" s="216"/>
      <c r="ARQ161" s="216"/>
      <c r="ARR161" s="216"/>
      <c r="ARS161" s="216"/>
      <c r="ART161" s="216"/>
      <c r="ARU161" s="216"/>
      <c r="ARV161" s="216"/>
      <c r="ARW161" s="216"/>
      <c r="ARX161" s="216"/>
      <c r="ARY161" s="216"/>
      <c r="ARZ161" s="216"/>
      <c r="ASA161" s="216"/>
      <c r="ASB161" s="216"/>
      <c r="ASC161" s="216"/>
      <c r="ASD161" s="216"/>
      <c r="ASE161" s="216"/>
      <c r="ASF161" s="216"/>
      <c r="ASG161" s="216"/>
      <c r="ASH161" s="216"/>
      <c r="ASI161" s="216"/>
      <c r="ASJ161" s="216"/>
      <c r="ASK161" s="216"/>
      <c r="ASL161" s="216"/>
      <c r="ASM161" s="216"/>
      <c r="ASN161" s="216"/>
      <c r="ASO161" s="216"/>
      <c r="ASP161" s="216"/>
      <c r="ASQ161" s="216"/>
      <c r="ASR161" s="216"/>
      <c r="ASS161" s="216"/>
      <c r="AST161" s="216"/>
      <c r="ASU161" s="216"/>
      <c r="ASV161" s="216"/>
      <c r="ASW161" s="216"/>
      <c r="ASX161" s="216"/>
      <c r="ASY161" s="216"/>
      <c r="ASZ161" s="216"/>
      <c r="ATA161" s="216"/>
      <c r="ATB161" s="216"/>
      <c r="ATC161" s="216"/>
      <c r="ATD161" s="216"/>
      <c r="ATE161" s="216"/>
      <c r="ATF161" s="216"/>
      <c r="ATG161" s="216"/>
      <c r="ATH161" s="216"/>
      <c r="ATI161" s="216"/>
      <c r="ATJ161" s="216"/>
      <c r="ATK161" s="216"/>
      <c r="ATL161" s="216"/>
      <c r="ATM161" s="216"/>
      <c r="ATN161" s="216"/>
      <c r="ATO161" s="216"/>
      <c r="ATP161" s="216"/>
      <c r="ATQ161" s="216"/>
      <c r="ATR161" s="216"/>
      <c r="ATS161" s="216"/>
      <c r="ATT161" s="216"/>
      <c r="ATU161" s="216"/>
      <c r="ATV161" s="216"/>
      <c r="ATW161" s="216"/>
      <c r="ATX161" s="216"/>
      <c r="ATY161" s="216"/>
      <c r="ATZ161" s="216"/>
      <c r="AUA161" s="216"/>
      <c r="AUB161" s="216"/>
      <c r="AUC161" s="216"/>
      <c r="AUD161" s="216"/>
      <c r="AUE161" s="216"/>
      <c r="AUF161" s="216"/>
      <c r="AUG161" s="216"/>
      <c r="AUH161" s="216"/>
      <c r="AUI161" s="216"/>
      <c r="AUJ161" s="216"/>
      <c r="AUK161" s="216"/>
      <c r="AUL161" s="216"/>
      <c r="AUM161" s="216"/>
      <c r="AUN161" s="216"/>
      <c r="AUO161" s="216"/>
      <c r="AUP161" s="216"/>
      <c r="AUQ161" s="216"/>
      <c r="AUR161" s="216"/>
      <c r="AUS161" s="216"/>
      <c r="AUT161" s="216"/>
      <c r="AUU161" s="216"/>
      <c r="AUV161" s="216"/>
      <c r="AUW161" s="216"/>
      <c r="AUX161" s="216"/>
      <c r="AUY161" s="216"/>
      <c r="AUZ161" s="216"/>
      <c r="AVA161" s="216"/>
      <c r="AVB161" s="216"/>
      <c r="AVC161" s="216"/>
      <c r="AVD161" s="216"/>
      <c r="AVE161" s="216"/>
      <c r="AVF161" s="216"/>
      <c r="AVG161" s="216"/>
      <c r="AVH161" s="216"/>
      <c r="AVI161" s="216"/>
      <c r="AVJ161" s="216"/>
      <c r="AVK161" s="216"/>
      <c r="AVL161" s="216"/>
      <c r="AVM161" s="216"/>
      <c r="AVN161" s="216"/>
      <c r="AVO161" s="216"/>
      <c r="AVP161" s="216"/>
      <c r="AVQ161" s="216"/>
      <c r="AVR161" s="216"/>
      <c r="AVS161" s="216"/>
      <c r="AVT161" s="216"/>
      <c r="AVU161" s="216"/>
      <c r="AVV161" s="216"/>
      <c r="AVW161" s="216"/>
      <c r="AVX161" s="216"/>
      <c r="AVY161" s="216"/>
      <c r="AVZ161" s="216"/>
      <c r="AWA161" s="216"/>
      <c r="AWB161" s="216"/>
      <c r="AWC161" s="216"/>
      <c r="AWD161" s="216"/>
      <c r="AWE161" s="216"/>
      <c r="AWF161" s="216"/>
      <c r="AWG161" s="216"/>
      <c r="AWH161" s="216"/>
      <c r="AWI161" s="216"/>
      <c r="AWJ161" s="216"/>
      <c r="AWK161" s="216"/>
      <c r="AWL161" s="216"/>
      <c r="AWM161" s="216"/>
      <c r="AWN161" s="216"/>
      <c r="AWO161" s="216"/>
      <c r="AWP161" s="216"/>
      <c r="AWQ161" s="216"/>
      <c r="AWR161" s="216"/>
      <c r="AWS161" s="216"/>
      <c r="AWT161" s="216"/>
      <c r="AWU161" s="216"/>
      <c r="AWV161" s="216"/>
      <c r="AWW161" s="216"/>
      <c r="AWX161" s="216"/>
      <c r="AWY161" s="216"/>
      <c r="AWZ161" s="216"/>
      <c r="AXA161" s="216"/>
      <c r="AXB161" s="216"/>
      <c r="AXC161" s="216"/>
      <c r="AXD161" s="216"/>
      <c r="AXE161" s="216"/>
      <c r="AXF161" s="216"/>
      <c r="AXG161" s="216"/>
      <c r="AXH161" s="216"/>
      <c r="AXI161" s="216"/>
      <c r="AXJ161" s="216"/>
      <c r="AXK161" s="216"/>
      <c r="AXL161" s="216"/>
      <c r="AXM161" s="216"/>
      <c r="AXN161" s="216"/>
      <c r="AXO161" s="216"/>
      <c r="AXP161" s="216"/>
      <c r="AXQ161" s="216"/>
      <c r="AXR161" s="216"/>
      <c r="AXS161" s="216"/>
      <c r="AXT161" s="216"/>
      <c r="AXU161" s="216"/>
      <c r="AXV161" s="216"/>
      <c r="AXW161" s="216"/>
      <c r="AXX161" s="216"/>
      <c r="AXY161" s="216"/>
      <c r="AXZ161" s="216"/>
      <c r="AYA161" s="216"/>
      <c r="AYB161" s="216"/>
      <c r="AYC161" s="216"/>
      <c r="AYD161" s="216"/>
      <c r="AYE161" s="216"/>
      <c r="AYF161" s="216"/>
      <c r="AYG161" s="216"/>
      <c r="AYH161" s="216"/>
      <c r="AYI161" s="216"/>
      <c r="AYJ161" s="216"/>
      <c r="AYK161" s="216"/>
      <c r="AYL161" s="216"/>
      <c r="AYM161" s="216"/>
      <c r="AYN161" s="216"/>
      <c r="AYO161" s="216"/>
      <c r="AYP161" s="216"/>
      <c r="AYQ161" s="216"/>
      <c r="AYR161" s="216"/>
      <c r="AYS161" s="216"/>
      <c r="AYT161" s="216"/>
      <c r="AYU161" s="216"/>
      <c r="AYV161" s="216"/>
      <c r="AYW161" s="216"/>
      <c r="AYX161" s="216"/>
      <c r="AYY161" s="216"/>
      <c r="AYZ161" s="216"/>
      <c r="AZA161" s="216"/>
      <c r="AZB161" s="216"/>
      <c r="AZC161" s="216"/>
      <c r="AZD161" s="216"/>
      <c r="AZE161" s="216"/>
      <c r="AZF161" s="216"/>
      <c r="AZG161" s="216"/>
      <c r="AZH161" s="216"/>
      <c r="AZI161" s="216"/>
      <c r="AZJ161" s="216"/>
      <c r="AZK161" s="216"/>
      <c r="AZL161" s="216"/>
      <c r="AZM161" s="216"/>
      <c r="AZN161" s="216"/>
      <c r="AZO161" s="216"/>
      <c r="AZP161" s="216"/>
      <c r="AZQ161" s="216"/>
      <c r="AZR161" s="216"/>
      <c r="AZS161" s="216"/>
      <c r="AZT161" s="216"/>
      <c r="AZU161" s="216"/>
      <c r="AZV161" s="216"/>
      <c r="AZW161" s="216"/>
      <c r="AZX161" s="216"/>
      <c r="AZY161" s="216"/>
      <c r="AZZ161" s="216"/>
      <c r="BAA161" s="216"/>
      <c r="BAB161" s="216"/>
      <c r="BAC161" s="216"/>
      <c r="BAD161" s="216"/>
      <c r="BAE161" s="216"/>
      <c r="BAF161" s="216"/>
      <c r="BAG161" s="216"/>
      <c r="BAH161" s="216"/>
      <c r="BAI161" s="216"/>
      <c r="BAJ161" s="216"/>
      <c r="BAK161" s="216"/>
      <c r="BAL161" s="216"/>
      <c r="BAM161" s="216"/>
      <c r="BAN161" s="216"/>
      <c r="BAO161" s="216"/>
      <c r="BAP161" s="216"/>
      <c r="BAQ161" s="216"/>
      <c r="BAR161" s="216"/>
      <c r="BAS161" s="216"/>
      <c r="BAT161" s="216"/>
      <c r="BAU161" s="216"/>
      <c r="BAV161" s="216"/>
      <c r="BAW161" s="216"/>
      <c r="BAX161" s="216"/>
      <c r="BAY161" s="216"/>
      <c r="BAZ161" s="216"/>
      <c r="BBA161" s="216"/>
      <c r="BBB161" s="216"/>
      <c r="BBC161" s="216"/>
      <c r="BBD161" s="216"/>
      <c r="BBE161" s="216"/>
      <c r="BBF161" s="216"/>
      <c r="BBG161" s="216"/>
      <c r="BBH161" s="216"/>
      <c r="BBI161" s="216"/>
      <c r="BBJ161" s="216"/>
      <c r="BBK161" s="216"/>
      <c r="BBL161" s="216"/>
      <c r="BBM161" s="216"/>
      <c r="BBN161" s="216"/>
      <c r="BBO161" s="216"/>
      <c r="BBP161" s="216"/>
      <c r="BBQ161" s="216"/>
      <c r="BBR161" s="216"/>
      <c r="BBS161" s="216"/>
      <c r="BBT161" s="216"/>
      <c r="BBU161" s="216"/>
      <c r="BBV161" s="216"/>
      <c r="BBW161" s="216"/>
      <c r="BBX161" s="216"/>
      <c r="BBY161" s="216"/>
      <c r="BBZ161" s="216"/>
      <c r="BCA161" s="216"/>
      <c r="BCB161" s="216"/>
      <c r="BCC161" s="216"/>
      <c r="BCD161" s="216"/>
      <c r="BCE161" s="216"/>
      <c r="BCF161" s="216"/>
      <c r="BCG161" s="216"/>
      <c r="BCH161" s="216"/>
      <c r="BCI161" s="216"/>
      <c r="BCJ161" s="216"/>
      <c r="BCK161" s="216"/>
      <c r="BCL161" s="216"/>
      <c r="BCM161" s="216"/>
      <c r="BCN161" s="216"/>
      <c r="BCO161" s="216"/>
      <c r="BCP161" s="216"/>
      <c r="BCQ161" s="216"/>
      <c r="BCR161" s="216"/>
      <c r="BCS161" s="216"/>
      <c r="BCT161" s="216"/>
      <c r="BCU161" s="216"/>
      <c r="BCV161" s="216"/>
      <c r="BCW161" s="216"/>
      <c r="BCX161" s="216"/>
      <c r="BCY161" s="216"/>
      <c r="BCZ161" s="216"/>
      <c r="BDA161" s="216"/>
      <c r="BDB161" s="216"/>
      <c r="BDC161" s="216"/>
      <c r="BDD161" s="216"/>
      <c r="BDE161" s="216"/>
      <c r="BDF161" s="216"/>
      <c r="BDG161" s="216"/>
      <c r="BDH161" s="216"/>
      <c r="BDI161" s="216"/>
      <c r="BDJ161" s="216"/>
      <c r="BDK161" s="216"/>
      <c r="BDL161" s="216"/>
      <c r="BDM161" s="216"/>
      <c r="BDN161" s="216"/>
      <c r="BDO161" s="216"/>
      <c r="BDP161" s="216"/>
      <c r="BDQ161" s="216"/>
      <c r="BDR161" s="216"/>
      <c r="BDS161" s="216"/>
      <c r="BDT161" s="216"/>
      <c r="BDU161" s="216"/>
      <c r="BDV161" s="216"/>
      <c r="BDW161" s="216"/>
      <c r="BDX161" s="216"/>
      <c r="BDY161" s="216"/>
      <c r="BDZ161" s="216"/>
      <c r="BEA161" s="216"/>
      <c r="BEB161" s="216"/>
      <c r="BEC161" s="216"/>
      <c r="BED161" s="216"/>
      <c r="BEE161" s="216"/>
      <c r="BEF161" s="216"/>
      <c r="BEG161" s="216"/>
      <c r="BEH161" s="216"/>
      <c r="BEI161" s="216"/>
      <c r="BEJ161" s="216"/>
      <c r="BEK161" s="216"/>
      <c r="BEL161" s="216"/>
      <c r="BEM161" s="216"/>
      <c r="BEN161" s="216"/>
      <c r="BEO161" s="216"/>
      <c r="BEP161" s="216"/>
      <c r="BEQ161" s="216"/>
      <c r="BER161" s="216"/>
      <c r="BES161" s="216"/>
      <c r="BET161" s="216"/>
      <c r="BEU161" s="216"/>
      <c r="BEV161" s="216"/>
      <c r="BEW161" s="216"/>
      <c r="BEX161" s="216"/>
      <c r="BEY161" s="216"/>
      <c r="BEZ161" s="216"/>
      <c r="BFA161" s="216"/>
      <c r="BFB161" s="216"/>
      <c r="BFC161" s="216"/>
      <c r="BFD161" s="216"/>
      <c r="BFE161" s="216"/>
      <c r="BFF161" s="216"/>
      <c r="BFG161" s="216"/>
      <c r="BFH161" s="216"/>
      <c r="BFI161" s="216"/>
      <c r="BFJ161" s="216"/>
      <c r="BFK161" s="216"/>
      <c r="BFL161" s="216"/>
      <c r="BFM161" s="216"/>
      <c r="BFN161" s="216"/>
      <c r="BFO161" s="216"/>
      <c r="BFP161" s="216"/>
      <c r="BFQ161" s="216"/>
      <c r="BFR161" s="216"/>
      <c r="BFS161" s="216"/>
      <c r="BFT161" s="216"/>
      <c r="BFU161" s="216"/>
      <c r="BFV161" s="216"/>
      <c r="BFW161" s="216"/>
      <c r="BFX161" s="216"/>
      <c r="BFY161" s="216"/>
      <c r="BFZ161" s="216"/>
      <c r="BGA161" s="216"/>
      <c r="BGB161" s="216"/>
      <c r="BGC161" s="216"/>
      <c r="BGD161" s="216"/>
      <c r="BGE161" s="216"/>
      <c r="BGF161" s="216"/>
      <c r="BGG161" s="216"/>
      <c r="BGH161" s="216"/>
      <c r="BGI161" s="216"/>
      <c r="BGJ161" s="216"/>
      <c r="BGK161" s="216"/>
      <c r="BGL161" s="216"/>
      <c r="BGM161" s="216"/>
      <c r="BGN161" s="216"/>
      <c r="BGO161" s="216"/>
      <c r="BGP161" s="216"/>
      <c r="BGQ161" s="216"/>
      <c r="BGR161" s="216"/>
      <c r="BGS161" s="216"/>
      <c r="BGT161" s="216"/>
      <c r="BGU161" s="216"/>
      <c r="BGV161" s="216"/>
      <c r="BGW161" s="216"/>
      <c r="BGX161" s="216"/>
      <c r="BGY161" s="216"/>
      <c r="BGZ161" s="216"/>
      <c r="BHA161" s="216"/>
      <c r="BHB161" s="216"/>
      <c r="BHC161" s="216"/>
      <c r="BHD161" s="216"/>
      <c r="BHE161" s="216"/>
      <c r="BHF161" s="216"/>
      <c r="BHG161" s="216"/>
      <c r="BHH161" s="216"/>
      <c r="BHI161" s="216"/>
      <c r="BHJ161" s="216"/>
      <c r="BHK161" s="216"/>
      <c r="BHL161" s="216"/>
      <c r="BHM161" s="216"/>
      <c r="BHN161" s="216"/>
      <c r="BHO161" s="216"/>
      <c r="BHP161" s="216"/>
      <c r="BHQ161" s="216"/>
      <c r="BHR161" s="216"/>
      <c r="BHS161" s="216"/>
      <c r="BHT161" s="216"/>
      <c r="BHU161" s="216"/>
      <c r="BHV161" s="216"/>
      <c r="BHW161" s="216"/>
      <c r="BHX161" s="216"/>
      <c r="BHY161" s="216"/>
      <c r="BHZ161" s="216"/>
      <c r="BIA161" s="216"/>
      <c r="BIB161" s="216"/>
      <c r="BIC161" s="216"/>
      <c r="BID161" s="216"/>
      <c r="BIE161" s="216"/>
      <c r="BIF161" s="216"/>
      <c r="BIG161" s="216"/>
      <c r="BIH161" s="216"/>
      <c r="BII161" s="216"/>
      <c r="BIJ161" s="216"/>
      <c r="BIK161" s="216"/>
      <c r="BIL161" s="216"/>
      <c r="BIM161" s="216"/>
      <c r="BIN161" s="216"/>
      <c r="BIO161" s="216"/>
      <c r="BIP161" s="216"/>
      <c r="BIQ161" s="216"/>
      <c r="BIR161" s="216"/>
      <c r="BIS161" s="216"/>
      <c r="BIT161" s="216"/>
      <c r="BIU161" s="216"/>
      <c r="BIV161" s="216"/>
      <c r="BIW161" s="216"/>
      <c r="BIX161" s="216"/>
      <c r="BIY161" s="216"/>
      <c r="BIZ161" s="216"/>
      <c r="BJA161" s="216"/>
      <c r="BJB161" s="216"/>
      <c r="BJC161" s="216"/>
      <c r="BJD161" s="216"/>
      <c r="BJE161" s="216"/>
      <c r="BJF161" s="216"/>
      <c r="BJG161" s="216"/>
      <c r="BJH161" s="216"/>
      <c r="BJI161" s="216"/>
      <c r="BJJ161" s="216"/>
      <c r="BJK161" s="216"/>
      <c r="BJL161" s="216"/>
      <c r="BJM161" s="216"/>
      <c r="BJN161" s="216"/>
      <c r="BJO161" s="216"/>
      <c r="BJP161" s="216"/>
      <c r="BJQ161" s="216"/>
      <c r="BJR161" s="216"/>
      <c r="BJS161" s="216"/>
      <c r="BJT161" s="216"/>
      <c r="BJU161" s="216"/>
      <c r="BJV161" s="216"/>
      <c r="BJW161" s="216"/>
      <c r="BJX161" s="216"/>
      <c r="BJY161" s="216"/>
      <c r="BJZ161" s="216"/>
      <c r="BKA161" s="216"/>
      <c r="BKB161" s="216"/>
      <c r="BKC161" s="216"/>
      <c r="BKD161" s="216"/>
      <c r="BKE161" s="216"/>
      <c r="BKF161" s="216"/>
      <c r="BKG161" s="216"/>
      <c r="BKH161" s="216"/>
      <c r="BKI161" s="216"/>
      <c r="BKJ161" s="216"/>
      <c r="BKK161" s="216"/>
      <c r="BKL161" s="216"/>
      <c r="BKM161" s="216"/>
      <c r="BKN161" s="216"/>
      <c r="BKO161" s="216"/>
      <c r="BKP161" s="216"/>
      <c r="BKQ161" s="216"/>
      <c r="BKR161" s="216"/>
      <c r="BKS161" s="216"/>
      <c r="BKT161" s="216"/>
      <c r="BKU161" s="216"/>
      <c r="BKV161" s="216"/>
      <c r="BKW161" s="216"/>
      <c r="BKX161" s="216"/>
      <c r="BKY161" s="216"/>
      <c r="BKZ161" s="216"/>
      <c r="BLA161" s="216"/>
      <c r="BLB161" s="216"/>
      <c r="BLC161" s="216"/>
      <c r="BLD161" s="216"/>
      <c r="BLE161" s="216"/>
      <c r="BLF161" s="216"/>
      <c r="BLG161" s="216"/>
      <c r="BLH161" s="216"/>
      <c r="BLI161" s="216"/>
      <c r="BLJ161" s="216"/>
      <c r="BLK161" s="216"/>
      <c r="BLL161" s="216"/>
      <c r="BLM161" s="216"/>
      <c r="BLN161" s="216"/>
      <c r="BLO161" s="216"/>
      <c r="BLP161" s="216"/>
      <c r="BLQ161" s="216"/>
      <c r="BLR161" s="216"/>
      <c r="BLS161" s="216"/>
      <c r="BLT161" s="216"/>
      <c r="BLU161" s="216"/>
      <c r="BLV161" s="216"/>
      <c r="BLW161" s="216"/>
      <c r="BLX161" s="216"/>
      <c r="BLY161" s="216"/>
      <c r="BLZ161" s="216"/>
      <c r="BMA161" s="216"/>
      <c r="BMB161" s="216"/>
      <c r="BMC161" s="216"/>
      <c r="BMD161" s="216"/>
      <c r="BME161" s="216"/>
      <c r="BMF161" s="216"/>
      <c r="BMG161" s="216"/>
      <c r="BMH161" s="216"/>
      <c r="BMI161" s="216"/>
      <c r="BMJ161" s="216"/>
      <c r="BMK161" s="216"/>
      <c r="BML161" s="216"/>
      <c r="BMM161" s="216"/>
      <c r="BMN161" s="216"/>
      <c r="BMO161" s="216"/>
      <c r="BMP161" s="216"/>
      <c r="BMQ161" s="216"/>
      <c r="BMR161" s="216"/>
      <c r="BMS161" s="216"/>
      <c r="BMT161" s="216"/>
      <c r="BMU161" s="216"/>
      <c r="BMV161" s="216"/>
      <c r="BMW161" s="216"/>
      <c r="BMX161" s="216"/>
      <c r="BMY161" s="216"/>
      <c r="BMZ161" s="216"/>
      <c r="BNA161" s="216"/>
      <c r="BNB161" s="216"/>
      <c r="BNC161" s="216"/>
      <c r="BND161" s="216"/>
      <c r="BNE161" s="216"/>
      <c r="BNF161" s="216"/>
      <c r="BNG161" s="216"/>
      <c r="BNH161" s="216"/>
      <c r="BNI161" s="216"/>
      <c r="BNJ161" s="216"/>
      <c r="BNK161" s="216"/>
      <c r="BNL161" s="216"/>
      <c r="BNM161" s="216"/>
      <c r="BNN161" s="216"/>
      <c r="BNO161" s="216"/>
      <c r="BNP161" s="216"/>
      <c r="BNQ161" s="216"/>
      <c r="BNR161" s="216"/>
      <c r="BNS161" s="216"/>
      <c r="BNT161" s="216"/>
      <c r="BNU161" s="216"/>
      <c r="BNV161" s="216"/>
      <c r="BNW161" s="216"/>
      <c r="BNX161" s="216"/>
      <c r="BNY161" s="216"/>
      <c r="BNZ161" s="216"/>
      <c r="BOA161" s="216"/>
      <c r="BOB161" s="216"/>
      <c r="BOC161" s="216"/>
      <c r="BOD161" s="216"/>
      <c r="BOE161" s="216"/>
      <c r="BOF161" s="216"/>
      <c r="BOG161" s="216"/>
      <c r="BOH161" s="216"/>
      <c r="BOI161" s="216"/>
      <c r="BOJ161" s="216"/>
      <c r="BOK161" s="216"/>
      <c r="BOL161" s="216"/>
      <c r="BOM161" s="216"/>
      <c r="BON161" s="216"/>
      <c r="BOO161" s="216"/>
      <c r="BOP161" s="216"/>
      <c r="BOQ161" s="216"/>
      <c r="BOR161" s="216"/>
      <c r="BOS161" s="216"/>
      <c r="BOT161" s="216"/>
      <c r="BOU161" s="216"/>
      <c r="BOV161" s="216"/>
      <c r="BOW161" s="216"/>
      <c r="BOX161" s="216"/>
      <c r="BOY161" s="216"/>
      <c r="BOZ161" s="216"/>
      <c r="BPA161" s="216"/>
      <c r="BPB161" s="216"/>
      <c r="BPC161" s="216"/>
      <c r="BPD161" s="216"/>
      <c r="BPE161" s="216"/>
      <c r="BPF161" s="216"/>
      <c r="BPG161" s="216"/>
      <c r="BPH161" s="216"/>
      <c r="BPI161" s="216"/>
      <c r="BPJ161" s="216"/>
      <c r="BPK161" s="216"/>
      <c r="BPL161" s="216"/>
      <c r="BPM161" s="216"/>
      <c r="BPN161" s="216"/>
      <c r="BPO161" s="216"/>
      <c r="BPP161" s="216"/>
      <c r="BPQ161" s="216"/>
      <c r="BPR161" s="216"/>
      <c r="BPS161" s="216"/>
      <c r="BPT161" s="216"/>
      <c r="BPU161" s="216"/>
      <c r="BPV161" s="216"/>
      <c r="BPW161" s="216"/>
      <c r="BPX161" s="216"/>
      <c r="BPY161" s="216"/>
      <c r="BPZ161" s="216"/>
      <c r="BQA161" s="216"/>
      <c r="BQB161" s="216"/>
      <c r="BQC161" s="216"/>
      <c r="BQD161" s="216"/>
      <c r="BQE161" s="216"/>
      <c r="BQF161" s="216"/>
      <c r="BQG161" s="216"/>
      <c r="BQH161" s="216"/>
      <c r="BQI161" s="216"/>
      <c r="BQJ161" s="216"/>
      <c r="BQK161" s="216"/>
      <c r="BQL161" s="216"/>
      <c r="BQM161" s="216"/>
      <c r="BQN161" s="216"/>
      <c r="BQO161" s="216"/>
      <c r="BQP161" s="216"/>
      <c r="BQQ161" s="216"/>
      <c r="BQR161" s="216"/>
      <c r="BQS161" s="216"/>
      <c r="BQT161" s="216"/>
      <c r="BQU161" s="216"/>
      <c r="BQV161" s="216"/>
      <c r="BQW161" s="216"/>
      <c r="BQX161" s="216"/>
      <c r="BQY161" s="216"/>
      <c r="BQZ161" s="216"/>
      <c r="BRA161" s="216"/>
      <c r="BRB161" s="216"/>
      <c r="BRC161" s="216"/>
      <c r="BRD161" s="216"/>
      <c r="BRE161" s="216"/>
      <c r="BRF161" s="216"/>
      <c r="BRG161" s="216"/>
      <c r="BRH161" s="216"/>
      <c r="BRI161" s="216"/>
      <c r="BRJ161" s="216"/>
      <c r="BRK161" s="216"/>
      <c r="BRL161" s="216"/>
      <c r="BRM161" s="216"/>
      <c r="BRN161" s="216"/>
      <c r="BRO161" s="216"/>
      <c r="BRP161" s="216"/>
      <c r="BRQ161" s="216"/>
      <c r="BRR161" s="216"/>
      <c r="BRS161" s="216"/>
      <c r="BRT161" s="216"/>
      <c r="BRU161" s="216"/>
      <c r="BRV161" s="216"/>
      <c r="BRW161" s="216"/>
      <c r="BRX161" s="216"/>
      <c r="BRY161" s="216"/>
      <c r="BRZ161" s="216"/>
      <c r="BSA161" s="216"/>
      <c r="BSB161" s="216"/>
      <c r="BSC161" s="216"/>
      <c r="BSD161" s="216"/>
      <c r="BSE161" s="216"/>
      <c r="BSF161" s="216"/>
      <c r="BSG161" s="216"/>
      <c r="BSH161" s="216"/>
      <c r="BSI161" s="216"/>
      <c r="BSJ161" s="216"/>
      <c r="BSK161" s="216"/>
      <c r="BSL161" s="216"/>
      <c r="BSM161" s="216"/>
      <c r="BSN161" s="216"/>
      <c r="BSO161" s="216"/>
      <c r="BSP161" s="216"/>
      <c r="BSQ161" s="216"/>
      <c r="BSR161" s="216"/>
      <c r="BSS161" s="216"/>
      <c r="BST161" s="216"/>
      <c r="BSU161" s="216"/>
      <c r="BSV161" s="216"/>
      <c r="BSW161" s="216"/>
      <c r="BSX161" s="216"/>
      <c r="BSY161" s="216"/>
      <c r="BSZ161" s="216"/>
      <c r="BTA161" s="216"/>
      <c r="BTB161" s="216"/>
      <c r="BTC161" s="216"/>
      <c r="BTD161" s="216"/>
      <c r="BTE161" s="216"/>
      <c r="BTF161" s="216"/>
      <c r="BTG161" s="216"/>
      <c r="BTH161" s="216"/>
      <c r="BTI161" s="216"/>
      <c r="BTJ161" s="216"/>
      <c r="BTK161" s="216"/>
      <c r="BTL161" s="216"/>
      <c r="BTM161" s="216"/>
      <c r="BTN161" s="216"/>
      <c r="BTO161" s="216"/>
      <c r="BTP161" s="216"/>
      <c r="BTQ161" s="216"/>
      <c r="BTR161" s="216"/>
      <c r="BTS161" s="216"/>
      <c r="BTT161" s="216"/>
      <c r="BTU161" s="216"/>
      <c r="BTV161" s="216"/>
      <c r="BTW161" s="216"/>
      <c r="BTX161" s="216"/>
      <c r="BTY161" s="216"/>
      <c r="BTZ161" s="216"/>
      <c r="BUA161" s="216"/>
      <c r="BUB161" s="216"/>
      <c r="BUC161" s="216"/>
      <c r="BUD161" s="216"/>
      <c r="BUE161" s="216"/>
      <c r="BUF161" s="216"/>
      <c r="BUG161" s="216"/>
      <c r="BUH161" s="216"/>
      <c r="BUI161" s="216"/>
      <c r="BUJ161" s="216"/>
      <c r="BUK161" s="216"/>
      <c r="BUL161" s="216"/>
      <c r="BUM161" s="216"/>
      <c r="BUN161" s="216"/>
      <c r="BUO161" s="216"/>
      <c r="BUP161" s="216"/>
      <c r="BUQ161" s="216"/>
      <c r="BUR161" s="216"/>
      <c r="BUS161" s="216"/>
      <c r="BUT161" s="216"/>
      <c r="BUU161" s="216"/>
      <c r="BUV161" s="216"/>
      <c r="BUW161" s="216"/>
      <c r="BUX161" s="216"/>
      <c r="BUY161" s="216"/>
      <c r="BUZ161" s="216"/>
      <c r="BVA161" s="216"/>
      <c r="BVB161" s="216"/>
      <c r="BVC161" s="216"/>
      <c r="BVD161" s="216"/>
      <c r="BVE161" s="216"/>
      <c r="BVF161" s="216"/>
      <c r="BVG161" s="216"/>
      <c r="BVH161" s="216"/>
      <c r="BVI161" s="216"/>
      <c r="BVJ161" s="216"/>
      <c r="BVK161" s="216"/>
      <c r="BVL161" s="216"/>
      <c r="BVM161" s="216"/>
      <c r="BVN161" s="216"/>
      <c r="BVO161" s="216"/>
      <c r="BVP161" s="216"/>
      <c r="BVQ161" s="216"/>
      <c r="BVR161" s="216"/>
      <c r="BVS161" s="216"/>
      <c r="BVT161" s="216"/>
      <c r="BVU161" s="216"/>
      <c r="BVV161" s="216"/>
      <c r="BVW161" s="216"/>
      <c r="BVX161" s="216"/>
      <c r="BVY161" s="216"/>
      <c r="BVZ161" s="216"/>
      <c r="BWA161" s="216"/>
      <c r="BWB161" s="216"/>
      <c r="BWC161" s="216"/>
      <c r="BWD161" s="216"/>
      <c r="BWE161" s="216"/>
      <c r="BWF161" s="216"/>
      <c r="BWG161" s="216"/>
      <c r="BWH161" s="216"/>
      <c r="BWI161" s="216"/>
      <c r="BWJ161" s="216"/>
      <c r="BWK161" s="216"/>
      <c r="BWL161" s="216"/>
      <c r="BWM161" s="216"/>
      <c r="BWN161" s="216"/>
      <c r="BWO161" s="216"/>
      <c r="BWP161" s="216"/>
      <c r="BWQ161" s="216"/>
      <c r="BWR161" s="216"/>
      <c r="BWS161" s="216"/>
      <c r="BWT161" s="216"/>
      <c r="BWU161" s="216"/>
      <c r="BWV161" s="216"/>
      <c r="BWW161" s="216"/>
      <c r="BWX161" s="216"/>
      <c r="BWY161" s="216"/>
      <c r="BWZ161" s="216"/>
      <c r="BXA161" s="216"/>
      <c r="BXB161" s="216"/>
      <c r="BXC161" s="216"/>
      <c r="BXD161" s="216"/>
      <c r="BXE161" s="216"/>
      <c r="BXF161" s="216"/>
      <c r="BXG161" s="216"/>
      <c r="BXH161" s="216"/>
      <c r="BXI161" s="216"/>
      <c r="BXJ161" s="216"/>
      <c r="BXK161" s="216"/>
      <c r="BXL161" s="216"/>
      <c r="BXM161" s="216"/>
      <c r="BXN161" s="216"/>
      <c r="BXO161" s="216"/>
      <c r="BXP161" s="216"/>
      <c r="BXQ161" s="216"/>
      <c r="BXR161" s="216"/>
      <c r="BXS161" s="216"/>
      <c r="BXT161" s="216"/>
      <c r="BXU161" s="216"/>
      <c r="BXV161" s="216"/>
      <c r="BXW161" s="216"/>
      <c r="BXX161" s="216"/>
      <c r="BXY161" s="216"/>
      <c r="BXZ161" s="216"/>
      <c r="BYA161" s="216"/>
      <c r="BYB161" s="216"/>
      <c r="BYC161" s="216"/>
      <c r="BYD161" s="216"/>
      <c r="BYE161" s="216"/>
      <c r="BYF161" s="216"/>
      <c r="BYG161" s="216"/>
      <c r="BYH161" s="216"/>
      <c r="BYI161" s="216"/>
      <c r="BYJ161" s="216"/>
      <c r="BYK161" s="216"/>
      <c r="BYL161" s="216"/>
      <c r="BYM161" s="216"/>
      <c r="BYN161" s="216"/>
      <c r="BYO161" s="216"/>
      <c r="BYP161" s="216"/>
      <c r="BYQ161" s="216"/>
      <c r="BYR161" s="216"/>
      <c r="BYS161" s="216"/>
      <c r="BYT161" s="216"/>
      <c r="BYU161" s="216"/>
      <c r="BYV161" s="216"/>
      <c r="BYW161" s="216"/>
      <c r="BYX161" s="216"/>
      <c r="BYY161" s="216"/>
      <c r="BYZ161" s="216"/>
      <c r="BZA161" s="216"/>
      <c r="BZB161" s="216"/>
      <c r="BZC161" s="216"/>
      <c r="BZD161" s="216"/>
      <c r="BZE161" s="216"/>
      <c r="BZF161" s="216"/>
      <c r="BZG161" s="216"/>
      <c r="BZH161" s="216"/>
      <c r="BZI161" s="216"/>
      <c r="BZJ161" s="216"/>
      <c r="BZK161" s="216"/>
      <c r="BZL161" s="216"/>
      <c r="BZM161" s="216"/>
      <c r="BZN161" s="216"/>
      <c r="BZO161" s="216"/>
      <c r="BZP161" s="216"/>
      <c r="BZQ161" s="216"/>
      <c r="BZR161" s="216"/>
      <c r="BZS161" s="216"/>
      <c r="BZT161" s="216"/>
      <c r="BZU161" s="216"/>
      <c r="BZV161" s="216"/>
      <c r="BZW161" s="216"/>
      <c r="BZX161" s="216"/>
      <c r="BZY161" s="216"/>
      <c r="BZZ161" s="216"/>
      <c r="CAA161" s="216"/>
      <c r="CAB161" s="216"/>
      <c r="CAC161" s="216"/>
      <c r="CAD161" s="216"/>
      <c r="CAE161" s="216"/>
      <c r="CAF161" s="216"/>
      <c r="CAG161" s="216"/>
      <c r="CAH161" s="216"/>
      <c r="CAI161" s="216"/>
      <c r="CAJ161" s="216"/>
      <c r="CAK161" s="216"/>
      <c r="CAL161" s="216"/>
      <c r="CAM161" s="216"/>
      <c r="CAN161" s="216"/>
      <c r="CAO161" s="216"/>
      <c r="CAP161" s="216"/>
      <c r="CAQ161" s="216"/>
      <c r="CAR161" s="216"/>
      <c r="CAS161" s="216"/>
      <c r="CAT161" s="216"/>
      <c r="CAU161" s="216"/>
      <c r="CAV161" s="216"/>
      <c r="CAW161" s="216"/>
      <c r="CAX161" s="216"/>
      <c r="CAY161" s="216"/>
      <c r="CAZ161" s="216"/>
      <c r="CBA161" s="216"/>
      <c r="CBB161" s="216"/>
      <c r="CBC161" s="216"/>
      <c r="CBD161" s="216"/>
      <c r="CBE161" s="216"/>
      <c r="CBF161" s="216"/>
      <c r="CBG161" s="216"/>
      <c r="CBH161" s="216"/>
      <c r="CBI161" s="216"/>
      <c r="CBJ161" s="216"/>
      <c r="CBK161" s="216"/>
      <c r="CBL161" s="216"/>
      <c r="CBM161" s="216"/>
      <c r="CBN161" s="216"/>
      <c r="CBO161" s="216"/>
      <c r="CBP161" s="216"/>
      <c r="CBQ161" s="216"/>
      <c r="CBR161" s="216"/>
      <c r="CBS161" s="216"/>
      <c r="CBT161" s="216"/>
      <c r="CBU161" s="216"/>
      <c r="CBV161" s="216"/>
      <c r="CBW161" s="216"/>
      <c r="CBX161" s="216"/>
      <c r="CBY161" s="216"/>
      <c r="CBZ161" s="216"/>
      <c r="CCA161" s="216"/>
      <c r="CCB161" s="216"/>
      <c r="CCC161" s="216"/>
      <c r="CCD161" s="216"/>
      <c r="CCE161" s="216"/>
      <c r="CCF161" s="216"/>
      <c r="CCG161" s="216"/>
      <c r="CCH161" s="216"/>
      <c r="CCI161" s="216"/>
      <c r="CCJ161" s="216"/>
      <c r="CCK161" s="216"/>
      <c r="CCL161" s="216"/>
      <c r="CCM161" s="216"/>
      <c r="CCN161" s="216"/>
      <c r="CCO161" s="216"/>
      <c r="CCP161" s="216"/>
      <c r="CCQ161" s="216"/>
      <c r="CCR161" s="216"/>
      <c r="CCS161" s="216"/>
      <c r="CCT161" s="216"/>
      <c r="CCU161" s="216"/>
      <c r="CCV161" s="216"/>
      <c r="CCW161" s="216"/>
      <c r="CCX161" s="216"/>
      <c r="CCY161" s="216"/>
      <c r="CCZ161" s="216"/>
      <c r="CDA161" s="216"/>
      <c r="CDB161" s="216"/>
      <c r="CDC161" s="216"/>
      <c r="CDD161" s="216"/>
      <c r="CDE161" s="216"/>
      <c r="CDF161" s="216"/>
      <c r="CDG161" s="216"/>
      <c r="CDH161" s="216"/>
      <c r="CDI161" s="216"/>
      <c r="CDJ161" s="216"/>
      <c r="CDK161" s="216"/>
      <c r="CDL161" s="216"/>
      <c r="CDM161" s="216"/>
      <c r="CDN161" s="216"/>
      <c r="CDO161" s="216"/>
      <c r="CDP161" s="216"/>
      <c r="CDQ161" s="216"/>
      <c r="CDR161" s="216"/>
      <c r="CDS161" s="216"/>
      <c r="CDT161" s="216"/>
      <c r="CDU161" s="216"/>
      <c r="CDV161" s="216"/>
      <c r="CDW161" s="216"/>
      <c r="CDX161" s="216"/>
      <c r="CDY161" s="216"/>
      <c r="CDZ161" s="216"/>
      <c r="CEA161" s="216"/>
      <c r="CEB161" s="216"/>
      <c r="CEC161" s="216"/>
      <c r="CED161" s="216"/>
      <c r="CEE161" s="216"/>
      <c r="CEF161" s="216"/>
      <c r="CEG161" s="216"/>
      <c r="CEH161" s="216"/>
      <c r="CEI161" s="216"/>
      <c r="CEJ161" s="216"/>
      <c r="CEK161" s="216"/>
      <c r="CEL161" s="216"/>
      <c r="CEM161" s="216"/>
      <c r="CEN161" s="216"/>
      <c r="CEO161" s="216"/>
      <c r="CEP161" s="216"/>
      <c r="CEQ161" s="216"/>
      <c r="CER161" s="216"/>
      <c r="CES161" s="216"/>
      <c r="CET161" s="216"/>
      <c r="CEU161" s="216"/>
      <c r="CEV161" s="216"/>
      <c r="CEW161" s="216"/>
      <c r="CEX161" s="216"/>
      <c r="CEY161" s="216"/>
      <c r="CEZ161" s="216"/>
      <c r="CFA161" s="216"/>
      <c r="CFB161" s="216"/>
      <c r="CFC161" s="216"/>
      <c r="CFD161" s="216"/>
      <c r="CFE161" s="216"/>
      <c r="CFF161" s="216"/>
      <c r="CFG161" s="216"/>
      <c r="CFH161" s="216"/>
      <c r="CFI161" s="216"/>
      <c r="CFJ161" s="216"/>
      <c r="CFK161" s="216"/>
      <c r="CFL161" s="216"/>
      <c r="CFM161" s="216"/>
      <c r="CFN161" s="216"/>
      <c r="CFO161" s="216"/>
      <c r="CFP161" s="216"/>
      <c r="CFQ161" s="216"/>
      <c r="CFR161" s="216"/>
      <c r="CFS161" s="216"/>
      <c r="CFT161" s="216"/>
      <c r="CFU161" s="216"/>
      <c r="CFV161" s="216"/>
      <c r="CFW161" s="216"/>
      <c r="CFX161" s="216"/>
      <c r="CFY161" s="216"/>
      <c r="CFZ161" s="216"/>
      <c r="CGA161" s="216"/>
      <c r="CGB161" s="216"/>
      <c r="CGC161" s="216"/>
      <c r="CGD161" s="216"/>
      <c r="CGE161" s="216"/>
      <c r="CGF161" s="216"/>
      <c r="CGG161" s="216"/>
      <c r="CGH161" s="216"/>
      <c r="CGI161" s="216"/>
      <c r="CGJ161" s="216"/>
      <c r="CGK161" s="216"/>
      <c r="CGL161" s="216"/>
      <c r="CGM161" s="216"/>
      <c r="CGN161" s="216"/>
      <c r="CGO161" s="216"/>
      <c r="CGP161" s="216"/>
      <c r="CGQ161" s="216"/>
      <c r="CGR161" s="216"/>
      <c r="CGS161" s="216"/>
      <c r="CGT161" s="216"/>
      <c r="CGU161" s="216"/>
      <c r="CGV161" s="216"/>
      <c r="CGW161" s="216"/>
      <c r="CGX161" s="216"/>
      <c r="CGY161" s="216"/>
      <c r="CGZ161" s="216"/>
      <c r="CHA161" s="216"/>
      <c r="CHB161" s="216"/>
      <c r="CHC161" s="216"/>
      <c r="CHD161" s="216"/>
      <c r="CHE161" s="216"/>
      <c r="CHF161" s="216"/>
      <c r="CHG161" s="216"/>
      <c r="CHH161" s="216"/>
      <c r="CHI161" s="216"/>
      <c r="CHJ161" s="216"/>
      <c r="CHK161" s="216"/>
      <c r="CHL161" s="216"/>
      <c r="CHM161" s="216"/>
      <c r="CHN161" s="216"/>
      <c r="CHO161" s="216"/>
      <c r="CHP161" s="216"/>
      <c r="CHQ161" s="216"/>
      <c r="CHR161" s="216"/>
      <c r="CHS161" s="216"/>
      <c r="CHT161" s="216"/>
      <c r="CHU161" s="216"/>
      <c r="CHV161" s="216"/>
      <c r="CHW161" s="216"/>
      <c r="CHX161" s="216"/>
      <c r="CHY161" s="216"/>
      <c r="CHZ161" s="216"/>
      <c r="CIA161" s="216"/>
      <c r="CIB161" s="216"/>
      <c r="CIC161" s="216"/>
      <c r="CID161" s="216"/>
      <c r="CIE161" s="216"/>
      <c r="CIF161" s="216"/>
      <c r="CIG161" s="216"/>
      <c r="CIH161" s="216"/>
      <c r="CII161" s="216"/>
      <c r="CIJ161" s="216"/>
      <c r="CIK161" s="216"/>
      <c r="CIL161" s="216"/>
      <c r="CIM161" s="216"/>
      <c r="CIN161" s="216"/>
      <c r="CIO161" s="216"/>
      <c r="CIP161" s="216"/>
      <c r="CIQ161" s="216"/>
      <c r="CIR161" s="216"/>
      <c r="CIS161" s="216"/>
      <c r="CIT161" s="216"/>
      <c r="CIU161" s="216"/>
      <c r="CIV161" s="216"/>
      <c r="CIW161" s="216"/>
      <c r="CIX161" s="216"/>
      <c r="CIY161" s="216"/>
      <c r="CIZ161" s="216"/>
      <c r="CJA161" s="216"/>
      <c r="CJB161" s="216"/>
      <c r="CJC161" s="216"/>
      <c r="CJD161" s="216"/>
      <c r="CJE161" s="216"/>
      <c r="CJF161" s="216"/>
      <c r="CJG161" s="216"/>
      <c r="CJH161" s="216"/>
      <c r="CJI161" s="216"/>
      <c r="CJJ161" s="216"/>
      <c r="CJK161" s="216"/>
      <c r="CJL161" s="216"/>
      <c r="CJM161" s="216"/>
      <c r="CJN161" s="216"/>
      <c r="CJO161" s="216"/>
      <c r="CJP161" s="216"/>
      <c r="CJQ161" s="216"/>
      <c r="CJR161" s="216"/>
      <c r="CJS161" s="216"/>
      <c r="CJT161" s="216"/>
      <c r="CJU161" s="216"/>
      <c r="CJV161" s="216"/>
      <c r="CJW161" s="216"/>
      <c r="CJX161" s="216"/>
      <c r="CJY161" s="216"/>
      <c r="CJZ161" s="216"/>
      <c r="CKA161" s="216"/>
      <c r="CKB161" s="216"/>
      <c r="CKC161" s="216"/>
      <c r="CKD161" s="216"/>
      <c r="CKE161" s="216"/>
      <c r="CKF161" s="216"/>
      <c r="CKG161" s="216"/>
      <c r="CKH161" s="216"/>
      <c r="CKI161" s="216"/>
      <c r="CKJ161" s="216"/>
      <c r="CKK161" s="216"/>
      <c r="CKL161" s="216"/>
      <c r="CKM161" s="216"/>
      <c r="CKN161" s="216"/>
      <c r="CKO161" s="216"/>
      <c r="CKP161" s="216"/>
      <c r="CKQ161" s="216"/>
      <c r="CKR161" s="216"/>
      <c r="CKS161" s="216"/>
      <c r="CKT161" s="216"/>
      <c r="CKU161" s="216"/>
      <c r="CKV161" s="216"/>
      <c r="CKW161" s="216"/>
      <c r="CKX161" s="216"/>
      <c r="CKY161" s="216"/>
      <c r="CKZ161" s="216"/>
      <c r="CLA161" s="216"/>
      <c r="CLB161" s="216"/>
      <c r="CLC161" s="216"/>
      <c r="CLD161" s="216"/>
      <c r="CLE161" s="216"/>
      <c r="CLF161" s="216"/>
      <c r="CLG161" s="216"/>
      <c r="CLH161" s="216"/>
      <c r="CLI161" s="216"/>
      <c r="CLJ161" s="216"/>
      <c r="CLK161" s="216"/>
      <c r="CLL161" s="216"/>
      <c r="CLM161" s="216"/>
      <c r="CLN161" s="216"/>
      <c r="CLO161" s="216"/>
      <c r="CLP161" s="216"/>
      <c r="CLQ161" s="216"/>
      <c r="CLR161" s="216"/>
      <c r="CLS161" s="216"/>
      <c r="CLT161" s="216"/>
      <c r="CLU161" s="216"/>
      <c r="CLV161" s="216"/>
      <c r="CLW161" s="216"/>
      <c r="CLX161" s="216"/>
      <c r="CLY161" s="216"/>
      <c r="CLZ161" s="216"/>
      <c r="CMA161" s="216"/>
      <c r="CMB161" s="216"/>
      <c r="CMC161" s="216"/>
      <c r="CMD161" s="216"/>
      <c r="CME161" s="216"/>
      <c r="CMF161" s="216"/>
      <c r="CMG161" s="216"/>
      <c r="CMH161" s="216"/>
      <c r="CMI161" s="216"/>
      <c r="CMJ161" s="216"/>
      <c r="CMK161" s="216"/>
      <c r="CML161" s="216"/>
      <c r="CMM161" s="216"/>
      <c r="CMN161" s="216"/>
      <c r="CMO161" s="216"/>
      <c r="CMP161" s="216"/>
      <c r="CMQ161" s="216"/>
      <c r="CMR161" s="216"/>
      <c r="CMS161" s="216"/>
      <c r="CMT161" s="216"/>
      <c r="CMU161" s="216"/>
      <c r="CMV161" s="216"/>
      <c r="CMW161" s="216"/>
      <c r="CMX161" s="216"/>
      <c r="CMY161" s="216"/>
      <c r="CMZ161" s="216"/>
      <c r="CNA161" s="216"/>
      <c r="CNB161" s="216"/>
      <c r="CNC161" s="216"/>
      <c r="CND161" s="216"/>
      <c r="CNE161" s="216"/>
      <c r="CNF161" s="216"/>
      <c r="CNG161" s="216"/>
      <c r="CNH161" s="216"/>
      <c r="CNI161" s="216"/>
      <c r="CNJ161" s="216"/>
      <c r="CNK161" s="216"/>
      <c r="CNL161" s="216"/>
      <c r="CNM161" s="216"/>
      <c r="CNN161" s="216"/>
      <c r="CNO161" s="216"/>
      <c r="CNP161" s="216"/>
      <c r="CNQ161" s="216"/>
      <c r="CNR161" s="216"/>
      <c r="CNS161" s="216"/>
      <c r="CNT161" s="216"/>
      <c r="CNU161" s="216"/>
      <c r="CNV161" s="216"/>
      <c r="CNW161" s="216"/>
      <c r="CNX161" s="216"/>
      <c r="CNY161" s="216"/>
      <c r="CNZ161" s="216"/>
      <c r="COA161" s="216"/>
      <c r="COB161" s="216"/>
      <c r="COC161" s="216"/>
      <c r="COD161" s="216"/>
      <c r="COE161" s="216"/>
      <c r="COF161" s="216"/>
      <c r="COG161" s="216"/>
      <c r="COH161" s="216"/>
      <c r="COI161" s="216"/>
      <c r="COJ161" s="216"/>
      <c r="COK161" s="216"/>
      <c r="COL161" s="216"/>
      <c r="COM161" s="216"/>
      <c r="CON161" s="216"/>
      <c r="COO161" s="216"/>
      <c r="COP161" s="216"/>
      <c r="COQ161" s="216"/>
      <c r="COR161" s="216"/>
      <c r="COS161" s="216"/>
      <c r="COT161" s="216"/>
      <c r="COU161" s="216"/>
      <c r="COV161" s="216"/>
      <c r="COW161" s="216"/>
      <c r="COX161" s="216"/>
      <c r="COY161" s="216"/>
      <c r="COZ161" s="216"/>
      <c r="CPA161" s="216"/>
      <c r="CPB161" s="216"/>
      <c r="CPC161" s="216"/>
      <c r="CPD161" s="216"/>
      <c r="CPE161" s="216"/>
      <c r="CPF161" s="216"/>
    </row>
    <row r="162" spans="1:2450" s="175" customFormat="1" ht="15" customHeight="1" x14ac:dyDescent="0.25">
      <c r="A162" s="691" t="s">
        <v>255</v>
      </c>
      <c r="B162" s="692"/>
      <c r="C162" s="692"/>
      <c r="D162" s="692"/>
      <c r="E162" s="693"/>
      <c r="F162" s="274">
        <v>68</v>
      </c>
      <c r="G162" s="275">
        <f>+(G41/30)*F162</f>
        <v>798236745.33333325</v>
      </c>
      <c r="H162" s="337">
        <f>+(H41/30)*G162</f>
        <v>0</v>
      </c>
      <c r="I162" s="216"/>
      <c r="J162" s="275">
        <f>+(J41/30)*F162</f>
        <v>783352962</v>
      </c>
      <c r="K162" s="275">
        <f>+(K41/30)*F162</f>
        <v>14883783.333333332</v>
      </c>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c r="CW162" s="216"/>
      <c r="CX162" s="216"/>
      <c r="CY162" s="216"/>
      <c r="CZ162" s="216"/>
      <c r="DA162" s="216"/>
      <c r="DB162" s="216"/>
      <c r="DC162" s="216"/>
      <c r="DD162" s="216"/>
      <c r="DE162" s="216"/>
      <c r="DF162" s="216"/>
      <c r="DG162" s="216"/>
      <c r="DH162" s="216"/>
      <c r="DI162" s="216"/>
      <c r="DJ162" s="216"/>
      <c r="DK162" s="216"/>
      <c r="DL162" s="216"/>
      <c r="DM162" s="216"/>
      <c r="DN162" s="216"/>
      <c r="DO162" s="216"/>
      <c r="DP162" s="216"/>
      <c r="DQ162" s="216"/>
      <c r="DR162" s="216"/>
      <c r="DS162" s="216"/>
      <c r="DT162" s="216"/>
      <c r="DU162" s="216"/>
      <c r="DV162" s="216"/>
      <c r="DW162" s="216"/>
      <c r="DX162" s="216"/>
      <c r="DY162" s="216"/>
      <c r="DZ162" s="216"/>
      <c r="EA162" s="216"/>
      <c r="EB162" s="216"/>
      <c r="EC162" s="216"/>
      <c r="ED162" s="216"/>
      <c r="EE162" s="216"/>
      <c r="EF162" s="216"/>
      <c r="EG162" s="216"/>
      <c r="EH162" s="216"/>
      <c r="EI162" s="216"/>
      <c r="EJ162" s="216"/>
      <c r="EK162" s="216"/>
      <c r="EL162" s="216"/>
      <c r="EM162" s="216"/>
      <c r="EN162" s="216"/>
      <c r="EO162" s="216"/>
      <c r="EP162" s="216"/>
      <c r="EQ162" s="216"/>
      <c r="ER162" s="216"/>
      <c r="ES162" s="216"/>
      <c r="ET162" s="216"/>
      <c r="EU162" s="216"/>
      <c r="EV162" s="216"/>
      <c r="EW162" s="216"/>
      <c r="EX162" s="216"/>
      <c r="EY162" s="216"/>
      <c r="EZ162" s="216"/>
      <c r="FA162" s="216"/>
      <c r="FB162" s="216"/>
      <c r="FC162" s="216"/>
      <c r="FD162" s="216"/>
      <c r="FE162" s="216"/>
      <c r="FF162" s="216"/>
      <c r="FG162" s="216"/>
      <c r="FH162" s="216"/>
      <c r="FI162" s="216"/>
      <c r="FJ162" s="216"/>
      <c r="FK162" s="216"/>
      <c r="FL162" s="216"/>
      <c r="FM162" s="216"/>
      <c r="FN162" s="216"/>
      <c r="FO162" s="216"/>
      <c r="FP162" s="216"/>
      <c r="FQ162" s="216"/>
      <c r="FR162" s="216"/>
      <c r="FS162" s="216"/>
      <c r="FT162" s="216"/>
      <c r="FU162" s="216"/>
      <c r="FV162" s="216"/>
      <c r="FW162" s="216"/>
      <c r="FX162" s="216"/>
      <c r="FY162" s="216"/>
      <c r="FZ162" s="216"/>
      <c r="GA162" s="216"/>
      <c r="GB162" s="216"/>
      <c r="GC162" s="216"/>
      <c r="GD162" s="216"/>
      <c r="GE162" s="216"/>
      <c r="GF162" s="216"/>
      <c r="GG162" s="216"/>
      <c r="GH162" s="216"/>
      <c r="GI162" s="216"/>
      <c r="GJ162" s="216"/>
      <c r="GK162" s="216"/>
      <c r="GL162" s="216"/>
      <c r="GM162" s="216"/>
      <c r="GN162" s="216"/>
      <c r="GO162" s="216"/>
      <c r="GP162" s="216"/>
      <c r="GQ162" s="216"/>
      <c r="GR162" s="216"/>
      <c r="GS162" s="216"/>
      <c r="GT162" s="216"/>
      <c r="GU162" s="216"/>
      <c r="GV162" s="216"/>
      <c r="GW162" s="216"/>
      <c r="GX162" s="216"/>
      <c r="GY162" s="216"/>
      <c r="GZ162" s="216"/>
      <c r="HA162" s="216"/>
      <c r="HB162" s="216"/>
      <c r="HC162" s="216"/>
      <c r="HD162" s="216"/>
      <c r="HE162" s="216"/>
      <c r="HF162" s="216"/>
      <c r="HG162" s="216"/>
      <c r="HH162" s="216"/>
      <c r="HI162" s="216"/>
      <c r="HJ162" s="216"/>
      <c r="HK162" s="216"/>
      <c r="HL162" s="216"/>
      <c r="HM162" s="216"/>
      <c r="HN162" s="216"/>
      <c r="HO162" s="216"/>
      <c r="HP162" s="216"/>
      <c r="HQ162" s="216"/>
      <c r="HR162" s="216"/>
      <c r="HS162" s="216"/>
      <c r="HT162" s="216"/>
      <c r="HU162" s="216"/>
      <c r="HV162" s="216"/>
      <c r="HW162" s="216"/>
      <c r="HX162" s="216"/>
      <c r="HY162" s="216"/>
      <c r="HZ162" s="216"/>
      <c r="IA162" s="216"/>
      <c r="IB162" s="216"/>
      <c r="IC162" s="216"/>
      <c r="ID162" s="216"/>
      <c r="IE162" s="216"/>
      <c r="IF162" s="216"/>
      <c r="IG162" s="216"/>
      <c r="IH162" s="216"/>
      <c r="II162" s="216"/>
      <c r="IJ162" s="216"/>
      <c r="IK162" s="216"/>
      <c r="IL162" s="216"/>
      <c r="IM162" s="216"/>
      <c r="IN162" s="216"/>
      <c r="IO162" s="216"/>
      <c r="IP162" s="216"/>
      <c r="IQ162" s="216"/>
      <c r="IR162" s="216"/>
      <c r="IS162" s="216"/>
      <c r="IT162" s="216"/>
      <c r="IU162" s="216"/>
      <c r="IV162" s="216"/>
      <c r="IW162" s="216"/>
      <c r="IX162" s="216"/>
      <c r="IY162" s="216"/>
      <c r="IZ162" s="216"/>
      <c r="JA162" s="216"/>
      <c r="JB162" s="216"/>
      <c r="JC162" s="216"/>
      <c r="JD162" s="216"/>
      <c r="JE162" s="216"/>
      <c r="JF162" s="216"/>
      <c r="JG162" s="216"/>
      <c r="JH162" s="216"/>
      <c r="JI162" s="216"/>
      <c r="JJ162" s="216"/>
      <c r="JK162" s="216"/>
      <c r="JL162" s="216"/>
      <c r="JM162" s="216"/>
      <c r="JN162" s="216"/>
      <c r="JO162" s="216"/>
      <c r="JP162" s="216"/>
      <c r="JQ162" s="216"/>
      <c r="JR162" s="216"/>
      <c r="JS162" s="216"/>
      <c r="JT162" s="216"/>
      <c r="JU162" s="216"/>
      <c r="JV162" s="216"/>
      <c r="JW162" s="216"/>
      <c r="JX162" s="216"/>
      <c r="JY162" s="216"/>
      <c r="JZ162" s="216"/>
      <c r="KA162" s="216"/>
      <c r="KB162" s="216"/>
      <c r="KC162" s="216"/>
      <c r="KD162" s="216"/>
      <c r="KE162" s="216"/>
      <c r="KF162" s="216"/>
      <c r="KG162" s="216"/>
      <c r="KH162" s="216"/>
      <c r="KI162" s="216"/>
      <c r="KJ162" s="216"/>
      <c r="KK162" s="216"/>
      <c r="KL162" s="216"/>
      <c r="KM162" s="216"/>
      <c r="KN162" s="216"/>
      <c r="KO162" s="216"/>
      <c r="KP162" s="216"/>
      <c r="KQ162" s="216"/>
      <c r="KR162" s="216"/>
      <c r="KS162" s="216"/>
      <c r="KT162" s="216"/>
      <c r="KU162" s="216"/>
      <c r="KV162" s="216"/>
      <c r="KW162" s="216"/>
      <c r="KX162" s="216"/>
      <c r="KY162" s="216"/>
      <c r="KZ162" s="216"/>
      <c r="LA162" s="216"/>
      <c r="LB162" s="216"/>
      <c r="LC162" s="216"/>
      <c r="LD162" s="216"/>
      <c r="LE162" s="216"/>
      <c r="LF162" s="216"/>
      <c r="LG162" s="216"/>
      <c r="LH162" s="216"/>
      <c r="LI162" s="216"/>
      <c r="LJ162" s="216"/>
      <c r="LK162" s="216"/>
      <c r="LL162" s="216"/>
      <c r="LM162" s="216"/>
      <c r="LN162" s="216"/>
      <c r="LO162" s="216"/>
      <c r="LP162" s="216"/>
      <c r="LQ162" s="216"/>
      <c r="LR162" s="216"/>
      <c r="LS162" s="216"/>
      <c r="LT162" s="216"/>
      <c r="LU162" s="216"/>
      <c r="LV162" s="216"/>
      <c r="LW162" s="216"/>
      <c r="LX162" s="216"/>
      <c r="LY162" s="216"/>
      <c r="LZ162" s="216"/>
      <c r="MA162" s="216"/>
      <c r="MB162" s="216"/>
      <c r="MC162" s="216"/>
      <c r="MD162" s="216"/>
      <c r="ME162" s="216"/>
      <c r="MF162" s="216"/>
      <c r="MG162" s="216"/>
      <c r="MH162" s="216"/>
      <c r="MI162" s="216"/>
      <c r="MJ162" s="216"/>
      <c r="MK162" s="216"/>
      <c r="ML162" s="216"/>
      <c r="MM162" s="216"/>
      <c r="MN162" s="216"/>
      <c r="MO162" s="216"/>
      <c r="MP162" s="216"/>
      <c r="MQ162" s="216"/>
      <c r="MR162" s="216"/>
      <c r="MS162" s="216"/>
      <c r="MT162" s="216"/>
      <c r="MU162" s="216"/>
      <c r="MV162" s="216"/>
      <c r="MW162" s="216"/>
      <c r="MX162" s="216"/>
      <c r="MY162" s="216"/>
      <c r="MZ162" s="216"/>
      <c r="NA162" s="216"/>
      <c r="NB162" s="216"/>
      <c r="NC162" s="216"/>
      <c r="ND162" s="216"/>
      <c r="NE162" s="216"/>
      <c r="NF162" s="216"/>
      <c r="NG162" s="216"/>
      <c r="NH162" s="216"/>
      <c r="NI162" s="216"/>
      <c r="NJ162" s="216"/>
      <c r="NK162" s="216"/>
      <c r="NL162" s="216"/>
      <c r="NM162" s="216"/>
      <c r="NN162" s="216"/>
      <c r="NO162" s="216"/>
      <c r="NP162" s="216"/>
      <c r="NQ162" s="216"/>
      <c r="NR162" s="216"/>
      <c r="NS162" s="216"/>
      <c r="NT162" s="216"/>
      <c r="NU162" s="216"/>
      <c r="NV162" s="216"/>
      <c r="NW162" s="216"/>
      <c r="NX162" s="216"/>
      <c r="NY162" s="216"/>
      <c r="NZ162" s="216"/>
      <c r="OA162" s="216"/>
      <c r="OB162" s="216"/>
      <c r="OC162" s="216"/>
      <c r="OD162" s="216"/>
      <c r="OE162" s="216"/>
      <c r="OF162" s="216"/>
      <c r="OG162" s="216"/>
      <c r="OH162" s="216"/>
      <c r="OI162" s="216"/>
      <c r="OJ162" s="216"/>
      <c r="OK162" s="216"/>
      <c r="OL162" s="216"/>
      <c r="OM162" s="216"/>
      <c r="ON162" s="216"/>
      <c r="OO162" s="216"/>
      <c r="OP162" s="216"/>
      <c r="OQ162" s="216"/>
      <c r="OR162" s="216"/>
      <c r="OS162" s="216"/>
      <c r="OT162" s="216"/>
      <c r="OU162" s="216"/>
      <c r="OV162" s="216"/>
      <c r="OW162" s="216"/>
      <c r="OX162" s="216"/>
      <c r="OY162" s="216"/>
      <c r="OZ162" s="216"/>
      <c r="PA162" s="216"/>
      <c r="PB162" s="216"/>
      <c r="PC162" s="216"/>
      <c r="PD162" s="216"/>
      <c r="PE162" s="216"/>
      <c r="PF162" s="216"/>
      <c r="PG162" s="216"/>
      <c r="PH162" s="216"/>
      <c r="PI162" s="216"/>
      <c r="PJ162" s="216"/>
      <c r="PK162" s="216"/>
      <c r="PL162" s="216"/>
      <c r="PM162" s="216"/>
      <c r="PN162" s="216"/>
      <c r="PO162" s="216"/>
      <c r="PP162" s="216"/>
      <c r="PQ162" s="216"/>
      <c r="PR162" s="216"/>
      <c r="PS162" s="216"/>
      <c r="PT162" s="216"/>
      <c r="PU162" s="216"/>
      <c r="PV162" s="216"/>
      <c r="PW162" s="216"/>
      <c r="PX162" s="216"/>
      <c r="PY162" s="216"/>
      <c r="PZ162" s="216"/>
      <c r="QA162" s="216"/>
      <c r="QB162" s="216"/>
      <c r="QC162" s="216"/>
      <c r="QD162" s="216"/>
      <c r="QE162" s="216"/>
      <c r="QF162" s="216"/>
      <c r="QG162" s="216"/>
      <c r="QH162" s="216"/>
      <c r="QI162" s="216"/>
      <c r="QJ162" s="216"/>
      <c r="QK162" s="216"/>
      <c r="QL162" s="216"/>
      <c r="QM162" s="216"/>
      <c r="QN162" s="216"/>
      <c r="QO162" s="216"/>
      <c r="QP162" s="216"/>
      <c r="QQ162" s="216"/>
      <c r="QR162" s="216"/>
      <c r="QS162" s="216"/>
      <c r="QT162" s="216"/>
      <c r="QU162" s="216"/>
      <c r="QV162" s="216"/>
      <c r="QW162" s="216"/>
      <c r="QX162" s="216"/>
      <c r="QY162" s="216"/>
      <c r="QZ162" s="216"/>
      <c r="RA162" s="216"/>
      <c r="RB162" s="216"/>
      <c r="RC162" s="216"/>
      <c r="RD162" s="216"/>
      <c r="RE162" s="216"/>
      <c r="RF162" s="216"/>
      <c r="RG162" s="216"/>
      <c r="RH162" s="216"/>
      <c r="RI162" s="216"/>
      <c r="RJ162" s="216"/>
      <c r="RK162" s="216"/>
      <c r="RL162" s="216"/>
      <c r="RM162" s="216"/>
      <c r="RN162" s="216"/>
      <c r="RO162" s="216"/>
      <c r="RP162" s="216"/>
      <c r="RQ162" s="216"/>
      <c r="RR162" s="216"/>
      <c r="RS162" s="216"/>
      <c r="RT162" s="216"/>
      <c r="RU162" s="216"/>
      <c r="RV162" s="216"/>
      <c r="RW162" s="216"/>
      <c r="RX162" s="216"/>
      <c r="RY162" s="216"/>
      <c r="RZ162" s="216"/>
      <c r="SA162" s="216"/>
      <c r="SB162" s="216"/>
      <c r="SC162" s="216"/>
      <c r="SD162" s="216"/>
      <c r="SE162" s="216"/>
      <c r="SF162" s="216"/>
      <c r="SG162" s="216"/>
      <c r="SH162" s="216"/>
      <c r="SI162" s="216"/>
      <c r="SJ162" s="216"/>
      <c r="SK162" s="216"/>
      <c r="SL162" s="216"/>
      <c r="SM162" s="216"/>
      <c r="SN162" s="216"/>
      <c r="SO162" s="216"/>
      <c r="SP162" s="216"/>
      <c r="SQ162" s="216"/>
      <c r="SR162" s="216"/>
      <c r="SS162" s="216"/>
      <c r="ST162" s="216"/>
      <c r="SU162" s="216"/>
      <c r="SV162" s="216"/>
      <c r="SW162" s="216"/>
      <c r="SX162" s="216"/>
      <c r="SY162" s="216"/>
      <c r="SZ162" s="216"/>
      <c r="TA162" s="216"/>
      <c r="TB162" s="216"/>
      <c r="TC162" s="216"/>
      <c r="TD162" s="216"/>
      <c r="TE162" s="216"/>
      <c r="TF162" s="216"/>
      <c r="TG162" s="216"/>
      <c r="TH162" s="216"/>
      <c r="TI162" s="216"/>
      <c r="TJ162" s="216"/>
      <c r="TK162" s="216"/>
      <c r="TL162" s="216"/>
      <c r="TM162" s="216"/>
      <c r="TN162" s="216"/>
      <c r="TO162" s="216"/>
      <c r="TP162" s="216"/>
      <c r="TQ162" s="216"/>
      <c r="TR162" s="216"/>
      <c r="TS162" s="216"/>
      <c r="TT162" s="216"/>
      <c r="TU162" s="216"/>
      <c r="TV162" s="216"/>
      <c r="TW162" s="216"/>
      <c r="TX162" s="216"/>
      <c r="TY162" s="216"/>
      <c r="TZ162" s="216"/>
      <c r="UA162" s="216"/>
      <c r="UB162" s="216"/>
      <c r="UC162" s="216"/>
      <c r="UD162" s="216"/>
      <c r="UE162" s="216"/>
      <c r="UF162" s="216"/>
      <c r="UG162" s="216"/>
      <c r="UH162" s="216"/>
      <c r="UI162" s="216"/>
      <c r="UJ162" s="216"/>
      <c r="UK162" s="216"/>
      <c r="UL162" s="216"/>
      <c r="UM162" s="216"/>
      <c r="UN162" s="216"/>
      <c r="UO162" s="216"/>
      <c r="UP162" s="216"/>
      <c r="UQ162" s="216"/>
      <c r="UR162" s="216"/>
      <c r="US162" s="216"/>
      <c r="UT162" s="216"/>
      <c r="UU162" s="216"/>
      <c r="UV162" s="216"/>
      <c r="UW162" s="216"/>
      <c r="UX162" s="216"/>
      <c r="UY162" s="216"/>
      <c r="UZ162" s="216"/>
      <c r="VA162" s="216"/>
      <c r="VB162" s="216"/>
      <c r="VC162" s="216"/>
      <c r="VD162" s="216"/>
      <c r="VE162" s="216"/>
      <c r="VF162" s="216"/>
      <c r="VG162" s="216"/>
      <c r="VH162" s="216"/>
      <c r="VI162" s="216"/>
      <c r="VJ162" s="216"/>
      <c r="VK162" s="216"/>
      <c r="VL162" s="216"/>
      <c r="VM162" s="216"/>
      <c r="VN162" s="216"/>
      <c r="VO162" s="216"/>
      <c r="VP162" s="216"/>
      <c r="VQ162" s="216"/>
      <c r="VR162" s="216"/>
      <c r="VS162" s="216"/>
      <c r="VT162" s="216"/>
      <c r="VU162" s="216"/>
      <c r="VV162" s="216"/>
      <c r="VW162" s="216"/>
      <c r="VX162" s="216"/>
      <c r="VY162" s="216"/>
      <c r="VZ162" s="216"/>
      <c r="WA162" s="216"/>
      <c r="WB162" s="216"/>
      <c r="WC162" s="216"/>
      <c r="WD162" s="216"/>
      <c r="WE162" s="216"/>
      <c r="WF162" s="216"/>
      <c r="WG162" s="216"/>
      <c r="WH162" s="216"/>
      <c r="WI162" s="216"/>
      <c r="WJ162" s="216"/>
      <c r="WK162" s="216"/>
      <c r="WL162" s="216"/>
      <c r="WM162" s="216"/>
      <c r="WN162" s="216"/>
      <c r="WO162" s="216"/>
      <c r="WP162" s="216"/>
      <c r="WQ162" s="216"/>
      <c r="WR162" s="216"/>
      <c r="WS162" s="216"/>
      <c r="WT162" s="216"/>
      <c r="WU162" s="216"/>
      <c r="WV162" s="216"/>
      <c r="WW162" s="216"/>
      <c r="WX162" s="216"/>
      <c r="WY162" s="216"/>
      <c r="WZ162" s="216"/>
      <c r="XA162" s="216"/>
      <c r="XB162" s="216"/>
      <c r="XC162" s="216"/>
      <c r="XD162" s="216"/>
      <c r="XE162" s="216"/>
      <c r="XF162" s="216"/>
      <c r="XG162" s="216"/>
      <c r="XH162" s="216"/>
      <c r="XI162" s="216"/>
      <c r="XJ162" s="216"/>
      <c r="XK162" s="216"/>
      <c r="XL162" s="216"/>
      <c r="XM162" s="216"/>
      <c r="XN162" s="216"/>
      <c r="XO162" s="216"/>
      <c r="XP162" s="216"/>
      <c r="XQ162" s="216"/>
      <c r="XR162" s="216"/>
      <c r="XS162" s="216"/>
      <c r="XT162" s="216"/>
      <c r="XU162" s="216"/>
      <c r="XV162" s="216"/>
      <c r="XW162" s="216"/>
      <c r="XX162" s="216"/>
      <c r="XY162" s="216"/>
      <c r="XZ162" s="216"/>
      <c r="YA162" s="216"/>
      <c r="YB162" s="216"/>
      <c r="YC162" s="216"/>
      <c r="YD162" s="216"/>
      <c r="YE162" s="216"/>
      <c r="YF162" s="216"/>
      <c r="YG162" s="216"/>
      <c r="YH162" s="216"/>
      <c r="YI162" s="216"/>
      <c r="YJ162" s="216"/>
      <c r="YK162" s="216"/>
      <c r="YL162" s="216"/>
      <c r="YM162" s="216"/>
      <c r="YN162" s="216"/>
      <c r="YO162" s="216"/>
      <c r="YP162" s="216"/>
      <c r="YQ162" s="216"/>
      <c r="YR162" s="216"/>
      <c r="YS162" s="216"/>
      <c r="YT162" s="216"/>
      <c r="YU162" s="216"/>
      <c r="YV162" s="216"/>
      <c r="YW162" s="216"/>
      <c r="YX162" s="216"/>
      <c r="YY162" s="216"/>
      <c r="YZ162" s="216"/>
      <c r="ZA162" s="216"/>
      <c r="ZB162" s="216"/>
      <c r="ZC162" s="216"/>
      <c r="ZD162" s="216"/>
      <c r="ZE162" s="216"/>
      <c r="ZF162" s="216"/>
      <c r="ZG162" s="216"/>
      <c r="ZH162" s="216"/>
      <c r="ZI162" s="216"/>
      <c r="ZJ162" s="216"/>
      <c r="ZK162" s="216"/>
      <c r="ZL162" s="216"/>
      <c r="ZM162" s="216"/>
      <c r="ZN162" s="216"/>
      <c r="ZO162" s="216"/>
      <c r="ZP162" s="216"/>
      <c r="ZQ162" s="216"/>
      <c r="ZR162" s="216"/>
      <c r="ZS162" s="216"/>
      <c r="ZT162" s="216"/>
      <c r="ZU162" s="216"/>
      <c r="ZV162" s="216"/>
      <c r="ZW162" s="216"/>
      <c r="ZX162" s="216"/>
      <c r="ZY162" s="216"/>
      <c r="ZZ162" s="216"/>
      <c r="AAA162" s="216"/>
      <c r="AAB162" s="216"/>
      <c r="AAC162" s="216"/>
      <c r="AAD162" s="216"/>
      <c r="AAE162" s="216"/>
      <c r="AAF162" s="216"/>
      <c r="AAG162" s="216"/>
      <c r="AAH162" s="216"/>
      <c r="AAI162" s="216"/>
      <c r="AAJ162" s="216"/>
      <c r="AAK162" s="216"/>
      <c r="AAL162" s="216"/>
      <c r="AAM162" s="216"/>
      <c r="AAN162" s="216"/>
      <c r="AAO162" s="216"/>
      <c r="AAP162" s="216"/>
      <c r="AAQ162" s="216"/>
      <c r="AAR162" s="216"/>
      <c r="AAS162" s="216"/>
      <c r="AAT162" s="216"/>
      <c r="AAU162" s="216"/>
      <c r="AAV162" s="216"/>
      <c r="AAW162" s="216"/>
      <c r="AAX162" s="216"/>
      <c r="AAY162" s="216"/>
      <c r="AAZ162" s="216"/>
      <c r="ABA162" s="216"/>
      <c r="ABB162" s="216"/>
      <c r="ABC162" s="216"/>
      <c r="ABD162" s="216"/>
      <c r="ABE162" s="216"/>
      <c r="ABF162" s="216"/>
      <c r="ABG162" s="216"/>
      <c r="ABH162" s="216"/>
      <c r="ABI162" s="216"/>
      <c r="ABJ162" s="216"/>
      <c r="ABK162" s="216"/>
      <c r="ABL162" s="216"/>
      <c r="ABM162" s="216"/>
      <c r="ABN162" s="216"/>
      <c r="ABO162" s="216"/>
      <c r="ABP162" s="216"/>
      <c r="ABQ162" s="216"/>
      <c r="ABR162" s="216"/>
      <c r="ABS162" s="216"/>
      <c r="ABT162" s="216"/>
      <c r="ABU162" s="216"/>
      <c r="ABV162" s="216"/>
      <c r="ABW162" s="216"/>
      <c r="ABX162" s="216"/>
      <c r="ABY162" s="216"/>
      <c r="ABZ162" s="216"/>
      <c r="ACA162" s="216"/>
      <c r="ACB162" s="216"/>
      <c r="ACC162" s="216"/>
      <c r="ACD162" s="216"/>
      <c r="ACE162" s="216"/>
      <c r="ACF162" s="216"/>
      <c r="ACG162" s="216"/>
      <c r="ACH162" s="216"/>
      <c r="ACI162" s="216"/>
      <c r="ACJ162" s="216"/>
      <c r="ACK162" s="216"/>
      <c r="ACL162" s="216"/>
      <c r="ACM162" s="216"/>
      <c r="ACN162" s="216"/>
      <c r="ACO162" s="216"/>
      <c r="ACP162" s="216"/>
      <c r="ACQ162" s="216"/>
      <c r="ACR162" s="216"/>
      <c r="ACS162" s="216"/>
      <c r="ACT162" s="216"/>
      <c r="ACU162" s="216"/>
      <c r="ACV162" s="216"/>
      <c r="ACW162" s="216"/>
      <c r="ACX162" s="216"/>
      <c r="ACY162" s="216"/>
      <c r="ACZ162" s="216"/>
      <c r="ADA162" s="216"/>
      <c r="ADB162" s="216"/>
      <c r="ADC162" s="216"/>
      <c r="ADD162" s="216"/>
      <c r="ADE162" s="216"/>
      <c r="ADF162" s="216"/>
      <c r="ADG162" s="216"/>
      <c r="ADH162" s="216"/>
      <c r="ADI162" s="216"/>
      <c r="ADJ162" s="216"/>
      <c r="ADK162" s="216"/>
      <c r="ADL162" s="216"/>
      <c r="ADM162" s="216"/>
      <c r="ADN162" s="216"/>
      <c r="ADO162" s="216"/>
      <c r="ADP162" s="216"/>
      <c r="ADQ162" s="216"/>
      <c r="ADR162" s="216"/>
      <c r="ADS162" s="216"/>
      <c r="ADT162" s="216"/>
      <c r="ADU162" s="216"/>
      <c r="ADV162" s="216"/>
      <c r="ADW162" s="216"/>
      <c r="ADX162" s="216"/>
      <c r="ADY162" s="216"/>
      <c r="ADZ162" s="216"/>
      <c r="AEA162" s="216"/>
      <c r="AEB162" s="216"/>
      <c r="AEC162" s="216"/>
      <c r="AED162" s="216"/>
      <c r="AEE162" s="216"/>
      <c r="AEF162" s="216"/>
      <c r="AEG162" s="216"/>
      <c r="AEH162" s="216"/>
      <c r="AEI162" s="216"/>
      <c r="AEJ162" s="216"/>
      <c r="AEK162" s="216"/>
      <c r="AEL162" s="216"/>
      <c r="AEM162" s="216"/>
      <c r="AEN162" s="216"/>
      <c r="AEO162" s="216"/>
      <c r="AEP162" s="216"/>
      <c r="AEQ162" s="216"/>
      <c r="AER162" s="216"/>
      <c r="AES162" s="216"/>
      <c r="AET162" s="216"/>
      <c r="AEU162" s="216"/>
      <c r="AEV162" s="216"/>
      <c r="AEW162" s="216"/>
      <c r="AEX162" s="216"/>
      <c r="AEY162" s="216"/>
      <c r="AEZ162" s="216"/>
      <c r="AFA162" s="216"/>
      <c r="AFB162" s="216"/>
      <c r="AFC162" s="216"/>
      <c r="AFD162" s="216"/>
      <c r="AFE162" s="216"/>
      <c r="AFF162" s="216"/>
      <c r="AFG162" s="216"/>
      <c r="AFH162" s="216"/>
      <c r="AFI162" s="216"/>
      <c r="AFJ162" s="216"/>
      <c r="AFK162" s="216"/>
      <c r="AFL162" s="216"/>
      <c r="AFM162" s="216"/>
      <c r="AFN162" s="216"/>
      <c r="AFO162" s="216"/>
      <c r="AFP162" s="216"/>
      <c r="AFQ162" s="216"/>
      <c r="AFR162" s="216"/>
      <c r="AFS162" s="216"/>
      <c r="AFT162" s="216"/>
      <c r="AFU162" s="216"/>
      <c r="AFV162" s="216"/>
      <c r="AFW162" s="216"/>
      <c r="AFX162" s="216"/>
      <c r="AFY162" s="216"/>
      <c r="AFZ162" s="216"/>
      <c r="AGA162" s="216"/>
      <c r="AGB162" s="216"/>
      <c r="AGC162" s="216"/>
      <c r="AGD162" s="216"/>
      <c r="AGE162" s="216"/>
      <c r="AGF162" s="216"/>
      <c r="AGG162" s="216"/>
      <c r="AGH162" s="216"/>
      <c r="AGI162" s="216"/>
      <c r="AGJ162" s="216"/>
      <c r="AGK162" s="216"/>
      <c r="AGL162" s="216"/>
      <c r="AGM162" s="216"/>
      <c r="AGN162" s="216"/>
      <c r="AGO162" s="216"/>
      <c r="AGP162" s="216"/>
      <c r="AGQ162" s="216"/>
      <c r="AGR162" s="216"/>
      <c r="AGS162" s="216"/>
      <c r="AGT162" s="216"/>
      <c r="AGU162" s="216"/>
      <c r="AGV162" s="216"/>
      <c r="AGW162" s="216"/>
      <c r="AGX162" s="216"/>
      <c r="AGY162" s="216"/>
      <c r="AGZ162" s="216"/>
      <c r="AHA162" s="216"/>
      <c r="AHB162" s="216"/>
      <c r="AHC162" s="216"/>
      <c r="AHD162" s="216"/>
      <c r="AHE162" s="216"/>
      <c r="AHF162" s="216"/>
      <c r="AHG162" s="216"/>
      <c r="AHH162" s="216"/>
      <c r="AHI162" s="216"/>
      <c r="AHJ162" s="216"/>
      <c r="AHK162" s="216"/>
      <c r="AHL162" s="216"/>
      <c r="AHM162" s="216"/>
      <c r="AHN162" s="216"/>
      <c r="AHO162" s="216"/>
      <c r="AHP162" s="216"/>
      <c r="AHQ162" s="216"/>
      <c r="AHR162" s="216"/>
      <c r="AHS162" s="216"/>
      <c r="AHT162" s="216"/>
      <c r="AHU162" s="216"/>
      <c r="AHV162" s="216"/>
      <c r="AHW162" s="216"/>
      <c r="AHX162" s="216"/>
      <c r="AHY162" s="216"/>
      <c r="AHZ162" s="216"/>
      <c r="AIA162" s="216"/>
      <c r="AIB162" s="216"/>
      <c r="AIC162" s="216"/>
      <c r="AID162" s="216"/>
      <c r="AIE162" s="216"/>
      <c r="AIF162" s="216"/>
      <c r="AIG162" s="216"/>
      <c r="AIH162" s="216"/>
      <c r="AII162" s="216"/>
      <c r="AIJ162" s="216"/>
      <c r="AIK162" s="216"/>
      <c r="AIL162" s="216"/>
      <c r="AIM162" s="216"/>
      <c r="AIN162" s="216"/>
      <c r="AIO162" s="216"/>
      <c r="AIP162" s="216"/>
      <c r="AIQ162" s="216"/>
      <c r="AIR162" s="216"/>
      <c r="AIS162" s="216"/>
      <c r="AIT162" s="216"/>
      <c r="AIU162" s="216"/>
      <c r="AIV162" s="216"/>
      <c r="AIW162" s="216"/>
      <c r="AIX162" s="216"/>
      <c r="AIY162" s="216"/>
      <c r="AIZ162" s="216"/>
      <c r="AJA162" s="216"/>
      <c r="AJB162" s="216"/>
      <c r="AJC162" s="216"/>
      <c r="AJD162" s="216"/>
      <c r="AJE162" s="216"/>
      <c r="AJF162" s="216"/>
      <c r="AJG162" s="216"/>
      <c r="AJH162" s="216"/>
      <c r="AJI162" s="216"/>
      <c r="AJJ162" s="216"/>
      <c r="AJK162" s="216"/>
      <c r="AJL162" s="216"/>
      <c r="AJM162" s="216"/>
      <c r="AJN162" s="216"/>
      <c r="AJO162" s="216"/>
      <c r="AJP162" s="216"/>
      <c r="AJQ162" s="216"/>
      <c r="AJR162" s="216"/>
      <c r="AJS162" s="216"/>
      <c r="AJT162" s="216"/>
      <c r="AJU162" s="216"/>
      <c r="AJV162" s="216"/>
      <c r="AJW162" s="216"/>
      <c r="AJX162" s="216"/>
      <c r="AJY162" s="216"/>
      <c r="AJZ162" s="216"/>
      <c r="AKA162" s="216"/>
      <c r="AKB162" s="216"/>
      <c r="AKC162" s="216"/>
      <c r="AKD162" s="216"/>
      <c r="AKE162" s="216"/>
      <c r="AKF162" s="216"/>
      <c r="AKG162" s="216"/>
      <c r="AKH162" s="216"/>
      <c r="AKI162" s="216"/>
      <c r="AKJ162" s="216"/>
      <c r="AKK162" s="216"/>
      <c r="AKL162" s="216"/>
      <c r="AKM162" s="216"/>
      <c r="AKN162" s="216"/>
      <c r="AKO162" s="216"/>
      <c r="AKP162" s="216"/>
      <c r="AKQ162" s="216"/>
      <c r="AKR162" s="216"/>
      <c r="AKS162" s="216"/>
      <c r="AKT162" s="216"/>
      <c r="AKU162" s="216"/>
      <c r="AKV162" s="216"/>
      <c r="AKW162" s="216"/>
      <c r="AKX162" s="216"/>
      <c r="AKY162" s="216"/>
      <c r="AKZ162" s="216"/>
      <c r="ALA162" s="216"/>
      <c r="ALB162" s="216"/>
      <c r="ALC162" s="216"/>
      <c r="ALD162" s="216"/>
      <c r="ALE162" s="216"/>
      <c r="ALF162" s="216"/>
      <c r="ALG162" s="216"/>
      <c r="ALH162" s="216"/>
      <c r="ALI162" s="216"/>
      <c r="ALJ162" s="216"/>
      <c r="ALK162" s="216"/>
      <c r="ALL162" s="216"/>
      <c r="ALM162" s="216"/>
      <c r="ALN162" s="216"/>
      <c r="ALO162" s="216"/>
      <c r="ALP162" s="216"/>
      <c r="ALQ162" s="216"/>
      <c r="ALR162" s="216"/>
      <c r="ALS162" s="216"/>
      <c r="ALT162" s="216"/>
      <c r="ALU162" s="216"/>
      <c r="ALV162" s="216"/>
      <c r="ALW162" s="216"/>
      <c r="ALX162" s="216"/>
      <c r="ALY162" s="216"/>
      <c r="ALZ162" s="216"/>
      <c r="AMA162" s="216"/>
      <c r="AMB162" s="216"/>
      <c r="AMC162" s="216"/>
      <c r="AMD162" s="216"/>
      <c r="AME162" s="216"/>
      <c r="AMF162" s="216"/>
      <c r="AMG162" s="216"/>
      <c r="AMH162" s="216"/>
      <c r="AMI162" s="216"/>
      <c r="AMJ162" s="216"/>
      <c r="AMK162" s="216"/>
      <c r="AML162" s="216"/>
      <c r="AMM162" s="216"/>
      <c r="AMN162" s="216"/>
      <c r="AMO162" s="216"/>
      <c r="AMP162" s="216"/>
      <c r="AMQ162" s="216"/>
      <c r="AMR162" s="216"/>
      <c r="AMS162" s="216"/>
      <c r="AMT162" s="216"/>
      <c r="AMU162" s="216"/>
      <c r="AMV162" s="216"/>
      <c r="AMW162" s="216"/>
      <c r="AMX162" s="216"/>
      <c r="AMY162" s="216"/>
      <c r="AMZ162" s="216"/>
      <c r="ANA162" s="216"/>
      <c r="ANB162" s="216"/>
      <c r="ANC162" s="216"/>
      <c r="AND162" s="216"/>
      <c r="ANE162" s="216"/>
      <c r="ANF162" s="216"/>
      <c r="ANG162" s="216"/>
      <c r="ANH162" s="216"/>
      <c r="ANI162" s="216"/>
      <c r="ANJ162" s="216"/>
      <c r="ANK162" s="216"/>
      <c r="ANL162" s="216"/>
      <c r="ANM162" s="216"/>
      <c r="ANN162" s="216"/>
      <c r="ANO162" s="216"/>
      <c r="ANP162" s="216"/>
      <c r="ANQ162" s="216"/>
      <c r="ANR162" s="216"/>
      <c r="ANS162" s="216"/>
      <c r="ANT162" s="216"/>
      <c r="ANU162" s="216"/>
      <c r="ANV162" s="216"/>
      <c r="ANW162" s="216"/>
      <c r="ANX162" s="216"/>
      <c r="ANY162" s="216"/>
      <c r="ANZ162" s="216"/>
      <c r="AOA162" s="216"/>
      <c r="AOB162" s="216"/>
      <c r="AOC162" s="216"/>
      <c r="AOD162" s="216"/>
      <c r="AOE162" s="216"/>
      <c r="AOF162" s="216"/>
      <c r="AOG162" s="216"/>
      <c r="AOH162" s="216"/>
      <c r="AOI162" s="216"/>
      <c r="AOJ162" s="216"/>
      <c r="AOK162" s="216"/>
      <c r="AOL162" s="216"/>
      <c r="AOM162" s="216"/>
      <c r="AON162" s="216"/>
      <c r="AOO162" s="216"/>
      <c r="AOP162" s="216"/>
      <c r="AOQ162" s="216"/>
      <c r="AOR162" s="216"/>
      <c r="AOS162" s="216"/>
      <c r="AOT162" s="216"/>
      <c r="AOU162" s="216"/>
      <c r="AOV162" s="216"/>
      <c r="AOW162" s="216"/>
      <c r="AOX162" s="216"/>
      <c r="AOY162" s="216"/>
      <c r="AOZ162" s="216"/>
      <c r="APA162" s="216"/>
      <c r="APB162" s="216"/>
      <c r="APC162" s="216"/>
      <c r="APD162" s="216"/>
      <c r="APE162" s="216"/>
      <c r="APF162" s="216"/>
      <c r="APG162" s="216"/>
      <c r="APH162" s="216"/>
      <c r="API162" s="216"/>
      <c r="APJ162" s="216"/>
      <c r="APK162" s="216"/>
      <c r="APL162" s="216"/>
      <c r="APM162" s="216"/>
      <c r="APN162" s="216"/>
      <c r="APO162" s="216"/>
      <c r="APP162" s="216"/>
      <c r="APQ162" s="216"/>
      <c r="APR162" s="216"/>
      <c r="APS162" s="216"/>
      <c r="APT162" s="216"/>
      <c r="APU162" s="216"/>
      <c r="APV162" s="216"/>
      <c r="APW162" s="216"/>
      <c r="APX162" s="216"/>
      <c r="APY162" s="216"/>
      <c r="APZ162" s="216"/>
      <c r="AQA162" s="216"/>
      <c r="AQB162" s="216"/>
      <c r="AQC162" s="216"/>
      <c r="AQD162" s="216"/>
      <c r="AQE162" s="216"/>
      <c r="AQF162" s="216"/>
      <c r="AQG162" s="216"/>
      <c r="AQH162" s="216"/>
      <c r="AQI162" s="216"/>
      <c r="AQJ162" s="216"/>
      <c r="AQK162" s="216"/>
      <c r="AQL162" s="216"/>
      <c r="AQM162" s="216"/>
      <c r="AQN162" s="216"/>
      <c r="AQO162" s="216"/>
      <c r="AQP162" s="216"/>
      <c r="AQQ162" s="216"/>
      <c r="AQR162" s="216"/>
      <c r="AQS162" s="216"/>
      <c r="AQT162" s="216"/>
      <c r="AQU162" s="216"/>
      <c r="AQV162" s="216"/>
      <c r="AQW162" s="216"/>
      <c r="AQX162" s="216"/>
      <c r="AQY162" s="216"/>
      <c r="AQZ162" s="216"/>
      <c r="ARA162" s="216"/>
      <c r="ARB162" s="216"/>
      <c r="ARC162" s="216"/>
      <c r="ARD162" s="216"/>
      <c r="ARE162" s="216"/>
      <c r="ARF162" s="216"/>
      <c r="ARG162" s="216"/>
      <c r="ARH162" s="216"/>
      <c r="ARI162" s="216"/>
      <c r="ARJ162" s="216"/>
      <c r="ARK162" s="216"/>
      <c r="ARL162" s="216"/>
      <c r="ARM162" s="216"/>
      <c r="ARN162" s="216"/>
      <c r="ARO162" s="216"/>
      <c r="ARP162" s="216"/>
      <c r="ARQ162" s="216"/>
      <c r="ARR162" s="216"/>
      <c r="ARS162" s="216"/>
      <c r="ART162" s="216"/>
      <c r="ARU162" s="216"/>
      <c r="ARV162" s="216"/>
      <c r="ARW162" s="216"/>
      <c r="ARX162" s="216"/>
      <c r="ARY162" s="216"/>
      <c r="ARZ162" s="216"/>
      <c r="ASA162" s="216"/>
      <c r="ASB162" s="216"/>
      <c r="ASC162" s="216"/>
      <c r="ASD162" s="216"/>
      <c r="ASE162" s="216"/>
      <c r="ASF162" s="216"/>
      <c r="ASG162" s="216"/>
      <c r="ASH162" s="216"/>
      <c r="ASI162" s="216"/>
      <c r="ASJ162" s="216"/>
      <c r="ASK162" s="216"/>
      <c r="ASL162" s="216"/>
      <c r="ASM162" s="216"/>
      <c r="ASN162" s="216"/>
      <c r="ASO162" s="216"/>
      <c r="ASP162" s="216"/>
      <c r="ASQ162" s="216"/>
      <c r="ASR162" s="216"/>
      <c r="ASS162" s="216"/>
      <c r="AST162" s="216"/>
      <c r="ASU162" s="216"/>
      <c r="ASV162" s="216"/>
      <c r="ASW162" s="216"/>
      <c r="ASX162" s="216"/>
      <c r="ASY162" s="216"/>
      <c r="ASZ162" s="216"/>
      <c r="ATA162" s="216"/>
      <c r="ATB162" s="216"/>
      <c r="ATC162" s="216"/>
      <c r="ATD162" s="216"/>
      <c r="ATE162" s="216"/>
      <c r="ATF162" s="216"/>
      <c r="ATG162" s="216"/>
      <c r="ATH162" s="216"/>
      <c r="ATI162" s="216"/>
      <c r="ATJ162" s="216"/>
      <c r="ATK162" s="216"/>
      <c r="ATL162" s="216"/>
      <c r="ATM162" s="216"/>
      <c r="ATN162" s="216"/>
      <c r="ATO162" s="216"/>
      <c r="ATP162" s="216"/>
      <c r="ATQ162" s="216"/>
      <c r="ATR162" s="216"/>
      <c r="ATS162" s="216"/>
      <c r="ATT162" s="216"/>
      <c r="ATU162" s="216"/>
      <c r="ATV162" s="216"/>
      <c r="ATW162" s="216"/>
      <c r="ATX162" s="216"/>
      <c r="ATY162" s="216"/>
      <c r="ATZ162" s="216"/>
      <c r="AUA162" s="216"/>
      <c r="AUB162" s="216"/>
      <c r="AUC162" s="216"/>
      <c r="AUD162" s="216"/>
      <c r="AUE162" s="216"/>
      <c r="AUF162" s="216"/>
      <c r="AUG162" s="216"/>
      <c r="AUH162" s="216"/>
      <c r="AUI162" s="216"/>
      <c r="AUJ162" s="216"/>
      <c r="AUK162" s="216"/>
      <c r="AUL162" s="216"/>
      <c r="AUM162" s="216"/>
      <c r="AUN162" s="216"/>
      <c r="AUO162" s="216"/>
      <c r="AUP162" s="216"/>
      <c r="AUQ162" s="216"/>
      <c r="AUR162" s="216"/>
      <c r="AUS162" s="216"/>
      <c r="AUT162" s="216"/>
      <c r="AUU162" s="216"/>
      <c r="AUV162" s="216"/>
      <c r="AUW162" s="216"/>
      <c r="AUX162" s="216"/>
      <c r="AUY162" s="216"/>
      <c r="AUZ162" s="216"/>
      <c r="AVA162" s="216"/>
      <c r="AVB162" s="216"/>
      <c r="AVC162" s="216"/>
      <c r="AVD162" s="216"/>
      <c r="AVE162" s="216"/>
      <c r="AVF162" s="216"/>
      <c r="AVG162" s="216"/>
      <c r="AVH162" s="216"/>
      <c r="AVI162" s="216"/>
      <c r="AVJ162" s="216"/>
      <c r="AVK162" s="216"/>
      <c r="AVL162" s="216"/>
      <c r="AVM162" s="216"/>
      <c r="AVN162" s="216"/>
      <c r="AVO162" s="216"/>
      <c r="AVP162" s="216"/>
      <c r="AVQ162" s="216"/>
      <c r="AVR162" s="216"/>
      <c r="AVS162" s="216"/>
      <c r="AVT162" s="216"/>
      <c r="AVU162" s="216"/>
      <c r="AVV162" s="216"/>
      <c r="AVW162" s="216"/>
      <c r="AVX162" s="216"/>
      <c r="AVY162" s="216"/>
      <c r="AVZ162" s="216"/>
      <c r="AWA162" s="216"/>
      <c r="AWB162" s="216"/>
      <c r="AWC162" s="216"/>
      <c r="AWD162" s="216"/>
      <c r="AWE162" s="216"/>
      <c r="AWF162" s="216"/>
      <c r="AWG162" s="216"/>
      <c r="AWH162" s="216"/>
      <c r="AWI162" s="216"/>
      <c r="AWJ162" s="216"/>
      <c r="AWK162" s="216"/>
      <c r="AWL162" s="216"/>
      <c r="AWM162" s="216"/>
      <c r="AWN162" s="216"/>
      <c r="AWO162" s="216"/>
      <c r="AWP162" s="216"/>
      <c r="AWQ162" s="216"/>
      <c r="AWR162" s="216"/>
      <c r="AWS162" s="216"/>
      <c r="AWT162" s="216"/>
      <c r="AWU162" s="216"/>
      <c r="AWV162" s="216"/>
      <c r="AWW162" s="216"/>
      <c r="AWX162" s="216"/>
      <c r="AWY162" s="216"/>
      <c r="AWZ162" s="216"/>
      <c r="AXA162" s="216"/>
      <c r="AXB162" s="216"/>
      <c r="AXC162" s="216"/>
      <c r="AXD162" s="216"/>
      <c r="AXE162" s="216"/>
      <c r="AXF162" s="216"/>
      <c r="AXG162" s="216"/>
      <c r="AXH162" s="216"/>
      <c r="AXI162" s="216"/>
      <c r="AXJ162" s="216"/>
      <c r="AXK162" s="216"/>
      <c r="AXL162" s="216"/>
      <c r="AXM162" s="216"/>
      <c r="AXN162" s="216"/>
      <c r="AXO162" s="216"/>
      <c r="AXP162" s="216"/>
      <c r="AXQ162" s="216"/>
      <c r="AXR162" s="216"/>
      <c r="AXS162" s="216"/>
      <c r="AXT162" s="216"/>
      <c r="AXU162" s="216"/>
      <c r="AXV162" s="216"/>
      <c r="AXW162" s="216"/>
      <c r="AXX162" s="216"/>
      <c r="AXY162" s="216"/>
      <c r="AXZ162" s="216"/>
      <c r="AYA162" s="216"/>
      <c r="AYB162" s="216"/>
      <c r="AYC162" s="216"/>
      <c r="AYD162" s="216"/>
      <c r="AYE162" s="216"/>
      <c r="AYF162" s="216"/>
      <c r="AYG162" s="216"/>
      <c r="AYH162" s="216"/>
      <c r="AYI162" s="216"/>
      <c r="AYJ162" s="216"/>
      <c r="AYK162" s="216"/>
      <c r="AYL162" s="216"/>
      <c r="AYM162" s="216"/>
      <c r="AYN162" s="216"/>
      <c r="AYO162" s="216"/>
      <c r="AYP162" s="216"/>
      <c r="AYQ162" s="216"/>
      <c r="AYR162" s="216"/>
      <c r="AYS162" s="216"/>
      <c r="AYT162" s="216"/>
      <c r="AYU162" s="216"/>
      <c r="AYV162" s="216"/>
      <c r="AYW162" s="216"/>
      <c r="AYX162" s="216"/>
      <c r="AYY162" s="216"/>
      <c r="AYZ162" s="216"/>
      <c r="AZA162" s="216"/>
      <c r="AZB162" s="216"/>
      <c r="AZC162" s="216"/>
      <c r="AZD162" s="216"/>
      <c r="AZE162" s="216"/>
      <c r="AZF162" s="216"/>
      <c r="AZG162" s="216"/>
      <c r="AZH162" s="216"/>
      <c r="AZI162" s="216"/>
      <c r="AZJ162" s="216"/>
      <c r="AZK162" s="216"/>
      <c r="AZL162" s="216"/>
      <c r="AZM162" s="216"/>
      <c r="AZN162" s="216"/>
      <c r="AZO162" s="216"/>
      <c r="AZP162" s="216"/>
      <c r="AZQ162" s="216"/>
      <c r="AZR162" s="216"/>
      <c r="AZS162" s="216"/>
      <c r="AZT162" s="216"/>
      <c r="AZU162" s="216"/>
      <c r="AZV162" s="216"/>
      <c r="AZW162" s="216"/>
      <c r="AZX162" s="216"/>
      <c r="AZY162" s="216"/>
      <c r="AZZ162" s="216"/>
      <c r="BAA162" s="216"/>
      <c r="BAB162" s="216"/>
      <c r="BAC162" s="216"/>
      <c r="BAD162" s="216"/>
      <c r="BAE162" s="216"/>
      <c r="BAF162" s="216"/>
      <c r="BAG162" s="216"/>
      <c r="BAH162" s="216"/>
      <c r="BAI162" s="216"/>
      <c r="BAJ162" s="216"/>
      <c r="BAK162" s="216"/>
      <c r="BAL162" s="216"/>
      <c r="BAM162" s="216"/>
      <c r="BAN162" s="216"/>
      <c r="BAO162" s="216"/>
      <c r="BAP162" s="216"/>
      <c r="BAQ162" s="216"/>
      <c r="BAR162" s="216"/>
      <c r="BAS162" s="216"/>
      <c r="BAT162" s="216"/>
      <c r="BAU162" s="216"/>
      <c r="BAV162" s="216"/>
      <c r="BAW162" s="216"/>
      <c r="BAX162" s="216"/>
      <c r="BAY162" s="216"/>
      <c r="BAZ162" s="216"/>
      <c r="BBA162" s="216"/>
      <c r="BBB162" s="216"/>
      <c r="BBC162" s="216"/>
      <c r="BBD162" s="216"/>
      <c r="BBE162" s="216"/>
      <c r="BBF162" s="216"/>
      <c r="BBG162" s="216"/>
      <c r="BBH162" s="216"/>
      <c r="BBI162" s="216"/>
      <c r="BBJ162" s="216"/>
      <c r="BBK162" s="216"/>
      <c r="BBL162" s="216"/>
      <c r="BBM162" s="216"/>
      <c r="BBN162" s="216"/>
      <c r="BBO162" s="216"/>
      <c r="BBP162" s="216"/>
      <c r="BBQ162" s="216"/>
      <c r="BBR162" s="216"/>
      <c r="BBS162" s="216"/>
      <c r="BBT162" s="216"/>
      <c r="BBU162" s="216"/>
      <c r="BBV162" s="216"/>
      <c r="BBW162" s="216"/>
      <c r="BBX162" s="216"/>
      <c r="BBY162" s="216"/>
      <c r="BBZ162" s="216"/>
      <c r="BCA162" s="216"/>
      <c r="BCB162" s="216"/>
      <c r="BCC162" s="216"/>
      <c r="BCD162" s="216"/>
      <c r="BCE162" s="216"/>
      <c r="BCF162" s="216"/>
      <c r="BCG162" s="216"/>
      <c r="BCH162" s="216"/>
      <c r="BCI162" s="216"/>
      <c r="BCJ162" s="216"/>
      <c r="BCK162" s="216"/>
      <c r="BCL162" s="216"/>
      <c r="BCM162" s="216"/>
      <c r="BCN162" s="216"/>
      <c r="BCO162" s="216"/>
      <c r="BCP162" s="216"/>
      <c r="BCQ162" s="216"/>
      <c r="BCR162" s="216"/>
      <c r="BCS162" s="216"/>
      <c r="BCT162" s="216"/>
      <c r="BCU162" s="216"/>
      <c r="BCV162" s="216"/>
      <c r="BCW162" s="216"/>
      <c r="BCX162" s="216"/>
      <c r="BCY162" s="216"/>
      <c r="BCZ162" s="216"/>
      <c r="BDA162" s="216"/>
      <c r="BDB162" s="216"/>
      <c r="BDC162" s="216"/>
      <c r="BDD162" s="216"/>
      <c r="BDE162" s="216"/>
      <c r="BDF162" s="216"/>
      <c r="BDG162" s="216"/>
      <c r="BDH162" s="216"/>
      <c r="BDI162" s="216"/>
      <c r="BDJ162" s="216"/>
      <c r="BDK162" s="216"/>
      <c r="BDL162" s="216"/>
      <c r="BDM162" s="216"/>
      <c r="BDN162" s="216"/>
      <c r="BDO162" s="216"/>
      <c r="BDP162" s="216"/>
      <c r="BDQ162" s="216"/>
      <c r="BDR162" s="216"/>
      <c r="BDS162" s="216"/>
      <c r="BDT162" s="216"/>
      <c r="BDU162" s="216"/>
      <c r="BDV162" s="216"/>
      <c r="BDW162" s="216"/>
      <c r="BDX162" s="216"/>
      <c r="BDY162" s="216"/>
      <c r="BDZ162" s="216"/>
      <c r="BEA162" s="216"/>
      <c r="BEB162" s="216"/>
      <c r="BEC162" s="216"/>
      <c r="BED162" s="216"/>
      <c r="BEE162" s="216"/>
      <c r="BEF162" s="216"/>
      <c r="BEG162" s="216"/>
      <c r="BEH162" s="216"/>
      <c r="BEI162" s="216"/>
      <c r="BEJ162" s="216"/>
      <c r="BEK162" s="216"/>
      <c r="BEL162" s="216"/>
      <c r="BEM162" s="216"/>
      <c r="BEN162" s="216"/>
      <c r="BEO162" s="216"/>
      <c r="BEP162" s="216"/>
      <c r="BEQ162" s="216"/>
      <c r="BER162" s="216"/>
      <c r="BES162" s="216"/>
      <c r="BET162" s="216"/>
      <c r="BEU162" s="216"/>
      <c r="BEV162" s="216"/>
      <c r="BEW162" s="216"/>
      <c r="BEX162" s="216"/>
      <c r="BEY162" s="216"/>
      <c r="BEZ162" s="216"/>
      <c r="BFA162" s="216"/>
      <c r="BFB162" s="216"/>
      <c r="BFC162" s="216"/>
      <c r="BFD162" s="216"/>
      <c r="BFE162" s="216"/>
      <c r="BFF162" s="216"/>
      <c r="BFG162" s="216"/>
      <c r="BFH162" s="216"/>
      <c r="BFI162" s="216"/>
      <c r="BFJ162" s="216"/>
      <c r="BFK162" s="216"/>
      <c r="BFL162" s="216"/>
      <c r="BFM162" s="216"/>
      <c r="BFN162" s="216"/>
      <c r="BFO162" s="216"/>
      <c r="BFP162" s="216"/>
      <c r="BFQ162" s="216"/>
      <c r="BFR162" s="216"/>
      <c r="BFS162" s="216"/>
      <c r="BFT162" s="216"/>
      <c r="BFU162" s="216"/>
      <c r="BFV162" s="216"/>
      <c r="BFW162" s="216"/>
      <c r="BFX162" s="216"/>
      <c r="BFY162" s="216"/>
      <c r="BFZ162" s="216"/>
      <c r="BGA162" s="216"/>
      <c r="BGB162" s="216"/>
      <c r="BGC162" s="216"/>
      <c r="BGD162" s="216"/>
      <c r="BGE162" s="216"/>
      <c r="BGF162" s="216"/>
      <c r="BGG162" s="216"/>
      <c r="BGH162" s="216"/>
      <c r="BGI162" s="216"/>
      <c r="BGJ162" s="216"/>
      <c r="BGK162" s="216"/>
      <c r="BGL162" s="216"/>
      <c r="BGM162" s="216"/>
      <c r="BGN162" s="216"/>
      <c r="BGO162" s="216"/>
      <c r="BGP162" s="216"/>
      <c r="BGQ162" s="216"/>
      <c r="BGR162" s="216"/>
      <c r="BGS162" s="216"/>
      <c r="BGT162" s="216"/>
      <c r="BGU162" s="216"/>
      <c r="BGV162" s="216"/>
      <c r="BGW162" s="216"/>
      <c r="BGX162" s="216"/>
      <c r="BGY162" s="216"/>
      <c r="BGZ162" s="216"/>
      <c r="BHA162" s="216"/>
      <c r="BHB162" s="216"/>
      <c r="BHC162" s="216"/>
      <c r="BHD162" s="216"/>
      <c r="BHE162" s="216"/>
      <c r="BHF162" s="216"/>
      <c r="BHG162" s="216"/>
      <c r="BHH162" s="216"/>
      <c r="BHI162" s="216"/>
      <c r="BHJ162" s="216"/>
      <c r="BHK162" s="216"/>
      <c r="BHL162" s="216"/>
      <c r="BHM162" s="216"/>
      <c r="BHN162" s="216"/>
      <c r="BHO162" s="216"/>
      <c r="BHP162" s="216"/>
      <c r="BHQ162" s="216"/>
      <c r="BHR162" s="216"/>
      <c r="BHS162" s="216"/>
      <c r="BHT162" s="216"/>
      <c r="BHU162" s="216"/>
      <c r="BHV162" s="216"/>
      <c r="BHW162" s="216"/>
      <c r="BHX162" s="216"/>
      <c r="BHY162" s="216"/>
      <c r="BHZ162" s="216"/>
      <c r="BIA162" s="216"/>
      <c r="BIB162" s="216"/>
      <c r="BIC162" s="216"/>
      <c r="BID162" s="216"/>
      <c r="BIE162" s="216"/>
      <c r="BIF162" s="216"/>
      <c r="BIG162" s="216"/>
      <c r="BIH162" s="216"/>
      <c r="BII162" s="216"/>
      <c r="BIJ162" s="216"/>
      <c r="BIK162" s="216"/>
      <c r="BIL162" s="216"/>
      <c r="BIM162" s="216"/>
      <c r="BIN162" s="216"/>
      <c r="BIO162" s="216"/>
      <c r="BIP162" s="216"/>
      <c r="BIQ162" s="216"/>
      <c r="BIR162" s="216"/>
      <c r="BIS162" s="216"/>
      <c r="BIT162" s="216"/>
      <c r="BIU162" s="216"/>
      <c r="BIV162" s="216"/>
      <c r="BIW162" s="216"/>
      <c r="BIX162" s="216"/>
      <c r="BIY162" s="216"/>
      <c r="BIZ162" s="216"/>
      <c r="BJA162" s="216"/>
      <c r="BJB162" s="216"/>
      <c r="BJC162" s="216"/>
      <c r="BJD162" s="216"/>
      <c r="BJE162" s="216"/>
      <c r="BJF162" s="216"/>
      <c r="BJG162" s="216"/>
      <c r="BJH162" s="216"/>
      <c r="BJI162" s="216"/>
      <c r="BJJ162" s="216"/>
      <c r="BJK162" s="216"/>
      <c r="BJL162" s="216"/>
      <c r="BJM162" s="216"/>
      <c r="BJN162" s="216"/>
      <c r="BJO162" s="216"/>
      <c r="BJP162" s="216"/>
      <c r="BJQ162" s="216"/>
      <c r="BJR162" s="216"/>
      <c r="BJS162" s="216"/>
      <c r="BJT162" s="216"/>
      <c r="BJU162" s="216"/>
      <c r="BJV162" s="216"/>
      <c r="BJW162" s="216"/>
      <c r="BJX162" s="216"/>
      <c r="BJY162" s="216"/>
      <c r="BJZ162" s="216"/>
      <c r="BKA162" s="216"/>
      <c r="BKB162" s="216"/>
      <c r="BKC162" s="216"/>
      <c r="BKD162" s="216"/>
      <c r="BKE162" s="216"/>
      <c r="BKF162" s="216"/>
      <c r="BKG162" s="216"/>
      <c r="BKH162" s="216"/>
      <c r="BKI162" s="216"/>
      <c r="BKJ162" s="216"/>
      <c r="BKK162" s="216"/>
      <c r="BKL162" s="216"/>
      <c r="BKM162" s="216"/>
      <c r="BKN162" s="216"/>
      <c r="BKO162" s="216"/>
      <c r="BKP162" s="216"/>
      <c r="BKQ162" s="216"/>
      <c r="BKR162" s="216"/>
      <c r="BKS162" s="216"/>
      <c r="BKT162" s="216"/>
      <c r="BKU162" s="216"/>
      <c r="BKV162" s="216"/>
      <c r="BKW162" s="216"/>
      <c r="BKX162" s="216"/>
      <c r="BKY162" s="216"/>
      <c r="BKZ162" s="216"/>
      <c r="BLA162" s="216"/>
      <c r="BLB162" s="216"/>
      <c r="BLC162" s="216"/>
      <c r="BLD162" s="216"/>
      <c r="BLE162" s="216"/>
      <c r="BLF162" s="216"/>
      <c r="BLG162" s="216"/>
      <c r="BLH162" s="216"/>
      <c r="BLI162" s="216"/>
      <c r="BLJ162" s="216"/>
      <c r="BLK162" s="216"/>
      <c r="BLL162" s="216"/>
      <c r="BLM162" s="216"/>
      <c r="BLN162" s="216"/>
      <c r="BLO162" s="216"/>
      <c r="BLP162" s="216"/>
      <c r="BLQ162" s="216"/>
      <c r="BLR162" s="216"/>
      <c r="BLS162" s="216"/>
      <c r="BLT162" s="216"/>
      <c r="BLU162" s="216"/>
      <c r="BLV162" s="216"/>
      <c r="BLW162" s="216"/>
      <c r="BLX162" s="216"/>
      <c r="BLY162" s="216"/>
      <c r="BLZ162" s="216"/>
      <c r="BMA162" s="216"/>
      <c r="BMB162" s="216"/>
      <c r="BMC162" s="216"/>
      <c r="BMD162" s="216"/>
      <c r="BME162" s="216"/>
      <c r="BMF162" s="216"/>
      <c r="BMG162" s="216"/>
      <c r="BMH162" s="216"/>
      <c r="BMI162" s="216"/>
      <c r="BMJ162" s="216"/>
      <c r="BMK162" s="216"/>
      <c r="BML162" s="216"/>
      <c r="BMM162" s="216"/>
      <c r="BMN162" s="216"/>
      <c r="BMO162" s="216"/>
      <c r="BMP162" s="216"/>
      <c r="BMQ162" s="216"/>
      <c r="BMR162" s="216"/>
      <c r="BMS162" s="216"/>
      <c r="BMT162" s="216"/>
      <c r="BMU162" s="216"/>
      <c r="BMV162" s="216"/>
      <c r="BMW162" s="216"/>
      <c r="BMX162" s="216"/>
      <c r="BMY162" s="216"/>
      <c r="BMZ162" s="216"/>
      <c r="BNA162" s="216"/>
      <c r="BNB162" s="216"/>
      <c r="BNC162" s="216"/>
      <c r="BND162" s="216"/>
      <c r="BNE162" s="216"/>
      <c r="BNF162" s="216"/>
      <c r="BNG162" s="216"/>
      <c r="BNH162" s="216"/>
      <c r="BNI162" s="216"/>
      <c r="BNJ162" s="216"/>
      <c r="BNK162" s="216"/>
      <c r="BNL162" s="216"/>
      <c r="BNM162" s="216"/>
      <c r="BNN162" s="216"/>
      <c r="BNO162" s="216"/>
      <c r="BNP162" s="216"/>
      <c r="BNQ162" s="216"/>
      <c r="BNR162" s="216"/>
      <c r="BNS162" s="216"/>
      <c r="BNT162" s="216"/>
      <c r="BNU162" s="216"/>
      <c r="BNV162" s="216"/>
      <c r="BNW162" s="216"/>
      <c r="BNX162" s="216"/>
      <c r="BNY162" s="216"/>
      <c r="BNZ162" s="216"/>
      <c r="BOA162" s="216"/>
      <c r="BOB162" s="216"/>
      <c r="BOC162" s="216"/>
      <c r="BOD162" s="216"/>
      <c r="BOE162" s="216"/>
      <c r="BOF162" s="216"/>
      <c r="BOG162" s="216"/>
      <c r="BOH162" s="216"/>
      <c r="BOI162" s="216"/>
      <c r="BOJ162" s="216"/>
      <c r="BOK162" s="216"/>
      <c r="BOL162" s="216"/>
      <c r="BOM162" s="216"/>
      <c r="BON162" s="216"/>
      <c r="BOO162" s="216"/>
      <c r="BOP162" s="216"/>
      <c r="BOQ162" s="216"/>
      <c r="BOR162" s="216"/>
      <c r="BOS162" s="216"/>
      <c r="BOT162" s="216"/>
      <c r="BOU162" s="216"/>
      <c r="BOV162" s="216"/>
      <c r="BOW162" s="216"/>
      <c r="BOX162" s="216"/>
      <c r="BOY162" s="216"/>
      <c r="BOZ162" s="216"/>
      <c r="BPA162" s="216"/>
      <c r="BPB162" s="216"/>
      <c r="BPC162" s="216"/>
      <c r="BPD162" s="216"/>
      <c r="BPE162" s="216"/>
      <c r="BPF162" s="216"/>
      <c r="BPG162" s="216"/>
      <c r="BPH162" s="216"/>
      <c r="BPI162" s="216"/>
      <c r="BPJ162" s="216"/>
      <c r="BPK162" s="216"/>
      <c r="BPL162" s="216"/>
      <c r="BPM162" s="216"/>
      <c r="BPN162" s="216"/>
      <c r="BPO162" s="216"/>
      <c r="BPP162" s="216"/>
      <c r="BPQ162" s="216"/>
      <c r="BPR162" s="216"/>
      <c r="BPS162" s="216"/>
      <c r="BPT162" s="216"/>
      <c r="BPU162" s="216"/>
      <c r="BPV162" s="216"/>
      <c r="BPW162" s="216"/>
      <c r="BPX162" s="216"/>
      <c r="BPY162" s="216"/>
      <c r="BPZ162" s="216"/>
      <c r="BQA162" s="216"/>
      <c r="BQB162" s="216"/>
      <c r="BQC162" s="216"/>
      <c r="BQD162" s="216"/>
      <c r="BQE162" s="216"/>
      <c r="BQF162" s="216"/>
      <c r="BQG162" s="216"/>
      <c r="BQH162" s="216"/>
      <c r="BQI162" s="216"/>
      <c r="BQJ162" s="216"/>
      <c r="BQK162" s="216"/>
      <c r="BQL162" s="216"/>
      <c r="BQM162" s="216"/>
      <c r="BQN162" s="216"/>
      <c r="BQO162" s="216"/>
      <c r="BQP162" s="216"/>
      <c r="BQQ162" s="216"/>
      <c r="BQR162" s="216"/>
      <c r="BQS162" s="216"/>
      <c r="BQT162" s="216"/>
      <c r="BQU162" s="216"/>
      <c r="BQV162" s="216"/>
      <c r="BQW162" s="216"/>
      <c r="BQX162" s="216"/>
      <c r="BQY162" s="216"/>
      <c r="BQZ162" s="216"/>
      <c r="BRA162" s="216"/>
      <c r="BRB162" s="216"/>
      <c r="BRC162" s="216"/>
      <c r="BRD162" s="216"/>
      <c r="BRE162" s="216"/>
      <c r="BRF162" s="216"/>
      <c r="BRG162" s="216"/>
      <c r="BRH162" s="216"/>
      <c r="BRI162" s="216"/>
      <c r="BRJ162" s="216"/>
      <c r="BRK162" s="216"/>
      <c r="BRL162" s="216"/>
      <c r="BRM162" s="216"/>
      <c r="BRN162" s="216"/>
      <c r="BRO162" s="216"/>
      <c r="BRP162" s="216"/>
      <c r="BRQ162" s="216"/>
      <c r="BRR162" s="216"/>
      <c r="BRS162" s="216"/>
      <c r="BRT162" s="216"/>
      <c r="BRU162" s="216"/>
      <c r="BRV162" s="216"/>
      <c r="BRW162" s="216"/>
      <c r="BRX162" s="216"/>
      <c r="BRY162" s="216"/>
      <c r="BRZ162" s="216"/>
      <c r="BSA162" s="216"/>
      <c r="BSB162" s="216"/>
      <c r="BSC162" s="216"/>
      <c r="BSD162" s="216"/>
      <c r="BSE162" s="216"/>
      <c r="BSF162" s="216"/>
      <c r="BSG162" s="216"/>
      <c r="BSH162" s="216"/>
      <c r="BSI162" s="216"/>
      <c r="BSJ162" s="216"/>
      <c r="BSK162" s="216"/>
      <c r="BSL162" s="216"/>
      <c r="BSM162" s="216"/>
      <c r="BSN162" s="216"/>
      <c r="BSO162" s="216"/>
      <c r="BSP162" s="216"/>
      <c r="BSQ162" s="216"/>
      <c r="BSR162" s="216"/>
      <c r="BSS162" s="216"/>
      <c r="BST162" s="216"/>
      <c r="BSU162" s="216"/>
      <c r="BSV162" s="216"/>
      <c r="BSW162" s="216"/>
      <c r="BSX162" s="216"/>
      <c r="BSY162" s="216"/>
      <c r="BSZ162" s="216"/>
      <c r="BTA162" s="216"/>
      <c r="BTB162" s="216"/>
      <c r="BTC162" s="216"/>
      <c r="BTD162" s="216"/>
      <c r="BTE162" s="216"/>
      <c r="BTF162" s="216"/>
      <c r="BTG162" s="216"/>
      <c r="BTH162" s="216"/>
      <c r="BTI162" s="216"/>
      <c r="BTJ162" s="216"/>
      <c r="BTK162" s="216"/>
      <c r="BTL162" s="216"/>
      <c r="BTM162" s="216"/>
      <c r="BTN162" s="216"/>
      <c r="BTO162" s="216"/>
      <c r="BTP162" s="216"/>
      <c r="BTQ162" s="216"/>
      <c r="BTR162" s="216"/>
      <c r="BTS162" s="216"/>
      <c r="BTT162" s="216"/>
      <c r="BTU162" s="216"/>
      <c r="BTV162" s="216"/>
      <c r="BTW162" s="216"/>
      <c r="BTX162" s="216"/>
      <c r="BTY162" s="216"/>
      <c r="BTZ162" s="216"/>
      <c r="BUA162" s="216"/>
      <c r="BUB162" s="216"/>
      <c r="BUC162" s="216"/>
      <c r="BUD162" s="216"/>
      <c r="BUE162" s="216"/>
      <c r="BUF162" s="216"/>
      <c r="BUG162" s="216"/>
      <c r="BUH162" s="216"/>
      <c r="BUI162" s="216"/>
      <c r="BUJ162" s="216"/>
      <c r="BUK162" s="216"/>
      <c r="BUL162" s="216"/>
      <c r="BUM162" s="216"/>
      <c r="BUN162" s="216"/>
      <c r="BUO162" s="216"/>
      <c r="BUP162" s="216"/>
      <c r="BUQ162" s="216"/>
      <c r="BUR162" s="216"/>
      <c r="BUS162" s="216"/>
      <c r="BUT162" s="216"/>
      <c r="BUU162" s="216"/>
      <c r="BUV162" s="216"/>
      <c r="BUW162" s="216"/>
      <c r="BUX162" s="216"/>
      <c r="BUY162" s="216"/>
      <c r="BUZ162" s="216"/>
      <c r="BVA162" s="216"/>
      <c r="BVB162" s="216"/>
      <c r="BVC162" s="216"/>
      <c r="BVD162" s="216"/>
      <c r="BVE162" s="216"/>
      <c r="BVF162" s="216"/>
      <c r="BVG162" s="216"/>
      <c r="BVH162" s="216"/>
      <c r="BVI162" s="216"/>
      <c r="BVJ162" s="216"/>
      <c r="BVK162" s="216"/>
      <c r="BVL162" s="216"/>
      <c r="BVM162" s="216"/>
      <c r="BVN162" s="216"/>
      <c r="BVO162" s="216"/>
      <c r="BVP162" s="216"/>
      <c r="BVQ162" s="216"/>
      <c r="BVR162" s="216"/>
      <c r="BVS162" s="216"/>
      <c r="BVT162" s="216"/>
      <c r="BVU162" s="216"/>
      <c r="BVV162" s="216"/>
      <c r="BVW162" s="216"/>
      <c r="BVX162" s="216"/>
      <c r="BVY162" s="216"/>
      <c r="BVZ162" s="216"/>
      <c r="BWA162" s="216"/>
      <c r="BWB162" s="216"/>
      <c r="BWC162" s="216"/>
      <c r="BWD162" s="216"/>
      <c r="BWE162" s="216"/>
      <c r="BWF162" s="216"/>
      <c r="BWG162" s="216"/>
      <c r="BWH162" s="216"/>
      <c r="BWI162" s="216"/>
      <c r="BWJ162" s="216"/>
      <c r="BWK162" s="216"/>
      <c r="BWL162" s="216"/>
      <c r="BWM162" s="216"/>
      <c r="BWN162" s="216"/>
      <c r="BWO162" s="216"/>
      <c r="BWP162" s="216"/>
      <c r="BWQ162" s="216"/>
      <c r="BWR162" s="216"/>
      <c r="BWS162" s="216"/>
      <c r="BWT162" s="216"/>
      <c r="BWU162" s="216"/>
      <c r="BWV162" s="216"/>
      <c r="BWW162" s="216"/>
      <c r="BWX162" s="216"/>
      <c r="BWY162" s="216"/>
      <c r="BWZ162" s="216"/>
      <c r="BXA162" s="216"/>
      <c r="BXB162" s="216"/>
      <c r="BXC162" s="216"/>
      <c r="BXD162" s="216"/>
      <c r="BXE162" s="216"/>
      <c r="BXF162" s="216"/>
      <c r="BXG162" s="216"/>
      <c r="BXH162" s="216"/>
      <c r="BXI162" s="216"/>
      <c r="BXJ162" s="216"/>
      <c r="BXK162" s="216"/>
      <c r="BXL162" s="216"/>
      <c r="BXM162" s="216"/>
      <c r="BXN162" s="216"/>
      <c r="BXO162" s="216"/>
      <c r="BXP162" s="216"/>
      <c r="BXQ162" s="216"/>
      <c r="BXR162" s="216"/>
      <c r="BXS162" s="216"/>
      <c r="BXT162" s="216"/>
      <c r="BXU162" s="216"/>
      <c r="BXV162" s="216"/>
      <c r="BXW162" s="216"/>
      <c r="BXX162" s="216"/>
      <c r="BXY162" s="216"/>
      <c r="BXZ162" s="216"/>
      <c r="BYA162" s="216"/>
      <c r="BYB162" s="216"/>
      <c r="BYC162" s="216"/>
      <c r="BYD162" s="216"/>
      <c r="BYE162" s="216"/>
      <c r="BYF162" s="216"/>
      <c r="BYG162" s="216"/>
      <c r="BYH162" s="216"/>
      <c r="BYI162" s="216"/>
      <c r="BYJ162" s="216"/>
      <c r="BYK162" s="216"/>
      <c r="BYL162" s="216"/>
      <c r="BYM162" s="216"/>
      <c r="BYN162" s="216"/>
      <c r="BYO162" s="216"/>
      <c r="BYP162" s="216"/>
      <c r="BYQ162" s="216"/>
      <c r="BYR162" s="216"/>
      <c r="BYS162" s="216"/>
      <c r="BYT162" s="216"/>
      <c r="BYU162" s="216"/>
      <c r="BYV162" s="216"/>
      <c r="BYW162" s="216"/>
      <c r="BYX162" s="216"/>
      <c r="BYY162" s="216"/>
      <c r="BYZ162" s="216"/>
      <c r="BZA162" s="216"/>
      <c r="BZB162" s="216"/>
      <c r="BZC162" s="216"/>
      <c r="BZD162" s="216"/>
      <c r="BZE162" s="216"/>
      <c r="BZF162" s="216"/>
      <c r="BZG162" s="216"/>
      <c r="BZH162" s="216"/>
      <c r="BZI162" s="216"/>
      <c r="BZJ162" s="216"/>
      <c r="BZK162" s="216"/>
      <c r="BZL162" s="216"/>
      <c r="BZM162" s="216"/>
      <c r="BZN162" s="216"/>
      <c r="BZO162" s="216"/>
      <c r="BZP162" s="216"/>
      <c r="BZQ162" s="216"/>
      <c r="BZR162" s="216"/>
      <c r="BZS162" s="216"/>
      <c r="BZT162" s="216"/>
      <c r="BZU162" s="216"/>
      <c r="BZV162" s="216"/>
      <c r="BZW162" s="216"/>
      <c r="BZX162" s="216"/>
      <c r="BZY162" s="216"/>
      <c r="BZZ162" s="216"/>
      <c r="CAA162" s="216"/>
      <c r="CAB162" s="216"/>
      <c r="CAC162" s="216"/>
      <c r="CAD162" s="216"/>
      <c r="CAE162" s="216"/>
      <c r="CAF162" s="216"/>
      <c r="CAG162" s="216"/>
      <c r="CAH162" s="216"/>
      <c r="CAI162" s="216"/>
      <c r="CAJ162" s="216"/>
      <c r="CAK162" s="216"/>
      <c r="CAL162" s="216"/>
      <c r="CAM162" s="216"/>
      <c r="CAN162" s="216"/>
      <c r="CAO162" s="216"/>
      <c r="CAP162" s="216"/>
      <c r="CAQ162" s="216"/>
      <c r="CAR162" s="216"/>
      <c r="CAS162" s="216"/>
      <c r="CAT162" s="216"/>
      <c r="CAU162" s="216"/>
      <c r="CAV162" s="216"/>
      <c r="CAW162" s="216"/>
      <c r="CAX162" s="216"/>
      <c r="CAY162" s="216"/>
      <c r="CAZ162" s="216"/>
      <c r="CBA162" s="216"/>
      <c r="CBB162" s="216"/>
      <c r="CBC162" s="216"/>
      <c r="CBD162" s="216"/>
      <c r="CBE162" s="216"/>
      <c r="CBF162" s="216"/>
      <c r="CBG162" s="216"/>
      <c r="CBH162" s="216"/>
      <c r="CBI162" s="216"/>
      <c r="CBJ162" s="216"/>
      <c r="CBK162" s="216"/>
      <c r="CBL162" s="216"/>
      <c r="CBM162" s="216"/>
      <c r="CBN162" s="216"/>
      <c r="CBO162" s="216"/>
      <c r="CBP162" s="216"/>
      <c r="CBQ162" s="216"/>
      <c r="CBR162" s="216"/>
      <c r="CBS162" s="216"/>
      <c r="CBT162" s="216"/>
      <c r="CBU162" s="216"/>
      <c r="CBV162" s="216"/>
      <c r="CBW162" s="216"/>
      <c r="CBX162" s="216"/>
      <c r="CBY162" s="216"/>
      <c r="CBZ162" s="216"/>
      <c r="CCA162" s="216"/>
      <c r="CCB162" s="216"/>
      <c r="CCC162" s="216"/>
      <c r="CCD162" s="216"/>
      <c r="CCE162" s="216"/>
      <c r="CCF162" s="216"/>
      <c r="CCG162" s="216"/>
      <c r="CCH162" s="216"/>
      <c r="CCI162" s="216"/>
      <c r="CCJ162" s="216"/>
      <c r="CCK162" s="216"/>
      <c r="CCL162" s="216"/>
      <c r="CCM162" s="216"/>
      <c r="CCN162" s="216"/>
      <c r="CCO162" s="216"/>
      <c r="CCP162" s="216"/>
      <c r="CCQ162" s="216"/>
      <c r="CCR162" s="216"/>
      <c r="CCS162" s="216"/>
      <c r="CCT162" s="216"/>
      <c r="CCU162" s="216"/>
      <c r="CCV162" s="216"/>
      <c r="CCW162" s="216"/>
      <c r="CCX162" s="216"/>
      <c r="CCY162" s="216"/>
      <c r="CCZ162" s="216"/>
      <c r="CDA162" s="216"/>
      <c r="CDB162" s="216"/>
      <c r="CDC162" s="216"/>
      <c r="CDD162" s="216"/>
      <c r="CDE162" s="216"/>
      <c r="CDF162" s="216"/>
      <c r="CDG162" s="216"/>
      <c r="CDH162" s="216"/>
      <c r="CDI162" s="216"/>
      <c r="CDJ162" s="216"/>
      <c r="CDK162" s="216"/>
      <c r="CDL162" s="216"/>
      <c r="CDM162" s="216"/>
      <c r="CDN162" s="216"/>
      <c r="CDO162" s="216"/>
      <c r="CDP162" s="216"/>
      <c r="CDQ162" s="216"/>
      <c r="CDR162" s="216"/>
      <c r="CDS162" s="216"/>
      <c r="CDT162" s="216"/>
      <c r="CDU162" s="216"/>
      <c r="CDV162" s="216"/>
      <c r="CDW162" s="216"/>
      <c r="CDX162" s="216"/>
      <c r="CDY162" s="216"/>
      <c r="CDZ162" s="216"/>
      <c r="CEA162" s="216"/>
      <c r="CEB162" s="216"/>
      <c r="CEC162" s="216"/>
      <c r="CED162" s="216"/>
      <c r="CEE162" s="216"/>
      <c r="CEF162" s="216"/>
      <c r="CEG162" s="216"/>
      <c r="CEH162" s="216"/>
      <c r="CEI162" s="216"/>
      <c r="CEJ162" s="216"/>
      <c r="CEK162" s="216"/>
      <c r="CEL162" s="216"/>
      <c r="CEM162" s="216"/>
      <c r="CEN162" s="216"/>
      <c r="CEO162" s="216"/>
      <c r="CEP162" s="216"/>
      <c r="CEQ162" s="216"/>
      <c r="CER162" s="216"/>
      <c r="CES162" s="216"/>
      <c r="CET162" s="216"/>
      <c r="CEU162" s="216"/>
      <c r="CEV162" s="216"/>
      <c r="CEW162" s="216"/>
      <c r="CEX162" s="216"/>
      <c r="CEY162" s="216"/>
      <c r="CEZ162" s="216"/>
      <c r="CFA162" s="216"/>
      <c r="CFB162" s="216"/>
      <c r="CFC162" s="216"/>
      <c r="CFD162" s="216"/>
      <c r="CFE162" s="216"/>
      <c r="CFF162" s="216"/>
      <c r="CFG162" s="216"/>
      <c r="CFH162" s="216"/>
      <c r="CFI162" s="216"/>
      <c r="CFJ162" s="216"/>
      <c r="CFK162" s="216"/>
      <c r="CFL162" s="216"/>
      <c r="CFM162" s="216"/>
      <c r="CFN162" s="216"/>
      <c r="CFO162" s="216"/>
      <c r="CFP162" s="216"/>
      <c r="CFQ162" s="216"/>
      <c r="CFR162" s="216"/>
      <c r="CFS162" s="216"/>
      <c r="CFT162" s="216"/>
      <c r="CFU162" s="216"/>
      <c r="CFV162" s="216"/>
      <c r="CFW162" s="216"/>
      <c r="CFX162" s="216"/>
      <c r="CFY162" s="216"/>
      <c r="CFZ162" s="216"/>
      <c r="CGA162" s="216"/>
      <c r="CGB162" s="216"/>
      <c r="CGC162" s="216"/>
      <c r="CGD162" s="216"/>
      <c r="CGE162" s="216"/>
      <c r="CGF162" s="216"/>
      <c r="CGG162" s="216"/>
      <c r="CGH162" s="216"/>
      <c r="CGI162" s="216"/>
      <c r="CGJ162" s="216"/>
      <c r="CGK162" s="216"/>
      <c r="CGL162" s="216"/>
      <c r="CGM162" s="216"/>
      <c r="CGN162" s="216"/>
      <c r="CGO162" s="216"/>
      <c r="CGP162" s="216"/>
      <c r="CGQ162" s="216"/>
      <c r="CGR162" s="216"/>
      <c r="CGS162" s="216"/>
      <c r="CGT162" s="216"/>
      <c r="CGU162" s="216"/>
      <c r="CGV162" s="216"/>
      <c r="CGW162" s="216"/>
      <c r="CGX162" s="216"/>
      <c r="CGY162" s="216"/>
      <c r="CGZ162" s="216"/>
      <c r="CHA162" s="216"/>
      <c r="CHB162" s="216"/>
      <c r="CHC162" s="216"/>
      <c r="CHD162" s="216"/>
      <c r="CHE162" s="216"/>
      <c r="CHF162" s="216"/>
      <c r="CHG162" s="216"/>
      <c r="CHH162" s="216"/>
      <c r="CHI162" s="216"/>
      <c r="CHJ162" s="216"/>
      <c r="CHK162" s="216"/>
      <c r="CHL162" s="216"/>
      <c r="CHM162" s="216"/>
      <c r="CHN162" s="216"/>
      <c r="CHO162" s="216"/>
      <c r="CHP162" s="216"/>
      <c r="CHQ162" s="216"/>
      <c r="CHR162" s="216"/>
      <c r="CHS162" s="216"/>
      <c r="CHT162" s="216"/>
      <c r="CHU162" s="216"/>
      <c r="CHV162" s="216"/>
      <c r="CHW162" s="216"/>
      <c r="CHX162" s="216"/>
      <c r="CHY162" s="216"/>
      <c r="CHZ162" s="216"/>
      <c r="CIA162" s="216"/>
      <c r="CIB162" s="216"/>
      <c r="CIC162" s="216"/>
      <c r="CID162" s="216"/>
      <c r="CIE162" s="216"/>
      <c r="CIF162" s="216"/>
      <c r="CIG162" s="216"/>
      <c r="CIH162" s="216"/>
      <c r="CII162" s="216"/>
      <c r="CIJ162" s="216"/>
      <c r="CIK162" s="216"/>
      <c r="CIL162" s="216"/>
      <c r="CIM162" s="216"/>
      <c r="CIN162" s="216"/>
      <c r="CIO162" s="216"/>
      <c r="CIP162" s="216"/>
      <c r="CIQ162" s="216"/>
      <c r="CIR162" s="216"/>
      <c r="CIS162" s="216"/>
      <c r="CIT162" s="216"/>
      <c r="CIU162" s="216"/>
      <c r="CIV162" s="216"/>
      <c r="CIW162" s="216"/>
      <c r="CIX162" s="216"/>
      <c r="CIY162" s="216"/>
      <c r="CIZ162" s="216"/>
      <c r="CJA162" s="216"/>
      <c r="CJB162" s="216"/>
      <c r="CJC162" s="216"/>
      <c r="CJD162" s="216"/>
      <c r="CJE162" s="216"/>
      <c r="CJF162" s="216"/>
      <c r="CJG162" s="216"/>
      <c r="CJH162" s="216"/>
      <c r="CJI162" s="216"/>
      <c r="CJJ162" s="216"/>
      <c r="CJK162" s="216"/>
      <c r="CJL162" s="216"/>
      <c r="CJM162" s="216"/>
      <c r="CJN162" s="216"/>
      <c r="CJO162" s="216"/>
      <c r="CJP162" s="216"/>
      <c r="CJQ162" s="216"/>
      <c r="CJR162" s="216"/>
      <c r="CJS162" s="216"/>
      <c r="CJT162" s="216"/>
      <c r="CJU162" s="216"/>
      <c r="CJV162" s="216"/>
      <c r="CJW162" s="216"/>
      <c r="CJX162" s="216"/>
      <c r="CJY162" s="216"/>
      <c r="CJZ162" s="216"/>
      <c r="CKA162" s="216"/>
      <c r="CKB162" s="216"/>
      <c r="CKC162" s="216"/>
      <c r="CKD162" s="216"/>
      <c r="CKE162" s="216"/>
      <c r="CKF162" s="216"/>
      <c r="CKG162" s="216"/>
      <c r="CKH162" s="216"/>
      <c r="CKI162" s="216"/>
      <c r="CKJ162" s="216"/>
      <c r="CKK162" s="216"/>
      <c r="CKL162" s="216"/>
      <c r="CKM162" s="216"/>
      <c r="CKN162" s="216"/>
      <c r="CKO162" s="216"/>
      <c r="CKP162" s="216"/>
      <c r="CKQ162" s="216"/>
      <c r="CKR162" s="216"/>
      <c r="CKS162" s="216"/>
      <c r="CKT162" s="216"/>
      <c r="CKU162" s="216"/>
      <c r="CKV162" s="216"/>
      <c r="CKW162" s="216"/>
      <c r="CKX162" s="216"/>
      <c r="CKY162" s="216"/>
      <c r="CKZ162" s="216"/>
      <c r="CLA162" s="216"/>
      <c r="CLB162" s="216"/>
      <c r="CLC162" s="216"/>
      <c r="CLD162" s="216"/>
      <c r="CLE162" s="216"/>
      <c r="CLF162" s="216"/>
      <c r="CLG162" s="216"/>
      <c r="CLH162" s="216"/>
      <c r="CLI162" s="216"/>
      <c r="CLJ162" s="216"/>
      <c r="CLK162" s="216"/>
      <c r="CLL162" s="216"/>
      <c r="CLM162" s="216"/>
      <c r="CLN162" s="216"/>
      <c r="CLO162" s="216"/>
      <c r="CLP162" s="216"/>
      <c r="CLQ162" s="216"/>
      <c r="CLR162" s="216"/>
      <c r="CLS162" s="216"/>
      <c r="CLT162" s="216"/>
      <c r="CLU162" s="216"/>
      <c r="CLV162" s="216"/>
      <c r="CLW162" s="216"/>
      <c r="CLX162" s="216"/>
      <c r="CLY162" s="216"/>
      <c r="CLZ162" s="216"/>
      <c r="CMA162" s="216"/>
      <c r="CMB162" s="216"/>
      <c r="CMC162" s="216"/>
      <c r="CMD162" s="216"/>
      <c r="CME162" s="216"/>
      <c r="CMF162" s="216"/>
      <c r="CMG162" s="216"/>
      <c r="CMH162" s="216"/>
      <c r="CMI162" s="216"/>
      <c r="CMJ162" s="216"/>
      <c r="CMK162" s="216"/>
      <c r="CML162" s="216"/>
      <c r="CMM162" s="216"/>
      <c r="CMN162" s="216"/>
      <c r="CMO162" s="216"/>
      <c r="CMP162" s="216"/>
      <c r="CMQ162" s="216"/>
      <c r="CMR162" s="216"/>
      <c r="CMS162" s="216"/>
      <c r="CMT162" s="216"/>
      <c r="CMU162" s="216"/>
      <c r="CMV162" s="216"/>
      <c r="CMW162" s="216"/>
      <c r="CMX162" s="216"/>
      <c r="CMY162" s="216"/>
      <c r="CMZ162" s="216"/>
      <c r="CNA162" s="216"/>
      <c r="CNB162" s="216"/>
      <c r="CNC162" s="216"/>
      <c r="CND162" s="216"/>
      <c r="CNE162" s="216"/>
      <c r="CNF162" s="216"/>
      <c r="CNG162" s="216"/>
      <c r="CNH162" s="216"/>
      <c r="CNI162" s="216"/>
      <c r="CNJ162" s="216"/>
      <c r="CNK162" s="216"/>
      <c r="CNL162" s="216"/>
      <c r="CNM162" s="216"/>
      <c r="CNN162" s="216"/>
      <c r="CNO162" s="216"/>
      <c r="CNP162" s="216"/>
      <c r="CNQ162" s="216"/>
      <c r="CNR162" s="216"/>
      <c r="CNS162" s="216"/>
      <c r="CNT162" s="216"/>
      <c r="CNU162" s="216"/>
      <c r="CNV162" s="216"/>
      <c r="CNW162" s="216"/>
      <c r="CNX162" s="216"/>
      <c r="CNY162" s="216"/>
      <c r="CNZ162" s="216"/>
      <c r="COA162" s="216"/>
      <c r="COB162" s="216"/>
      <c r="COC162" s="216"/>
      <c r="COD162" s="216"/>
      <c r="COE162" s="216"/>
      <c r="COF162" s="216"/>
      <c r="COG162" s="216"/>
      <c r="COH162" s="216"/>
      <c r="COI162" s="216"/>
      <c r="COJ162" s="216"/>
      <c r="COK162" s="216"/>
      <c r="COL162" s="216"/>
      <c r="COM162" s="216"/>
      <c r="CON162" s="216"/>
      <c r="COO162" s="216"/>
      <c r="COP162" s="216"/>
      <c r="COQ162" s="216"/>
      <c r="COR162" s="216"/>
      <c r="COS162" s="216"/>
      <c r="COT162" s="216"/>
      <c r="COU162" s="216"/>
      <c r="COV162" s="216"/>
      <c r="COW162" s="216"/>
      <c r="COX162" s="216"/>
      <c r="COY162" s="216"/>
      <c r="COZ162" s="216"/>
      <c r="CPA162" s="216"/>
      <c r="CPB162" s="216"/>
      <c r="CPC162" s="216"/>
      <c r="CPD162" s="216"/>
      <c r="CPE162" s="216"/>
      <c r="CPF162" s="216"/>
    </row>
    <row r="163" spans="1:2450" s="175" customFormat="1" ht="15" customHeight="1" x14ac:dyDescent="0.25">
      <c r="A163" s="691" t="s">
        <v>261</v>
      </c>
      <c r="B163" s="692"/>
      <c r="C163" s="692"/>
      <c r="D163" s="692"/>
      <c r="E163" s="693"/>
      <c r="F163" s="274">
        <v>108</v>
      </c>
      <c r="G163" s="275">
        <f>+(G41/30)*F163</f>
        <v>1267787772</v>
      </c>
      <c r="H163" s="331"/>
      <c r="I163" s="216"/>
      <c r="J163" s="275">
        <f>+(J41/30)*F163</f>
        <v>1244148822</v>
      </c>
      <c r="K163" s="275">
        <f>+(K41/30)*F163</f>
        <v>23638950</v>
      </c>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c r="CW163" s="216"/>
      <c r="CX163" s="216"/>
      <c r="CY163" s="216"/>
      <c r="CZ163" s="216"/>
      <c r="DA163" s="216"/>
      <c r="DB163" s="216"/>
      <c r="DC163" s="216"/>
      <c r="DD163" s="216"/>
      <c r="DE163" s="216"/>
      <c r="DF163" s="216"/>
      <c r="DG163" s="216"/>
      <c r="DH163" s="216"/>
      <c r="DI163" s="216"/>
      <c r="DJ163" s="216"/>
      <c r="DK163" s="216"/>
      <c r="DL163" s="216"/>
      <c r="DM163" s="216"/>
      <c r="DN163" s="216"/>
      <c r="DO163" s="216"/>
      <c r="DP163" s="216"/>
      <c r="DQ163" s="216"/>
      <c r="DR163" s="216"/>
      <c r="DS163" s="216"/>
      <c r="DT163" s="216"/>
      <c r="DU163" s="216"/>
      <c r="DV163" s="216"/>
      <c r="DW163" s="216"/>
      <c r="DX163" s="216"/>
      <c r="DY163" s="216"/>
      <c r="DZ163" s="216"/>
      <c r="EA163" s="216"/>
      <c r="EB163" s="216"/>
      <c r="EC163" s="216"/>
      <c r="ED163" s="216"/>
      <c r="EE163" s="216"/>
      <c r="EF163" s="216"/>
      <c r="EG163" s="216"/>
      <c r="EH163" s="216"/>
      <c r="EI163" s="216"/>
      <c r="EJ163" s="216"/>
      <c r="EK163" s="216"/>
      <c r="EL163" s="216"/>
      <c r="EM163" s="216"/>
      <c r="EN163" s="216"/>
      <c r="EO163" s="216"/>
      <c r="EP163" s="216"/>
      <c r="EQ163" s="216"/>
      <c r="ER163" s="216"/>
      <c r="ES163" s="216"/>
      <c r="ET163" s="216"/>
      <c r="EU163" s="216"/>
      <c r="EV163" s="216"/>
      <c r="EW163" s="216"/>
      <c r="EX163" s="216"/>
      <c r="EY163" s="216"/>
      <c r="EZ163" s="216"/>
      <c r="FA163" s="216"/>
      <c r="FB163" s="216"/>
      <c r="FC163" s="216"/>
      <c r="FD163" s="216"/>
      <c r="FE163" s="216"/>
      <c r="FF163" s="216"/>
      <c r="FG163" s="216"/>
      <c r="FH163" s="216"/>
      <c r="FI163" s="216"/>
      <c r="FJ163" s="216"/>
      <c r="FK163" s="216"/>
      <c r="FL163" s="216"/>
      <c r="FM163" s="216"/>
      <c r="FN163" s="216"/>
      <c r="FO163" s="216"/>
      <c r="FP163" s="216"/>
      <c r="FQ163" s="216"/>
      <c r="FR163" s="216"/>
      <c r="FS163" s="216"/>
      <c r="FT163" s="216"/>
      <c r="FU163" s="216"/>
      <c r="FV163" s="216"/>
      <c r="FW163" s="216"/>
      <c r="FX163" s="216"/>
      <c r="FY163" s="216"/>
      <c r="FZ163" s="216"/>
      <c r="GA163" s="216"/>
      <c r="GB163" s="216"/>
      <c r="GC163" s="216"/>
      <c r="GD163" s="216"/>
      <c r="GE163" s="216"/>
      <c r="GF163" s="216"/>
      <c r="GG163" s="216"/>
      <c r="GH163" s="216"/>
      <c r="GI163" s="216"/>
      <c r="GJ163" s="216"/>
      <c r="GK163" s="216"/>
      <c r="GL163" s="216"/>
      <c r="GM163" s="216"/>
      <c r="GN163" s="216"/>
      <c r="GO163" s="216"/>
      <c r="GP163" s="216"/>
      <c r="GQ163" s="216"/>
      <c r="GR163" s="216"/>
      <c r="GS163" s="216"/>
      <c r="GT163" s="216"/>
      <c r="GU163" s="216"/>
      <c r="GV163" s="216"/>
      <c r="GW163" s="216"/>
      <c r="GX163" s="216"/>
      <c r="GY163" s="216"/>
      <c r="GZ163" s="216"/>
      <c r="HA163" s="216"/>
      <c r="HB163" s="216"/>
      <c r="HC163" s="216"/>
      <c r="HD163" s="216"/>
      <c r="HE163" s="216"/>
      <c r="HF163" s="216"/>
      <c r="HG163" s="216"/>
      <c r="HH163" s="216"/>
      <c r="HI163" s="216"/>
      <c r="HJ163" s="216"/>
      <c r="HK163" s="216"/>
      <c r="HL163" s="216"/>
      <c r="HM163" s="216"/>
      <c r="HN163" s="216"/>
      <c r="HO163" s="216"/>
      <c r="HP163" s="216"/>
      <c r="HQ163" s="216"/>
      <c r="HR163" s="216"/>
      <c r="HS163" s="216"/>
      <c r="HT163" s="216"/>
      <c r="HU163" s="216"/>
      <c r="HV163" s="216"/>
      <c r="HW163" s="216"/>
      <c r="HX163" s="216"/>
      <c r="HY163" s="216"/>
      <c r="HZ163" s="216"/>
      <c r="IA163" s="216"/>
      <c r="IB163" s="216"/>
      <c r="IC163" s="216"/>
      <c r="ID163" s="216"/>
      <c r="IE163" s="216"/>
      <c r="IF163" s="216"/>
      <c r="IG163" s="216"/>
      <c r="IH163" s="216"/>
      <c r="II163" s="216"/>
      <c r="IJ163" s="216"/>
      <c r="IK163" s="216"/>
      <c r="IL163" s="216"/>
      <c r="IM163" s="216"/>
      <c r="IN163" s="216"/>
      <c r="IO163" s="216"/>
      <c r="IP163" s="216"/>
      <c r="IQ163" s="216"/>
      <c r="IR163" s="216"/>
      <c r="IS163" s="216"/>
      <c r="IT163" s="216"/>
      <c r="IU163" s="216"/>
      <c r="IV163" s="216"/>
      <c r="IW163" s="216"/>
      <c r="IX163" s="216"/>
      <c r="IY163" s="216"/>
      <c r="IZ163" s="216"/>
      <c r="JA163" s="216"/>
      <c r="JB163" s="216"/>
      <c r="JC163" s="216"/>
      <c r="JD163" s="216"/>
      <c r="JE163" s="216"/>
      <c r="JF163" s="216"/>
      <c r="JG163" s="216"/>
      <c r="JH163" s="216"/>
      <c r="JI163" s="216"/>
      <c r="JJ163" s="216"/>
      <c r="JK163" s="216"/>
      <c r="JL163" s="216"/>
      <c r="JM163" s="216"/>
      <c r="JN163" s="216"/>
      <c r="JO163" s="216"/>
      <c r="JP163" s="216"/>
      <c r="JQ163" s="216"/>
      <c r="JR163" s="216"/>
      <c r="JS163" s="216"/>
      <c r="JT163" s="216"/>
      <c r="JU163" s="216"/>
      <c r="JV163" s="216"/>
      <c r="JW163" s="216"/>
      <c r="JX163" s="216"/>
      <c r="JY163" s="216"/>
      <c r="JZ163" s="216"/>
      <c r="KA163" s="216"/>
      <c r="KB163" s="216"/>
      <c r="KC163" s="216"/>
      <c r="KD163" s="216"/>
      <c r="KE163" s="216"/>
      <c r="KF163" s="216"/>
      <c r="KG163" s="216"/>
      <c r="KH163" s="216"/>
      <c r="KI163" s="216"/>
      <c r="KJ163" s="216"/>
      <c r="KK163" s="216"/>
      <c r="KL163" s="216"/>
      <c r="KM163" s="216"/>
      <c r="KN163" s="216"/>
      <c r="KO163" s="216"/>
      <c r="KP163" s="216"/>
      <c r="KQ163" s="216"/>
      <c r="KR163" s="216"/>
      <c r="KS163" s="216"/>
      <c r="KT163" s="216"/>
      <c r="KU163" s="216"/>
      <c r="KV163" s="216"/>
      <c r="KW163" s="216"/>
      <c r="KX163" s="216"/>
      <c r="KY163" s="216"/>
      <c r="KZ163" s="216"/>
      <c r="LA163" s="216"/>
      <c r="LB163" s="216"/>
      <c r="LC163" s="216"/>
      <c r="LD163" s="216"/>
      <c r="LE163" s="216"/>
      <c r="LF163" s="216"/>
      <c r="LG163" s="216"/>
      <c r="LH163" s="216"/>
      <c r="LI163" s="216"/>
      <c r="LJ163" s="216"/>
      <c r="LK163" s="216"/>
      <c r="LL163" s="216"/>
      <c r="LM163" s="216"/>
      <c r="LN163" s="216"/>
      <c r="LO163" s="216"/>
      <c r="LP163" s="216"/>
      <c r="LQ163" s="216"/>
      <c r="LR163" s="216"/>
      <c r="LS163" s="216"/>
      <c r="LT163" s="216"/>
      <c r="LU163" s="216"/>
      <c r="LV163" s="216"/>
      <c r="LW163" s="216"/>
      <c r="LX163" s="216"/>
      <c r="LY163" s="216"/>
      <c r="LZ163" s="216"/>
      <c r="MA163" s="216"/>
      <c r="MB163" s="216"/>
      <c r="MC163" s="216"/>
      <c r="MD163" s="216"/>
      <c r="ME163" s="216"/>
      <c r="MF163" s="216"/>
      <c r="MG163" s="216"/>
      <c r="MH163" s="216"/>
      <c r="MI163" s="216"/>
      <c r="MJ163" s="216"/>
      <c r="MK163" s="216"/>
      <c r="ML163" s="216"/>
      <c r="MM163" s="216"/>
      <c r="MN163" s="216"/>
      <c r="MO163" s="216"/>
      <c r="MP163" s="216"/>
      <c r="MQ163" s="216"/>
      <c r="MR163" s="216"/>
      <c r="MS163" s="216"/>
      <c r="MT163" s="216"/>
      <c r="MU163" s="216"/>
      <c r="MV163" s="216"/>
      <c r="MW163" s="216"/>
      <c r="MX163" s="216"/>
      <c r="MY163" s="216"/>
      <c r="MZ163" s="216"/>
      <c r="NA163" s="216"/>
      <c r="NB163" s="216"/>
      <c r="NC163" s="216"/>
      <c r="ND163" s="216"/>
      <c r="NE163" s="216"/>
      <c r="NF163" s="216"/>
      <c r="NG163" s="216"/>
      <c r="NH163" s="216"/>
      <c r="NI163" s="216"/>
      <c r="NJ163" s="216"/>
      <c r="NK163" s="216"/>
      <c r="NL163" s="216"/>
      <c r="NM163" s="216"/>
      <c r="NN163" s="216"/>
      <c r="NO163" s="216"/>
      <c r="NP163" s="216"/>
      <c r="NQ163" s="216"/>
      <c r="NR163" s="216"/>
      <c r="NS163" s="216"/>
      <c r="NT163" s="216"/>
      <c r="NU163" s="216"/>
      <c r="NV163" s="216"/>
      <c r="NW163" s="216"/>
      <c r="NX163" s="216"/>
      <c r="NY163" s="216"/>
      <c r="NZ163" s="216"/>
      <c r="OA163" s="216"/>
      <c r="OB163" s="216"/>
      <c r="OC163" s="216"/>
      <c r="OD163" s="216"/>
      <c r="OE163" s="216"/>
      <c r="OF163" s="216"/>
      <c r="OG163" s="216"/>
      <c r="OH163" s="216"/>
      <c r="OI163" s="216"/>
      <c r="OJ163" s="216"/>
      <c r="OK163" s="216"/>
      <c r="OL163" s="216"/>
      <c r="OM163" s="216"/>
      <c r="ON163" s="216"/>
      <c r="OO163" s="216"/>
      <c r="OP163" s="216"/>
      <c r="OQ163" s="216"/>
      <c r="OR163" s="216"/>
      <c r="OS163" s="216"/>
      <c r="OT163" s="216"/>
      <c r="OU163" s="216"/>
      <c r="OV163" s="216"/>
      <c r="OW163" s="216"/>
      <c r="OX163" s="216"/>
      <c r="OY163" s="216"/>
      <c r="OZ163" s="216"/>
      <c r="PA163" s="216"/>
      <c r="PB163" s="216"/>
      <c r="PC163" s="216"/>
      <c r="PD163" s="216"/>
      <c r="PE163" s="216"/>
      <c r="PF163" s="216"/>
      <c r="PG163" s="216"/>
      <c r="PH163" s="216"/>
      <c r="PI163" s="216"/>
      <c r="PJ163" s="216"/>
      <c r="PK163" s="216"/>
      <c r="PL163" s="216"/>
      <c r="PM163" s="216"/>
      <c r="PN163" s="216"/>
      <c r="PO163" s="216"/>
      <c r="PP163" s="216"/>
      <c r="PQ163" s="216"/>
      <c r="PR163" s="216"/>
      <c r="PS163" s="216"/>
      <c r="PT163" s="216"/>
      <c r="PU163" s="216"/>
      <c r="PV163" s="216"/>
      <c r="PW163" s="216"/>
      <c r="PX163" s="216"/>
      <c r="PY163" s="216"/>
      <c r="PZ163" s="216"/>
      <c r="QA163" s="216"/>
      <c r="QB163" s="216"/>
      <c r="QC163" s="216"/>
      <c r="QD163" s="216"/>
      <c r="QE163" s="216"/>
      <c r="QF163" s="216"/>
      <c r="QG163" s="216"/>
      <c r="QH163" s="216"/>
      <c r="QI163" s="216"/>
      <c r="QJ163" s="216"/>
      <c r="QK163" s="216"/>
      <c r="QL163" s="216"/>
      <c r="QM163" s="216"/>
      <c r="QN163" s="216"/>
      <c r="QO163" s="216"/>
      <c r="QP163" s="216"/>
      <c r="QQ163" s="216"/>
      <c r="QR163" s="216"/>
      <c r="QS163" s="216"/>
      <c r="QT163" s="216"/>
      <c r="QU163" s="216"/>
      <c r="QV163" s="216"/>
      <c r="QW163" s="216"/>
      <c r="QX163" s="216"/>
      <c r="QY163" s="216"/>
      <c r="QZ163" s="216"/>
      <c r="RA163" s="216"/>
      <c r="RB163" s="216"/>
      <c r="RC163" s="216"/>
      <c r="RD163" s="216"/>
      <c r="RE163" s="216"/>
      <c r="RF163" s="216"/>
      <c r="RG163" s="216"/>
      <c r="RH163" s="216"/>
      <c r="RI163" s="216"/>
      <c r="RJ163" s="216"/>
      <c r="RK163" s="216"/>
      <c r="RL163" s="216"/>
      <c r="RM163" s="216"/>
      <c r="RN163" s="216"/>
      <c r="RO163" s="216"/>
      <c r="RP163" s="216"/>
      <c r="RQ163" s="216"/>
      <c r="RR163" s="216"/>
      <c r="RS163" s="216"/>
      <c r="RT163" s="216"/>
      <c r="RU163" s="216"/>
      <c r="RV163" s="216"/>
      <c r="RW163" s="216"/>
      <c r="RX163" s="216"/>
      <c r="RY163" s="216"/>
      <c r="RZ163" s="216"/>
      <c r="SA163" s="216"/>
      <c r="SB163" s="216"/>
      <c r="SC163" s="216"/>
      <c r="SD163" s="216"/>
      <c r="SE163" s="216"/>
      <c r="SF163" s="216"/>
      <c r="SG163" s="216"/>
      <c r="SH163" s="216"/>
      <c r="SI163" s="216"/>
      <c r="SJ163" s="216"/>
      <c r="SK163" s="216"/>
      <c r="SL163" s="216"/>
      <c r="SM163" s="216"/>
      <c r="SN163" s="216"/>
      <c r="SO163" s="216"/>
      <c r="SP163" s="216"/>
      <c r="SQ163" s="216"/>
      <c r="SR163" s="216"/>
      <c r="SS163" s="216"/>
      <c r="ST163" s="216"/>
      <c r="SU163" s="216"/>
      <c r="SV163" s="216"/>
      <c r="SW163" s="216"/>
      <c r="SX163" s="216"/>
      <c r="SY163" s="216"/>
      <c r="SZ163" s="216"/>
      <c r="TA163" s="216"/>
      <c r="TB163" s="216"/>
      <c r="TC163" s="216"/>
      <c r="TD163" s="216"/>
      <c r="TE163" s="216"/>
      <c r="TF163" s="216"/>
      <c r="TG163" s="216"/>
      <c r="TH163" s="216"/>
      <c r="TI163" s="216"/>
      <c r="TJ163" s="216"/>
      <c r="TK163" s="216"/>
      <c r="TL163" s="216"/>
      <c r="TM163" s="216"/>
      <c r="TN163" s="216"/>
      <c r="TO163" s="216"/>
      <c r="TP163" s="216"/>
      <c r="TQ163" s="216"/>
      <c r="TR163" s="216"/>
      <c r="TS163" s="216"/>
      <c r="TT163" s="216"/>
      <c r="TU163" s="216"/>
      <c r="TV163" s="216"/>
      <c r="TW163" s="216"/>
      <c r="TX163" s="216"/>
      <c r="TY163" s="216"/>
      <c r="TZ163" s="216"/>
      <c r="UA163" s="216"/>
      <c r="UB163" s="216"/>
      <c r="UC163" s="216"/>
      <c r="UD163" s="216"/>
      <c r="UE163" s="216"/>
      <c r="UF163" s="216"/>
      <c r="UG163" s="216"/>
      <c r="UH163" s="216"/>
      <c r="UI163" s="216"/>
      <c r="UJ163" s="216"/>
      <c r="UK163" s="216"/>
      <c r="UL163" s="216"/>
      <c r="UM163" s="216"/>
      <c r="UN163" s="216"/>
      <c r="UO163" s="216"/>
      <c r="UP163" s="216"/>
      <c r="UQ163" s="216"/>
      <c r="UR163" s="216"/>
      <c r="US163" s="216"/>
      <c r="UT163" s="216"/>
      <c r="UU163" s="216"/>
      <c r="UV163" s="216"/>
      <c r="UW163" s="216"/>
      <c r="UX163" s="216"/>
      <c r="UY163" s="216"/>
      <c r="UZ163" s="216"/>
      <c r="VA163" s="216"/>
      <c r="VB163" s="216"/>
      <c r="VC163" s="216"/>
      <c r="VD163" s="216"/>
      <c r="VE163" s="216"/>
      <c r="VF163" s="216"/>
      <c r="VG163" s="216"/>
      <c r="VH163" s="216"/>
      <c r="VI163" s="216"/>
      <c r="VJ163" s="216"/>
      <c r="VK163" s="216"/>
      <c r="VL163" s="216"/>
      <c r="VM163" s="216"/>
      <c r="VN163" s="216"/>
      <c r="VO163" s="216"/>
      <c r="VP163" s="216"/>
      <c r="VQ163" s="216"/>
      <c r="VR163" s="216"/>
      <c r="VS163" s="216"/>
      <c r="VT163" s="216"/>
      <c r="VU163" s="216"/>
      <c r="VV163" s="216"/>
      <c r="VW163" s="216"/>
      <c r="VX163" s="216"/>
      <c r="VY163" s="216"/>
      <c r="VZ163" s="216"/>
      <c r="WA163" s="216"/>
      <c r="WB163" s="216"/>
      <c r="WC163" s="216"/>
      <c r="WD163" s="216"/>
      <c r="WE163" s="216"/>
      <c r="WF163" s="216"/>
      <c r="WG163" s="216"/>
      <c r="WH163" s="216"/>
      <c r="WI163" s="216"/>
      <c r="WJ163" s="216"/>
      <c r="WK163" s="216"/>
      <c r="WL163" s="216"/>
      <c r="WM163" s="216"/>
      <c r="WN163" s="216"/>
      <c r="WO163" s="216"/>
      <c r="WP163" s="216"/>
      <c r="WQ163" s="216"/>
      <c r="WR163" s="216"/>
      <c r="WS163" s="216"/>
      <c r="WT163" s="216"/>
      <c r="WU163" s="216"/>
      <c r="WV163" s="216"/>
      <c r="WW163" s="216"/>
      <c r="WX163" s="216"/>
      <c r="WY163" s="216"/>
      <c r="WZ163" s="216"/>
      <c r="XA163" s="216"/>
      <c r="XB163" s="216"/>
      <c r="XC163" s="216"/>
      <c r="XD163" s="216"/>
      <c r="XE163" s="216"/>
      <c r="XF163" s="216"/>
      <c r="XG163" s="216"/>
      <c r="XH163" s="216"/>
      <c r="XI163" s="216"/>
      <c r="XJ163" s="216"/>
      <c r="XK163" s="216"/>
      <c r="XL163" s="216"/>
      <c r="XM163" s="216"/>
      <c r="XN163" s="216"/>
      <c r="XO163" s="216"/>
      <c r="XP163" s="216"/>
      <c r="XQ163" s="216"/>
      <c r="XR163" s="216"/>
      <c r="XS163" s="216"/>
      <c r="XT163" s="216"/>
      <c r="XU163" s="216"/>
      <c r="XV163" s="216"/>
      <c r="XW163" s="216"/>
      <c r="XX163" s="216"/>
      <c r="XY163" s="216"/>
      <c r="XZ163" s="216"/>
      <c r="YA163" s="216"/>
      <c r="YB163" s="216"/>
      <c r="YC163" s="216"/>
      <c r="YD163" s="216"/>
      <c r="YE163" s="216"/>
      <c r="YF163" s="216"/>
      <c r="YG163" s="216"/>
      <c r="YH163" s="216"/>
      <c r="YI163" s="216"/>
      <c r="YJ163" s="216"/>
      <c r="YK163" s="216"/>
      <c r="YL163" s="216"/>
      <c r="YM163" s="216"/>
      <c r="YN163" s="216"/>
      <c r="YO163" s="216"/>
      <c r="YP163" s="216"/>
      <c r="YQ163" s="216"/>
      <c r="YR163" s="216"/>
      <c r="YS163" s="216"/>
      <c r="YT163" s="216"/>
      <c r="YU163" s="216"/>
      <c r="YV163" s="216"/>
      <c r="YW163" s="216"/>
      <c r="YX163" s="216"/>
      <c r="YY163" s="216"/>
      <c r="YZ163" s="216"/>
      <c r="ZA163" s="216"/>
      <c r="ZB163" s="216"/>
      <c r="ZC163" s="216"/>
      <c r="ZD163" s="216"/>
      <c r="ZE163" s="216"/>
      <c r="ZF163" s="216"/>
      <c r="ZG163" s="216"/>
      <c r="ZH163" s="216"/>
      <c r="ZI163" s="216"/>
      <c r="ZJ163" s="216"/>
      <c r="ZK163" s="216"/>
      <c r="ZL163" s="216"/>
      <c r="ZM163" s="216"/>
      <c r="ZN163" s="216"/>
      <c r="ZO163" s="216"/>
      <c r="ZP163" s="216"/>
      <c r="ZQ163" s="216"/>
      <c r="ZR163" s="216"/>
      <c r="ZS163" s="216"/>
      <c r="ZT163" s="216"/>
      <c r="ZU163" s="216"/>
      <c r="ZV163" s="216"/>
      <c r="ZW163" s="216"/>
      <c r="ZX163" s="216"/>
      <c r="ZY163" s="216"/>
      <c r="ZZ163" s="216"/>
      <c r="AAA163" s="216"/>
      <c r="AAB163" s="216"/>
      <c r="AAC163" s="216"/>
      <c r="AAD163" s="216"/>
      <c r="AAE163" s="216"/>
      <c r="AAF163" s="216"/>
      <c r="AAG163" s="216"/>
      <c r="AAH163" s="216"/>
      <c r="AAI163" s="216"/>
      <c r="AAJ163" s="216"/>
      <c r="AAK163" s="216"/>
      <c r="AAL163" s="216"/>
      <c r="AAM163" s="216"/>
      <c r="AAN163" s="216"/>
      <c r="AAO163" s="216"/>
      <c r="AAP163" s="216"/>
      <c r="AAQ163" s="216"/>
      <c r="AAR163" s="216"/>
      <c r="AAS163" s="216"/>
      <c r="AAT163" s="216"/>
      <c r="AAU163" s="216"/>
      <c r="AAV163" s="216"/>
      <c r="AAW163" s="216"/>
      <c r="AAX163" s="216"/>
      <c r="AAY163" s="216"/>
      <c r="AAZ163" s="216"/>
      <c r="ABA163" s="216"/>
      <c r="ABB163" s="216"/>
      <c r="ABC163" s="216"/>
      <c r="ABD163" s="216"/>
      <c r="ABE163" s="216"/>
      <c r="ABF163" s="216"/>
      <c r="ABG163" s="216"/>
      <c r="ABH163" s="216"/>
      <c r="ABI163" s="216"/>
      <c r="ABJ163" s="216"/>
      <c r="ABK163" s="216"/>
      <c r="ABL163" s="216"/>
      <c r="ABM163" s="216"/>
      <c r="ABN163" s="216"/>
      <c r="ABO163" s="216"/>
      <c r="ABP163" s="216"/>
      <c r="ABQ163" s="216"/>
      <c r="ABR163" s="216"/>
      <c r="ABS163" s="216"/>
      <c r="ABT163" s="216"/>
      <c r="ABU163" s="216"/>
      <c r="ABV163" s="216"/>
      <c r="ABW163" s="216"/>
      <c r="ABX163" s="216"/>
      <c r="ABY163" s="216"/>
      <c r="ABZ163" s="216"/>
      <c r="ACA163" s="216"/>
      <c r="ACB163" s="216"/>
      <c r="ACC163" s="216"/>
      <c r="ACD163" s="216"/>
      <c r="ACE163" s="216"/>
      <c r="ACF163" s="216"/>
      <c r="ACG163" s="216"/>
      <c r="ACH163" s="216"/>
      <c r="ACI163" s="216"/>
      <c r="ACJ163" s="216"/>
      <c r="ACK163" s="216"/>
      <c r="ACL163" s="216"/>
      <c r="ACM163" s="216"/>
      <c r="ACN163" s="216"/>
      <c r="ACO163" s="216"/>
      <c r="ACP163" s="216"/>
      <c r="ACQ163" s="216"/>
      <c r="ACR163" s="216"/>
      <c r="ACS163" s="216"/>
      <c r="ACT163" s="216"/>
      <c r="ACU163" s="216"/>
      <c r="ACV163" s="216"/>
      <c r="ACW163" s="216"/>
      <c r="ACX163" s="216"/>
      <c r="ACY163" s="216"/>
      <c r="ACZ163" s="216"/>
      <c r="ADA163" s="216"/>
      <c r="ADB163" s="216"/>
      <c r="ADC163" s="216"/>
      <c r="ADD163" s="216"/>
      <c r="ADE163" s="216"/>
      <c r="ADF163" s="216"/>
      <c r="ADG163" s="216"/>
      <c r="ADH163" s="216"/>
      <c r="ADI163" s="216"/>
      <c r="ADJ163" s="216"/>
      <c r="ADK163" s="216"/>
      <c r="ADL163" s="216"/>
      <c r="ADM163" s="216"/>
      <c r="ADN163" s="216"/>
      <c r="ADO163" s="216"/>
      <c r="ADP163" s="216"/>
      <c r="ADQ163" s="216"/>
      <c r="ADR163" s="216"/>
      <c r="ADS163" s="216"/>
      <c r="ADT163" s="216"/>
      <c r="ADU163" s="216"/>
      <c r="ADV163" s="216"/>
      <c r="ADW163" s="216"/>
      <c r="ADX163" s="216"/>
      <c r="ADY163" s="216"/>
      <c r="ADZ163" s="216"/>
      <c r="AEA163" s="216"/>
      <c r="AEB163" s="216"/>
      <c r="AEC163" s="216"/>
      <c r="AED163" s="216"/>
      <c r="AEE163" s="216"/>
      <c r="AEF163" s="216"/>
      <c r="AEG163" s="216"/>
      <c r="AEH163" s="216"/>
      <c r="AEI163" s="216"/>
      <c r="AEJ163" s="216"/>
      <c r="AEK163" s="216"/>
      <c r="AEL163" s="216"/>
      <c r="AEM163" s="216"/>
      <c r="AEN163" s="216"/>
      <c r="AEO163" s="216"/>
      <c r="AEP163" s="216"/>
      <c r="AEQ163" s="216"/>
      <c r="AER163" s="216"/>
      <c r="AES163" s="216"/>
      <c r="AET163" s="216"/>
      <c r="AEU163" s="216"/>
      <c r="AEV163" s="216"/>
      <c r="AEW163" s="216"/>
      <c r="AEX163" s="216"/>
      <c r="AEY163" s="216"/>
      <c r="AEZ163" s="216"/>
      <c r="AFA163" s="216"/>
      <c r="AFB163" s="216"/>
      <c r="AFC163" s="216"/>
      <c r="AFD163" s="216"/>
      <c r="AFE163" s="216"/>
      <c r="AFF163" s="216"/>
      <c r="AFG163" s="216"/>
      <c r="AFH163" s="216"/>
      <c r="AFI163" s="216"/>
      <c r="AFJ163" s="216"/>
      <c r="AFK163" s="216"/>
      <c r="AFL163" s="216"/>
      <c r="AFM163" s="216"/>
      <c r="AFN163" s="216"/>
      <c r="AFO163" s="216"/>
      <c r="AFP163" s="216"/>
      <c r="AFQ163" s="216"/>
      <c r="AFR163" s="216"/>
      <c r="AFS163" s="216"/>
      <c r="AFT163" s="216"/>
      <c r="AFU163" s="216"/>
      <c r="AFV163" s="216"/>
      <c r="AFW163" s="216"/>
      <c r="AFX163" s="216"/>
      <c r="AFY163" s="216"/>
      <c r="AFZ163" s="216"/>
      <c r="AGA163" s="216"/>
      <c r="AGB163" s="216"/>
      <c r="AGC163" s="216"/>
      <c r="AGD163" s="216"/>
      <c r="AGE163" s="216"/>
      <c r="AGF163" s="216"/>
      <c r="AGG163" s="216"/>
      <c r="AGH163" s="216"/>
      <c r="AGI163" s="216"/>
      <c r="AGJ163" s="216"/>
      <c r="AGK163" s="216"/>
      <c r="AGL163" s="216"/>
      <c r="AGM163" s="216"/>
      <c r="AGN163" s="216"/>
      <c r="AGO163" s="216"/>
      <c r="AGP163" s="216"/>
      <c r="AGQ163" s="216"/>
      <c r="AGR163" s="216"/>
      <c r="AGS163" s="216"/>
      <c r="AGT163" s="216"/>
      <c r="AGU163" s="216"/>
      <c r="AGV163" s="216"/>
      <c r="AGW163" s="216"/>
      <c r="AGX163" s="216"/>
      <c r="AGY163" s="216"/>
      <c r="AGZ163" s="216"/>
      <c r="AHA163" s="216"/>
      <c r="AHB163" s="216"/>
      <c r="AHC163" s="216"/>
      <c r="AHD163" s="216"/>
      <c r="AHE163" s="216"/>
      <c r="AHF163" s="216"/>
      <c r="AHG163" s="216"/>
      <c r="AHH163" s="216"/>
      <c r="AHI163" s="216"/>
      <c r="AHJ163" s="216"/>
      <c r="AHK163" s="216"/>
      <c r="AHL163" s="216"/>
      <c r="AHM163" s="216"/>
      <c r="AHN163" s="216"/>
      <c r="AHO163" s="216"/>
      <c r="AHP163" s="216"/>
      <c r="AHQ163" s="216"/>
      <c r="AHR163" s="216"/>
      <c r="AHS163" s="216"/>
      <c r="AHT163" s="216"/>
      <c r="AHU163" s="216"/>
      <c r="AHV163" s="216"/>
      <c r="AHW163" s="216"/>
      <c r="AHX163" s="216"/>
      <c r="AHY163" s="216"/>
      <c r="AHZ163" s="216"/>
      <c r="AIA163" s="216"/>
      <c r="AIB163" s="216"/>
      <c r="AIC163" s="216"/>
      <c r="AID163" s="216"/>
      <c r="AIE163" s="216"/>
      <c r="AIF163" s="216"/>
      <c r="AIG163" s="216"/>
      <c r="AIH163" s="216"/>
      <c r="AII163" s="216"/>
      <c r="AIJ163" s="216"/>
      <c r="AIK163" s="216"/>
      <c r="AIL163" s="216"/>
      <c r="AIM163" s="216"/>
      <c r="AIN163" s="216"/>
      <c r="AIO163" s="216"/>
      <c r="AIP163" s="216"/>
      <c r="AIQ163" s="216"/>
      <c r="AIR163" s="216"/>
      <c r="AIS163" s="216"/>
      <c r="AIT163" s="216"/>
      <c r="AIU163" s="216"/>
      <c r="AIV163" s="216"/>
      <c r="AIW163" s="216"/>
      <c r="AIX163" s="216"/>
      <c r="AIY163" s="216"/>
      <c r="AIZ163" s="216"/>
      <c r="AJA163" s="216"/>
      <c r="AJB163" s="216"/>
      <c r="AJC163" s="216"/>
      <c r="AJD163" s="216"/>
      <c r="AJE163" s="216"/>
      <c r="AJF163" s="216"/>
      <c r="AJG163" s="216"/>
      <c r="AJH163" s="216"/>
      <c r="AJI163" s="216"/>
      <c r="AJJ163" s="216"/>
      <c r="AJK163" s="216"/>
      <c r="AJL163" s="216"/>
      <c r="AJM163" s="216"/>
      <c r="AJN163" s="216"/>
      <c r="AJO163" s="216"/>
      <c r="AJP163" s="216"/>
      <c r="AJQ163" s="216"/>
      <c r="AJR163" s="216"/>
      <c r="AJS163" s="216"/>
      <c r="AJT163" s="216"/>
      <c r="AJU163" s="216"/>
      <c r="AJV163" s="216"/>
      <c r="AJW163" s="216"/>
      <c r="AJX163" s="216"/>
      <c r="AJY163" s="216"/>
      <c r="AJZ163" s="216"/>
      <c r="AKA163" s="216"/>
      <c r="AKB163" s="216"/>
      <c r="AKC163" s="216"/>
      <c r="AKD163" s="216"/>
      <c r="AKE163" s="216"/>
      <c r="AKF163" s="216"/>
      <c r="AKG163" s="216"/>
      <c r="AKH163" s="216"/>
      <c r="AKI163" s="216"/>
      <c r="AKJ163" s="216"/>
      <c r="AKK163" s="216"/>
      <c r="AKL163" s="216"/>
      <c r="AKM163" s="216"/>
      <c r="AKN163" s="216"/>
      <c r="AKO163" s="216"/>
      <c r="AKP163" s="216"/>
      <c r="AKQ163" s="216"/>
      <c r="AKR163" s="216"/>
      <c r="AKS163" s="216"/>
      <c r="AKT163" s="216"/>
      <c r="AKU163" s="216"/>
      <c r="AKV163" s="216"/>
      <c r="AKW163" s="216"/>
      <c r="AKX163" s="216"/>
      <c r="AKY163" s="216"/>
      <c r="AKZ163" s="216"/>
      <c r="ALA163" s="216"/>
      <c r="ALB163" s="216"/>
      <c r="ALC163" s="216"/>
      <c r="ALD163" s="216"/>
      <c r="ALE163" s="216"/>
      <c r="ALF163" s="216"/>
      <c r="ALG163" s="216"/>
      <c r="ALH163" s="216"/>
      <c r="ALI163" s="216"/>
      <c r="ALJ163" s="216"/>
      <c r="ALK163" s="216"/>
      <c r="ALL163" s="216"/>
      <c r="ALM163" s="216"/>
      <c r="ALN163" s="216"/>
      <c r="ALO163" s="216"/>
      <c r="ALP163" s="216"/>
      <c r="ALQ163" s="216"/>
      <c r="ALR163" s="216"/>
      <c r="ALS163" s="216"/>
      <c r="ALT163" s="216"/>
      <c r="ALU163" s="216"/>
      <c r="ALV163" s="216"/>
      <c r="ALW163" s="216"/>
      <c r="ALX163" s="216"/>
      <c r="ALY163" s="216"/>
      <c r="ALZ163" s="216"/>
      <c r="AMA163" s="216"/>
      <c r="AMB163" s="216"/>
      <c r="AMC163" s="216"/>
      <c r="AMD163" s="216"/>
      <c r="AME163" s="216"/>
      <c r="AMF163" s="216"/>
      <c r="AMG163" s="216"/>
      <c r="AMH163" s="216"/>
      <c r="AMI163" s="216"/>
      <c r="AMJ163" s="216"/>
      <c r="AMK163" s="216"/>
      <c r="AML163" s="216"/>
      <c r="AMM163" s="216"/>
      <c r="AMN163" s="216"/>
      <c r="AMO163" s="216"/>
      <c r="AMP163" s="216"/>
      <c r="AMQ163" s="216"/>
      <c r="AMR163" s="216"/>
      <c r="AMS163" s="216"/>
      <c r="AMT163" s="216"/>
      <c r="AMU163" s="216"/>
      <c r="AMV163" s="216"/>
      <c r="AMW163" s="216"/>
      <c r="AMX163" s="216"/>
      <c r="AMY163" s="216"/>
      <c r="AMZ163" s="216"/>
      <c r="ANA163" s="216"/>
      <c r="ANB163" s="216"/>
      <c r="ANC163" s="216"/>
      <c r="AND163" s="216"/>
      <c r="ANE163" s="216"/>
      <c r="ANF163" s="216"/>
      <c r="ANG163" s="216"/>
      <c r="ANH163" s="216"/>
      <c r="ANI163" s="216"/>
      <c r="ANJ163" s="216"/>
      <c r="ANK163" s="216"/>
      <c r="ANL163" s="216"/>
      <c r="ANM163" s="216"/>
      <c r="ANN163" s="216"/>
      <c r="ANO163" s="216"/>
      <c r="ANP163" s="216"/>
      <c r="ANQ163" s="216"/>
      <c r="ANR163" s="216"/>
      <c r="ANS163" s="216"/>
      <c r="ANT163" s="216"/>
      <c r="ANU163" s="216"/>
      <c r="ANV163" s="216"/>
      <c r="ANW163" s="216"/>
      <c r="ANX163" s="216"/>
      <c r="ANY163" s="216"/>
      <c r="ANZ163" s="216"/>
      <c r="AOA163" s="216"/>
      <c r="AOB163" s="216"/>
      <c r="AOC163" s="216"/>
      <c r="AOD163" s="216"/>
      <c r="AOE163" s="216"/>
      <c r="AOF163" s="216"/>
      <c r="AOG163" s="216"/>
      <c r="AOH163" s="216"/>
      <c r="AOI163" s="216"/>
      <c r="AOJ163" s="216"/>
      <c r="AOK163" s="216"/>
      <c r="AOL163" s="216"/>
      <c r="AOM163" s="216"/>
      <c r="AON163" s="216"/>
      <c r="AOO163" s="216"/>
      <c r="AOP163" s="216"/>
      <c r="AOQ163" s="216"/>
      <c r="AOR163" s="216"/>
      <c r="AOS163" s="216"/>
      <c r="AOT163" s="216"/>
      <c r="AOU163" s="216"/>
      <c r="AOV163" s="216"/>
      <c r="AOW163" s="216"/>
      <c r="AOX163" s="216"/>
      <c r="AOY163" s="216"/>
      <c r="AOZ163" s="216"/>
      <c r="APA163" s="216"/>
      <c r="APB163" s="216"/>
      <c r="APC163" s="216"/>
      <c r="APD163" s="216"/>
      <c r="APE163" s="216"/>
      <c r="APF163" s="216"/>
      <c r="APG163" s="216"/>
      <c r="APH163" s="216"/>
      <c r="API163" s="216"/>
      <c r="APJ163" s="216"/>
      <c r="APK163" s="216"/>
      <c r="APL163" s="216"/>
      <c r="APM163" s="216"/>
      <c r="APN163" s="216"/>
      <c r="APO163" s="216"/>
      <c r="APP163" s="216"/>
      <c r="APQ163" s="216"/>
      <c r="APR163" s="216"/>
      <c r="APS163" s="216"/>
      <c r="APT163" s="216"/>
      <c r="APU163" s="216"/>
      <c r="APV163" s="216"/>
      <c r="APW163" s="216"/>
      <c r="APX163" s="216"/>
      <c r="APY163" s="216"/>
      <c r="APZ163" s="216"/>
      <c r="AQA163" s="216"/>
      <c r="AQB163" s="216"/>
      <c r="AQC163" s="216"/>
      <c r="AQD163" s="216"/>
      <c r="AQE163" s="216"/>
      <c r="AQF163" s="216"/>
      <c r="AQG163" s="216"/>
      <c r="AQH163" s="216"/>
      <c r="AQI163" s="216"/>
      <c r="AQJ163" s="216"/>
      <c r="AQK163" s="216"/>
      <c r="AQL163" s="216"/>
      <c r="AQM163" s="216"/>
      <c r="AQN163" s="216"/>
      <c r="AQO163" s="216"/>
      <c r="AQP163" s="216"/>
      <c r="AQQ163" s="216"/>
      <c r="AQR163" s="216"/>
      <c r="AQS163" s="216"/>
      <c r="AQT163" s="216"/>
      <c r="AQU163" s="216"/>
      <c r="AQV163" s="216"/>
      <c r="AQW163" s="216"/>
      <c r="AQX163" s="216"/>
      <c r="AQY163" s="216"/>
      <c r="AQZ163" s="216"/>
      <c r="ARA163" s="216"/>
      <c r="ARB163" s="216"/>
      <c r="ARC163" s="216"/>
      <c r="ARD163" s="216"/>
      <c r="ARE163" s="216"/>
      <c r="ARF163" s="216"/>
      <c r="ARG163" s="216"/>
      <c r="ARH163" s="216"/>
      <c r="ARI163" s="216"/>
      <c r="ARJ163" s="216"/>
      <c r="ARK163" s="216"/>
      <c r="ARL163" s="216"/>
      <c r="ARM163" s="216"/>
      <c r="ARN163" s="216"/>
      <c r="ARO163" s="216"/>
      <c r="ARP163" s="216"/>
      <c r="ARQ163" s="216"/>
      <c r="ARR163" s="216"/>
      <c r="ARS163" s="216"/>
      <c r="ART163" s="216"/>
      <c r="ARU163" s="216"/>
      <c r="ARV163" s="216"/>
      <c r="ARW163" s="216"/>
      <c r="ARX163" s="216"/>
      <c r="ARY163" s="216"/>
      <c r="ARZ163" s="216"/>
      <c r="ASA163" s="216"/>
      <c r="ASB163" s="216"/>
      <c r="ASC163" s="216"/>
      <c r="ASD163" s="216"/>
      <c r="ASE163" s="216"/>
      <c r="ASF163" s="216"/>
      <c r="ASG163" s="216"/>
      <c r="ASH163" s="216"/>
      <c r="ASI163" s="216"/>
      <c r="ASJ163" s="216"/>
      <c r="ASK163" s="216"/>
      <c r="ASL163" s="216"/>
      <c r="ASM163" s="216"/>
      <c r="ASN163" s="216"/>
      <c r="ASO163" s="216"/>
      <c r="ASP163" s="216"/>
      <c r="ASQ163" s="216"/>
      <c r="ASR163" s="216"/>
      <c r="ASS163" s="216"/>
      <c r="AST163" s="216"/>
      <c r="ASU163" s="216"/>
      <c r="ASV163" s="216"/>
      <c r="ASW163" s="216"/>
      <c r="ASX163" s="216"/>
      <c r="ASY163" s="216"/>
      <c r="ASZ163" s="216"/>
      <c r="ATA163" s="216"/>
      <c r="ATB163" s="216"/>
      <c r="ATC163" s="216"/>
      <c r="ATD163" s="216"/>
      <c r="ATE163" s="216"/>
      <c r="ATF163" s="216"/>
      <c r="ATG163" s="216"/>
      <c r="ATH163" s="216"/>
      <c r="ATI163" s="216"/>
      <c r="ATJ163" s="216"/>
      <c r="ATK163" s="216"/>
      <c r="ATL163" s="216"/>
      <c r="ATM163" s="216"/>
      <c r="ATN163" s="216"/>
      <c r="ATO163" s="216"/>
      <c r="ATP163" s="216"/>
      <c r="ATQ163" s="216"/>
      <c r="ATR163" s="216"/>
      <c r="ATS163" s="216"/>
      <c r="ATT163" s="216"/>
      <c r="ATU163" s="216"/>
      <c r="ATV163" s="216"/>
      <c r="ATW163" s="216"/>
      <c r="ATX163" s="216"/>
      <c r="ATY163" s="216"/>
      <c r="ATZ163" s="216"/>
      <c r="AUA163" s="216"/>
      <c r="AUB163" s="216"/>
      <c r="AUC163" s="216"/>
      <c r="AUD163" s="216"/>
      <c r="AUE163" s="216"/>
      <c r="AUF163" s="216"/>
      <c r="AUG163" s="216"/>
      <c r="AUH163" s="216"/>
      <c r="AUI163" s="216"/>
      <c r="AUJ163" s="216"/>
      <c r="AUK163" s="216"/>
      <c r="AUL163" s="216"/>
      <c r="AUM163" s="216"/>
      <c r="AUN163" s="216"/>
      <c r="AUO163" s="216"/>
      <c r="AUP163" s="216"/>
      <c r="AUQ163" s="216"/>
      <c r="AUR163" s="216"/>
      <c r="AUS163" s="216"/>
      <c r="AUT163" s="216"/>
      <c r="AUU163" s="216"/>
      <c r="AUV163" s="216"/>
      <c r="AUW163" s="216"/>
      <c r="AUX163" s="216"/>
      <c r="AUY163" s="216"/>
      <c r="AUZ163" s="216"/>
      <c r="AVA163" s="216"/>
      <c r="AVB163" s="216"/>
      <c r="AVC163" s="216"/>
      <c r="AVD163" s="216"/>
      <c r="AVE163" s="216"/>
      <c r="AVF163" s="216"/>
      <c r="AVG163" s="216"/>
      <c r="AVH163" s="216"/>
      <c r="AVI163" s="216"/>
      <c r="AVJ163" s="216"/>
      <c r="AVK163" s="216"/>
      <c r="AVL163" s="216"/>
      <c r="AVM163" s="216"/>
      <c r="AVN163" s="216"/>
      <c r="AVO163" s="216"/>
      <c r="AVP163" s="216"/>
      <c r="AVQ163" s="216"/>
      <c r="AVR163" s="216"/>
      <c r="AVS163" s="216"/>
      <c r="AVT163" s="216"/>
      <c r="AVU163" s="216"/>
      <c r="AVV163" s="216"/>
      <c r="AVW163" s="216"/>
      <c r="AVX163" s="216"/>
      <c r="AVY163" s="216"/>
      <c r="AVZ163" s="216"/>
      <c r="AWA163" s="216"/>
      <c r="AWB163" s="216"/>
      <c r="AWC163" s="216"/>
      <c r="AWD163" s="216"/>
      <c r="AWE163" s="216"/>
      <c r="AWF163" s="216"/>
      <c r="AWG163" s="216"/>
      <c r="AWH163" s="216"/>
      <c r="AWI163" s="216"/>
      <c r="AWJ163" s="216"/>
      <c r="AWK163" s="216"/>
      <c r="AWL163" s="216"/>
      <c r="AWM163" s="216"/>
      <c r="AWN163" s="216"/>
      <c r="AWO163" s="216"/>
      <c r="AWP163" s="216"/>
      <c r="AWQ163" s="216"/>
      <c r="AWR163" s="216"/>
      <c r="AWS163" s="216"/>
      <c r="AWT163" s="216"/>
      <c r="AWU163" s="216"/>
      <c r="AWV163" s="216"/>
      <c r="AWW163" s="216"/>
      <c r="AWX163" s="216"/>
      <c r="AWY163" s="216"/>
      <c r="AWZ163" s="216"/>
      <c r="AXA163" s="216"/>
      <c r="AXB163" s="216"/>
      <c r="AXC163" s="216"/>
      <c r="AXD163" s="216"/>
      <c r="AXE163" s="216"/>
      <c r="AXF163" s="216"/>
      <c r="AXG163" s="216"/>
      <c r="AXH163" s="216"/>
      <c r="AXI163" s="216"/>
      <c r="AXJ163" s="216"/>
      <c r="AXK163" s="216"/>
      <c r="AXL163" s="216"/>
      <c r="AXM163" s="216"/>
      <c r="AXN163" s="216"/>
      <c r="AXO163" s="216"/>
      <c r="AXP163" s="216"/>
      <c r="AXQ163" s="216"/>
      <c r="AXR163" s="216"/>
      <c r="AXS163" s="216"/>
      <c r="AXT163" s="216"/>
      <c r="AXU163" s="216"/>
      <c r="AXV163" s="216"/>
      <c r="AXW163" s="216"/>
      <c r="AXX163" s="216"/>
      <c r="AXY163" s="216"/>
      <c r="AXZ163" s="216"/>
      <c r="AYA163" s="216"/>
      <c r="AYB163" s="216"/>
      <c r="AYC163" s="216"/>
      <c r="AYD163" s="216"/>
      <c r="AYE163" s="216"/>
      <c r="AYF163" s="216"/>
      <c r="AYG163" s="216"/>
      <c r="AYH163" s="216"/>
      <c r="AYI163" s="216"/>
      <c r="AYJ163" s="216"/>
      <c r="AYK163" s="216"/>
      <c r="AYL163" s="216"/>
      <c r="AYM163" s="216"/>
      <c r="AYN163" s="216"/>
      <c r="AYO163" s="216"/>
      <c r="AYP163" s="216"/>
      <c r="AYQ163" s="216"/>
      <c r="AYR163" s="216"/>
      <c r="AYS163" s="216"/>
      <c r="AYT163" s="216"/>
      <c r="AYU163" s="216"/>
      <c r="AYV163" s="216"/>
      <c r="AYW163" s="216"/>
      <c r="AYX163" s="216"/>
      <c r="AYY163" s="216"/>
      <c r="AYZ163" s="216"/>
      <c r="AZA163" s="216"/>
      <c r="AZB163" s="216"/>
      <c r="AZC163" s="216"/>
      <c r="AZD163" s="216"/>
      <c r="AZE163" s="216"/>
      <c r="AZF163" s="216"/>
      <c r="AZG163" s="216"/>
      <c r="AZH163" s="216"/>
      <c r="AZI163" s="216"/>
      <c r="AZJ163" s="216"/>
      <c r="AZK163" s="216"/>
      <c r="AZL163" s="216"/>
      <c r="AZM163" s="216"/>
      <c r="AZN163" s="216"/>
      <c r="AZO163" s="216"/>
      <c r="AZP163" s="216"/>
      <c r="AZQ163" s="216"/>
      <c r="AZR163" s="216"/>
      <c r="AZS163" s="216"/>
      <c r="AZT163" s="216"/>
      <c r="AZU163" s="216"/>
      <c r="AZV163" s="216"/>
      <c r="AZW163" s="216"/>
      <c r="AZX163" s="216"/>
      <c r="AZY163" s="216"/>
      <c r="AZZ163" s="216"/>
      <c r="BAA163" s="216"/>
      <c r="BAB163" s="216"/>
      <c r="BAC163" s="216"/>
      <c r="BAD163" s="216"/>
      <c r="BAE163" s="216"/>
      <c r="BAF163" s="216"/>
      <c r="BAG163" s="216"/>
      <c r="BAH163" s="216"/>
      <c r="BAI163" s="216"/>
      <c r="BAJ163" s="216"/>
      <c r="BAK163" s="216"/>
      <c r="BAL163" s="216"/>
      <c r="BAM163" s="216"/>
      <c r="BAN163" s="216"/>
      <c r="BAO163" s="216"/>
      <c r="BAP163" s="216"/>
      <c r="BAQ163" s="216"/>
      <c r="BAR163" s="216"/>
      <c r="BAS163" s="216"/>
      <c r="BAT163" s="216"/>
      <c r="BAU163" s="216"/>
      <c r="BAV163" s="216"/>
      <c r="BAW163" s="216"/>
      <c r="BAX163" s="216"/>
      <c r="BAY163" s="216"/>
      <c r="BAZ163" s="216"/>
      <c r="BBA163" s="216"/>
      <c r="BBB163" s="216"/>
      <c r="BBC163" s="216"/>
      <c r="BBD163" s="216"/>
      <c r="BBE163" s="216"/>
      <c r="BBF163" s="216"/>
      <c r="BBG163" s="216"/>
      <c r="BBH163" s="216"/>
      <c r="BBI163" s="216"/>
      <c r="BBJ163" s="216"/>
      <c r="BBK163" s="216"/>
      <c r="BBL163" s="216"/>
      <c r="BBM163" s="216"/>
      <c r="BBN163" s="216"/>
      <c r="BBO163" s="216"/>
      <c r="BBP163" s="216"/>
      <c r="BBQ163" s="216"/>
      <c r="BBR163" s="216"/>
      <c r="BBS163" s="216"/>
      <c r="BBT163" s="216"/>
      <c r="BBU163" s="216"/>
      <c r="BBV163" s="216"/>
      <c r="BBW163" s="216"/>
      <c r="BBX163" s="216"/>
      <c r="BBY163" s="216"/>
      <c r="BBZ163" s="216"/>
      <c r="BCA163" s="216"/>
      <c r="BCB163" s="216"/>
      <c r="BCC163" s="216"/>
      <c r="BCD163" s="216"/>
      <c r="BCE163" s="216"/>
      <c r="BCF163" s="216"/>
      <c r="BCG163" s="216"/>
      <c r="BCH163" s="216"/>
      <c r="BCI163" s="216"/>
      <c r="BCJ163" s="216"/>
      <c r="BCK163" s="216"/>
      <c r="BCL163" s="216"/>
      <c r="BCM163" s="216"/>
      <c r="BCN163" s="216"/>
      <c r="BCO163" s="216"/>
      <c r="BCP163" s="216"/>
      <c r="BCQ163" s="216"/>
      <c r="BCR163" s="216"/>
      <c r="BCS163" s="216"/>
      <c r="BCT163" s="216"/>
      <c r="BCU163" s="216"/>
      <c r="BCV163" s="216"/>
      <c r="BCW163" s="216"/>
      <c r="BCX163" s="216"/>
      <c r="BCY163" s="216"/>
      <c r="BCZ163" s="216"/>
      <c r="BDA163" s="216"/>
      <c r="BDB163" s="216"/>
      <c r="BDC163" s="216"/>
      <c r="BDD163" s="216"/>
      <c r="BDE163" s="216"/>
      <c r="BDF163" s="216"/>
      <c r="BDG163" s="216"/>
      <c r="BDH163" s="216"/>
      <c r="BDI163" s="216"/>
      <c r="BDJ163" s="216"/>
      <c r="BDK163" s="216"/>
      <c r="BDL163" s="216"/>
      <c r="BDM163" s="216"/>
      <c r="BDN163" s="216"/>
      <c r="BDO163" s="216"/>
      <c r="BDP163" s="216"/>
      <c r="BDQ163" s="216"/>
      <c r="BDR163" s="216"/>
      <c r="BDS163" s="216"/>
      <c r="BDT163" s="216"/>
      <c r="BDU163" s="216"/>
      <c r="BDV163" s="216"/>
      <c r="BDW163" s="216"/>
      <c r="BDX163" s="216"/>
      <c r="BDY163" s="216"/>
      <c r="BDZ163" s="216"/>
      <c r="BEA163" s="216"/>
      <c r="BEB163" s="216"/>
      <c r="BEC163" s="216"/>
      <c r="BED163" s="216"/>
      <c r="BEE163" s="216"/>
      <c r="BEF163" s="216"/>
      <c r="BEG163" s="216"/>
      <c r="BEH163" s="216"/>
      <c r="BEI163" s="216"/>
      <c r="BEJ163" s="216"/>
      <c r="BEK163" s="216"/>
      <c r="BEL163" s="216"/>
      <c r="BEM163" s="216"/>
      <c r="BEN163" s="216"/>
      <c r="BEO163" s="216"/>
      <c r="BEP163" s="216"/>
      <c r="BEQ163" s="216"/>
      <c r="BER163" s="216"/>
      <c r="BES163" s="216"/>
      <c r="BET163" s="216"/>
      <c r="BEU163" s="216"/>
      <c r="BEV163" s="216"/>
      <c r="BEW163" s="216"/>
      <c r="BEX163" s="216"/>
      <c r="BEY163" s="216"/>
      <c r="BEZ163" s="216"/>
      <c r="BFA163" s="216"/>
      <c r="BFB163" s="216"/>
      <c r="BFC163" s="216"/>
      <c r="BFD163" s="216"/>
      <c r="BFE163" s="216"/>
      <c r="BFF163" s="216"/>
      <c r="BFG163" s="216"/>
      <c r="BFH163" s="216"/>
      <c r="BFI163" s="216"/>
      <c r="BFJ163" s="216"/>
      <c r="BFK163" s="216"/>
      <c r="BFL163" s="216"/>
      <c r="BFM163" s="216"/>
      <c r="BFN163" s="216"/>
      <c r="BFO163" s="216"/>
      <c r="BFP163" s="216"/>
      <c r="BFQ163" s="216"/>
      <c r="BFR163" s="216"/>
      <c r="BFS163" s="216"/>
      <c r="BFT163" s="216"/>
      <c r="BFU163" s="216"/>
      <c r="BFV163" s="216"/>
      <c r="BFW163" s="216"/>
      <c r="BFX163" s="216"/>
      <c r="BFY163" s="216"/>
      <c r="BFZ163" s="216"/>
      <c r="BGA163" s="216"/>
      <c r="BGB163" s="216"/>
      <c r="BGC163" s="216"/>
      <c r="BGD163" s="216"/>
      <c r="BGE163" s="216"/>
      <c r="BGF163" s="216"/>
      <c r="BGG163" s="216"/>
      <c r="BGH163" s="216"/>
      <c r="BGI163" s="216"/>
      <c r="BGJ163" s="216"/>
      <c r="BGK163" s="216"/>
      <c r="BGL163" s="216"/>
      <c r="BGM163" s="216"/>
      <c r="BGN163" s="216"/>
      <c r="BGO163" s="216"/>
      <c r="BGP163" s="216"/>
      <c r="BGQ163" s="216"/>
      <c r="BGR163" s="216"/>
      <c r="BGS163" s="216"/>
      <c r="BGT163" s="216"/>
      <c r="BGU163" s="216"/>
      <c r="BGV163" s="216"/>
      <c r="BGW163" s="216"/>
      <c r="BGX163" s="216"/>
      <c r="BGY163" s="216"/>
      <c r="BGZ163" s="216"/>
      <c r="BHA163" s="216"/>
      <c r="BHB163" s="216"/>
      <c r="BHC163" s="216"/>
      <c r="BHD163" s="216"/>
      <c r="BHE163" s="216"/>
      <c r="BHF163" s="216"/>
      <c r="BHG163" s="216"/>
      <c r="BHH163" s="216"/>
      <c r="BHI163" s="216"/>
      <c r="BHJ163" s="216"/>
      <c r="BHK163" s="216"/>
      <c r="BHL163" s="216"/>
      <c r="BHM163" s="216"/>
      <c r="BHN163" s="216"/>
      <c r="BHO163" s="216"/>
      <c r="BHP163" s="216"/>
      <c r="BHQ163" s="216"/>
      <c r="BHR163" s="216"/>
      <c r="BHS163" s="216"/>
      <c r="BHT163" s="216"/>
      <c r="BHU163" s="216"/>
      <c r="BHV163" s="216"/>
      <c r="BHW163" s="216"/>
      <c r="BHX163" s="216"/>
      <c r="BHY163" s="216"/>
      <c r="BHZ163" s="216"/>
      <c r="BIA163" s="216"/>
      <c r="BIB163" s="216"/>
      <c r="BIC163" s="216"/>
      <c r="BID163" s="216"/>
      <c r="BIE163" s="216"/>
      <c r="BIF163" s="216"/>
      <c r="BIG163" s="216"/>
      <c r="BIH163" s="216"/>
      <c r="BII163" s="216"/>
      <c r="BIJ163" s="216"/>
      <c r="BIK163" s="216"/>
      <c r="BIL163" s="216"/>
      <c r="BIM163" s="216"/>
      <c r="BIN163" s="216"/>
      <c r="BIO163" s="216"/>
      <c r="BIP163" s="216"/>
      <c r="BIQ163" s="216"/>
      <c r="BIR163" s="216"/>
      <c r="BIS163" s="216"/>
      <c r="BIT163" s="216"/>
      <c r="BIU163" s="216"/>
      <c r="BIV163" s="216"/>
      <c r="BIW163" s="216"/>
      <c r="BIX163" s="216"/>
      <c r="BIY163" s="216"/>
      <c r="BIZ163" s="216"/>
      <c r="BJA163" s="216"/>
      <c r="BJB163" s="216"/>
      <c r="BJC163" s="216"/>
      <c r="BJD163" s="216"/>
      <c r="BJE163" s="216"/>
      <c r="BJF163" s="216"/>
      <c r="BJG163" s="216"/>
      <c r="BJH163" s="216"/>
      <c r="BJI163" s="216"/>
      <c r="BJJ163" s="216"/>
      <c r="BJK163" s="216"/>
      <c r="BJL163" s="216"/>
      <c r="BJM163" s="216"/>
      <c r="BJN163" s="216"/>
      <c r="BJO163" s="216"/>
      <c r="BJP163" s="216"/>
      <c r="BJQ163" s="216"/>
      <c r="BJR163" s="216"/>
      <c r="BJS163" s="216"/>
      <c r="BJT163" s="216"/>
      <c r="BJU163" s="216"/>
      <c r="BJV163" s="216"/>
      <c r="BJW163" s="216"/>
      <c r="BJX163" s="216"/>
      <c r="BJY163" s="216"/>
      <c r="BJZ163" s="216"/>
      <c r="BKA163" s="216"/>
      <c r="BKB163" s="216"/>
      <c r="BKC163" s="216"/>
      <c r="BKD163" s="216"/>
      <c r="BKE163" s="216"/>
      <c r="BKF163" s="216"/>
      <c r="BKG163" s="216"/>
      <c r="BKH163" s="216"/>
      <c r="BKI163" s="216"/>
      <c r="BKJ163" s="216"/>
      <c r="BKK163" s="216"/>
      <c r="BKL163" s="216"/>
      <c r="BKM163" s="216"/>
      <c r="BKN163" s="216"/>
      <c r="BKO163" s="216"/>
      <c r="BKP163" s="216"/>
      <c r="BKQ163" s="216"/>
      <c r="BKR163" s="216"/>
      <c r="BKS163" s="216"/>
      <c r="BKT163" s="216"/>
      <c r="BKU163" s="216"/>
      <c r="BKV163" s="216"/>
      <c r="BKW163" s="216"/>
      <c r="BKX163" s="216"/>
      <c r="BKY163" s="216"/>
      <c r="BKZ163" s="216"/>
      <c r="BLA163" s="216"/>
      <c r="BLB163" s="216"/>
      <c r="BLC163" s="216"/>
      <c r="BLD163" s="216"/>
      <c r="BLE163" s="216"/>
      <c r="BLF163" s="216"/>
      <c r="BLG163" s="216"/>
      <c r="BLH163" s="216"/>
      <c r="BLI163" s="216"/>
      <c r="BLJ163" s="216"/>
      <c r="BLK163" s="216"/>
      <c r="BLL163" s="216"/>
      <c r="BLM163" s="216"/>
      <c r="BLN163" s="216"/>
      <c r="BLO163" s="216"/>
      <c r="BLP163" s="216"/>
      <c r="BLQ163" s="216"/>
      <c r="BLR163" s="216"/>
      <c r="BLS163" s="216"/>
      <c r="BLT163" s="216"/>
      <c r="BLU163" s="216"/>
      <c r="BLV163" s="216"/>
      <c r="BLW163" s="216"/>
      <c r="BLX163" s="216"/>
      <c r="BLY163" s="216"/>
      <c r="BLZ163" s="216"/>
      <c r="BMA163" s="216"/>
      <c r="BMB163" s="216"/>
      <c r="BMC163" s="216"/>
      <c r="BMD163" s="216"/>
      <c r="BME163" s="216"/>
      <c r="BMF163" s="216"/>
      <c r="BMG163" s="216"/>
      <c r="BMH163" s="216"/>
      <c r="BMI163" s="216"/>
      <c r="BMJ163" s="216"/>
      <c r="BMK163" s="216"/>
      <c r="BML163" s="216"/>
      <c r="BMM163" s="216"/>
      <c r="BMN163" s="216"/>
      <c r="BMO163" s="216"/>
      <c r="BMP163" s="216"/>
      <c r="BMQ163" s="216"/>
      <c r="BMR163" s="216"/>
      <c r="BMS163" s="216"/>
      <c r="BMT163" s="216"/>
      <c r="BMU163" s="216"/>
      <c r="BMV163" s="216"/>
      <c r="BMW163" s="216"/>
      <c r="BMX163" s="216"/>
      <c r="BMY163" s="216"/>
      <c r="BMZ163" s="216"/>
      <c r="BNA163" s="216"/>
      <c r="BNB163" s="216"/>
      <c r="BNC163" s="216"/>
      <c r="BND163" s="216"/>
      <c r="BNE163" s="216"/>
      <c r="BNF163" s="216"/>
      <c r="BNG163" s="216"/>
      <c r="BNH163" s="216"/>
      <c r="BNI163" s="216"/>
      <c r="BNJ163" s="216"/>
      <c r="BNK163" s="216"/>
      <c r="BNL163" s="216"/>
      <c r="BNM163" s="216"/>
      <c r="BNN163" s="216"/>
      <c r="BNO163" s="216"/>
      <c r="BNP163" s="216"/>
      <c r="BNQ163" s="216"/>
      <c r="BNR163" s="216"/>
      <c r="BNS163" s="216"/>
      <c r="BNT163" s="216"/>
      <c r="BNU163" s="216"/>
      <c r="BNV163" s="216"/>
      <c r="BNW163" s="216"/>
      <c r="BNX163" s="216"/>
      <c r="BNY163" s="216"/>
      <c r="BNZ163" s="216"/>
      <c r="BOA163" s="216"/>
      <c r="BOB163" s="216"/>
      <c r="BOC163" s="216"/>
      <c r="BOD163" s="216"/>
      <c r="BOE163" s="216"/>
      <c r="BOF163" s="216"/>
      <c r="BOG163" s="216"/>
      <c r="BOH163" s="216"/>
      <c r="BOI163" s="216"/>
      <c r="BOJ163" s="216"/>
      <c r="BOK163" s="216"/>
      <c r="BOL163" s="216"/>
      <c r="BOM163" s="216"/>
      <c r="BON163" s="216"/>
      <c r="BOO163" s="216"/>
      <c r="BOP163" s="216"/>
      <c r="BOQ163" s="216"/>
      <c r="BOR163" s="216"/>
      <c r="BOS163" s="216"/>
      <c r="BOT163" s="216"/>
      <c r="BOU163" s="216"/>
      <c r="BOV163" s="216"/>
      <c r="BOW163" s="216"/>
      <c r="BOX163" s="216"/>
      <c r="BOY163" s="216"/>
      <c r="BOZ163" s="216"/>
      <c r="BPA163" s="216"/>
      <c r="BPB163" s="216"/>
      <c r="BPC163" s="216"/>
      <c r="BPD163" s="216"/>
      <c r="BPE163" s="216"/>
      <c r="BPF163" s="216"/>
      <c r="BPG163" s="216"/>
      <c r="BPH163" s="216"/>
      <c r="BPI163" s="216"/>
      <c r="BPJ163" s="216"/>
      <c r="BPK163" s="216"/>
      <c r="BPL163" s="216"/>
      <c r="BPM163" s="216"/>
      <c r="BPN163" s="216"/>
      <c r="BPO163" s="216"/>
      <c r="BPP163" s="216"/>
      <c r="BPQ163" s="216"/>
      <c r="BPR163" s="216"/>
      <c r="BPS163" s="216"/>
      <c r="BPT163" s="216"/>
      <c r="BPU163" s="216"/>
      <c r="BPV163" s="216"/>
      <c r="BPW163" s="216"/>
      <c r="BPX163" s="216"/>
      <c r="BPY163" s="216"/>
      <c r="BPZ163" s="216"/>
      <c r="BQA163" s="216"/>
      <c r="BQB163" s="216"/>
      <c r="BQC163" s="216"/>
      <c r="BQD163" s="216"/>
      <c r="BQE163" s="216"/>
      <c r="BQF163" s="216"/>
      <c r="BQG163" s="216"/>
      <c r="BQH163" s="216"/>
      <c r="BQI163" s="216"/>
      <c r="BQJ163" s="216"/>
      <c r="BQK163" s="216"/>
      <c r="BQL163" s="216"/>
      <c r="BQM163" s="216"/>
      <c r="BQN163" s="216"/>
      <c r="BQO163" s="216"/>
      <c r="BQP163" s="216"/>
      <c r="BQQ163" s="216"/>
      <c r="BQR163" s="216"/>
      <c r="BQS163" s="216"/>
      <c r="BQT163" s="216"/>
      <c r="BQU163" s="216"/>
      <c r="BQV163" s="216"/>
      <c r="BQW163" s="216"/>
      <c r="BQX163" s="216"/>
      <c r="BQY163" s="216"/>
      <c r="BQZ163" s="216"/>
      <c r="BRA163" s="216"/>
      <c r="BRB163" s="216"/>
      <c r="BRC163" s="216"/>
      <c r="BRD163" s="216"/>
      <c r="BRE163" s="216"/>
      <c r="BRF163" s="216"/>
      <c r="BRG163" s="216"/>
      <c r="BRH163" s="216"/>
      <c r="BRI163" s="216"/>
      <c r="BRJ163" s="216"/>
      <c r="BRK163" s="216"/>
      <c r="BRL163" s="216"/>
      <c r="BRM163" s="216"/>
      <c r="BRN163" s="216"/>
      <c r="BRO163" s="216"/>
      <c r="BRP163" s="216"/>
      <c r="BRQ163" s="216"/>
      <c r="BRR163" s="216"/>
      <c r="BRS163" s="216"/>
      <c r="BRT163" s="216"/>
      <c r="BRU163" s="216"/>
      <c r="BRV163" s="216"/>
      <c r="BRW163" s="216"/>
      <c r="BRX163" s="216"/>
      <c r="BRY163" s="216"/>
      <c r="BRZ163" s="216"/>
      <c r="BSA163" s="216"/>
      <c r="BSB163" s="216"/>
      <c r="BSC163" s="216"/>
      <c r="BSD163" s="216"/>
      <c r="BSE163" s="216"/>
      <c r="BSF163" s="216"/>
      <c r="BSG163" s="216"/>
      <c r="BSH163" s="216"/>
      <c r="BSI163" s="216"/>
      <c r="BSJ163" s="216"/>
      <c r="BSK163" s="216"/>
      <c r="BSL163" s="216"/>
      <c r="BSM163" s="216"/>
      <c r="BSN163" s="216"/>
      <c r="BSO163" s="216"/>
      <c r="BSP163" s="216"/>
      <c r="BSQ163" s="216"/>
      <c r="BSR163" s="216"/>
      <c r="BSS163" s="216"/>
      <c r="BST163" s="216"/>
      <c r="BSU163" s="216"/>
      <c r="BSV163" s="216"/>
      <c r="BSW163" s="216"/>
      <c r="BSX163" s="216"/>
      <c r="BSY163" s="216"/>
      <c r="BSZ163" s="216"/>
      <c r="BTA163" s="216"/>
      <c r="BTB163" s="216"/>
      <c r="BTC163" s="216"/>
      <c r="BTD163" s="216"/>
      <c r="BTE163" s="216"/>
      <c r="BTF163" s="216"/>
      <c r="BTG163" s="216"/>
      <c r="BTH163" s="216"/>
      <c r="BTI163" s="216"/>
      <c r="BTJ163" s="216"/>
      <c r="BTK163" s="216"/>
      <c r="BTL163" s="216"/>
      <c r="BTM163" s="216"/>
      <c r="BTN163" s="216"/>
      <c r="BTO163" s="216"/>
      <c r="BTP163" s="216"/>
      <c r="BTQ163" s="216"/>
      <c r="BTR163" s="216"/>
      <c r="BTS163" s="216"/>
      <c r="BTT163" s="216"/>
      <c r="BTU163" s="216"/>
      <c r="BTV163" s="216"/>
      <c r="BTW163" s="216"/>
      <c r="BTX163" s="216"/>
      <c r="BTY163" s="216"/>
      <c r="BTZ163" s="216"/>
      <c r="BUA163" s="216"/>
      <c r="BUB163" s="216"/>
      <c r="BUC163" s="216"/>
      <c r="BUD163" s="216"/>
      <c r="BUE163" s="216"/>
      <c r="BUF163" s="216"/>
      <c r="BUG163" s="216"/>
      <c r="BUH163" s="216"/>
      <c r="BUI163" s="216"/>
      <c r="BUJ163" s="216"/>
      <c r="BUK163" s="216"/>
      <c r="BUL163" s="216"/>
      <c r="BUM163" s="216"/>
      <c r="BUN163" s="216"/>
      <c r="BUO163" s="216"/>
      <c r="BUP163" s="216"/>
      <c r="BUQ163" s="216"/>
      <c r="BUR163" s="216"/>
      <c r="BUS163" s="216"/>
      <c r="BUT163" s="216"/>
      <c r="BUU163" s="216"/>
      <c r="BUV163" s="216"/>
      <c r="BUW163" s="216"/>
      <c r="BUX163" s="216"/>
      <c r="BUY163" s="216"/>
      <c r="BUZ163" s="216"/>
      <c r="BVA163" s="216"/>
      <c r="BVB163" s="216"/>
      <c r="BVC163" s="216"/>
      <c r="BVD163" s="216"/>
      <c r="BVE163" s="216"/>
      <c r="BVF163" s="216"/>
      <c r="BVG163" s="216"/>
      <c r="BVH163" s="216"/>
      <c r="BVI163" s="216"/>
      <c r="BVJ163" s="216"/>
      <c r="BVK163" s="216"/>
      <c r="BVL163" s="216"/>
      <c r="BVM163" s="216"/>
      <c r="BVN163" s="216"/>
      <c r="BVO163" s="216"/>
      <c r="BVP163" s="216"/>
      <c r="BVQ163" s="216"/>
      <c r="BVR163" s="216"/>
      <c r="BVS163" s="216"/>
      <c r="BVT163" s="216"/>
      <c r="BVU163" s="216"/>
      <c r="BVV163" s="216"/>
      <c r="BVW163" s="216"/>
      <c r="BVX163" s="216"/>
      <c r="BVY163" s="216"/>
      <c r="BVZ163" s="216"/>
      <c r="BWA163" s="216"/>
      <c r="BWB163" s="216"/>
      <c r="BWC163" s="216"/>
      <c r="BWD163" s="216"/>
      <c r="BWE163" s="216"/>
      <c r="BWF163" s="216"/>
      <c r="BWG163" s="216"/>
      <c r="BWH163" s="216"/>
      <c r="BWI163" s="216"/>
      <c r="BWJ163" s="216"/>
      <c r="BWK163" s="216"/>
      <c r="BWL163" s="216"/>
      <c r="BWM163" s="216"/>
      <c r="BWN163" s="216"/>
      <c r="BWO163" s="216"/>
      <c r="BWP163" s="216"/>
      <c r="BWQ163" s="216"/>
      <c r="BWR163" s="216"/>
      <c r="BWS163" s="216"/>
      <c r="BWT163" s="216"/>
      <c r="BWU163" s="216"/>
      <c r="BWV163" s="216"/>
      <c r="BWW163" s="216"/>
      <c r="BWX163" s="216"/>
      <c r="BWY163" s="216"/>
      <c r="BWZ163" s="216"/>
      <c r="BXA163" s="216"/>
      <c r="BXB163" s="216"/>
      <c r="BXC163" s="216"/>
      <c r="BXD163" s="216"/>
      <c r="BXE163" s="216"/>
      <c r="BXF163" s="216"/>
      <c r="BXG163" s="216"/>
      <c r="BXH163" s="216"/>
      <c r="BXI163" s="216"/>
      <c r="BXJ163" s="216"/>
      <c r="BXK163" s="216"/>
      <c r="BXL163" s="216"/>
      <c r="BXM163" s="216"/>
      <c r="BXN163" s="216"/>
      <c r="BXO163" s="216"/>
      <c r="BXP163" s="216"/>
      <c r="BXQ163" s="216"/>
      <c r="BXR163" s="216"/>
      <c r="BXS163" s="216"/>
      <c r="BXT163" s="216"/>
      <c r="BXU163" s="216"/>
      <c r="BXV163" s="216"/>
      <c r="BXW163" s="216"/>
      <c r="BXX163" s="216"/>
      <c r="BXY163" s="216"/>
      <c r="BXZ163" s="216"/>
      <c r="BYA163" s="216"/>
      <c r="BYB163" s="216"/>
      <c r="BYC163" s="216"/>
      <c r="BYD163" s="216"/>
      <c r="BYE163" s="216"/>
      <c r="BYF163" s="216"/>
      <c r="BYG163" s="216"/>
      <c r="BYH163" s="216"/>
      <c r="BYI163" s="216"/>
      <c r="BYJ163" s="216"/>
      <c r="BYK163" s="216"/>
      <c r="BYL163" s="216"/>
      <c r="BYM163" s="216"/>
      <c r="BYN163" s="216"/>
      <c r="BYO163" s="216"/>
      <c r="BYP163" s="216"/>
      <c r="BYQ163" s="216"/>
      <c r="BYR163" s="216"/>
      <c r="BYS163" s="216"/>
      <c r="BYT163" s="216"/>
      <c r="BYU163" s="216"/>
      <c r="BYV163" s="216"/>
      <c r="BYW163" s="216"/>
      <c r="BYX163" s="216"/>
      <c r="BYY163" s="216"/>
      <c r="BYZ163" s="216"/>
      <c r="BZA163" s="216"/>
      <c r="BZB163" s="216"/>
      <c r="BZC163" s="216"/>
      <c r="BZD163" s="216"/>
      <c r="BZE163" s="216"/>
      <c r="BZF163" s="216"/>
      <c r="BZG163" s="216"/>
      <c r="BZH163" s="216"/>
      <c r="BZI163" s="216"/>
      <c r="BZJ163" s="216"/>
      <c r="BZK163" s="216"/>
      <c r="BZL163" s="216"/>
      <c r="BZM163" s="216"/>
      <c r="BZN163" s="216"/>
      <c r="BZO163" s="216"/>
      <c r="BZP163" s="216"/>
      <c r="BZQ163" s="216"/>
      <c r="BZR163" s="216"/>
      <c r="BZS163" s="216"/>
      <c r="BZT163" s="216"/>
      <c r="BZU163" s="216"/>
      <c r="BZV163" s="216"/>
      <c r="BZW163" s="216"/>
      <c r="BZX163" s="216"/>
      <c r="BZY163" s="216"/>
      <c r="BZZ163" s="216"/>
      <c r="CAA163" s="216"/>
      <c r="CAB163" s="216"/>
      <c r="CAC163" s="216"/>
      <c r="CAD163" s="216"/>
      <c r="CAE163" s="216"/>
      <c r="CAF163" s="216"/>
      <c r="CAG163" s="216"/>
      <c r="CAH163" s="216"/>
      <c r="CAI163" s="216"/>
      <c r="CAJ163" s="216"/>
      <c r="CAK163" s="216"/>
      <c r="CAL163" s="216"/>
      <c r="CAM163" s="216"/>
      <c r="CAN163" s="216"/>
      <c r="CAO163" s="216"/>
      <c r="CAP163" s="216"/>
      <c r="CAQ163" s="216"/>
      <c r="CAR163" s="216"/>
      <c r="CAS163" s="216"/>
      <c r="CAT163" s="216"/>
      <c r="CAU163" s="216"/>
      <c r="CAV163" s="216"/>
      <c r="CAW163" s="216"/>
      <c r="CAX163" s="216"/>
      <c r="CAY163" s="216"/>
      <c r="CAZ163" s="216"/>
      <c r="CBA163" s="216"/>
      <c r="CBB163" s="216"/>
      <c r="CBC163" s="216"/>
      <c r="CBD163" s="216"/>
      <c r="CBE163" s="216"/>
      <c r="CBF163" s="216"/>
      <c r="CBG163" s="216"/>
      <c r="CBH163" s="216"/>
      <c r="CBI163" s="216"/>
      <c r="CBJ163" s="216"/>
      <c r="CBK163" s="216"/>
      <c r="CBL163" s="216"/>
      <c r="CBM163" s="216"/>
      <c r="CBN163" s="216"/>
      <c r="CBO163" s="216"/>
      <c r="CBP163" s="216"/>
      <c r="CBQ163" s="216"/>
      <c r="CBR163" s="216"/>
      <c r="CBS163" s="216"/>
      <c r="CBT163" s="216"/>
      <c r="CBU163" s="216"/>
      <c r="CBV163" s="216"/>
      <c r="CBW163" s="216"/>
      <c r="CBX163" s="216"/>
      <c r="CBY163" s="216"/>
      <c r="CBZ163" s="216"/>
      <c r="CCA163" s="216"/>
      <c r="CCB163" s="216"/>
      <c r="CCC163" s="216"/>
      <c r="CCD163" s="216"/>
      <c r="CCE163" s="216"/>
      <c r="CCF163" s="216"/>
      <c r="CCG163" s="216"/>
      <c r="CCH163" s="216"/>
      <c r="CCI163" s="216"/>
      <c r="CCJ163" s="216"/>
      <c r="CCK163" s="216"/>
      <c r="CCL163" s="216"/>
      <c r="CCM163" s="216"/>
      <c r="CCN163" s="216"/>
      <c r="CCO163" s="216"/>
      <c r="CCP163" s="216"/>
      <c r="CCQ163" s="216"/>
      <c r="CCR163" s="216"/>
      <c r="CCS163" s="216"/>
      <c r="CCT163" s="216"/>
      <c r="CCU163" s="216"/>
      <c r="CCV163" s="216"/>
      <c r="CCW163" s="216"/>
      <c r="CCX163" s="216"/>
      <c r="CCY163" s="216"/>
      <c r="CCZ163" s="216"/>
      <c r="CDA163" s="216"/>
      <c r="CDB163" s="216"/>
      <c r="CDC163" s="216"/>
      <c r="CDD163" s="216"/>
      <c r="CDE163" s="216"/>
      <c r="CDF163" s="216"/>
      <c r="CDG163" s="216"/>
      <c r="CDH163" s="216"/>
      <c r="CDI163" s="216"/>
      <c r="CDJ163" s="216"/>
      <c r="CDK163" s="216"/>
      <c r="CDL163" s="216"/>
      <c r="CDM163" s="216"/>
      <c r="CDN163" s="216"/>
      <c r="CDO163" s="216"/>
      <c r="CDP163" s="216"/>
      <c r="CDQ163" s="216"/>
      <c r="CDR163" s="216"/>
      <c r="CDS163" s="216"/>
      <c r="CDT163" s="216"/>
      <c r="CDU163" s="216"/>
      <c r="CDV163" s="216"/>
      <c r="CDW163" s="216"/>
      <c r="CDX163" s="216"/>
      <c r="CDY163" s="216"/>
      <c r="CDZ163" s="216"/>
      <c r="CEA163" s="216"/>
      <c r="CEB163" s="216"/>
      <c r="CEC163" s="216"/>
      <c r="CED163" s="216"/>
      <c r="CEE163" s="216"/>
      <c r="CEF163" s="216"/>
      <c r="CEG163" s="216"/>
      <c r="CEH163" s="216"/>
      <c r="CEI163" s="216"/>
      <c r="CEJ163" s="216"/>
      <c r="CEK163" s="216"/>
      <c r="CEL163" s="216"/>
      <c r="CEM163" s="216"/>
      <c r="CEN163" s="216"/>
      <c r="CEO163" s="216"/>
      <c r="CEP163" s="216"/>
      <c r="CEQ163" s="216"/>
      <c r="CER163" s="216"/>
      <c r="CES163" s="216"/>
      <c r="CET163" s="216"/>
      <c r="CEU163" s="216"/>
      <c r="CEV163" s="216"/>
      <c r="CEW163" s="216"/>
      <c r="CEX163" s="216"/>
      <c r="CEY163" s="216"/>
      <c r="CEZ163" s="216"/>
      <c r="CFA163" s="216"/>
      <c r="CFB163" s="216"/>
      <c r="CFC163" s="216"/>
      <c r="CFD163" s="216"/>
      <c r="CFE163" s="216"/>
      <c r="CFF163" s="216"/>
      <c r="CFG163" s="216"/>
      <c r="CFH163" s="216"/>
      <c r="CFI163" s="216"/>
      <c r="CFJ163" s="216"/>
      <c r="CFK163" s="216"/>
      <c r="CFL163" s="216"/>
      <c r="CFM163" s="216"/>
      <c r="CFN163" s="216"/>
      <c r="CFO163" s="216"/>
      <c r="CFP163" s="216"/>
      <c r="CFQ163" s="216"/>
      <c r="CFR163" s="216"/>
      <c r="CFS163" s="216"/>
      <c r="CFT163" s="216"/>
      <c r="CFU163" s="216"/>
      <c r="CFV163" s="216"/>
      <c r="CFW163" s="216"/>
      <c r="CFX163" s="216"/>
      <c r="CFY163" s="216"/>
      <c r="CFZ163" s="216"/>
      <c r="CGA163" s="216"/>
      <c r="CGB163" s="216"/>
      <c r="CGC163" s="216"/>
      <c r="CGD163" s="216"/>
      <c r="CGE163" s="216"/>
      <c r="CGF163" s="216"/>
      <c r="CGG163" s="216"/>
      <c r="CGH163" s="216"/>
      <c r="CGI163" s="216"/>
      <c r="CGJ163" s="216"/>
      <c r="CGK163" s="216"/>
      <c r="CGL163" s="216"/>
      <c r="CGM163" s="216"/>
      <c r="CGN163" s="216"/>
      <c r="CGO163" s="216"/>
      <c r="CGP163" s="216"/>
      <c r="CGQ163" s="216"/>
      <c r="CGR163" s="216"/>
      <c r="CGS163" s="216"/>
      <c r="CGT163" s="216"/>
      <c r="CGU163" s="216"/>
      <c r="CGV163" s="216"/>
      <c r="CGW163" s="216"/>
      <c r="CGX163" s="216"/>
      <c r="CGY163" s="216"/>
      <c r="CGZ163" s="216"/>
      <c r="CHA163" s="216"/>
      <c r="CHB163" s="216"/>
      <c r="CHC163" s="216"/>
      <c r="CHD163" s="216"/>
      <c r="CHE163" s="216"/>
      <c r="CHF163" s="216"/>
      <c r="CHG163" s="216"/>
      <c r="CHH163" s="216"/>
      <c r="CHI163" s="216"/>
      <c r="CHJ163" s="216"/>
      <c r="CHK163" s="216"/>
      <c r="CHL163" s="216"/>
      <c r="CHM163" s="216"/>
      <c r="CHN163" s="216"/>
      <c r="CHO163" s="216"/>
      <c r="CHP163" s="216"/>
      <c r="CHQ163" s="216"/>
      <c r="CHR163" s="216"/>
      <c r="CHS163" s="216"/>
      <c r="CHT163" s="216"/>
      <c r="CHU163" s="216"/>
      <c r="CHV163" s="216"/>
      <c r="CHW163" s="216"/>
      <c r="CHX163" s="216"/>
      <c r="CHY163" s="216"/>
      <c r="CHZ163" s="216"/>
      <c r="CIA163" s="216"/>
      <c r="CIB163" s="216"/>
      <c r="CIC163" s="216"/>
      <c r="CID163" s="216"/>
      <c r="CIE163" s="216"/>
      <c r="CIF163" s="216"/>
      <c r="CIG163" s="216"/>
      <c r="CIH163" s="216"/>
      <c r="CII163" s="216"/>
      <c r="CIJ163" s="216"/>
      <c r="CIK163" s="216"/>
      <c r="CIL163" s="216"/>
      <c r="CIM163" s="216"/>
      <c r="CIN163" s="216"/>
      <c r="CIO163" s="216"/>
      <c r="CIP163" s="216"/>
      <c r="CIQ163" s="216"/>
      <c r="CIR163" s="216"/>
      <c r="CIS163" s="216"/>
      <c r="CIT163" s="216"/>
      <c r="CIU163" s="216"/>
      <c r="CIV163" s="216"/>
      <c r="CIW163" s="216"/>
      <c r="CIX163" s="216"/>
      <c r="CIY163" s="216"/>
      <c r="CIZ163" s="216"/>
      <c r="CJA163" s="216"/>
      <c r="CJB163" s="216"/>
      <c r="CJC163" s="216"/>
      <c r="CJD163" s="216"/>
      <c r="CJE163" s="216"/>
      <c r="CJF163" s="216"/>
      <c r="CJG163" s="216"/>
      <c r="CJH163" s="216"/>
      <c r="CJI163" s="216"/>
      <c r="CJJ163" s="216"/>
      <c r="CJK163" s="216"/>
      <c r="CJL163" s="216"/>
      <c r="CJM163" s="216"/>
      <c r="CJN163" s="216"/>
      <c r="CJO163" s="216"/>
      <c r="CJP163" s="216"/>
      <c r="CJQ163" s="216"/>
      <c r="CJR163" s="216"/>
      <c r="CJS163" s="216"/>
      <c r="CJT163" s="216"/>
      <c r="CJU163" s="216"/>
      <c r="CJV163" s="216"/>
      <c r="CJW163" s="216"/>
      <c r="CJX163" s="216"/>
      <c r="CJY163" s="216"/>
      <c r="CJZ163" s="216"/>
      <c r="CKA163" s="216"/>
      <c r="CKB163" s="216"/>
      <c r="CKC163" s="216"/>
      <c r="CKD163" s="216"/>
      <c r="CKE163" s="216"/>
      <c r="CKF163" s="216"/>
      <c r="CKG163" s="216"/>
      <c r="CKH163" s="216"/>
      <c r="CKI163" s="216"/>
      <c r="CKJ163" s="216"/>
      <c r="CKK163" s="216"/>
      <c r="CKL163" s="216"/>
      <c r="CKM163" s="216"/>
      <c r="CKN163" s="216"/>
      <c r="CKO163" s="216"/>
      <c r="CKP163" s="216"/>
      <c r="CKQ163" s="216"/>
      <c r="CKR163" s="216"/>
      <c r="CKS163" s="216"/>
      <c r="CKT163" s="216"/>
      <c r="CKU163" s="216"/>
      <c r="CKV163" s="216"/>
      <c r="CKW163" s="216"/>
      <c r="CKX163" s="216"/>
      <c r="CKY163" s="216"/>
      <c r="CKZ163" s="216"/>
      <c r="CLA163" s="216"/>
      <c r="CLB163" s="216"/>
      <c r="CLC163" s="216"/>
      <c r="CLD163" s="216"/>
      <c r="CLE163" s="216"/>
      <c r="CLF163" s="216"/>
      <c r="CLG163" s="216"/>
      <c r="CLH163" s="216"/>
      <c r="CLI163" s="216"/>
      <c r="CLJ163" s="216"/>
      <c r="CLK163" s="216"/>
      <c r="CLL163" s="216"/>
      <c r="CLM163" s="216"/>
      <c r="CLN163" s="216"/>
      <c r="CLO163" s="216"/>
      <c r="CLP163" s="216"/>
      <c r="CLQ163" s="216"/>
      <c r="CLR163" s="216"/>
      <c r="CLS163" s="216"/>
      <c r="CLT163" s="216"/>
      <c r="CLU163" s="216"/>
      <c r="CLV163" s="216"/>
      <c r="CLW163" s="216"/>
      <c r="CLX163" s="216"/>
      <c r="CLY163" s="216"/>
      <c r="CLZ163" s="216"/>
      <c r="CMA163" s="216"/>
      <c r="CMB163" s="216"/>
      <c r="CMC163" s="216"/>
      <c r="CMD163" s="216"/>
      <c r="CME163" s="216"/>
      <c r="CMF163" s="216"/>
      <c r="CMG163" s="216"/>
      <c r="CMH163" s="216"/>
      <c r="CMI163" s="216"/>
      <c r="CMJ163" s="216"/>
      <c r="CMK163" s="216"/>
      <c r="CML163" s="216"/>
      <c r="CMM163" s="216"/>
      <c r="CMN163" s="216"/>
      <c r="CMO163" s="216"/>
      <c r="CMP163" s="216"/>
      <c r="CMQ163" s="216"/>
      <c r="CMR163" s="216"/>
      <c r="CMS163" s="216"/>
      <c r="CMT163" s="216"/>
      <c r="CMU163" s="216"/>
      <c r="CMV163" s="216"/>
      <c r="CMW163" s="216"/>
      <c r="CMX163" s="216"/>
      <c r="CMY163" s="216"/>
      <c r="CMZ163" s="216"/>
      <c r="CNA163" s="216"/>
      <c r="CNB163" s="216"/>
      <c r="CNC163" s="216"/>
      <c r="CND163" s="216"/>
      <c r="CNE163" s="216"/>
      <c r="CNF163" s="216"/>
      <c r="CNG163" s="216"/>
      <c r="CNH163" s="216"/>
      <c r="CNI163" s="216"/>
      <c r="CNJ163" s="216"/>
      <c r="CNK163" s="216"/>
      <c r="CNL163" s="216"/>
      <c r="CNM163" s="216"/>
      <c r="CNN163" s="216"/>
      <c r="CNO163" s="216"/>
      <c r="CNP163" s="216"/>
      <c r="CNQ163" s="216"/>
      <c r="CNR163" s="216"/>
      <c r="CNS163" s="216"/>
      <c r="CNT163" s="216"/>
      <c r="CNU163" s="216"/>
      <c r="CNV163" s="216"/>
      <c r="CNW163" s="216"/>
      <c r="CNX163" s="216"/>
      <c r="CNY163" s="216"/>
      <c r="CNZ163" s="216"/>
      <c r="COA163" s="216"/>
      <c r="COB163" s="216"/>
      <c r="COC163" s="216"/>
      <c r="COD163" s="216"/>
      <c r="COE163" s="216"/>
      <c r="COF163" s="216"/>
      <c r="COG163" s="216"/>
      <c r="COH163" s="216"/>
      <c r="COI163" s="216"/>
      <c r="COJ163" s="216"/>
      <c r="COK163" s="216"/>
      <c r="COL163" s="216"/>
      <c r="COM163" s="216"/>
      <c r="CON163" s="216"/>
      <c r="COO163" s="216"/>
      <c r="COP163" s="216"/>
      <c r="COQ163" s="216"/>
      <c r="COR163" s="216"/>
      <c r="COS163" s="216"/>
      <c r="COT163" s="216"/>
      <c r="COU163" s="216"/>
      <c r="COV163" s="216"/>
      <c r="COW163" s="216"/>
      <c r="COX163" s="216"/>
      <c r="COY163" s="216"/>
      <c r="COZ163" s="216"/>
      <c r="CPA163" s="216"/>
      <c r="CPB163" s="216"/>
      <c r="CPC163" s="216"/>
      <c r="CPD163" s="216"/>
      <c r="CPE163" s="216"/>
      <c r="CPF163" s="216"/>
    </row>
    <row r="164" spans="1:2450" s="175" customFormat="1" ht="15" customHeight="1" x14ac:dyDescent="0.25">
      <c r="A164" s="691" t="s">
        <v>257</v>
      </c>
      <c r="B164" s="692"/>
      <c r="C164" s="692"/>
      <c r="D164" s="692"/>
      <c r="E164" s="693"/>
      <c r="F164" s="274">
        <v>51</v>
      </c>
      <c r="G164" s="275">
        <f>+(G119/30)*F164</f>
        <v>634725182.2420001</v>
      </c>
      <c r="H164" s="331"/>
      <c r="I164" s="216"/>
      <c r="J164" s="275">
        <f>+(J119/30)*F164</f>
        <v>622890259.94200003</v>
      </c>
      <c r="K164" s="275">
        <f>+(K119/30)*F164</f>
        <v>11834922.299999999</v>
      </c>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c r="CW164" s="216"/>
      <c r="CX164" s="216"/>
      <c r="CY164" s="216"/>
      <c r="CZ164" s="216"/>
      <c r="DA164" s="216"/>
      <c r="DB164" s="216"/>
      <c r="DC164" s="216"/>
      <c r="DD164" s="216"/>
      <c r="DE164" s="216"/>
      <c r="DF164" s="216"/>
      <c r="DG164" s="216"/>
      <c r="DH164" s="216"/>
      <c r="DI164" s="216"/>
      <c r="DJ164" s="216"/>
      <c r="DK164" s="216"/>
      <c r="DL164" s="216"/>
      <c r="DM164" s="216"/>
      <c r="DN164" s="216"/>
      <c r="DO164" s="216"/>
      <c r="DP164" s="216"/>
      <c r="DQ164" s="216"/>
      <c r="DR164" s="216"/>
      <c r="DS164" s="216"/>
      <c r="DT164" s="216"/>
      <c r="DU164" s="216"/>
      <c r="DV164" s="216"/>
      <c r="DW164" s="216"/>
      <c r="DX164" s="216"/>
      <c r="DY164" s="216"/>
      <c r="DZ164" s="216"/>
      <c r="EA164" s="216"/>
      <c r="EB164" s="216"/>
      <c r="EC164" s="216"/>
      <c r="ED164" s="216"/>
      <c r="EE164" s="216"/>
      <c r="EF164" s="216"/>
      <c r="EG164" s="216"/>
      <c r="EH164" s="216"/>
      <c r="EI164" s="216"/>
      <c r="EJ164" s="216"/>
      <c r="EK164" s="216"/>
      <c r="EL164" s="216"/>
      <c r="EM164" s="216"/>
      <c r="EN164" s="216"/>
      <c r="EO164" s="216"/>
      <c r="EP164" s="216"/>
      <c r="EQ164" s="216"/>
      <c r="ER164" s="216"/>
      <c r="ES164" s="216"/>
      <c r="ET164" s="216"/>
      <c r="EU164" s="216"/>
      <c r="EV164" s="216"/>
      <c r="EW164" s="216"/>
      <c r="EX164" s="216"/>
      <c r="EY164" s="216"/>
      <c r="EZ164" s="216"/>
      <c r="FA164" s="216"/>
      <c r="FB164" s="216"/>
      <c r="FC164" s="216"/>
      <c r="FD164" s="216"/>
      <c r="FE164" s="216"/>
      <c r="FF164" s="216"/>
      <c r="FG164" s="216"/>
      <c r="FH164" s="216"/>
      <c r="FI164" s="216"/>
      <c r="FJ164" s="216"/>
      <c r="FK164" s="216"/>
      <c r="FL164" s="216"/>
      <c r="FM164" s="216"/>
      <c r="FN164" s="216"/>
      <c r="FO164" s="216"/>
      <c r="FP164" s="216"/>
      <c r="FQ164" s="216"/>
      <c r="FR164" s="216"/>
      <c r="FS164" s="216"/>
      <c r="FT164" s="216"/>
      <c r="FU164" s="216"/>
      <c r="FV164" s="216"/>
      <c r="FW164" s="216"/>
      <c r="FX164" s="216"/>
      <c r="FY164" s="216"/>
      <c r="FZ164" s="216"/>
      <c r="GA164" s="216"/>
      <c r="GB164" s="216"/>
      <c r="GC164" s="216"/>
      <c r="GD164" s="216"/>
      <c r="GE164" s="216"/>
      <c r="GF164" s="216"/>
      <c r="GG164" s="216"/>
      <c r="GH164" s="216"/>
      <c r="GI164" s="216"/>
      <c r="GJ164" s="216"/>
      <c r="GK164" s="216"/>
      <c r="GL164" s="216"/>
      <c r="GM164" s="216"/>
      <c r="GN164" s="216"/>
      <c r="GO164" s="216"/>
      <c r="GP164" s="216"/>
      <c r="GQ164" s="216"/>
      <c r="GR164" s="216"/>
      <c r="GS164" s="216"/>
      <c r="GT164" s="216"/>
      <c r="GU164" s="216"/>
      <c r="GV164" s="216"/>
      <c r="GW164" s="216"/>
      <c r="GX164" s="216"/>
      <c r="GY164" s="216"/>
      <c r="GZ164" s="216"/>
      <c r="HA164" s="216"/>
      <c r="HB164" s="216"/>
      <c r="HC164" s="216"/>
      <c r="HD164" s="216"/>
      <c r="HE164" s="216"/>
      <c r="HF164" s="216"/>
      <c r="HG164" s="216"/>
      <c r="HH164" s="216"/>
      <c r="HI164" s="216"/>
      <c r="HJ164" s="216"/>
      <c r="HK164" s="216"/>
      <c r="HL164" s="216"/>
      <c r="HM164" s="216"/>
      <c r="HN164" s="216"/>
      <c r="HO164" s="216"/>
      <c r="HP164" s="216"/>
      <c r="HQ164" s="216"/>
      <c r="HR164" s="216"/>
      <c r="HS164" s="216"/>
      <c r="HT164" s="216"/>
      <c r="HU164" s="216"/>
      <c r="HV164" s="216"/>
      <c r="HW164" s="216"/>
      <c r="HX164" s="216"/>
      <c r="HY164" s="216"/>
      <c r="HZ164" s="216"/>
      <c r="IA164" s="216"/>
      <c r="IB164" s="216"/>
      <c r="IC164" s="216"/>
      <c r="ID164" s="216"/>
      <c r="IE164" s="216"/>
      <c r="IF164" s="216"/>
      <c r="IG164" s="216"/>
      <c r="IH164" s="216"/>
      <c r="II164" s="216"/>
      <c r="IJ164" s="216"/>
      <c r="IK164" s="216"/>
      <c r="IL164" s="216"/>
      <c r="IM164" s="216"/>
      <c r="IN164" s="216"/>
      <c r="IO164" s="216"/>
      <c r="IP164" s="216"/>
      <c r="IQ164" s="216"/>
      <c r="IR164" s="216"/>
      <c r="IS164" s="216"/>
      <c r="IT164" s="216"/>
      <c r="IU164" s="216"/>
      <c r="IV164" s="216"/>
      <c r="IW164" s="216"/>
      <c r="IX164" s="216"/>
      <c r="IY164" s="216"/>
      <c r="IZ164" s="216"/>
      <c r="JA164" s="216"/>
      <c r="JB164" s="216"/>
      <c r="JC164" s="216"/>
      <c r="JD164" s="216"/>
      <c r="JE164" s="216"/>
      <c r="JF164" s="216"/>
      <c r="JG164" s="216"/>
      <c r="JH164" s="216"/>
      <c r="JI164" s="216"/>
      <c r="JJ164" s="216"/>
      <c r="JK164" s="216"/>
      <c r="JL164" s="216"/>
      <c r="JM164" s="216"/>
      <c r="JN164" s="216"/>
      <c r="JO164" s="216"/>
      <c r="JP164" s="216"/>
      <c r="JQ164" s="216"/>
      <c r="JR164" s="216"/>
      <c r="JS164" s="216"/>
      <c r="JT164" s="216"/>
      <c r="JU164" s="216"/>
      <c r="JV164" s="216"/>
      <c r="JW164" s="216"/>
      <c r="JX164" s="216"/>
      <c r="JY164" s="216"/>
      <c r="JZ164" s="216"/>
      <c r="KA164" s="216"/>
      <c r="KB164" s="216"/>
      <c r="KC164" s="216"/>
      <c r="KD164" s="216"/>
      <c r="KE164" s="216"/>
      <c r="KF164" s="216"/>
      <c r="KG164" s="216"/>
      <c r="KH164" s="216"/>
      <c r="KI164" s="216"/>
      <c r="KJ164" s="216"/>
      <c r="KK164" s="216"/>
      <c r="KL164" s="216"/>
      <c r="KM164" s="216"/>
      <c r="KN164" s="216"/>
      <c r="KO164" s="216"/>
      <c r="KP164" s="216"/>
      <c r="KQ164" s="216"/>
      <c r="KR164" s="216"/>
      <c r="KS164" s="216"/>
      <c r="KT164" s="216"/>
      <c r="KU164" s="216"/>
      <c r="KV164" s="216"/>
      <c r="KW164" s="216"/>
      <c r="KX164" s="216"/>
      <c r="KY164" s="216"/>
      <c r="KZ164" s="216"/>
      <c r="LA164" s="216"/>
      <c r="LB164" s="216"/>
      <c r="LC164" s="216"/>
      <c r="LD164" s="216"/>
      <c r="LE164" s="216"/>
      <c r="LF164" s="216"/>
      <c r="LG164" s="216"/>
      <c r="LH164" s="216"/>
      <c r="LI164" s="216"/>
      <c r="LJ164" s="216"/>
      <c r="LK164" s="216"/>
      <c r="LL164" s="216"/>
      <c r="LM164" s="216"/>
      <c r="LN164" s="216"/>
      <c r="LO164" s="216"/>
      <c r="LP164" s="216"/>
      <c r="LQ164" s="216"/>
      <c r="LR164" s="216"/>
      <c r="LS164" s="216"/>
      <c r="LT164" s="216"/>
      <c r="LU164" s="216"/>
      <c r="LV164" s="216"/>
      <c r="LW164" s="216"/>
      <c r="LX164" s="216"/>
      <c r="LY164" s="216"/>
      <c r="LZ164" s="216"/>
      <c r="MA164" s="216"/>
      <c r="MB164" s="216"/>
      <c r="MC164" s="216"/>
      <c r="MD164" s="216"/>
      <c r="ME164" s="216"/>
      <c r="MF164" s="216"/>
      <c r="MG164" s="216"/>
      <c r="MH164" s="216"/>
      <c r="MI164" s="216"/>
      <c r="MJ164" s="216"/>
      <c r="MK164" s="216"/>
      <c r="ML164" s="216"/>
      <c r="MM164" s="216"/>
      <c r="MN164" s="216"/>
      <c r="MO164" s="216"/>
      <c r="MP164" s="216"/>
      <c r="MQ164" s="216"/>
      <c r="MR164" s="216"/>
      <c r="MS164" s="216"/>
      <c r="MT164" s="216"/>
      <c r="MU164" s="216"/>
      <c r="MV164" s="216"/>
      <c r="MW164" s="216"/>
      <c r="MX164" s="216"/>
      <c r="MY164" s="216"/>
      <c r="MZ164" s="216"/>
      <c r="NA164" s="216"/>
      <c r="NB164" s="216"/>
      <c r="NC164" s="216"/>
      <c r="ND164" s="216"/>
      <c r="NE164" s="216"/>
      <c r="NF164" s="216"/>
      <c r="NG164" s="216"/>
      <c r="NH164" s="216"/>
      <c r="NI164" s="216"/>
      <c r="NJ164" s="216"/>
      <c r="NK164" s="216"/>
      <c r="NL164" s="216"/>
      <c r="NM164" s="216"/>
      <c r="NN164" s="216"/>
      <c r="NO164" s="216"/>
      <c r="NP164" s="216"/>
      <c r="NQ164" s="216"/>
      <c r="NR164" s="216"/>
      <c r="NS164" s="216"/>
      <c r="NT164" s="216"/>
      <c r="NU164" s="216"/>
      <c r="NV164" s="216"/>
      <c r="NW164" s="216"/>
      <c r="NX164" s="216"/>
      <c r="NY164" s="216"/>
      <c r="NZ164" s="216"/>
      <c r="OA164" s="216"/>
      <c r="OB164" s="216"/>
      <c r="OC164" s="216"/>
      <c r="OD164" s="216"/>
      <c r="OE164" s="216"/>
      <c r="OF164" s="216"/>
      <c r="OG164" s="216"/>
      <c r="OH164" s="216"/>
      <c r="OI164" s="216"/>
      <c r="OJ164" s="216"/>
      <c r="OK164" s="216"/>
      <c r="OL164" s="216"/>
      <c r="OM164" s="216"/>
      <c r="ON164" s="216"/>
      <c r="OO164" s="216"/>
      <c r="OP164" s="216"/>
      <c r="OQ164" s="216"/>
      <c r="OR164" s="216"/>
      <c r="OS164" s="216"/>
      <c r="OT164" s="216"/>
      <c r="OU164" s="216"/>
      <c r="OV164" s="216"/>
      <c r="OW164" s="216"/>
      <c r="OX164" s="216"/>
      <c r="OY164" s="216"/>
      <c r="OZ164" s="216"/>
      <c r="PA164" s="216"/>
      <c r="PB164" s="216"/>
      <c r="PC164" s="216"/>
      <c r="PD164" s="216"/>
      <c r="PE164" s="216"/>
      <c r="PF164" s="216"/>
      <c r="PG164" s="216"/>
      <c r="PH164" s="216"/>
      <c r="PI164" s="216"/>
      <c r="PJ164" s="216"/>
      <c r="PK164" s="216"/>
      <c r="PL164" s="216"/>
      <c r="PM164" s="216"/>
      <c r="PN164" s="216"/>
      <c r="PO164" s="216"/>
      <c r="PP164" s="216"/>
      <c r="PQ164" s="216"/>
      <c r="PR164" s="216"/>
      <c r="PS164" s="216"/>
      <c r="PT164" s="216"/>
      <c r="PU164" s="216"/>
      <c r="PV164" s="216"/>
      <c r="PW164" s="216"/>
      <c r="PX164" s="216"/>
      <c r="PY164" s="216"/>
      <c r="PZ164" s="216"/>
      <c r="QA164" s="216"/>
      <c r="QB164" s="216"/>
      <c r="QC164" s="216"/>
      <c r="QD164" s="216"/>
      <c r="QE164" s="216"/>
      <c r="QF164" s="216"/>
      <c r="QG164" s="216"/>
      <c r="QH164" s="216"/>
      <c r="QI164" s="216"/>
      <c r="QJ164" s="216"/>
      <c r="QK164" s="216"/>
      <c r="QL164" s="216"/>
      <c r="QM164" s="216"/>
      <c r="QN164" s="216"/>
      <c r="QO164" s="216"/>
      <c r="QP164" s="216"/>
      <c r="QQ164" s="216"/>
      <c r="QR164" s="216"/>
      <c r="QS164" s="216"/>
      <c r="QT164" s="216"/>
      <c r="QU164" s="216"/>
      <c r="QV164" s="216"/>
      <c r="QW164" s="216"/>
      <c r="QX164" s="216"/>
      <c r="QY164" s="216"/>
      <c r="QZ164" s="216"/>
      <c r="RA164" s="216"/>
      <c r="RB164" s="216"/>
      <c r="RC164" s="216"/>
      <c r="RD164" s="216"/>
      <c r="RE164" s="216"/>
      <c r="RF164" s="216"/>
      <c r="RG164" s="216"/>
      <c r="RH164" s="216"/>
      <c r="RI164" s="216"/>
      <c r="RJ164" s="216"/>
      <c r="RK164" s="216"/>
      <c r="RL164" s="216"/>
      <c r="RM164" s="216"/>
      <c r="RN164" s="216"/>
      <c r="RO164" s="216"/>
      <c r="RP164" s="216"/>
      <c r="RQ164" s="216"/>
      <c r="RR164" s="216"/>
      <c r="RS164" s="216"/>
      <c r="RT164" s="216"/>
      <c r="RU164" s="216"/>
      <c r="RV164" s="216"/>
      <c r="RW164" s="216"/>
      <c r="RX164" s="216"/>
      <c r="RY164" s="216"/>
      <c r="RZ164" s="216"/>
      <c r="SA164" s="216"/>
      <c r="SB164" s="216"/>
      <c r="SC164" s="216"/>
      <c r="SD164" s="216"/>
      <c r="SE164" s="216"/>
      <c r="SF164" s="216"/>
      <c r="SG164" s="216"/>
      <c r="SH164" s="216"/>
      <c r="SI164" s="216"/>
      <c r="SJ164" s="216"/>
      <c r="SK164" s="216"/>
      <c r="SL164" s="216"/>
      <c r="SM164" s="216"/>
      <c r="SN164" s="216"/>
      <c r="SO164" s="216"/>
      <c r="SP164" s="216"/>
      <c r="SQ164" s="216"/>
      <c r="SR164" s="216"/>
      <c r="SS164" s="216"/>
      <c r="ST164" s="216"/>
      <c r="SU164" s="216"/>
      <c r="SV164" s="216"/>
      <c r="SW164" s="216"/>
      <c r="SX164" s="216"/>
      <c r="SY164" s="216"/>
      <c r="SZ164" s="216"/>
      <c r="TA164" s="216"/>
      <c r="TB164" s="216"/>
      <c r="TC164" s="216"/>
      <c r="TD164" s="216"/>
      <c r="TE164" s="216"/>
      <c r="TF164" s="216"/>
      <c r="TG164" s="216"/>
      <c r="TH164" s="216"/>
      <c r="TI164" s="216"/>
      <c r="TJ164" s="216"/>
      <c r="TK164" s="216"/>
      <c r="TL164" s="216"/>
      <c r="TM164" s="216"/>
      <c r="TN164" s="216"/>
      <c r="TO164" s="216"/>
      <c r="TP164" s="216"/>
      <c r="TQ164" s="216"/>
      <c r="TR164" s="216"/>
      <c r="TS164" s="216"/>
      <c r="TT164" s="216"/>
      <c r="TU164" s="216"/>
      <c r="TV164" s="216"/>
      <c r="TW164" s="216"/>
      <c r="TX164" s="216"/>
      <c r="TY164" s="216"/>
      <c r="TZ164" s="216"/>
      <c r="UA164" s="216"/>
      <c r="UB164" s="216"/>
      <c r="UC164" s="216"/>
      <c r="UD164" s="216"/>
      <c r="UE164" s="216"/>
      <c r="UF164" s="216"/>
      <c r="UG164" s="216"/>
      <c r="UH164" s="216"/>
      <c r="UI164" s="216"/>
      <c r="UJ164" s="216"/>
      <c r="UK164" s="216"/>
      <c r="UL164" s="216"/>
      <c r="UM164" s="216"/>
      <c r="UN164" s="216"/>
      <c r="UO164" s="216"/>
      <c r="UP164" s="216"/>
      <c r="UQ164" s="216"/>
      <c r="UR164" s="216"/>
      <c r="US164" s="216"/>
      <c r="UT164" s="216"/>
      <c r="UU164" s="216"/>
      <c r="UV164" s="216"/>
      <c r="UW164" s="216"/>
      <c r="UX164" s="216"/>
      <c r="UY164" s="216"/>
      <c r="UZ164" s="216"/>
      <c r="VA164" s="216"/>
      <c r="VB164" s="216"/>
      <c r="VC164" s="216"/>
      <c r="VD164" s="216"/>
      <c r="VE164" s="216"/>
      <c r="VF164" s="216"/>
      <c r="VG164" s="216"/>
      <c r="VH164" s="216"/>
      <c r="VI164" s="216"/>
      <c r="VJ164" s="216"/>
      <c r="VK164" s="216"/>
      <c r="VL164" s="216"/>
      <c r="VM164" s="216"/>
      <c r="VN164" s="216"/>
      <c r="VO164" s="216"/>
      <c r="VP164" s="216"/>
      <c r="VQ164" s="216"/>
      <c r="VR164" s="216"/>
      <c r="VS164" s="216"/>
      <c r="VT164" s="216"/>
      <c r="VU164" s="216"/>
      <c r="VV164" s="216"/>
      <c r="VW164" s="216"/>
      <c r="VX164" s="216"/>
      <c r="VY164" s="216"/>
      <c r="VZ164" s="216"/>
      <c r="WA164" s="216"/>
      <c r="WB164" s="216"/>
      <c r="WC164" s="216"/>
      <c r="WD164" s="216"/>
      <c r="WE164" s="216"/>
      <c r="WF164" s="216"/>
      <c r="WG164" s="216"/>
      <c r="WH164" s="216"/>
      <c r="WI164" s="216"/>
      <c r="WJ164" s="216"/>
      <c r="WK164" s="216"/>
      <c r="WL164" s="216"/>
      <c r="WM164" s="216"/>
      <c r="WN164" s="216"/>
      <c r="WO164" s="216"/>
      <c r="WP164" s="216"/>
      <c r="WQ164" s="216"/>
      <c r="WR164" s="216"/>
      <c r="WS164" s="216"/>
      <c r="WT164" s="216"/>
      <c r="WU164" s="216"/>
      <c r="WV164" s="216"/>
      <c r="WW164" s="216"/>
      <c r="WX164" s="216"/>
      <c r="WY164" s="216"/>
      <c r="WZ164" s="216"/>
      <c r="XA164" s="216"/>
      <c r="XB164" s="216"/>
      <c r="XC164" s="216"/>
      <c r="XD164" s="216"/>
      <c r="XE164" s="216"/>
      <c r="XF164" s="216"/>
      <c r="XG164" s="216"/>
      <c r="XH164" s="216"/>
      <c r="XI164" s="216"/>
      <c r="XJ164" s="216"/>
      <c r="XK164" s="216"/>
      <c r="XL164" s="216"/>
      <c r="XM164" s="216"/>
      <c r="XN164" s="216"/>
      <c r="XO164" s="216"/>
      <c r="XP164" s="216"/>
      <c r="XQ164" s="216"/>
      <c r="XR164" s="216"/>
      <c r="XS164" s="216"/>
      <c r="XT164" s="216"/>
      <c r="XU164" s="216"/>
      <c r="XV164" s="216"/>
      <c r="XW164" s="216"/>
      <c r="XX164" s="216"/>
      <c r="XY164" s="216"/>
      <c r="XZ164" s="216"/>
      <c r="YA164" s="216"/>
      <c r="YB164" s="216"/>
      <c r="YC164" s="216"/>
      <c r="YD164" s="216"/>
      <c r="YE164" s="216"/>
      <c r="YF164" s="216"/>
      <c r="YG164" s="216"/>
      <c r="YH164" s="216"/>
      <c r="YI164" s="216"/>
      <c r="YJ164" s="216"/>
      <c r="YK164" s="216"/>
      <c r="YL164" s="216"/>
      <c r="YM164" s="216"/>
      <c r="YN164" s="216"/>
      <c r="YO164" s="216"/>
      <c r="YP164" s="216"/>
      <c r="YQ164" s="216"/>
      <c r="YR164" s="216"/>
      <c r="YS164" s="216"/>
      <c r="YT164" s="216"/>
      <c r="YU164" s="216"/>
      <c r="YV164" s="216"/>
      <c r="YW164" s="216"/>
      <c r="YX164" s="216"/>
      <c r="YY164" s="216"/>
      <c r="YZ164" s="216"/>
      <c r="ZA164" s="216"/>
      <c r="ZB164" s="216"/>
      <c r="ZC164" s="216"/>
      <c r="ZD164" s="216"/>
      <c r="ZE164" s="216"/>
      <c r="ZF164" s="216"/>
      <c r="ZG164" s="216"/>
      <c r="ZH164" s="216"/>
      <c r="ZI164" s="216"/>
      <c r="ZJ164" s="216"/>
      <c r="ZK164" s="216"/>
      <c r="ZL164" s="216"/>
      <c r="ZM164" s="216"/>
      <c r="ZN164" s="216"/>
      <c r="ZO164" s="216"/>
      <c r="ZP164" s="216"/>
      <c r="ZQ164" s="216"/>
      <c r="ZR164" s="216"/>
      <c r="ZS164" s="216"/>
      <c r="ZT164" s="216"/>
      <c r="ZU164" s="216"/>
      <c r="ZV164" s="216"/>
      <c r="ZW164" s="216"/>
      <c r="ZX164" s="216"/>
      <c r="ZY164" s="216"/>
      <c r="ZZ164" s="216"/>
      <c r="AAA164" s="216"/>
      <c r="AAB164" s="216"/>
      <c r="AAC164" s="216"/>
      <c r="AAD164" s="216"/>
      <c r="AAE164" s="216"/>
      <c r="AAF164" s="216"/>
      <c r="AAG164" s="216"/>
      <c r="AAH164" s="216"/>
      <c r="AAI164" s="216"/>
      <c r="AAJ164" s="216"/>
      <c r="AAK164" s="216"/>
      <c r="AAL164" s="216"/>
      <c r="AAM164" s="216"/>
      <c r="AAN164" s="216"/>
      <c r="AAO164" s="216"/>
      <c r="AAP164" s="216"/>
      <c r="AAQ164" s="216"/>
      <c r="AAR164" s="216"/>
      <c r="AAS164" s="216"/>
      <c r="AAT164" s="216"/>
      <c r="AAU164" s="216"/>
      <c r="AAV164" s="216"/>
      <c r="AAW164" s="216"/>
      <c r="AAX164" s="216"/>
      <c r="AAY164" s="216"/>
      <c r="AAZ164" s="216"/>
      <c r="ABA164" s="216"/>
      <c r="ABB164" s="216"/>
      <c r="ABC164" s="216"/>
      <c r="ABD164" s="216"/>
      <c r="ABE164" s="216"/>
      <c r="ABF164" s="216"/>
      <c r="ABG164" s="216"/>
      <c r="ABH164" s="216"/>
      <c r="ABI164" s="216"/>
      <c r="ABJ164" s="216"/>
      <c r="ABK164" s="216"/>
      <c r="ABL164" s="216"/>
      <c r="ABM164" s="216"/>
      <c r="ABN164" s="216"/>
      <c r="ABO164" s="216"/>
      <c r="ABP164" s="216"/>
      <c r="ABQ164" s="216"/>
      <c r="ABR164" s="216"/>
      <c r="ABS164" s="216"/>
      <c r="ABT164" s="216"/>
      <c r="ABU164" s="216"/>
      <c r="ABV164" s="216"/>
      <c r="ABW164" s="216"/>
      <c r="ABX164" s="216"/>
      <c r="ABY164" s="216"/>
      <c r="ABZ164" s="216"/>
      <c r="ACA164" s="216"/>
      <c r="ACB164" s="216"/>
      <c r="ACC164" s="216"/>
      <c r="ACD164" s="216"/>
      <c r="ACE164" s="216"/>
      <c r="ACF164" s="216"/>
      <c r="ACG164" s="216"/>
      <c r="ACH164" s="216"/>
      <c r="ACI164" s="216"/>
      <c r="ACJ164" s="216"/>
      <c r="ACK164" s="216"/>
      <c r="ACL164" s="216"/>
      <c r="ACM164" s="216"/>
      <c r="ACN164" s="216"/>
      <c r="ACO164" s="216"/>
      <c r="ACP164" s="216"/>
      <c r="ACQ164" s="216"/>
      <c r="ACR164" s="216"/>
      <c r="ACS164" s="216"/>
      <c r="ACT164" s="216"/>
      <c r="ACU164" s="216"/>
      <c r="ACV164" s="216"/>
      <c r="ACW164" s="216"/>
      <c r="ACX164" s="216"/>
      <c r="ACY164" s="216"/>
      <c r="ACZ164" s="216"/>
      <c r="ADA164" s="216"/>
      <c r="ADB164" s="216"/>
      <c r="ADC164" s="216"/>
      <c r="ADD164" s="216"/>
      <c r="ADE164" s="216"/>
      <c r="ADF164" s="216"/>
      <c r="ADG164" s="216"/>
      <c r="ADH164" s="216"/>
      <c r="ADI164" s="216"/>
      <c r="ADJ164" s="216"/>
      <c r="ADK164" s="216"/>
      <c r="ADL164" s="216"/>
      <c r="ADM164" s="216"/>
      <c r="ADN164" s="216"/>
      <c r="ADO164" s="216"/>
      <c r="ADP164" s="216"/>
      <c r="ADQ164" s="216"/>
      <c r="ADR164" s="216"/>
      <c r="ADS164" s="216"/>
      <c r="ADT164" s="216"/>
      <c r="ADU164" s="216"/>
      <c r="ADV164" s="216"/>
      <c r="ADW164" s="216"/>
      <c r="ADX164" s="216"/>
      <c r="ADY164" s="216"/>
      <c r="ADZ164" s="216"/>
      <c r="AEA164" s="216"/>
      <c r="AEB164" s="216"/>
      <c r="AEC164" s="216"/>
      <c r="AED164" s="216"/>
      <c r="AEE164" s="216"/>
      <c r="AEF164" s="216"/>
      <c r="AEG164" s="216"/>
      <c r="AEH164" s="216"/>
      <c r="AEI164" s="216"/>
      <c r="AEJ164" s="216"/>
      <c r="AEK164" s="216"/>
      <c r="AEL164" s="216"/>
      <c r="AEM164" s="216"/>
      <c r="AEN164" s="216"/>
      <c r="AEO164" s="216"/>
      <c r="AEP164" s="216"/>
      <c r="AEQ164" s="216"/>
      <c r="AER164" s="216"/>
      <c r="AES164" s="216"/>
      <c r="AET164" s="216"/>
      <c r="AEU164" s="216"/>
      <c r="AEV164" s="216"/>
      <c r="AEW164" s="216"/>
      <c r="AEX164" s="216"/>
      <c r="AEY164" s="216"/>
      <c r="AEZ164" s="216"/>
      <c r="AFA164" s="216"/>
      <c r="AFB164" s="216"/>
      <c r="AFC164" s="216"/>
      <c r="AFD164" s="216"/>
      <c r="AFE164" s="216"/>
      <c r="AFF164" s="216"/>
      <c r="AFG164" s="216"/>
      <c r="AFH164" s="216"/>
      <c r="AFI164" s="216"/>
      <c r="AFJ164" s="216"/>
      <c r="AFK164" s="216"/>
      <c r="AFL164" s="216"/>
      <c r="AFM164" s="216"/>
      <c r="AFN164" s="216"/>
      <c r="AFO164" s="216"/>
      <c r="AFP164" s="216"/>
      <c r="AFQ164" s="216"/>
      <c r="AFR164" s="216"/>
      <c r="AFS164" s="216"/>
      <c r="AFT164" s="216"/>
      <c r="AFU164" s="216"/>
      <c r="AFV164" s="216"/>
      <c r="AFW164" s="216"/>
      <c r="AFX164" s="216"/>
      <c r="AFY164" s="216"/>
      <c r="AFZ164" s="216"/>
      <c r="AGA164" s="216"/>
      <c r="AGB164" s="216"/>
      <c r="AGC164" s="216"/>
      <c r="AGD164" s="216"/>
      <c r="AGE164" s="216"/>
      <c r="AGF164" s="216"/>
      <c r="AGG164" s="216"/>
      <c r="AGH164" s="216"/>
      <c r="AGI164" s="216"/>
      <c r="AGJ164" s="216"/>
      <c r="AGK164" s="216"/>
      <c r="AGL164" s="216"/>
      <c r="AGM164" s="216"/>
      <c r="AGN164" s="216"/>
      <c r="AGO164" s="216"/>
      <c r="AGP164" s="216"/>
      <c r="AGQ164" s="216"/>
      <c r="AGR164" s="216"/>
      <c r="AGS164" s="216"/>
      <c r="AGT164" s="216"/>
      <c r="AGU164" s="216"/>
      <c r="AGV164" s="216"/>
      <c r="AGW164" s="216"/>
      <c r="AGX164" s="216"/>
      <c r="AGY164" s="216"/>
      <c r="AGZ164" s="216"/>
      <c r="AHA164" s="216"/>
      <c r="AHB164" s="216"/>
      <c r="AHC164" s="216"/>
      <c r="AHD164" s="216"/>
      <c r="AHE164" s="216"/>
      <c r="AHF164" s="216"/>
      <c r="AHG164" s="216"/>
      <c r="AHH164" s="216"/>
      <c r="AHI164" s="216"/>
      <c r="AHJ164" s="216"/>
      <c r="AHK164" s="216"/>
      <c r="AHL164" s="216"/>
      <c r="AHM164" s="216"/>
      <c r="AHN164" s="216"/>
      <c r="AHO164" s="216"/>
      <c r="AHP164" s="216"/>
      <c r="AHQ164" s="216"/>
      <c r="AHR164" s="216"/>
      <c r="AHS164" s="216"/>
      <c r="AHT164" s="216"/>
      <c r="AHU164" s="216"/>
      <c r="AHV164" s="216"/>
      <c r="AHW164" s="216"/>
      <c r="AHX164" s="216"/>
      <c r="AHY164" s="216"/>
      <c r="AHZ164" s="216"/>
      <c r="AIA164" s="216"/>
      <c r="AIB164" s="216"/>
      <c r="AIC164" s="216"/>
      <c r="AID164" s="216"/>
      <c r="AIE164" s="216"/>
      <c r="AIF164" s="216"/>
      <c r="AIG164" s="216"/>
      <c r="AIH164" s="216"/>
      <c r="AII164" s="216"/>
      <c r="AIJ164" s="216"/>
      <c r="AIK164" s="216"/>
      <c r="AIL164" s="216"/>
      <c r="AIM164" s="216"/>
      <c r="AIN164" s="216"/>
      <c r="AIO164" s="216"/>
      <c r="AIP164" s="216"/>
      <c r="AIQ164" s="216"/>
      <c r="AIR164" s="216"/>
      <c r="AIS164" s="216"/>
      <c r="AIT164" s="216"/>
      <c r="AIU164" s="216"/>
      <c r="AIV164" s="216"/>
      <c r="AIW164" s="216"/>
      <c r="AIX164" s="216"/>
      <c r="AIY164" s="216"/>
      <c r="AIZ164" s="216"/>
      <c r="AJA164" s="216"/>
      <c r="AJB164" s="216"/>
      <c r="AJC164" s="216"/>
      <c r="AJD164" s="216"/>
      <c r="AJE164" s="216"/>
      <c r="AJF164" s="216"/>
      <c r="AJG164" s="216"/>
      <c r="AJH164" s="216"/>
      <c r="AJI164" s="216"/>
      <c r="AJJ164" s="216"/>
      <c r="AJK164" s="216"/>
      <c r="AJL164" s="216"/>
      <c r="AJM164" s="216"/>
      <c r="AJN164" s="216"/>
      <c r="AJO164" s="216"/>
      <c r="AJP164" s="216"/>
      <c r="AJQ164" s="216"/>
      <c r="AJR164" s="216"/>
      <c r="AJS164" s="216"/>
      <c r="AJT164" s="216"/>
      <c r="AJU164" s="216"/>
      <c r="AJV164" s="216"/>
      <c r="AJW164" s="216"/>
      <c r="AJX164" s="216"/>
      <c r="AJY164" s="216"/>
      <c r="AJZ164" s="216"/>
      <c r="AKA164" s="216"/>
      <c r="AKB164" s="216"/>
      <c r="AKC164" s="216"/>
      <c r="AKD164" s="216"/>
      <c r="AKE164" s="216"/>
      <c r="AKF164" s="216"/>
      <c r="AKG164" s="216"/>
      <c r="AKH164" s="216"/>
      <c r="AKI164" s="216"/>
      <c r="AKJ164" s="216"/>
      <c r="AKK164" s="216"/>
      <c r="AKL164" s="216"/>
      <c r="AKM164" s="216"/>
      <c r="AKN164" s="216"/>
      <c r="AKO164" s="216"/>
      <c r="AKP164" s="216"/>
      <c r="AKQ164" s="216"/>
      <c r="AKR164" s="216"/>
      <c r="AKS164" s="216"/>
      <c r="AKT164" s="216"/>
      <c r="AKU164" s="216"/>
      <c r="AKV164" s="216"/>
      <c r="AKW164" s="216"/>
      <c r="AKX164" s="216"/>
      <c r="AKY164" s="216"/>
      <c r="AKZ164" s="216"/>
      <c r="ALA164" s="216"/>
      <c r="ALB164" s="216"/>
      <c r="ALC164" s="216"/>
      <c r="ALD164" s="216"/>
      <c r="ALE164" s="216"/>
      <c r="ALF164" s="216"/>
      <c r="ALG164" s="216"/>
      <c r="ALH164" s="216"/>
      <c r="ALI164" s="216"/>
      <c r="ALJ164" s="216"/>
      <c r="ALK164" s="216"/>
      <c r="ALL164" s="216"/>
      <c r="ALM164" s="216"/>
      <c r="ALN164" s="216"/>
      <c r="ALO164" s="216"/>
      <c r="ALP164" s="216"/>
      <c r="ALQ164" s="216"/>
      <c r="ALR164" s="216"/>
      <c r="ALS164" s="216"/>
      <c r="ALT164" s="216"/>
      <c r="ALU164" s="216"/>
      <c r="ALV164" s="216"/>
      <c r="ALW164" s="216"/>
      <c r="ALX164" s="216"/>
      <c r="ALY164" s="216"/>
      <c r="ALZ164" s="216"/>
      <c r="AMA164" s="216"/>
      <c r="AMB164" s="216"/>
      <c r="AMC164" s="216"/>
      <c r="AMD164" s="216"/>
      <c r="AME164" s="216"/>
      <c r="AMF164" s="216"/>
      <c r="AMG164" s="216"/>
      <c r="AMH164" s="216"/>
      <c r="AMI164" s="216"/>
      <c r="AMJ164" s="216"/>
      <c r="AMK164" s="216"/>
      <c r="AML164" s="216"/>
      <c r="AMM164" s="216"/>
      <c r="AMN164" s="216"/>
      <c r="AMO164" s="216"/>
      <c r="AMP164" s="216"/>
      <c r="AMQ164" s="216"/>
      <c r="AMR164" s="216"/>
      <c r="AMS164" s="216"/>
      <c r="AMT164" s="216"/>
      <c r="AMU164" s="216"/>
      <c r="AMV164" s="216"/>
      <c r="AMW164" s="216"/>
      <c r="AMX164" s="216"/>
      <c r="AMY164" s="216"/>
      <c r="AMZ164" s="216"/>
      <c r="ANA164" s="216"/>
      <c r="ANB164" s="216"/>
      <c r="ANC164" s="216"/>
      <c r="AND164" s="216"/>
      <c r="ANE164" s="216"/>
      <c r="ANF164" s="216"/>
      <c r="ANG164" s="216"/>
      <c r="ANH164" s="216"/>
      <c r="ANI164" s="216"/>
      <c r="ANJ164" s="216"/>
      <c r="ANK164" s="216"/>
      <c r="ANL164" s="216"/>
      <c r="ANM164" s="216"/>
      <c r="ANN164" s="216"/>
      <c r="ANO164" s="216"/>
      <c r="ANP164" s="216"/>
      <c r="ANQ164" s="216"/>
      <c r="ANR164" s="216"/>
      <c r="ANS164" s="216"/>
      <c r="ANT164" s="216"/>
      <c r="ANU164" s="216"/>
      <c r="ANV164" s="216"/>
      <c r="ANW164" s="216"/>
      <c r="ANX164" s="216"/>
      <c r="ANY164" s="216"/>
      <c r="ANZ164" s="216"/>
      <c r="AOA164" s="216"/>
      <c r="AOB164" s="216"/>
      <c r="AOC164" s="216"/>
      <c r="AOD164" s="216"/>
      <c r="AOE164" s="216"/>
      <c r="AOF164" s="216"/>
      <c r="AOG164" s="216"/>
      <c r="AOH164" s="216"/>
      <c r="AOI164" s="216"/>
      <c r="AOJ164" s="216"/>
      <c r="AOK164" s="216"/>
      <c r="AOL164" s="216"/>
      <c r="AOM164" s="216"/>
      <c r="AON164" s="216"/>
      <c r="AOO164" s="216"/>
      <c r="AOP164" s="216"/>
      <c r="AOQ164" s="216"/>
      <c r="AOR164" s="216"/>
      <c r="AOS164" s="216"/>
      <c r="AOT164" s="216"/>
      <c r="AOU164" s="216"/>
      <c r="AOV164" s="216"/>
      <c r="AOW164" s="216"/>
      <c r="AOX164" s="216"/>
      <c r="AOY164" s="216"/>
      <c r="AOZ164" s="216"/>
      <c r="APA164" s="216"/>
      <c r="APB164" s="216"/>
      <c r="APC164" s="216"/>
      <c r="APD164" s="216"/>
      <c r="APE164" s="216"/>
      <c r="APF164" s="216"/>
      <c r="APG164" s="216"/>
      <c r="APH164" s="216"/>
      <c r="API164" s="216"/>
      <c r="APJ164" s="216"/>
      <c r="APK164" s="216"/>
      <c r="APL164" s="216"/>
      <c r="APM164" s="216"/>
      <c r="APN164" s="216"/>
      <c r="APO164" s="216"/>
      <c r="APP164" s="216"/>
      <c r="APQ164" s="216"/>
      <c r="APR164" s="216"/>
      <c r="APS164" s="216"/>
      <c r="APT164" s="216"/>
      <c r="APU164" s="216"/>
      <c r="APV164" s="216"/>
      <c r="APW164" s="216"/>
      <c r="APX164" s="216"/>
      <c r="APY164" s="216"/>
      <c r="APZ164" s="216"/>
      <c r="AQA164" s="216"/>
      <c r="AQB164" s="216"/>
      <c r="AQC164" s="216"/>
      <c r="AQD164" s="216"/>
      <c r="AQE164" s="216"/>
      <c r="AQF164" s="216"/>
      <c r="AQG164" s="216"/>
      <c r="AQH164" s="216"/>
      <c r="AQI164" s="216"/>
      <c r="AQJ164" s="216"/>
      <c r="AQK164" s="216"/>
      <c r="AQL164" s="216"/>
      <c r="AQM164" s="216"/>
      <c r="AQN164" s="216"/>
      <c r="AQO164" s="216"/>
      <c r="AQP164" s="216"/>
      <c r="AQQ164" s="216"/>
      <c r="AQR164" s="216"/>
      <c r="AQS164" s="216"/>
      <c r="AQT164" s="216"/>
      <c r="AQU164" s="216"/>
      <c r="AQV164" s="216"/>
      <c r="AQW164" s="216"/>
      <c r="AQX164" s="216"/>
      <c r="AQY164" s="216"/>
      <c r="AQZ164" s="216"/>
      <c r="ARA164" s="216"/>
      <c r="ARB164" s="216"/>
      <c r="ARC164" s="216"/>
      <c r="ARD164" s="216"/>
      <c r="ARE164" s="216"/>
      <c r="ARF164" s="216"/>
      <c r="ARG164" s="216"/>
      <c r="ARH164" s="216"/>
      <c r="ARI164" s="216"/>
      <c r="ARJ164" s="216"/>
      <c r="ARK164" s="216"/>
      <c r="ARL164" s="216"/>
      <c r="ARM164" s="216"/>
      <c r="ARN164" s="216"/>
      <c r="ARO164" s="216"/>
      <c r="ARP164" s="216"/>
      <c r="ARQ164" s="216"/>
      <c r="ARR164" s="216"/>
      <c r="ARS164" s="216"/>
      <c r="ART164" s="216"/>
      <c r="ARU164" s="216"/>
      <c r="ARV164" s="216"/>
      <c r="ARW164" s="216"/>
      <c r="ARX164" s="216"/>
      <c r="ARY164" s="216"/>
      <c r="ARZ164" s="216"/>
      <c r="ASA164" s="216"/>
      <c r="ASB164" s="216"/>
      <c r="ASC164" s="216"/>
      <c r="ASD164" s="216"/>
      <c r="ASE164" s="216"/>
      <c r="ASF164" s="216"/>
      <c r="ASG164" s="216"/>
      <c r="ASH164" s="216"/>
      <c r="ASI164" s="216"/>
      <c r="ASJ164" s="216"/>
      <c r="ASK164" s="216"/>
      <c r="ASL164" s="216"/>
      <c r="ASM164" s="216"/>
      <c r="ASN164" s="216"/>
      <c r="ASO164" s="216"/>
      <c r="ASP164" s="216"/>
      <c r="ASQ164" s="216"/>
      <c r="ASR164" s="216"/>
      <c r="ASS164" s="216"/>
      <c r="AST164" s="216"/>
      <c r="ASU164" s="216"/>
      <c r="ASV164" s="216"/>
      <c r="ASW164" s="216"/>
      <c r="ASX164" s="216"/>
      <c r="ASY164" s="216"/>
      <c r="ASZ164" s="216"/>
      <c r="ATA164" s="216"/>
      <c r="ATB164" s="216"/>
      <c r="ATC164" s="216"/>
      <c r="ATD164" s="216"/>
      <c r="ATE164" s="216"/>
      <c r="ATF164" s="216"/>
      <c r="ATG164" s="216"/>
      <c r="ATH164" s="216"/>
      <c r="ATI164" s="216"/>
      <c r="ATJ164" s="216"/>
      <c r="ATK164" s="216"/>
      <c r="ATL164" s="216"/>
      <c r="ATM164" s="216"/>
      <c r="ATN164" s="216"/>
      <c r="ATO164" s="216"/>
      <c r="ATP164" s="216"/>
      <c r="ATQ164" s="216"/>
      <c r="ATR164" s="216"/>
      <c r="ATS164" s="216"/>
      <c r="ATT164" s="216"/>
      <c r="ATU164" s="216"/>
      <c r="ATV164" s="216"/>
      <c r="ATW164" s="216"/>
      <c r="ATX164" s="216"/>
      <c r="ATY164" s="216"/>
      <c r="ATZ164" s="216"/>
      <c r="AUA164" s="216"/>
      <c r="AUB164" s="216"/>
      <c r="AUC164" s="216"/>
      <c r="AUD164" s="216"/>
      <c r="AUE164" s="216"/>
      <c r="AUF164" s="216"/>
      <c r="AUG164" s="216"/>
      <c r="AUH164" s="216"/>
      <c r="AUI164" s="216"/>
      <c r="AUJ164" s="216"/>
      <c r="AUK164" s="216"/>
      <c r="AUL164" s="216"/>
      <c r="AUM164" s="216"/>
      <c r="AUN164" s="216"/>
      <c r="AUO164" s="216"/>
      <c r="AUP164" s="216"/>
      <c r="AUQ164" s="216"/>
      <c r="AUR164" s="216"/>
      <c r="AUS164" s="216"/>
      <c r="AUT164" s="216"/>
      <c r="AUU164" s="216"/>
      <c r="AUV164" s="216"/>
      <c r="AUW164" s="216"/>
      <c r="AUX164" s="216"/>
      <c r="AUY164" s="216"/>
      <c r="AUZ164" s="216"/>
      <c r="AVA164" s="216"/>
      <c r="AVB164" s="216"/>
      <c r="AVC164" s="216"/>
      <c r="AVD164" s="216"/>
      <c r="AVE164" s="216"/>
      <c r="AVF164" s="216"/>
      <c r="AVG164" s="216"/>
      <c r="AVH164" s="216"/>
      <c r="AVI164" s="216"/>
      <c r="AVJ164" s="216"/>
      <c r="AVK164" s="216"/>
      <c r="AVL164" s="216"/>
      <c r="AVM164" s="216"/>
      <c r="AVN164" s="216"/>
      <c r="AVO164" s="216"/>
      <c r="AVP164" s="216"/>
      <c r="AVQ164" s="216"/>
      <c r="AVR164" s="216"/>
      <c r="AVS164" s="216"/>
      <c r="AVT164" s="216"/>
      <c r="AVU164" s="216"/>
      <c r="AVV164" s="216"/>
      <c r="AVW164" s="216"/>
      <c r="AVX164" s="216"/>
      <c r="AVY164" s="216"/>
      <c r="AVZ164" s="216"/>
      <c r="AWA164" s="216"/>
      <c r="AWB164" s="216"/>
      <c r="AWC164" s="216"/>
      <c r="AWD164" s="216"/>
      <c r="AWE164" s="216"/>
      <c r="AWF164" s="216"/>
      <c r="AWG164" s="216"/>
      <c r="AWH164" s="216"/>
      <c r="AWI164" s="216"/>
      <c r="AWJ164" s="216"/>
      <c r="AWK164" s="216"/>
      <c r="AWL164" s="216"/>
      <c r="AWM164" s="216"/>
      <c r="AWN164" s="216"/>
      <c r="AWO164" s="216"/>
      <c r="AWP164" s="216"/>
      <c r="AWQ164" s="216"/>
      <c r="AWR164" s="216"/>
      <c r="AWS164" s="216"/>
      <c r="AWT164" s="216"/>
      <c r="AWU164" s="216"/>
      <c r="AWV164" s="216"/>
      <c r="AWW164" s="216"/>
      <c r="AWX164" s="216"/>
      <c r="AWY164" s="216"/>
      <c r="AWZ164" s="216"/>
      <c r="AXA164" s="216"/>
      <c r="AXB164" s="216"/>
      <c r="AXC164" s="216"/>
      <c r="AXD164" s="216"/>
      <c r="AXE164" s="216"/>
      <c r="AXF164" s="216"/>
      <c r="AXG164" s="216"/>
      <c r="AXH164" s="216"/>
      <c r="AXI164" s="216"/>
      <c r="AXJ164" s="216"/>
      <c r="AXK164" s="216"/>
      <c r="AXL164" s="216"/>
      <c r="AXM164" s="216"/>
      <c r="AXN164" s="216"/>
      <c r="AXO164" s="216"/>
      <c r="AXP164" s="216"/>
      <c r="AXQ164" s="216"/>
      <c r="AXR164" s="216"/>
      <c r="AXS164" s="216"/>
      <c r="AXT164" s="216"/>
      <c r="AXU164" s="216"/>
      <c r="AXV164" s="216"/>
      <c r="AXW164" s="216"/>
      <c r="AXX164" s="216"/>
      <c r="AXY164" s="216"/>
      <c r="AXZ164" s="216"/>
      <c r="AYA164" s="216"/>
      <c r="AYB164" s="216"/>
      <c r="AYC164" s="216"/>
      <c r="AYD164" s="216"/>
      <c r="AYE164" s="216"/>
      <c r="AYF164" s="216"/>
      <c r="AYG164" s="216"/>
      <c r="AYH164" s="216"/>
      <c r="AYI164" s="216"/>
      <c r="AYJ164" s="216"/>
      <c r="AYK164" s="216"/>
      <c r="AYL164" s="216"/>
      <c r="AYM164" s="216"/>
      <c r="AYN164" s="216"/>
      <c r="AYO164" s="216"/>
      <c r="AYP164" s="216"/>
      <c r="AYQ164" s="216"/>
      <c r="AYR164" s="216"/>
      <c r="AYS164" s="216"/>
      <c r="AYT164" s="216"/>
      <c r="AYU164" s="216"/>
      <c r="AYV164" s="216"/>
      <c r="AYW164" s="216"/>
      <c r="AYX164" s="216"/>
      <c r="AYY164" s="216"/>
      <c r="AYZ164" s="216"/>
      <c r="AZA164" s="216"/>
      <c r="AZB164" s="216"/>
      <c r="AZC164" s="216"/>
      <c r="AZD164" s="216"/>
      <c r="AZE164" s="216"/>
      <c r="AZF164" s="216"/>
      <c r="AZG164" s="216"/>
      <c r="AZH164" s="216"/>
      <c r="AZI164" s="216"/>
      <c r="AZJ164" s="216"/>
      <c r="AZK164" s="216"/>
      <c r="AZL164" s="216"/>
      <c r="AZM164" s="216"/>
      <c r="AZN164" s="216"/>
      <c r="AZO164" s="216"/>
      <c r="AZP164" s="216"/>
      <c r="AZQ164" s="216"/>
      <c r="AZR164" s="216"/>
      <c r="AZS164" s="216"/>
      <c r="AZT164" s="216"/>
      <c r="AZU164" s="216"/>
      <c r="AZV164" s="216"/>
      <c r="AZW164" s="216"/>
      <c r="AZX164" s="216"/>
      <c r="AZY164" s="216"/>
      <c r="AZZ164" s="216"/>
      <c r="BAA164" s="216"/>
      <c r="BAB164" s="216"/>
      <c r="BAC164" s="216"/>
      <c r="BAD164" s="216"/>
      <c r="BAE164" s="216"/>
      <c r="BAF164" s="216"/>
      <c r="BAG164" s="216"/>
      <c r="BAH164" s="216"/>
      <c r="BAI164" s="216"/>
      <c r="BAJ164" s="216"/>
      <c r="BAK164" s="216"/>
      <c r="BAL164" s="216"/>
      <c r="BAM164" s="216"/>
      <c r="BAN164" s="216"/>
      <c r="BAO164" s="216"/>
      <c r="BAP164" s="216"/>
      <c r="BAQ164" s="216"/>
      <c r="BAR164" s="216"/>
      <c r="BAS164" s="216"/>
      <c r="BAT164" s="216"/>
      <c r="BAU164" s="216"/>
      <c r="BAV164" s="216"/>
      <c r="BAW164" s="216"/>
      <c r="BAX164" s="216"/>
      <c r="BAY164" s="216"/>
      <c r="BAZ164" s="216"/>
      <c r="BBA164" s="216"/>
      <c r="BBB164" s="216"/>
      <c r="BBC164" s="216"/>
      <c r="BBD164" s="216"/>
      <c r="BBE164" s="216"/>
      <c r="BBF164" s="216"/>
      <c r="BBG164" s="216"/>
      <c r="BBH164" s="216"/>
      <c r="BBI164" s="216"/>
      <c r="BBJ164" s="216"/>
      <c r="BBK164" s="216"/>
      <c r="BBL164" s="216"/>
      <c r="BBM164" s="216"/>
      <c r="BBN164" s="216"/>
      <c r="BBO164" s="216"/>
      <c r="BBP164" s="216"/>
      <c r="BBQ164" s="216"/>
      <c r="BBR164" s="216"/>
      <c r="BBS164" s="216"/>
      <c r="BBT164" s="216"/>
      <c r="BBU164" s="216"/>
      <c r="BBV164" s="216"/>
      <c r="BBW164" s="216"/>
      <c r="BBX164" s="216"/>
      <c r="BBY164" s="216"/>
      <c r="BBZ164" s="216"/>
      <c r="BCA164" s="216"/>
      <c r="BCB164" s="216"/>
      <c r="BCC164" s="216"/>
      <c r="BCD164" s="216"/>
      <c r="BCE164" s="216"/>
      <c r="BCF164" s="216"/>
      <c r="BCG164" s="216"/>
      <c r="BCH164" s="216"/>
      <c r="BCI164" s="216"/>
      <c r="BCJ164" s="216"/>
      <c r="BCK164" s="216"/>
      <c r="BCL164" s="216"/>
      <c r="BCM164" s="216"/>
      <c r="BCN164" s="216"/>
      <c r="BCO164" s="216"/>
      <c r="BCP164" s="216"/>
      <c r="BCQ164" s="216"/>
      <c r="BCR164" s="216"/>
      <c r="BCS164" s="216"/>
      <c r="BCT164" s="216"/>
      <c r="BCU164" s="216"/>
      <c r="BCV164" s="216"/>
      <c r="BCW164" s="216"/>
      <c r="BCX164" s="216"/>
      <c r="BCY164" s="216"/>
      <c r="BCZ164" s="216"/>
      <c r="BDA164" s="216"/>
      <c r="BDB164" s="216"/>
      <c r="BDC164" s="216"/>
      <c r="BDD164" s="216"/>
      <c r="BDE164" s="216"/>
      <c r="BDF164" s="216"/>
      <c r="BDG164" s="216"/>
      <c r="BDH164" s="216"/>
      <c r="BDI164" s="216"/>
      <c r="BDJ164" s="216"/>
      <c r="BDK164" s="216"/>
      <c r="BDL164" s="216"/>
      <c r="BDM164" s="216"/>
      <c r="BDN164" s="216"/>
      <c r="BDO164" s="216"/>
      <c r="BDP164" s="216"/>
      <c r="BDQ164" s="216"/>
      <c r="BDR164" s="216"/>
      <c r="BDS164" s="216"/>
      <c r="BDT164" s="216"/>
      <c r="BDU164" s="216"/>
      <c r="BDV164" s="216"/>
      <c r="BDW164" s="216"/>
      <c r="BDX164" s="216"/>
      <c r="BDY164" s="216"/>
      <c r="BDZ164" s="216"/>
      <c r="BEA164" s="216"/>
      <c r="BEB164" s="216"/>
      <c r="BEC164" s="216"/>
      <c r="BED164" s="216"/>
      <c r="BEE164" s="216"/>
      <c r="BEF164" s="216"/>
      <c r="BEG164" s="216"/>
      <c r="BEH164" s="216"/>
      <c r="BEI164" s="216"/>
      <c r="BEJ164" s="216"/>
      <c r="BEK164" s="216"/>
      <c r="BEL164" s="216"/>
      <c r="BEM164" s="216"/>
      <c r="BEN164" s="216"/>
      <c r="BEO164" s="216"/>
      <c r="BEP164" s="216"/>
      <c r="BEQ164" s="216"/>
      <c r="BER164" s="216"/>
      <c r="BES164" s="216"/>
      <c r="BET164" s="216"/>
      <c r="BEU164" s="216"/>
      <c r="BEV164" s="216"/>
      <c r="BEW164" s="216"/>
      <c r="BEX164" s="216"/>
      <c r="BEY164" s="216"/>
      <c r="BEZ164" s="216"/>
      <c r="BFA164" s="216"/>
      <c r="BFB164" s="216"/>
      <c r="BFC164" s="216"/>
      <c r="BFD164" s="216"/>
      <c r="BFE164" s="216"/>
      <c r="BFF164" s="216"/>
      <c r="BFG164" s="216"/>
      <c r="BFH164" s="216"/>
      <c r="BFI164" s="216"/>
      <c r="BFJ164" s="216"/>
      <c r="BFK164" s="216"/>
      <c r="BFL164" s="216"/>
      <c r="BFM164" s="216"/>
      <c r="BFN164" s="216"/>
      <c r="BFO164" s="216"/>
      <c r="BFP164" s="216"/>
      <c r="BFQ164" s="216"/>
      <c r="BFR164" s="216"/>
      <c r="BFS164" s="216"/>
      <c r="BFT164" s="216"/>
      <c r="BFU164" s="216"/>
      <c r="BFV164" s="216"/>
      <c r="BFW164" s="216"/>
      <c r="BFX164" s="216"/>
      <c r="BFY164" s="216"/>
      <c r="BFZ164" s="216"/>
      <c r="BGA164" s="216"/>
      <c r="BGB164" s="216"/>
      <c r="BGC164" s="216"/>
      <c r="BGD164" s="216"/>
      <c r="BGE164" s="216"/>
      <c r="BGF164" s="216"/>
      <c r="BGG164" s="216"/>
      <c r="BGH164" s="216"/>
      <c r="BGI164" s="216"/>
      <c r="BGJ164" s="216"/>
      <c r="BGK164" s="216"/>
      <c r="BGL164" s="216"/>
      <c r="BGM164" s="216"/>
      <c r="BGN164" s="216"/>
      <c r="BGO164" s="216"/>
      <c r="BGP164" s="216"/>
      <c r="BGQ164" s="216"/>
      <c r="BGR164" s="216"/>
      <c r="BGS164" s="216"/>
      <c r="BGT164" s="216"/>
      <c r="BGU164" s="216"/>
      <c r="BGV164" s="216"/>
      <c r="BGW164" s="216"/>
      <c r="BGX164" s="216"/>
      <c r="BGY164" s="216"/>
      <c r="BGZ164" s="216"/>
      <c r="BHA164" s="216"/>
      <c r="BHB164" s="216"/>
      <c r="BHC164" s="216"/>
      <c r="BHD164" s="216"/>
      <c r="BHE164" s="216"/>
      <c r="BHF164" s="216"/>
      <c r="BHG164" s="216"/>
      <c r="BHH164" s="216"/>
      <c r="BHI164" s="216"/>
      <c r="BHJ164" s="216"/>
      <c r="BHK164" s="216"/>
      <c r="BHL164" s="216"/>
      <c r="BHM164" s="216"/>
      <c r="BHN164" s="216"/>
      <c r="BHO164" s="216"/>
      <c r="BHP164" s="216"/>
      <c r="BHQ164" s="216"/>
      <c r="BHR164" s="216"/>
      <c r="BHS164" s="216"/>
      <c r="BHT164" s="216"/>
      <c r="BHU164" s="216"/>
      <c r="BHV164" s="216"/>
      <c r="BHW164" s="216"/>
      <c r="BHX164" s="216"/>
      <c r="BHY164" s="216"/>
      <c r="BHZ164" s="216"/>
      <c r="BIA164" s="216"/>
      <c r="BIB164" s="216"/>
      <c r="BIC164" s="216"/>
      <c r="BID164" s="216"/>
      <c r="BIE164" s="216"/>
      <c r="BIF164" s="216"/>
      <c r="BIG164" s="216"/>
      <c r="BIH164" s="216"/>
      <c r="BII164" s="216"/>
      <c r="BIJ164" s="216"/>
      <c r="BIK164" s="216"/>
      <c r="BIL164" s="216"/>
      <c r="BIM164" s="216"/>
      <c r="BIN164" s="216"/>
      <c r="BIO164" s="216"/>
      <c r="BIP164" s="216"/>
      <c r="BIQ164" s="216"/>
      <c r="BIR164" s="216"/>
      <c r="BIS164" s="216"/>
      <c r="BIT164" s="216"/>
      <c r="BIU164" s="216"/>
      <c r="BIV164" s="216"/>
      <c r="BIW164" s="216"/>
      <c r="BIX164" s="216"/>
      <c r="BIY164" s="216"/>
      <c r="BIZ164" s="216"/>
      <c r="BJA164" s="216"/>
      <c r="BJB164" s="216"/>
      <c r="BJC164" s="216"/>
      <c r="BJD164" s="216"/>
      <c r="BJE164" s="216"/>
      <c r="BJF164" s="216"/>
      <c r="BJG164" s="216"/>
      <c r="BJH164" s="216"/>
      <c r="BJI164" s="216"/>
      <c r="BJJ164" s="216"/>
      <c r="BJK164" s="216"/>
      <c r="BJL164" s="216"/>
      <c r="BJM164" s="216"/>
      <c r="BJN164" s="216"/>
      <c r="BJO164" s="216"/>
      <c r="BJP164" s="216"/>
      <c r="BJQ164" s="216"/>
      <c r="BJR164" s="216"/>
      <c r="BJS164" s="216"/>
      <c r="BJT164" s="216"/>
      <c r="BJU164" s="216"/>
      <c r="BJV164" s="216"/>
      <c r="BJW164" s="216"/>
      <c r="BJX164" s="216"/>
      <c r="BJY164" s="216"/>
      <c r="BJZ164" s="216"/>
      <c r="BKA164" s="216"/>
      <c r="BKB164" s="216"/>
      <c r="BKC164" s="216"/>
      <c r="BKD164" s="216"/>
      <c r="BKE164" s="216"/>
      <c r="BKF164" s="216"/>
      <c r="BKG164" s="216"/>
      <c r="BKH164" s="216"/>
      <c r="BKI164" s="216"/>
      <c r="BKJ164" s="216"/>
      <c r="BKK164" s="216"/>
      <c r="BKL164" s="216"/>
      <c r="BKM164" s="216"/>
      <c r="BKN164" s="216"/>
      <c r="BKO164" s="216"/>
      <c r="BKP164" s="216"/>
      <c r="BKQ164" s="216"/>
      <c r="BKR164" s="216"/>
      <c r="BKS164" s="216"/>
      <c r="BKT164" s="216"/>
      <c r="BKU164" s="216"/>
      <c r="BKV164" s="216"/>
      <c r="BKW164" s="216"/>
      <c r="BKX164" s="216"/>
      <c r="BKY164" s="216"/>
      <c r="BKZ164" s="216"/>
      <c r="BLA164" s="216"/>
      <c r="BLB164" s="216"/>
      <c r="BLC164" s="216"/>
      <c r="BLD164" s="216"/>
      <c r="BLE164" s="216"/>
      <c r="BLF164" s="216"/>
      <c r="BLG164" s="216"/>
      <c r="BLH164" s="216"/>
      <c r="BLI164" s="216"/>
      <c r="BLJ164" s="216"/>
      <c r="BLK164" s="216"/>
      <c r="BLL164" s="216"/>
      <c r="BLM164" s="216"/>
      <c r="BLN164" s="216"/>
      <c r="BLO164" s="216"/>
      <c r="BLP164" s="216"/>
      <c r="BLQ164" s="216"/>
      <c r="BLR164" s="216"/>
      <c r="BLS164" s="216"/>
      <c r="BLT164" s="216"/>
      <c r="BLU164" s="216"/>
      <c r="BLV164" s="216"/>
      <c r="BLW164" s="216"/>
      <c r="BLX164" s="216"/>
      <c r="BLY164" s="216"/>
      <c r="BLZ164" s="216"/>
      <c r="BMA164" s="216"/>
      <c r="BMB164" s="216"/>
      <c r="BMC164" s="216"/>
      <c r="BMD164" s="216"/>
      <c r="BME164" s="216"/>
      <c r="BMF164" s="216"/>
      <c r="BMG164" s="216"/>
      <c r="BMH164" s="216"/>
      <c r="BMI164" s="216"/>
      <c r="BMJ164" s="216"/>
      <c r="BMK164" s="216"/>
      <c r="BML164" s="216"/>
      <c r="BMM164" s="216"/>
      <c r="BMN164" s="216"/>
      <c r="BMO164" s="216"/>
      <c r="BMP164" s="216"/>
      <c r="BMQ164" s="216"/>
      <c r="BMR164" s="216"/>
      <c r="BMS164" s="216"/>
      <c r="BMT164" s="216"/>
      <c r="BMU164" s="216"/>
      <c r="BMV164" s="216"/>
      <c r="BMW164" s="216"/>
      <c r="BMX164" s="216"/>
      <c r="BMY164" s="216"/>
      <c r="BMZ164" s="216"/>
      <c r="BNA164" s="216"/>
      <c r="BNB164" s="216"/>
      <c r="BNC164" s="216"/>
      <c r="BND164" s="216"/>
      <c r="BNE164" s="216"/>
      <c r="BNF164" s="216"/>
      <c r="BNG164" s="216"/>
      <c r="BNH164" s="216"/>
      <c r="BNI164" s="216"/>
      <c r="BNJ164" s="216"/>
      <c r="BNK164" s="216"/>
      <c r="BNL164" s="216"/>
      <c r="BNM164" s="216"/>
      <c r="BNN164" s="216"/>
      <c r="BNO164" s="216"/>
      <c r="BNP164" s="216"/>
      <c r="BNQ164" s="216"/>
      <c r="BNR164" s="216"/>
      <c r="BNS164" s="216"/>
      <c r="BNT164" s="216"/>
      <c r="BNU164" s="216"/>
      <c r="BNV164" s="216"/>
      <c r="BNW164" s="216"/>
      <c r="BNX164" s="216"/>
      <c r="BNY164" s="216"/>
      <c r="BNZ164" s="216"/>
      <c r="BOA164" s="216"/>
      <c r="BOB164" s="216"/>
      <c r="BOC164" s="216"/>
      <c r="BOD164" s="216"/>
      <c r="BOE164" s="216"/>
      <c r="BOF164" s="216"/>
      <c r="BOG164" s="216"/>
      <c r="BOH164" s="216"/>
      <c r="BOI164" s="216"/>
      <c r="BOJ164" s="216"/>
      <c r="BOK164" s="216"/>
      <c r="BOL164" s="216"/>
      <c r="BOM164" s="216"/>
      <c r="BON164" s="216"/>
      <c r="BOO164" s="216"/>
      <c r="BOP164" s="216"/>
      <c r="BOQ164" s="216"/>
      <c r="BOR164" s="216"/>
      <c r="BOS164" s="216"/>
      <c r="BOT164" s="216"/>
      <c r="BOU164" s="216"/>
      <c r="BOV164" s="216"/>
      <c r="BOW164" s="216"/>
      <c r="BOX164" s="216"/>
      <c r="BOY164" s="216"/>
      <c r="BOZ164" s="216"/>
      <c r="BPA164" s="216"/>
      <c r="BPB164" s="216"/>
      <c r="BPC164" s="216"/>
      <c r="BPD164" s="216"/>
      <c r="BPE164" s="216"/>
      <c r="BPF164" s="216"/>
      <c r="BPG164" s="216"/>
      <c r="BPH164" s="216"/>
      <c r="BPI164" s="216"/>
      <c r="BPJ164" s="216"/>
      <c r="BPK164" s="216"/>
      <c r="BPL164" s="216"/>
      <c r="BPM164" s="216"/>
      <c r="BPN164" s="216"/>
      <c r="BPO164" s="216"/>
      <c r="BPP164" s="216"/>
      <c r="BPQ164" s="216"/>
      <c r="BPR164" s="216"/>
      <c r="BPS164" s="216"/>
      <c r="BPT164" s="216"/>
      <c r="BPU164" s="216"/>
      <c r="BPV164" s="216"/>
      <c r="BPW164" s="216"/>
      <c r="BPX164" s="216"/>
      <c r="BPY164" s="216"/>
      <c r="BPZ164" s="216"/>
      <c r="BQA164" s="216"/>
      <c r="BQB164" s="216"/>
      <c r="BQC164" s="216"/>
      <c r="BQD164" s="216"/>
      <c r="BQE164" s="216"/>
      <c r="BQF164" s="216"/>
      <c r="BQG164" s="216"/>
      <c r="BQH164" s="216"/>
      <c r="BQI164" s="216"/>
      <c r="BQJ164" s="216"/>
      <c r="BQK164" s="216"/>
      <c r="BQL164" s="216"/>
      <c r="BQM164" s="216"/>
      <c r="BQN164" s="216"/>
      <c r="BQO164" s="216"/>
      <c r="BQP164" s="216"/>
      <c r="BQQ164" s="216"/>
      <c r="BQR164" s="216"/>
      <c r="BQS164" s="216"/>
      <c r="BQT164" s="216"/>
      <c r="BQU164" s="216"/>
      <c r="BQV164" s="216"/>
      <c r="BQW164" s="216"/>
      <c r="BQX164" s="216"/>
      <c r="BQY164" s="216"/>
      <c r="BQZ164" s="216"/>
      <c r="BRA164" s="216"/>
      <c r="BRB164" s="216"/>
      <c r="BRC164" s="216"/>
      <c r="BRD164" s="216"/>
      <c r="BRE164" s="216"/>
      <c r="BRF164" s="216"/>
      <c r="BRG164" s="216"/>
      <c r="BRH164" s="216"/>
      <c r="BRI164" s="216"/>
      <c r="BRJ164" s="216"/>
      <c r="BRK164" s="216"/>
      <c r="BRL164" s="216"/>
      <c r="BRM164" s="216"/>
      <c r="BRN164" s="216"/>
      <c r="BRO164" s="216"/>
      <c r="BRP164" s="216"/>
      <c r="BRQ164" s="216"/>
      <c r="BRR164" s="216"/>
      <c r="BRS164" s="216"/>
      <c r="BRT164" s="216"/>
      <c r="BRU164" s="216"/>
      <c r="BRV164" s="216"/>
      <c r="BRW164" s="216"/>
      <c r="BRX164" s="216"/>
      <c r="BRY164" s="216"/>
      <c r="BRZ164" s="216"/>
      <c r="BSA164" s="216"/>
      <c r="BSB164" s="216"/>
      <c r="BSC164" s="216"/>
      <c r="BSD164" s="216"/>
      <c r="BSE164" s="216"/>
      <c r="BSF164" s="216"/>
      <c r="BSG164" s="216"/>
      <c r="BSH164" s="216"/>
      <c r="BSI164" s="216"/>
      <c r="BSJ164" s="216"/>
      <c r="BSK164" s="216"/>
      <c r="BSL164" s="216"/>
      <c r="BSM164" s="216"/>
      <c r="BSN164" s="216"/>
      <c r="BSO164" s="216"/>
      <c r="BSP164" s="216"/>
      <c r="BSQ164" s="216"/>
      <c r="BSR164" s="216"/>
      <c r="BSS164" s="216"/>
      <c r="BST164" s="216"/>
      <c r="BSU164" s="216"/>
      <c r="BSV164" s="216"/>
      <c r="BSW164" s="216"/>
      <c r="BSX164" s="216"/>
      <c r="BSY164" s="216"/>
      <c r="BSZ164" s="216"/>
      <c r="BTA164" s="216"/>
      <c r="BTB164" s="216"/>
      <c r="BTC164" s="216"/>
      <c r="BTD164" s="216"/>
      <c r="BTE164" s="216"/>
      <c r="BTF164" s="216"/>
      <c r="BTG164" s="216"/>
      <c r="BTH164" s="216"/>
      <c r="BTI164" s="216"/>
      <c r="BTJ164" s="216"/>
      <c r="BTK164" s="216"/>
      <c r="BTL164" s="216"/>
      <c r="BTM164" s="216"/>
      <c r="BTN164" s="216"/>
      <c r="BTO164" s="216"/>
      <c r="BTP164" s="216"/>
      <c r="BTQ164" s="216"/>
      <c r="BTR164" s="216"/>
      <c r="BTS164" s="216"/>
      <c r="BTT164" s="216"/>
      <c r="BTU164" s="216"/>
      <c r="BTV164" s="216"/>
      <c r="BTW164" s="216"/>
      <c r="BTX164" s="216"/>
      <c r="BTY164" s="216"/>
      <c r="BTZ164" s="216"/>
      <c r="BUA164" s="216"/>
      <c r="BUB164" s="216"/>
      <c r="BUC164" s="216"/>
      <c r="BUD164" s="216"/>
      <c r="BUE164" s="216"/>
      <c r="BUF164" s="216"/>
      <c r="BUG164" s="216"/>
      <c r="BUH164" s="216"/>
      <c r="BUI164" s="216"/>
      <c r="BUJ164" s="216"/>
      <c r="BUK164" s="216"/>
      <c r="BUL164" s="216"/>
      <c r="BUM164" s="216"/>
      <c r="BUN164" s="216"/>
      <c r="BUO164" s="216"/>
      <c r="BUP164" s="216"/>
      <c r="BUQ164" s="216"/>
      <c r="BUR164" s="216"/>
      <c r="BUS164" s="216"/>
      <c r="BUT164" s="216"/>
      <c r="BUU164" s="216"/>
      <c r="BUV164" s="216"/>
      <c r="BUW164" s="216"/>
      <c r="BUX164" s="216"/>
      <c r="BUY164" s="216"/>
      <c r="BUZ164" s="216"/>
      <c r="BVA164" s="216"/>
      <c r="BVB164" s="216"/>
      <c r="BVC164" s="216"/>
      <c r="BVD164" s="216"/>
      <c r="BVE164" s="216"/>
      <c r="BVF164" s="216"/>
      <c r="BVG164" s="216"/>
      <c r="BVH164" s="216"/>
      <c r="BVI164" s="216"/>
      <c r="BVJ164" s="216"/>
      <c r="BVK164" s="216"/>
      <c r="BVL164" s="216"/>
      <c r="BVM164" s="216"/>
      <c r="BVN164" s="216"/>
      <c r="BVO164" s="216"/>
      <c r="BVP164" s="216"/>
      <c r="BVQ164" s="216"/>
      <c r="BVR164" s="216"/>
      <c r="BVS164" s="216"/>
      <c r="BVT164" s="216"/>
      <c r="BVU164" s="216"/>
      <c r="BVV164" s="216"/>
      <c r="BVW164" s="216"/>
      <c r="BVX164" s="216"/>
      <c r="BVY164" s="216"/>
      <c r="BVZ164" s="216"/>
      <c r="BWA164" s="216"/>
      <c r="BWB164" s="216"/>
      <c r="BWC164" s="216"/>
      <c r="BWD164" s="216"/>
      <c r="BWE164" s="216"/>
      <c r="BWF164" s="216"/>
      <c r="BWG164" s="216"/>
      <c r="BWH164" s="216"/>
      <c r="BWI164" s="216"/>
      <c r="BWJ164" s="216"/>
      <c r="BWK164" s="216"/>
      <c r="BWL164" s="216"/>
      <c r="BWM164" s="216"/>
      <c r="BWN164" s="216"/>
      <c r="BWO164" s="216"/>
      <c r="BWP164" s="216"/>
      <c r="BWQ164" s="216"/>
      <c r="BWR164" s="216"/>
      <c r="BWS164" s="216"/>
      <c r="BWT164" s="216"/>
      <c r="BWU164" s="216"/>
      <c r="BWV164" s="216"/>
      <c r="BWW164" s="216"/>
      <c r="BWX164" s="216"/>
      <c r="BWY164" s="216"/>
      <c r="BWZ164" s="216"/>
      <c r="BXA164" s="216"/>
      <c r="BXB164" s="216"/>
      <c r="BXC164" s="216"/>
      <c r="BXD164" s="216"/>
      <c r="BXE164" s="216"/>
      <c r="BXF164" s="216"/>
      <c r="BXG164" s="216"/>
      <c r="BXH164" s="216"/>
      <c r="BXI164" s="216"/>
      <c r="BXJ164" s="216"/>
      <c r="BXK164" s="216"/>
      <c r="BXL164" s="216"/>
      <c r="BXM164" s="216"/>
      <c r="BXN164" s="216"/>
      <c r="BXO164" s="216"/>
      <c r="BXP164" s="216"/>
      <c r="BXQ164" s="216"/>
      <c r="BXR164" s="216"/>
      <c r="BXS164" s="216"/>
      <c r="BXT164" s="216"/>
      <c r="BXU164" s="216"/>
      <c r="BXV164" s="216"/>
      <c r="BXW164" s="216"/>
      <c r="BXX164" s="216"/>
      <c r="BXY164" s="216"/>
      <c r="BXZ164" s="216"/>
      <c r="BYA164" s="216"/>
      <c r="BYB164" s="216"/>
      <c r="BYC164" s="216"/>
      <c r="BYD164" s="216"/>
      <c r="BYE164" s="216"/>
      <c r="BYF164" s="216"/>
      <c r="BYG164" s="216"/>
      <c r="BYH164" s="216"/>
      <c r="BYI164" s="216"/>
      <c r="BYJ164" s="216"/>
      <c r="BYK164" s="216"/>
      <c r="BYL164" s="216"/>
      <c r="BYM164" s="216"/>
      <c r="BYN164" s="216"/>
      <c r="BYO164" s="216"/>
      <c r="BYP164" s="216"/>
      <c r="BYQ164" s="216"/>
      <c r="BYR164" s="216"/>
      <c r="BYS164" s="216"/>
      <c r="BYT164" s="216"/>
      <c r="BYU164" s="216"/>
      <c r="BYV164" s="216"/>
      <c r="BYW164" s="216"/>
      <c r="BYX164" s="216"/>
      <c r="BYY164" s="216"/>
      <c r="BYZ164" s="216"/>
      <c r="BZA164" s="216"/>
      <c r="BZB164" s="216"/>
      <c r="BZC164" s="216"/>
      <c r="BZD164" s="216"/>
      <c r="BZE164" s="216"/>
      <c r="BZF164" s="216"/>
      <c r="BZG164" s="216"/>
      <c r="BZH164" s="216"/>
      <c r="BZI164" s="216"/>
      <c r="BZJ164" s="216"/>
      <c r="BZK164" s="216"/>
      <c r="BZL164" s="216"/>
      <c r="BZM164" s="216"/>
      <c r="BZN164" s="216"/>
      <c r="BZO164" s="216"/>
      <c r="BZP164" s="216"/>
      <c r="BZQ164" s="216"/>
      <c r="BZR164" s="216"/>
      <c r="BZS164" s="216"/>
      <c r="BZT164" s="216"/>
      <c r="BZU164" s="216"/>
      <c r="BZV164" s="216"/>
      <c r="BZW164" s="216"/>
      <c r="BZX164" s="216"/>
      <c r="BZY164" s="216"/>
      <c r="BZZ164" s="216"/>
      <c r="CAA164" s="216"/>
      <c r="CAB164" s="216"/>
      <c r="CAC164" s="216"/>
      <c r="CAD164" s="216"/>
      <c r="CAE164" s="216"/>
      <c r="CAF164" s="216"/>
      <c r="CAG164" s="216"/>
      <c r="CAH164" s="216"/>
      <c r="CAI164" s="216"/>
      <c r="CAJ164" s="216"/>
      <c r="CAK164" s="216"/>
      <c r="CAL164" s="216"/>
      <c r="CAM164" s="216"/>
      <c r="CAN164" s="216"/>
      <c r="CAO164" s="216"/>
      <c r="CAP164" s="216"/>
      <c r="CAQ164" s="216"/>
      <c r="CAR164" s="216"/>
      <c r="CAS164" s="216"/>
      <c r="CAT164" s="216"/>
      <c r="CAU164" s="216"/>
      <c r="CAV164" s="216"/>
      <c r="CAW164" s="216"/>
      <c r="CAX164" s="216"/>
      <c r="CAY164" s="216"/>
      <c r="CAZ164" s="216"/>
      <c r="CBA164" s="216"/>
      <c r="CBB164" s="216"/>
      <c r="CBC164" s="216"/>
      <c r="CBD164" s="216"/>
      <c r="CBE164" s="216"/>
      <c r="CBF164" s="216"/>
      <c r="CBG164" s="216"/>
      <c r="CBH164" s="216"/>
      <c r="CBI164" s="216"/>
      <c r="CBJ164" s="216"/>
      <c r="CBK164" s="216"/>
      <c r="CBL164" s="216"/>
      <c r="CBM164" s="216"/>
      <c r="CBN164" s="216"/>
      <c r="CBO164" s="216"/>
      <c r="CBP164" s="216"/>
      <c r="CBQ164" s="216"/>
      <c r="CBR164" s="216"/>
      <c r="CBS164" s="216"/>
      <c r="CBT164" s="216"/>
      <c r="CBU164" s="216"/>
      <c r="CBV164" s="216"/>
      <c r="CBW164" s="216"/>
      <c r="CBX164" s="216"/>
      <c r="CBY164" s="216"/>
      <c r="CBZ164" s="216"/>
      <c r="CCA164" s="216"/>
      <c r="CCB164" s="216"/>
      <c r="CCC164" s="216"/>
      <c r="CCD164" s="216"/>
      <c r="CCE164" s="216"/>
      <c r="CCF164" s="216"/>
      <c r="CCG164" s="216"/>
      <c r="CCH164" s="216"/>
      <c r="CCI164" s="216"/>
      <c r="CCJ164" s="216"/>
      <c r="CCK164" s="216"/>
      <c r="CCL164" s="216"/>
      <c r="CCM164" s="216"/>
      <c r="CCN164" s="216"/>
      <c r="CCO164" s="216"/>
      <c r="CCP164" s="216"/>
      <c r="CCQ164" s="216"/>
      <c r="CCR164" s="216"/>
      <c r="CCS164" s="216"/>
      <c r="CCT164" s="216"/>
      <c r="CCU164" s="216"/>
      <c r="CCV164" s="216"/>
      <c r="CCW164" s="216"/>
      <c r="CCX164" s="216"/>
      <c r="CCY164" s="216"/>
      <c r="CCZ164" s="216"/>
      <c r="CDA164" s="216"/>
      <c r="CDB164" s="216"/>
      <c r="CDC164" s="216"/>
      <c r="CDD164" s="216"/>
      <c r="CDE164" s="216"/>
      <c r="CDF164" s="216"/>
      <c r="CDG164" s="216"/>
      <c r="CDH164" s="216"/>
      <c r="CDI164" s="216"/>
      <c r="CDJ164" s="216"/>
      <c r="CDK164" s="216"/>
      <c r="CDL164" s="216"/>
      <c r="CDM164" s="216"/>
      <c r="CDN164" s="216"/>
      <c r="CDO164" s="216"/>
      <c r="CDP164" s="216"/>
      <c r="CDQ164" s="216"/>
      <c r="CDR164" s="216"/>
      <c r="CDS164" s="216"/>
      <c r="CDT164" s="216"/>
      <c r="CDU164" s="216"/>
      <c r="CDV164" s="216"/>
      <c r="CDW164" s="216"/>
      <c r="CDX164" s="216"/>
      <c r="CDY164" s="216"/>
      <c r="CDZ164" s="216"/>
      <c r="CEA164" s="216"/>
      <c r="CEB164" s="216"/>
      <c r="CEC164" s="216"/>
      <c r="CED164" s="216"/>
      <c r="CEE164" s="216"/>
      <c r="CEF164" s="216"/>
      <c r="CEG164" s="216"/>
      <c r="CEH164" s="216"/>
      <c r="CEI164" s="216"/>
      <c r="CEJ164" s="216"/>
      <c r="CEK164" s="216"/>
      <c r="CEL164" s="216"/>
      <c r="CEM164" s="216"/>
      <c r="CEN164" s="216"/>
      <c r="CEO164" s="216"/>
      <c r="CEP164" s="216"/>
      <c r="CEQ164" s="216"/>
      <c r="CER164" s="216"/>
      <c r="CES164" s="216"/>
      <c r="CET164" s="216"/>
      <c r="CEU164" s="216"/>
      <c r="CEV164" s="216"/>
      <c r="CEW164" s="216"/>
      <c r="CEX164" s="216"/>
      <c r="CEY164" s="216"/>
      <c r="CEZ164" s="216"/>
      <c r="CFA164" s="216"/>
      <c r="CFB164" s="216"/>
      <c r="CFC164" s="216"/>
      <c r="CFD164" s="216"/>
      <c r="CFE164" s="216"/>
      <c r="CFF164" s="216"/>
      <c r="CFG164" s="216"/>
      <c r="CFH164" s="216"/>
      <c r="CFI164" s="216"/>
      <c r="CFJ164" s="216"/>
      <c r="CFK164" s="216"/>
      <c r="CFL164" s="216"/>
      <c r="CFM164" s="216"/>
      <c r="CFN164" s="216"/>
      <c r="CFO164" s="216"/>
      <c r="CFP164" s="216"/>
      <c r="CFQ164" s="216"/>
      <c r="CFR164" s="216"/>
      <c r="CFS164" s="216"/>
      <c r="CFT164" s="216"/>
      <c r="CFU164" s="216"/>
      <c r="CFV164" s="216"/>
      <c r="CFW164" s="216"/>
      <c r="CFX164" s="216"/>
      <c r="CFY164" s="216"/>
      <c r="CFZ164" s="216"/>
      <c r="CGA164" s="216"/>
      <c r="CGB164" s="216"/>
      <c r="CGC164" s="216"/>
      <c r="CGD164" s="216"/>
      <c r="CGE164" s="216"/>
      <c r="CGF164" s="216"/>
      <c r="CGG164" s="216"/>
      <c r="CGH164" s="216"/>
      <c r="CGI164" s="216"/>
      <c r="CGJ164" s="216"/>
      <c r="CGK164" s="216"/>
      <c r="CGL164" s="216"/>
      <c r="CGM164" s="216"/>
      <c r="CGN164" s="216"/>
      <c r="CGO164" s="216"/>
      <c r="CGP164" s="216"/>
      <c r="CGQ164" s="216"/>
      <c r="CGR164" s="216"/>
      <c r="CGS164" s="216"/>
      <c r="CGT164" s="216"/>
      <c r="CGU164" s="216"/>
      <c r="CGV164" s="216"/>
      <c r="CGW164" s="216"/>
      <c r="CGX164" s="216"/>
      <c r="CGY164" s="216"/>
      <c r="CGZ164" s="216"/>
      <c r="CHA164" s="216"/>
      <c r="CHB164" s="216"/>
      <c r="CHC164" s="216"/>
      <c r="CHD164" s="216"/>
      <c r="CHE164" s="216"/>
      <c r="CHF164" s="216"/>
      <c r="CHG164" s="216"/>
      <c r="CHH164" s="216"/>
      <c r="CHI164" s="216"/>
      <c r="CHJ164" s="216"/>
      <c r="CHK164" s="216"/>
      <c r="CHL164" s="216"/>
      <c r="CHM164" s="216"/>
      <c r="CHN164" s="216"/>
      <c r="CHO164" s="216"/>
      <c r="CHP164" s="216"/>
      <c r="CHQ164" s="216"/>
      <c r="CHR164" s="216"/>
      <c r="CHS164" s="216"/>
      <c r="CHT164" s="216"/>
      <c r="CHU164" s="216"/>
      <c r="CHV164" s="216"/>
      <c r="CHW164" s="216"/>
      <c r="CHX164" s="216"/>
      <c r="CHY164" s="216"/>
      <c r="CHZ164" s="216"/>
      <c r="CIA164" s="216"/>
      <c r="CIB164" s="216"/>
      <c r="CIC164" s="216"/>
      <c r="CID164" s="216"/>
      <c r="CIE164" s="216"/>
      <c r="CIF164" s="216"/>
      <c r="CIG164" s="216"/>
      <c r="CIH164" s="216"/>
      <c r="CII164" s="216"/>
      <c r="CIJ164" s="216"/>
      <c r="CIK164" s="216"/>
      <c r="CIL164" s="216"/>
      <c r="CIM164" s="216"/>
      <c r="CIN164" s="216"/>
      <c r="CIO164" s="216"/>
      <c r="CIP164" s="216"/>
      <c r="CIQ164" s="216"/>
      <c r="CIR164" s="216"/>
      <c r="CIS164" s="216"/>
      <c r="CIT164" s="216"/>
      <c r="CIU164" s="216"/>
      <c r="CIV164" s="216"/>
      <c r="CIW164" s="216"/>
      <c r="CIX164" s="216"/>
      <c r="CIY164" s="216"/>
      <c r="CIZ164" s="216"/>
      <c r="CJA164" s="216"/>
      <c r="CJB164" s="216"/>
      <c r="CJC164" s="216"/>
      <c r="CJD164" s="216"/>
      <c r="CJE164" s="216"/>
      <c r="CJF164" s="216"/>
      <c r="CJG164" s="216"/>
      <c r="CJH164" s="216"/>
      <c r="CJI164" s="216"/>
      <c r="CJJ164" s="216"/>
      <c r="CJK164" s="216"/>
      <c r="CJL164" s="216"/>
      <c r="CJM164" s="216"/>
      <c r="CJN164" s="216"/>
      <c r="CJO164" s="216"/>
      <c r="CJP164" s="216"/>
      <c r="CJQ164" s="216"/>
      <c r="CJR164" s="216"/>
      <c r="CJS164" s="216"/>
      <c r="CJT164" s="216"/>
      <c r="CJU164" s="216"/>
      <c r="CJV164" s="216"/>
      <c r="CJW164" s="216"/>
      <c r="CJX164" s="216"/>
      <c r="CJY164" s="216"/>
      <c r="CJZ164" s="216"/>
      <c r="CKA164" s="216"/>
      <c r="CKB164" s="216"/>
      <c r="CKC164" s="216"/>
      <c r="CKD164" s="216"/>
      <c r="CKE164" s="216"/>
      <c r="CKF164" s="216"/>
      <c r="CKG164" s="216"/>
      <c r="CKH164" s="216"/>
      <c r="CKI164" s="216"/>
      <c r="CKJ164" s="216"/>
      <c r="CKK164" s="216"/>
      <c r="CKL164" s="216"/>
      <c r="CKM164" s="216"/>
      <c r="CKN164" s="216"/>
      <c r="CKO164" s="216"/>
      <c r="CKP164" s="216"/>
      <c r="CKQ164" s="216"/>
      <c r="CKR164" s="216"/>
      <c r="CKS164" s="216"/>
      <c r="CKT164" s="216"/>
      <c r="CKU164" s="216"/>
      <c r="CKV164" s="216"/>
      <c r="CKW164" s="216"/>
      <c r="CKX164" s="216"/>
      <c r="CKY164" s="216"/>
      <c r="CKZ164" s="216"/>
      <c r="CLA164" s="216"/>
      <c r="CLB164" s="216"/>
      <c r="CLC164" s="216"/>
      <c r="CLD164" s="216"/>
      <c r="CLE164" s="216"/>
      <c r="CLF164" s="216"/>
      <c r="CLG164" s="216"/>
      <c r="CLH164" s="216"/>
      <c r="CLI164" s="216"/>
      <c r="CLJ164" s="216"/>
      <c r="CLK164" s="216"/>
      <c r="CLL164" s="216"/>
      <c r="CLM164" s="216"/>
      <c r="CLN164" s="216"/>
      <c r="CLO164" s="216"/>
      <c r="CLP164" s="216"/>
      <c r="CLQ164" s="216"/>
      <c r="CLR164" s="216"/>
      <c r="CLS164" s="216"/>
      <c r="CLT164" s="216"/>
      <c r="CLU164" s="216"/>
      <c r="CLV164" s="216"/>
      <c r="CLW164" s="216"/>
      <c r="CLX164" s="216"/>
      <c r="CLY164" s="216"/>
      <c r="CLZ164" s="216"/>
      <c r="CMA164" s="216"/>
      <c r="CMB164" s="216"/>
      <c r="CMC164" s="216"/>
      <c r="CMD164" s="216"/>
      <c r="CME164" s="216"/>
      <c r="CMF164" s="216"/>
      <c r="CMG164" s="216"/>
      <c r="CMH164" s="216"/>
      <c r="CMI164" s="216"/>
      <c r="CMJ164" s="216"/>
      <c r="CMK164" s="216"/>
      <c r="CML164" s="216"/>
      <c r="CMM164" s="216"/>
      <c r="CMN164" s="216"/>
      <c r="CMO164" s="216"/>
      <c r="CMP164" s="216"/>
      <c r="CMQ164" s="216"/>
      <c r="CMR164" s="216"/>
      <c r="CMS164" s="216"/>
      <c r="CMT164" s="216"/>
      <c r="CMU164" s="216"/>
      <c r="CMV164" s="216"/>
      <c r="CMW164" s="216"/>
      <c r="CMX164" s="216"/>
      <c r="CMY164" s="216"/>
      <c r="CMZ164" s="216"/>
      <c r="CNA164" s="216"/>
      <c r="CNB164" s="216"/>
      <c r="CNC164" s="216"/>
      <c r="CND164" s="216"/>
      <c r="CNE164" s="216"/>
      <c r="CNF164" s="216"/>
      <c r="CNG164" s="216"/>
      <c r="CNH164" s="216"/>
      <c r="CNI164" s="216"/>
      <c r="CNJ164" s="216"/>
      <c r="CNK164" s="216"/>
      <c r="CNL164" s="216"/>
      <c r="CNM164" s="216"/>
      <c r="CNN164" s="216"/>
      <c r="CNO164" s="216"/>
      <c r="CNP164" s="216"/>
      <c r="CNQ164" s="216"/>
      <c r="CNR164" s="216"/>
      <c r="CNS164" s="216"/>
      <c r="CNT164" s="216"/>
      <c r="CNU164" s="216"/>
      <c r="CNV164" s="216"/>
      <c r="CNW164" s="216"/>
      <c r="CNX164" s="216"/>
      <c r="CNY164" s="216"/>
      <c r="CNZ164" s="216"/>
      <c r="COA164" s="216"/>
      <c r="COB164" s="216"/>
      <c r="COC164" s="216"/>
      <c r="COD164" s="216"/>
      <c r="COE164" s="216"/>
      <c r="COF164" s="216"/>
      <c r="COG164" s="216"/>
      <c r="COH164" s="216"/>
      <c r="COI164" s="216"/>
      <c r="COJ164" s="216"/>
      <c r="COK164" s="216"/>
      <c r="COL164" s="216"/>
      <c r="COM164" s="216"/>
      <c r="CON164" s="216"/>
      <c r="COO164" s="216"/>
      <c r="COP164" s="216"/>
      <c r="COQ164" s="216"/>
      <c r="COR164" s="216"/>
      <c r="COS164" s="216"/>
      <c r="COT164" s="216"/>
      <c r="COU164" s="216"/>
      <c r="COV164" s="216"/>
      <c r="COW164" s="216"/>
      <c r="COX164" s="216"/>
      <c r="COY164" s="216"/>
      <c r="COZ164" s="216"/>
      <c r="CPA164" s="216"/>
      <c r="CPB164" s="216"/>
      <c r="CPC164" s="216"/>
      <c r="CPD164" s="216"/>
      <c r="CPE164" s="216"/>
      <c r="CPF164" s="216"/>
    </row>
    <row r="165" spans="1:2450" s="175" customFormat="1" ht="15.75" customHeight="1" thickBot="1" x14ac:dyDescent="0.3">
      <c r="A165" s="694" t="s">
        <v>258</v>
      </c>
      <c r="B165" s="695"/>
      <c r="C165" s="695"/>
      <c r="D165" s="695"/>
      <c r="E165" s="696"/>
      <c r="F165" s="158">
        <f>SUM(F162:F164)</f>
        <v>227</v>
      </c>
      <c r="G165" s="248">
        <f>+SUM(G162:G164)</f>
        <v>2700749699.5753336</v>
      </c>
      <c r="H165" s="331"/>
      <c r="I165" s="216"/>
      <c r="J165" s="248">
        <f>+SUM(J162:J164)</f>
        <v>2650392043.9419999</v>
      </c>
      <c r="K165" s="248">
        <f>+SUM(K162:K164)</f>
        <v>50357655.633333325</v>
      </c>
      <c r="L165" s="340">
        <f>G165-J165-K165</f>
        <v>3.5762786865234375E-7</v>
      </c>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c r="CW165" s="216"/>
      <c r="CX165" s="216"/>
      <c r="CY165" s="216"/>
      <c r="CZ165" s="216"/>
      <c r="DA165" s="216"/>
      <c r="DB165" s="216"/>
      <c r="DC165" s="216"/>
      <c r="DD165" s="216"/>
      <c r="DE165" s="216"/>
      <c r="DF165" s="216"/>
      <c r="DG165" s="216"/>
      <c r="DH165" s="216"/>
      <c r="DI165" s="216"/>
      <c r="DJ165" s="216"/>
      <c r="DK165" s="216"/>
      <c r="DL165" s="216"/>
      <c r="DM165" s="216"/>
      <c r="DN165" s="216"/>
      <c r="DO165" s="216"/>
      <c r="DP165" s="216"/>
      <c r="DQ165" s="216"/>
      <c r="DR165" s="216"/>
      <c r="DS165" s="216"/>
      <c r="DT165" s="216"/>
      <c r="DU165" s="216"/>
      <c r="DV165" s="216"/>
      <c r="DW165" s="216"/>
      <c r="DX165" s="216"/>
      <c r="DY165" s="216"/>
      <c r="DZ165" s="216"/>
      <c r="EA165" s="216"/>
      <c r="EB165" s="216"/>
      <c r="EC165" s="216"/>
      <c r="ED165" s="216"/>
      <c r="EE165" s="216"/>
      <c r="EF165" s="216"/>
      <c r="EG165" s="216"/>
      <c r="EH165" s="216"/>
      <c r="EI165" s="216"/>
      <c r="EJ165" s="216"/>
      <c r="EK165" s="216"/>
      <c r="EL165" s="216"/>
      <c r="EM165" s="216"/>
      <c r="EN165" s="216"/>
      <c r="EO165" s="216"/>
      <c r="EP165" s="216"/>
      <c r="EQ165" s="216"/>
      <c r="ER165" s="216"/>
      <c r="ES165" s="216"/>
      <c r="ET165" s="216"/>
      <c r="EU165" s="216"/>
      <c r="EV165" s="216"/>
      <c r="EW165" s="216"/>
      <c r="EX165" s="216"/>
      <c r="EY165" s="216"/>
      <c r="EZ165" s="216"/>
      <c r="FA165" s="216"/>
      <c r="FB165" s="216"/>
      <c r="FC165" s="216"/>
      <c r="FD165" s="216"/>
      <c r="FE165" s="216"/>
      <c r="FF165" s="216"/>
      <c r="FG165" s="216"/>
      <c r="FH165" s="216"/>
      <c r="FI165" s="216"/>
      <c r="FJ165" s="216"/>
      <c r="FK165" s="216"/>
      <c r="FL165" s="216"/>
      <c r="FM165" s="216"/>
      <c r="FN165" s="216"/>
      <c r="FO165" s="216"/>
      <c r="FP165" s="216"/>
      <c r="FQ165" s="216"/>
      <c r="FR165" s="216"/>
      <c r="FS165" s="216"/>
      <c r="FT165" s="216"/>
      <c r="FU165" s="216"/>
      <c r="FV165" s="216"/>
      <c r="FW165" s="216"/>
      <c r="FX165" s="216"/>
      <c r="FY165" s="216"/>
      <c r="FZ165" s="216"/>
      <c r="GA165" s="216"/>
      <c r="GB165" s="216"/>
      <c r="GC165" s="216"/>
      <c r="GD165" s="216"/>
      <c r="GE165" s="216"/>
      <c r="GF165" s="216"/>
      <c r="GG165" s="216"/>
      <c r="GH165" s="216"/>
      <c r="GI165" s="216"/>
      <c r="GJ165" s="216"/>
      <c r="GK165" s="216"/>
      <c r="GL165" s="216"/>
      <c r="GM165" s="216"/>
      <c r="GN165" s="216"/>
      <c r="GO165" s="216"/>
      <c r="GP165" s="216"/>
      <c r="GQ165" s="216"/>
      <c r="GR165" s="216"/>
      <c r="GS165" s="216"/>
      <c r="GT165" s="216"/>
      <c r="GU165" s="216"/>
      <c r="GV165" s="216"/>
      <c r="GW165" s="216"/>
      <c r="GX165" s="216"/>
      <c r="GY165" s="216"/>
      <c r="GZ165" s="216"/>
      <c r="HA165" s="216"/>
      <c r="HB165" s="216"/>
      <c r="HC165" s="216"/>
      <c r="HD165" s="216"/>
      <c r="HE165" s="216"/>
      <c r="HF165" s="216"/>
      <c r="HG165" s="216"/>
      <c r="HH165" s="216"/>
      <c r="HI165" s="216"/>
      <c r="HJ165" s="216"/>
      <c r="HK165" s="216"/>
      <c r="HL165" s="216"/>
      <c r="HM165" s="216"/>
      <c r="HN165" s="216"/>
      <c r="HO165" s="216"/>
      <c r="HP165" s="216"/>
      <c r="HQ165" s="216"/>
      <c r="HR165" s="216"/>
      <c r="HS165" s="216"/>
      <c r="HT165" s="216"/>
      <c r="HU165" s="216"/>
      <c r="HV165" s="216"/>
      <c r="HW165" s="216"/>
      <c r="HX165" s="216"/>
      <c r="HY165" s="216"/>
      <c r="HZ165" s="216"/>
      <c r="IA165" s="216"/>
      <c r="IB165" s="216"/>
      <c r="IC165" s="216"/>
      <c r="ID165" s="216"/>
      <c r="IE165" s="216"/>
      <c r="IF165" s="216"/>
      <c r="IG165" s="216"/>
      <c r="IH165" s="216"/>
      <c r="II165" s="216"/>
      <c r="IJ165" s="216"/>
      <c r="IK165" s="216"/>
      <c r="IL165" s="216"/>
      <c r="IM165" s="216"/>
      <c r="IN165" s="216"/>
      <c r="IO165" s="216"/>
      <c r="IP165" s="216"/>
      <c r="IQ165" s="216"/>
      <c r="IR165" s="216"/>
      <c r="IS165" s="216"/>
      <c r="IT165" s="216"/>
      <c r="IU165" s="216"/>
      <c r="IV165" s="216"/>
      <c r="IW165" s="216"/>
      <c r="IX165" s="216"/>
      <c r="IY165" s="216"/>
      <c r="IZ165" s="216"/>
      <c r="JA165" s="216"/>
      <c r="JB165" s="216"/>
      <c r="JC165" s="216"/>
      <c r="JD165" s="216"/>
      <c r="JE165" s="216"/>
      <c r="JF165" s="216"/>
      <c r="JG165" s="216"/>
      <c r="JH165" s="216"/>
      <c r="JI165" s="216"/>
      <c r="JJ165" s="216"/>
      <c r="JK165" s="216"/>
      <c r="JL165" s="216"/>
      <c r="JM165" s="216"/>
      <c r="JN165" s="216"/>
      <c r="JO165" s="216"/>
      <c r="JP165" s="216"/>
      <c r="JQ165" s="216"/>
      <c r="JR165" s="216"/>
      <c r="JS165" s="216"/>
      <c r="JT165" s="216"/>
      <c r="JU165" s="216"/>
      <c r="JV165" s="216"/>
      <c r="JW165" s="216"/>
      <c r="JX165" s="216"/>
      <c r="JY165" s="216"/>
      <c r="JZ165" s="216"/>
      <c r="KA165" s="216"/>
      <c r="KB165" s="216"/>
      <c r="KC165" s="216"/>
      <c r="KD165" s="216"/>
      <c r="KE165" s="216"/>
      <c r="KF165" s="216"/>
      <c r="KG165" s="216"/>
      <c r="KH165" s="216"/>
      <c r="KI165" s="216"/>
      <c r="KJ165" s="216"/>
      <c r="KK165" s="216"/>
      <c r="KL165" s="216"/>
      <c r="KM165" s="216"/>
      <c r="KN165" s="216"/>
      <c r="KO165" s="216"/>
      <c r="KP165" s="216"/>
      <c r="KQ165" s="216"/>
      <c r="KR165" s="216"/>
      <c r="KS165" s="216"/>
      <c r="KT165" s="216"/>
      <c r="KU165" s="216"/>
      <c r="KV165" s="216"/>
      <c r="KW165" s="216"/>
      <c r="KX165" s="216"/>
      <c r="KY165" s="216"/>
      <c r="KZ165" s="216"/>
      <c r="LA165" s="216"/>
      <c r="LB165" s="216"/>
      <c r="LC165" s="216"/>
      <c r="LD165" s="216"/>
      <c r="LE165" s="216"/>
      <c r="LF165" s="216"/>
      <c r="LG165" s="216"/>
      <c r="LH165" s="216"/>
      <c r="LI165" s="216"/>
      <c r="LJ165" s="216"/>
      <c r="LK165" s="216"/>
      <c r="LL165" s="216"/>
      <c r="LM165" s="216"/>
      <c r="LN165" s="216"/>
      <c r="LO165" s="216"/>
      <c r="LP165" s="216"/>
      <c r="LQ165" s="216"/>
      <c r="LR165" s="216"/>
      <c r="LS165" s="216"/>
      <c r="LT165" s="216"/>
      <c r="LU165" s="216"/>
      <c r="LV165" s="216"/>
      <c r="LW165" s="216"/>
      <c r="LX165" s="216"/>
      <c r="LY165" s="216"/>
      <c r="LZ165" s="216"/>
      <c r="MA165" s="216"/>
      <c r="MB165" s="216"/>
      <c r="MC165" s="216"/>
      <c r="MD165" s="216"/>
      <c r="ME165" s="216"/>
      <c r="MF165" s="216"/>
      <c r="MG165" s="216"/>
      <c r="MH165" s="216"/>
      <c r="MI165" s="216"/>
      <c r="MJ165" s="216"/>
      <c r="MK165" s="216"/>
      <c r="ML165" s="216"/>
      <c r="MM165" s="216"/>
      <c r="MN165" s="216"/>
      <c r="MO165" s="216"/>
      <c r="MP165" s="216"/>
      <c r="MQ165" s="216"/>
      <c r="MR165" s="216"/>
      <c r="MS165" s="216"/>
      <c r="MT165" s="216"/>
      <c r="MU165" s="216"/>
      <c r="MV165" s="216"/>
      <c r="MW165" s="216"/>
      <c r="MX165" s="216"/>
      <c r="MY165" s="216"/>
      <c r="MZ165" s="216"/>
      <c r="NA165" s="216"/>
      <c r="NB165" s="216"/>
      <c r="NC165" s="216"/>
      <c r="ND165" s="216"/>
      <c r="NE165" s="216"/>
      <c r="NF165" s="216"/>
      <c r="NG165" s="216"/>
      <c r="NH165" s="216"/>
      <c r="NI165" s="216"/>
      <c r="NJ165" s="216"/>
      <c r="NK165" s="216"/>
      <c r="NL165" s="216"/>
      <c r="NM165" s="216"/>
      <c r="NN165" s="216"/>
      <c r="NO165" s="216"/>
      <c r="NP165" s="216"/>
      <c r="NQ165" s="216"/>
      <c r="NR165" s="216"/>
      <c r="NS165" s="216"/>
      <c r="NT165" s="216"/>
      <c r="NU165" s="216"/>
      <c r="NV165" s="216"/>
      <c r="NW165" s="216"/>
      <c r="NX165" s="216"/>
      <c r="NY165" s="216"/>
      <c r="NZ165" s="216"/>
      <c r="OA165" s="216"/>
      <c r="OB165" s="216"/>
      <c r="OC165" s="216"/>
      <c r="OD165" s="216"/>
      <c r="OE165" s="216"/>
      <c r="OF165" s="216"/>
      <c r="OG165" s="216"/>
      <c r="OH165" s="216"/>
      <c r="OI165" s="216"/>
      <c r="OJ165" s="216"/>
      <c r="OK165" s="216"/>
      <c r="OL165" s="216"/>
      <c r="OM165" s="216"/>
      <c r="ON165" s="216"/>
      <c r="OO165" s="216"/>
      <c r="OP165" s="216"/>
      <c r="OQ165" s="216"/>
      <c r="OR165" s="216"/>
      <c r="OS165" s="216"/>
      <c r="OT165" s="216"/>
      <c r="OU165" s="216"/>
      <c r="OV165" s="216"/>
      <c r="OW165" s="216"/>
      <c r="OX165" s="216"/>
      <c r="OY165" s="216"/>
      <c r="OZ165" s="216"/>
      <c r="PA165" s="216"/>
      <c r="PB165" s="216"/>
      <c r="PC165" s="216"/>
      <c r="PD165" s="216"/>
      <c r="PE165" s="216"/>
      <c r="PF165" s="216"/>
      <c r="PG165" s="216"/>
      <c r="PH165" s="216"/>
      <c r="PI165" s="216"/>
      <c r="PJ165" s="216"/>
      <c r="PK165" s="216"/>
      <c r="PL165" s="216"/>
      <c r="PM165" s="216"/>
      <c r="PN165" s="216"/>
      <c r="PO165" s="216"/>
      <c r="PP165" s="216"/>
      <c r="PQ165" s="216"/>
      <c r="PR165" s="216"/>
      <c r="PS165" s="216"/>
      <c r="PT165" s="216"/>
      <c r="PU165" s="216"/>
      <c r="PV165" s="216"/>
      <c r="PW165" s="216"/>
      <c r="PX165" s="216"/>
      <c r="PY165" s="216"/>
      <c r="PZ165" s="216"/>
      <c r="QA165" s="216"/>
      <c r="QB165" s="216"/>
      <c r="QC165" s="216"/>
      <c r="QD165" s="216"/>
      <c r="QE165" s="216"/>
      <c r="QF165" s="216"/>
      <c r="QG165" s="216"/>
      <c r="QH165" s="216"/>
      <c r="QI165" s="216"/>
      <c r="QJ165" s="216"/>
      <c r="QK165" s="216"/>
      <c r="QL165" s="216"/>
      <c r="QM165" s="216"/>
      <c r="QN165" s="216"/>
      <c r="QO165" s="216"/>
      <c r="QP165" s="216"/>
      <c r="QQ165" s="216"/>
      <c r="QR165" s="216"/>
      <c r="QS165" s="216"/>
      <c r="QT165" s="216"/>
      <c r="QU165" s="216"/>
      <c r="QV165" s="216"/>
      <c r="QW165" s="216"/>
      <c r="QX165" s="216"/>
      <c r="QY165" s="216"/>
      <c r="QZ165" s="216"/>
      <c r="RA165" s="216"/>
      <c r="RB165" s="216"/>
      <c r="RC165" s="216"/>
      <c r="RD165" s="216"/>
      <c r="RE165" s="216"/>
      <c r="RF165" s="216"/>
      <c r="RG165" s="216"/>
      <c r="RH165" s="216"/>
      <c r="RI165" s="216"/>
      <c r="RJ165" s="216"/>
      <c r="RK165" s="216"/>
      <c r="RL165" s="216"/>
      <c r="RM165" s="216"/>
      <c r="RN165" s="216"/>
      <c r="RO165" s="216"/>
      <c r="RP165" s="216"/>
      <c r="RQ165" s="216"/>
      <c r="RR165" s="216"/>
      <c r="RS165" s="216"/>
      <c r="RT165" s="216"/>
      <c r="RU165" s="216"/>
      <c r="RV165" s="216"/>
      <c r="RW165" s="216"/>
      <c r="RX165" s="216"/>
      <c r="RY165" s="216"/>
      <c r="RZ165" s="216"/>
      <c r="SA165" s="216"/>
      <c r="SB165" s="216"/>
      <c r="SC165" s="216"/>
      <c r="SD165" s="216"/>
      <c r="SE165" s="216"/>
      <c r="SF165" s="216"/>
      <c r="SG165" s="216"/>
      <c r="SH165" s="216"/>
      <c r="SI165" s="216"/>
      <c r="SJ165" s="216"/>
      <c r="SK165" s="216"/>
      <c r="SL165" s="216"/>
      <c r="SM165" s="216"/>
      <c r="SN165" s="216"/>
      <c r="SO165" s="216"/>
      <c r="SP165" s="216"/>
      <c r="SQ165" s="216"/>
      <c r="SR165" s="216"/>
      <c r="SS165" s="216"/>
      <c r="ST165" s="216"/>
      <c r="SU165" s="216"/>
      <c r="SV165" s="216"/>
      <c r="SW165" s="216"/>
      <c r="SX165" s="216"/>
      <c r="SY165" s="216"/>
      <c r="SZ165" s="216"/>
      <c r="TA165" s="216"/>
      <c r="TB165" s="216"/>
      <c r="TC165" s="216"/>
      <c r="TD165" s="216"/>
      <c r="TE165" s="216"/>
      <c r="TF165" s="216"/>
      <c r="TG165" s="216"/>
      <c r="TH165" s="216"/>
      <c r="TI165" s="216"/>
      <c r="TJ165" s="216"/>
      <c r="TK165" s="216"/>
      <c r="TL165" s="216"/>
      <c r="TM165" s="216"/>
      <c r="TN165" s="216"/>
      <c r="TO165" s="216"/>
      <c r="TP165" s="216"/>
      <c r="TQ165" s="216"/>
      <c r="TR165" s="216"/>
      <c r="TS165" s="216"/>
      <c r="TT165" s="216"/>
      <c r="TU165" s="216"/>
      <c r="TV165" s="216"/>
      <c r="TW165" s="216"/>
      <c r="TX165" s="216"/>
      <c r="TY165" s="216"/>
      <c r="TZ165" s="216"/>
      <c r="UA165" s="216"/>
      <c r="UB165" s="216"/>
      <c r="UC165" s="216"/>
      <c r="UD165" s="216"/>
      <c r="UE165" s="216"/>
      <c r="UF165" s="216"/>
      <c r="UG165" s="216"/>
      <c r="UH165" s="216"/>
      <c r="UI165" s="216"/>
      <c r="UJ165" s="216"/>
      <c r="UK165" s="216"/>
      <c r="UL165" s="216"/>
      <c r="UM165" s="216"/>
      <c r="UN165" s="216"/>
      <c r="UO165" s="216"/>
      <c r="UP165" s="216"/>
      <c r="UQ165" s="216"/>
      <c r="UR165" s="216"/>
      <c r="US165" s="216"/>
      <c r="UT165" s="216"/>
      <c r="UU165" s="216"/>
      <c r="UV165" s="216"/>
      <c r="UW165" s="216"/>
      <c r="UX165" s="216"/>
      <c r="UY165" s="216"/>
      <c r="UZ165" s="216"/>
      <c r="VA165" s="216"/>
      <c r="VB165" s="216"/>
      <c r="VC165" s="216"/>
      <c r="VD165" s="216"/>
      <c r="VE165" s="216"/>
      <c r="VF165" s="216"/>
      <c r="VG165" s="216"/>
      <c r="VH165" s="216"/>
      <c r="VI165" s="216"/>
      <c r="VJ165" s="216"/>
      <c r="VK165" s="216"/>
      <c r="VL165" s="216"/>
      <c r="VM165" s="216"/>
      <c r="VN165" s="216"/>
      <c r="VO165" s="216"/>
      <c r="VP165" s="216"/>
      <c r="VQ165" s="216"/>
      <c r="VR165" s="216"/>
      <c r="VS165" s="216"/>
      <c r="VT165" s="216"/>
      <c r="VU165" s="216"/>
      <c r="VV165" s="216"/>
      <c r="VW165" s="216"/>
      <c r="VX165" s="216"/>
      <c r="VY165" s="216"/>
      <c r="VZ165" s="216"/>
      <c r="WA165" s="216"/>
      <c r="WB165" s="216"/>
      <c r="WC165" s="216"/>
      <c r="WD165" s="216"/>
      <c r="WE165" s="216"/>
      <c r="WF165" s="216"/>
      <c r="WG165" s="216"/>
      <c r="WH165" s="216"/>
      <c r="WI165" s="216"/>
      <c r="WJ165" s="216"/>
      <c r="WK165" s="216"/>
      <c r="WL165" s="216"/>
      <c r="WM165" s="216"/>
      <c r="WN165" s="216"/>
      <c r="WO165" s="216"/>
      <c r="WP165" s="216"/>
      <c r="WQ165" s="216"/>
      <c r="WR165" s="216"/>
      <c r="WS165" s="216"/>
      <c r="WT165" s="216"/>
      <c r="WU165" s="216"/>
      <c r="WV165" s="216"/>
      <c r="WW165" s="216"/>
      <c r="WX165" s="216"/>
      <c r="WY165" s="216"/>
      <c r="WZ165" s="216"/>
      <c r="XA165" s="216"/>
      <c r="XB165" s="216"/>
      <c r="XC165" s="216"/>
      <c r="XD165" s="216"/>
      <c r="XE165" s="216"/>
      <c r="XF165" s="216"/>
      <c r="XG165" s="216"/>
      <c r="XH165" s="216"/>
      <c r="XI165" s="216"/>
      <c r="XJ165" s="216"/>
      <c r="XK165" s="216"/>
      <c r="XL165" s="216"/>
      <c r="XM165" s="216"/>
      <c r="XN165" s="216"/>
      <c r="XO165" s="216"/>
      <c r="XP165" s="216"/>
      <c r="XQ165" s="216"/>
      <c r="XR165" s="216"/>
      <c r="XS165" s="216"/>
      <c r="XT165" s="216"/>
      <c r="XU165" s="216"/>
      <c r="XV165" s="216"/>
      <c r="XW165" s="216"/>
      <c r="XX165" s="216"/>
      <c r="XY165" s="216"/>
      <c r="XZ165" s="216"/>
      <c r="YA165" s="216"/>
      <c r="YB165" s="216"/>
      <c r="YC165" s="216"/>
      <c r="YD165" s="216"/>
      <c r="YE165" s="216"/>
      <c r="YF165" s="216"/>
      <c r="YG165" s="216"/>
      <c r="YH165" s="216"/>
      <c r="YI165" s="216"/>
      <c r="YJ165" s="216"/>
      <c r="YK165" s="216"/>
      <c r="YL165" s="216"/>
      <c r="YM165" s="216"/>
      <c r="YN165" s="216"/>
      <c r="YO165" s="216"/>
      <c r="YP165" s="216"/>
      <c r="YQ165" s="216"/>
      <c r="YR165" s="216"/>
      <c r="YS165" s="216"/>
      <c r="YT165" s="216"/>
      <c r="YU165" s="216"/>
      <c r="YV165" s="216"/>
      <c r="YW165" s="216"/>
      <c r="YX165" s="216"/>
      <c r="YY165" s="216"/>
      <c r="YZ165" s="216"/>
      <c r="ZA165" s="216"/>
      <c r="ZB165" s="216"/>
      <c r="ZC165" s="216"/>
      <c r="ZD165" s="216"/>
      <c r="ZE165" s="216"/>
      <c r="ZF165" s="216"/>
      <c r="ZG165" s="216"/>
      <c r="ZH165" s="216"/>
      <c r="ZI165" s="216"/>
      <c r="ZJ165" s="216"/>
      <c r="ZK165" s="216"/>
      <c r="ZL165" s="216"/>
      <c r="ZM165" s="216"/>
      <c r="ZN165" s="216"/>
      <c r="ZO165" s="216"/>
      <c r="ZP165" s="216"/>
      <c r="ZQ165" s="216"/>
      <c r="ZR165" s="216"/>
      <c r="ZS165" s="216"/>
      <c r="ZT165" s="216"/>
      <c r="ZU165" s="216"/>
      <c r="ZV165" s="216"/>
      <c r="ZW165" s="216"/>
      <c r="ZX165" s="216"/>
      <c r="ZY165" s="216"/>
      <c r="ZZ165" s="216"/>
      <c r="AAA165" s="216"/>
      <c r="AAB165" s="216"/>
      <c r="AAC165" s="216"/>
      <c r="AAD165" s="216"/>
      <c r="AAE165" s="216"/>
      <c r="AAF165" s="216"/>
      <c r="AAG165" s="216"/>
      <c r="AAH165" s="216"/>
      <c r="AAI165" s="216"/>
      <c r="AAJ165" s="216"/>
      <c r="AAK165" s="216"/>
      <c r="AAL165" s="216"/>
      <c r="AAM165" s="216"/>
      <c r="AAN165" s="216"/>
      <c r="AAO165" s="216"/>
      <c r="AAP165" s="216"/>
      <c r="AAQ165" s="216"/>
      <c r="AAR165" s="216"/>
      <c r="AAS165" s="216"/>
      <c r="AAT165" s="216"/>
      <c r="AAU165" s="216"/>
      <c r="AAV165" s="216"/>
      <c r="AAW165" s="216"/>
      <c r="AAX165" s="216"/>
      <c r="AAY165" s="216"/>
      <c r="AAZ165" s="216"/>
      <c r="ABA165" s="216"/>
      <c r="ABB165" s="216"/>
      <c r="ABC165" s="216"/>
      <c r="ABD165" s="216"/>
      <c r="ABE165" s="216"/>
      <c r="ABF165" s="216"/>
      <c r="ABG165" s="216"/>
      <c r="ABH165" s="216"/>
      <c r="ABI165" s="216"/>
      <c r="ABJ165" s="216"/>
      <c r="ABK165" s="216"/>
      <c r="ABL165" s="216"/>
      <c r="ABM165" s="216"/>
      <c r="ABN165" s="216"/>
      <c r="ABO165" s="216"/>
      <c r="ABP165" s="216"/>
      <c r="ABQ165" s="216"/>
      <c r="ABR165" s="216"/>
      <c r="ABS165" s="216"/>
      <c r="ABT165" s="216"/>
      <c r="ABU165" s="216"/>
      <c r="ABV165" s="216"/>
      <c r="ABW165" s="216"/>
      <c r="ABX165" s="216"/>
      <c r="ABY165" s="216"/>
      <c r="ABZ165" s="216"/>
      <c r="ACA165" s="216"/>
      <c r="ACB165" s="216"/>
      <c r="ACC165" s="216"/>
      <c r="ACD165" s="216"/>
      <c r="ACE165" s="216"/>
      <c r="ACF165" s="216"/>
      <c r="ACG165" s="216"/>
      <c r="ACH165" s="216"/>
      <c r="ACI165" s="216"/>
      <c r="ACJ165" s="216"/>
      <c r="ACK165" s="216"/>
      <c r="ACL165" s="216"/>
      <c r="ACM165" s="216"/>
      <c r="ACN165" s="216"/>
      <c r="ACO165" s="216"/>
      <c r="ACP165" s="216"/>
      <c r="ACQ165" s="216"/>
      <c r="ACR165" s="216"/>
      <c r="ACS165" s="216"/>
      <c r="ACT165" s="216"/>
      <c r="ACU165" s="216"/>
      <c r="ACV165" s="216"/>
      <c r="ACW165" s="216"/>
      <c r="ACX165" s="216"/>
      <c r="ACY165" s="216"/>
      <c r="ACZ165" s="216"/>
      <c r="ADA165" s="216"/>
      <c r="ADB165" s="216"/>
      <c r="ADC165" s="216"/>
      <c r="ADD165" s="216"/>
      <c r="ADE165" s="216"/>
      <c r="ADF165" s="216"/>
      <c r="ADG165" s="216"/>
      <c r="ADH165" s="216"/>
      <c r="ADI165" s="216"/>
      <c r="ADJ165" s="216"/>
      <c r="ADK165" s="216"/>
      <c r="ADL165" s="216"/>
      <c r="ADM165" s="216"/>
      <c r="ADN165" s="216"/>
      <c r="ADO165" s="216"/>
      <c r="ADP165" s="216"/>
      <c r="ADQ165" s="216"/>
      <c r="ADR165" s="216"/>
      <c r="ADS165" s="216"/>
      <c r="ADT165" s="216"/>
      <c r="ADU165" s="216"/>
      <c r="ADV165" s="216"/>
      <c r="ADW165" s="216"/>
      <c r="ADX165" s="216"/>
      <c r="ADY165" s="216"/>
      <c r="ADZ165" s="216"/>
      <c r="AEA165" s="216"/>
      <c r="AEB165" s="216"/>
      <c r="AEC165" s="216"/>
      <c r="AED165" s="216"/>
      <c r="AEE165" s="216"/>
      <c r="AEF165" s="216"/>
      <c r="AEG165" s="216"/>
      <c r="AEH165" s="216"/>
      <c r="AEI165" s="216"/>
      <c r="AEJ165" s="216"/>
      <c r="AEK165" s="216"/>
      <c r="AEL165" s="216"/>
      <c r="AEM165" s="216"/>
      <c r="AEN165" s="216"/>
      <c r="AEO165" s="216"/>
      <c r="AEP165" s="216"/>
      <c r="AEQ165" s="216"/>
      <c r="AER165" s="216"/>
      <c r="AES165" s="216"/>
      <c r="AET165" s="216"/>
      <c r="AEU165" s="216"/>
      <c r="AEV165" s="216"/>
      <c r="AEW165" s="216"/>
      <c r="AEX165" s="216"/>
      <c r="AEY165" s="216"/>
      <c r="AEZ165" s="216"/>
      <c r="AFA165" s="216"/>
      <c r="AFB165" s="216"/>
      <c r="AFC165" s="216"/>
      <c r="AFD165" s="216"/>
      <c r="AFE165" s="216"/>
      <c r="AFF165" s="216"/>
      <c r="AFG165" s="216"/>
      <c r="AFH165" s="216"/>
      <c r="AFI165" s="216"/>
      <c r="AFJ165" s="216"/>
      <c r="AFK165" s="216"/>
      <c r="AFL165" s="216"/>
      <c r="AFM165" s="216"/>
      <c r="AFN165" s="216"/>
      <c r="AFO165" s="216"/>
      <c r="AFP165" s="216"/>
      <c r="AFQ165" s="216"/>
      <c r="AFR165" s="216"/>
      <c r="AFS165" s="216"/>
      <c r="AFT165" s="216"/>
      <c r="AFU165" s="216"/>
      <c r="AFV165" s="216"/>
      <c r="AFW165" s="216"/>
      <c r="AFX165" s="216"/>
      <c r="AFY165" s="216"/>
      <c r="AFZ165" s="216"/>
      <c r="AGA165" s="216"/>
      <c r="AGB165" s="216"/>
      <c r="AGC165" s="216"/>
      <c r="AGD165" s="216"/>
      <c r="AGE165" s="216"/>
      <c r="AGF165" s="216"/>
      <c r="AGG165" s="216"/>
      <c r="AGH165" s="216"/>
      <c r="AGI165" s="216"/>
      <c r="AGJ165" s="216"/>
      <c r="AGK165" s="216"/>
      <c r="AGL165" s="216"/>
      <c r="AGM165" s="216"/>
      <c r="AGN165" s="216"/>
      <c r="AGO165" s="216"/>
      <c r="AGP165" s="216"/>
      <c r="AGQ165" s="216"/>
      <c r="AGR165" s="216"/>
      <c r="AGS165" s="216"/>
      <c r="AGT165" s="216"/>
      <c r="AGU165" s="216"/>
      <c r="AGV165" s="216"/>
      <c r="AGW165" s="216"/>
      <c r="AGX165" s="216"/>
      <c r="AGY165" s="216"/>
      <c r="AGZ165" s="216"/>
      <c r="AHA165" s="216"/>
      <c r="AHB165" s="216"/>
      <c r="AHC165" s="216"/>
      <c r="AHD165" s="216"/>
      <c r="AHE165" s="216"/>
      <c r="AHF165" s="216"/>
      <c r="AHG165" s="216"/>
      <c r="AHH165" s="216"/>
      <c r="AHI165" s="216"/>
      <c r="AHJ165" s="216"/>
      <c r="AHK165" s="216"/>
      <c r="AHL165" s="216"/>
      <c r="AHM165" s="216"/>
      <c r="AHN165" s="216"/>
      <c r="AHO165" s="216"/>
      <c r="AHP165" s="216"/>
      <c r="AHQ165" s="216"/>
      <c r="AHR165" s="216"/>
      <c r="AHS165" s="216"/>
      <c r="AHT165" s="216"/>
      <c r="AHU165" s="216"/>
      <c r="AHV165" s="216"/>
      <c r="AHW165" s="216"/>
      <c r="AHX165" s="216"/>
      <c r="AHY165" s="216"/>
      <c r="AHZ165" s="216"/>
      <c r="AIA165" s="216"/>
      <c r="AIB165" s="216"/>
      <c r="AIC165" s="216"/>
      <c r="AID165" s="216"/>
      <c r="AIE165" s="216"/>
      <c r="AIF165" s="216"/>
      <c r="AIG165" s="216"/>
      <c r="AIH165" s="216"/>
      <c r="AII165" s="216"/>
      <c r="AIJ165" s="216"/>
      <c r="AIK165" s="216"/>
      <c r="AIL165" s="216"/>
      <c r="AIM165" s="216"/>
      <c r="AIN165" s="216"/>
      <c r="AIO165" s="216"/>
      <c r="AIP165" s="216"/>
      <c r="AIQ165" s="216"/>
      <c r="AIR165" s="216"/>
      <c r="AIS165" s="216"/>
      <c r="AIT165" s="216"/>
      <c r="AIU165" s="216"/>
      <c r="AIV165" s="216"/>
      <c r="AIW165" s="216"/>
      <c r="AIX165" s="216"/>
      <c r="AIY165" s="216"/>
      <c r="AIZ165" s="216"/>
      <c r="AJA165" s="216"/>
      <c r="AJB165" s="216"/>
      <c r="AJC165" s="216"/>
      <c r="AJD165" s="216"/>
      <c r="AJE165" s="216"/>
      <c r="AJF165" s="216"/>
      <c r="AJG165" s="216"/>
      <c r="AJH165" s="216"/>
      <c r="AJI165" s="216"/>
      <c r="AJJ165" s="216"/>
      <c r="AJK165" s="216"/>
      <c r="AJL165" s="216"/>
      <c r="AJM165" s="216"/>
      <c r="AJN165" s="216"/>
      <c r="AJO165" s="216"/>
      <c r="AJP165" s="216"/>
      <c r="AJQ165" s="216"/>
      <c r="AJR165" s="216"/>
      <c r="AJS165" s="216"/>
      <c r="AJT165" s="216"/>
      <c r="AJU165" s="216"/>
      <c r="AJV165" s="216"/>
      <c r="AJW165" s="216"/>
      <c r="AJX165" s="216"/>
      <c r="AJY165" s="216"/>
      <c r="AJZ165" s="216"/>
      <c r="AKA165" s="216"/>
      <c r="AKB165" s="216"/>
      <c r="AKC165" s="216"/>
      <c r="AKD165" s="216"/>
      <c r="AKE165" s="216"/>
      <c r="AKF165" s="216"/>
      <c r="AKG165" s="216"/>
      <c r="AKH165" s="216"/>
      <c r="AKI165" s="216"/>
      <c r="AKJ165" s="216"/>
      <c r="AKK165" s="216"/>
      <c r="AKL165" s="216"/>
      <c r="AKM165" s="216"/>
      <c r="AKN165" s="216"/>
      <c r="AKO165" s="216"/>
      <c r="AKP165" s="216"/>
      <c r="AKQ165" s="216"/>
      <c r="AKR165" s="216"/>
      <c r="AKS165" s="216"/>
      <c r="AKT165" s="216"/>
      <c r="AKU165" s="216"/>
      <c r="AKV165" s="216"/>
      <c r="AKW165" s="216"/>
      <c r="AKX165" s="216"/>
      <c r="AKY165" s="216"/>
      <c r="AKZ165" s="216"/>
      <c r="ALA165" s="216"/>
      <c r="ALB165" s="216"/>
      <c r="ALC165" s="216"/>
      <c r="ALD165" s="216"/>
      <c r="ALE165" s="216"/>
      <c r="ALF165" s="216"/>
      <c r="ALG165" s="216"/>
      <c r="ALH165" s="216"/>
      <c r="ALI165" s="216"/>
      <c r="ALJ165" s="216"/>
      <c r="ALK165" s="216"/>
      <c r="ALL165" s="216"/>
      <c r="ALM165" s="216"/>
      <c r="ALN165" s="216"/>
      <c r="ALO165" s="216"/>
      <c r="ALP165" s="216"/>
      <c r="ALQ165" s="216"/>
      <c r="ALR165" s="216"/>
      <c r="ALS165" s="216"/>
      <c r="ALT165" s="216"/>
      <c r="ALU165" s="216"/>
      <c r="ALV165" s="216"/>
      <c r="ALW165" s="216"/>
      <c r="ALX165" s="216"/>
      <c r="ALY165" s="216"/>
      <c r="ALZ165" s="216"/>
      <c r="AMA165" s="216"/>
      <c r="AMB165" s="216"/>
      <c r="AMC165" s="216"/>
      <c r="AMD165" s="216"/>
      <c r="AME165" s="216"/>
      <c r="AMF165" s="216"/>
      <c r="AMG165" s="216"/>
      <c r="AMH165" s="216"/>
      <c r="AMI165" s="216"/>
      <c r="AMJ165" s="216"/>
      <c r="AMK165" s="216"/>
      <c r="AML165" s="216"/>
      <c r="AMM165" s="216"/>
      <c r="AMN165" s="216"/>
      <c r="AMO165" s="216"/>
      <c r="AMP165" s="216"/>
      <c r="AMQ165" s="216"/>
      <c r="AMR165" s="216"/>
      <c r="AMS165" s="216"/>
      <c r="AMT165" s="216"/>
      <c r="AMU165" s="216"/>
      <c r="AMV165" s="216"/>
      <c r="AMW165" s="216"/>
      <c r="AMX165" s="216"/>
      <c r="AMY165" s="216"/>
      <c r="AMZ165" s="216"/>
      <c r="ANA165" s="216"/>
      <c r="ANB165" s="216"/>
      <c r="ANC165" s="216"/>
      <c r="AND165" s="216"/>
      <c r="ANE165" s="216"/>
      <c r="ANF165" s="216"/>
      <c r="ANG165" s="216"/>
      <c r="ANH165" s="216"/>
      <c r="ANI165" s="216"/>
      <c r="ANJ165" s="216"/>
      <c r="ANK165" s="216"/>
      <c r="ANL165" s="216"/>
      <c r="ANM165" s="216"/>
      <c r="ANN165" s="216"/>
      <c r="ANO165" s="216"/>
      <c r="ANP165" s="216"/>
      <c r="ANQ165" s="216"/>
      <c r="ANR165" s="216"/>
      <c r="ANS165" s="216"/>
      <c r="ANT165" s="216"/>
      <c r="ANU165" s="216"/>
      <c r="ANV165" s="216"/>
      <c r="ANW165" s="216"/>
      <c r="ANX165" s="216"/>
      <c r="ANY165" s="216"/>
      <c r="ANZ165" s="216"/>
      <c r="AOA165" s="216"/>
      <c r="AOB165" s="216"/>
      <c r="AOC165" s="216"/>
      <c r="AOD165" s="216"/>
      <c r="AOE165" s="216"/>
      <c r="AOF165" s="216"/>
      <c r="AOG165" s="216"/>
      <c r="AOH165" s="216"/>
      <c r="AOI165" s="216"/>
      <c r="AOJ165" s="216"/>
      <c r="AOK165" s="216"/>
      <c r="AOL165" s="216"/>
      <c r="AOM165" s="216"/>
      <c r="AON165" s="216"/>
      <c r="AOO165" s="216"/>
      <c r="AOP165" s="216"/>
      <c r="AOQ165" s="216"/>
      <c r="AOR165" s="216"/>
      <c r="AOS165" s="216"/>
      <c r="AOT165" s="216"/>
      <c r="AOU165" s="216"/>
      <c r="AOV165" s="216"/>
      <c r="AOW165" s="216"/>
      <c r="AOX165" s="216"/>
      <c r="AOY165" s="216"/>
      <c r="AOZ165" s="216"/>
      <c r="APA165" s="216"/>
      <c r="APB165" s="216"/>
      <c r="APC165" s="216"/>
      <c r="APD165" s="216"/>
      <c r="APE165" s="216"/>
      <c r="APF165" s="216"/>
      <c r="APG165" s="216"/>
      <c r="APH165" s="216"/>
      <c r="API165" s="216"/>
      <c r="APJ165" s="216"/>
      <c r="APK165" s="216"/>
      <c r="APL165" s="216"/>
      <c r="APM165" s="216"/>
      <c r="APN165" s="216"/>
      <c r="APO165" s="216"/>
      <c r="APP165" s="216"/>
      <c r="APQ165" s="216"/>
      <c r="APR165" s="216"/>
      <c r="APS165" s="216"/>
      <c r="APT165" s="216"/>
      <c r="APU165" s="216"/>
      <c r="APV165" s="216"/>
      <c r="APW165" s="216"/>
      <c r="APX165" s="216"/>
      <c r="APY165" s="216"/>
      <c r="APZ165" s="216"/>
      <c r="AQA165" s="216"/>
      <c r="AQB165" s="216"/>
      <c r="AQC165" s="216"/>
      <c r="AQD165" s="216"/>
      <c r="AQE165" s="216"/>
      <c r="AQF165" s="216"/>
      <c r="AQG165" s="216"/>
      <c r="AQH165" s="216"/>
      <c r="AQI165" s="216"/>
      <c r="AQJ165" s="216"/>
      <c r="AQK165" s="216"/>
      <c r="AQL165" s="216"/>
      <c r="AQM165" s="216"/>
      <c r="AQN165" s="216"/>
      <c r="AQO165" s="216"/>
      <c r="AQP165" s="216"/>
      <c r="AQQ165" s="216"/>
      <c r="AQR165" s="216"/>
      <c r="AQS165" s="216"/>
      <c r="AQT165" s="216"/>
      <c r="AQU165" s="216"/>
      <c r="AQV165" s="216"/>
      <c r="AQW165" s="216"/>
      <c r="AQX165" s="216"/>
      <c r="AQY165" s="216"/>
      <c r="AQZ165" s="216"/>
      <c r="ARA165" s="216"/>
      <c r="ARB165" s="216"/>
      <c r="ARC165" s="216"/>
      <c r="ARD165" s="216"/>
      <c r="ARE165" s="216"/>
      <c r="ARF165" s="216"/>
      <c r="ARG165" s="216"/>
      <c r="ARH165" s="216"/>
      <c r="ARI165" s="216"/>
      <c r="ARJ165" s="216"/>
      <c r="ARK165" s="216"/>
      <c r="ARL165" s="216"/>
      <c r="ARM165" s="216"/>
      <c r="ARN165" s="216"/>
      <c r="ARO165" s="216"/>
      <c r="ARP165" s="216"/>
      <c r="ARQ165" s="216"/>
      <c r="ARR165" s="216"/>
      <c r="ARS165" s="216"/>
      <c r="ART165" s="216"/>
      <c r="ARU165" s="216"/>
      <c r="ARV165" s="216"/>
      <c r="ARW165" s="216"/>
      <c r="ARX165" s="216"/>
      <c r="ARY165" s="216"/>
      <c r="ARZ165" s="216"/>
      <c r="ASA165" s="216"/>
      <c r="ASB165" s="216"/>
      <c r="ASC165" s="216"/>
      <c r="ASD165" s="216"/>
      <c r="ASE165" s="216"/>
      <c r="ASF165" s="216"/>
      <c r="ASG165" s="216"/>
      <c r="ASH165" s="216"/>
      <c r="ASI165" s="216"/>
      <c r="ASJ165" s="216"/>
      <c r="ASK165" s="216"/>
      <c r="ASL165" s="216"/>
      <c r="ASM165" s="216"/>
      <c r="ASN165" s="216"/>
      <c r="ASO165" s="216"/>
      <c r="ASP165" s="216"/>
      <c r="ASQ165" s="216"/>
      <c r="ASR165" s="216"/>
      <c r="ASS165" s="216"/>
      <c r="AST165" s="216"/>
      <c r="ASU165" s="216"/>
      <c r="ASV165" s="216"/>
      <c r="ASW165" s="216"/>
      <c r="ASX165" s="216"/>
      <c r="ASY165" s="216"/>
      <c r="ASZ165" s="216"/>
      <c r="ATA165" s="216"/>
      <c r="ATB165" s="216"/>
      <c r="ATC165" s="216"/>
      <c r="ATD165" s="216"/>
      <c r="ATE165" s="216"/>
      <c r="ATF165" s="216"/>
      <c r="ATG165" s="216"/>
      <c r="ATH165" s="216"/>
      <c r="ATI165" s="216"/>
      <c r="ATJ165" s="216"/>
      <c r="ATK165" s="216"/>
      <c r="ATL165" s="216"/>
      <c r="ATM165" s="216"/>
      <c r="ATN165" s="216"/>
      <c r="ATO165" s="216"/>
      <c r="ATP165" s="216"/>
      <c r="ATQ165" s="216"/>
      <c r="ATR165" s="216"/>
      <c r="ATS165" s="216"/>
      <c r="ATT165" s="216"/>
      <c r="ATU165" s="216"/>
      <c r="ATV165" s="216"/>
      <c r="ATW165" s="216"/>
      <c r="ATX165" s="216"/>
      <c r="ATY165" s="216"/>
      <c r="ATZ165" s="216"/>
      <c r="AUA165" s="216"/>
      <c r="AUB165" s="216"/>
      <c r="AUC165" s="216"/>
      <c r="AUD165" s="216"/>
      <c r="AUE165" s="216"/>
      <c r="AUF165" s="216"/>
      <c r="AUG165" s="216"/>
      <c r="AUH165" s="216"/>
      <c r="AUI165" s="216"/>
      <c r="AUJ165" s="216"/>
      <c r="AUK165" s="216"/>
      <c r="AUL165" s="216"/>
      <c r="AUM165" s="216"/>
      <c r="AUN165" s="216"/>
      <c r="AUO165" s="216"/>
      <c r="AUP165" s="216"/>
      <c r="AUQ165" s="216"/>
      <c r="AUR165" s="216"/>
      <c r="AUS165" s="216"/>
      <c r="AUT165" s="216"/>
      <c r="AUU165" s="216"/>
      <c r="AUV165" s="216"/>
      <c r="AUW165" s="216"/>
      <c r="AUX165" s="216"/>
      <c r="AUY165" s="216"/>
      <c r="AUZ165" s="216"/>
      <c r="AVA165" s="216"/>
      <c r="AVB165" s="216"/>
      <c r="AVC165" s="216"/>
      <c r="AVD165" s="216"/>
      <c r="AVE165" s="216"/>
      <c r="AVF165" s="216"/>
      <c r="AVG165" s="216"/>
      <c r="AVH165" s="216"/>
      <c r="AVI165" s="216"/>
      <c r="AVJ165" s="216"/>
      <c r="AVK165" s="216"/>
      <c r="AVL165" s="216"/>
      <c r="AVM165" s="216"/>
      <c r="AVN165" s="216"/>
      <c r="AVO165" s="216"/>
      <c r="AVP165" s="216"/>
      <c r="AVQ165" s="216"/>
      <c r="AVR165" s="216"/>
      <c r="AVS165" s="216"/>
      <c r="AVT165" s="216"/>
      <c r="AVU165" s="216"/>
      <c r="AVV165" s="216"/>
      <c r="AVW165" s="216"/>
      <c r="AVX165" s="216"/>
      <c r="AVY165" s="216"/>
      <c r="AVZ165" s="216"/>
      <c r="AWA165" s="216"/>
      <c r="AWB165" s="216"/>
      <c r="AWC165" s="216"/>
      <c r="AWD165" s="216"/>
      <c r="AWE165" s="216"/>
      <c r="AWF165" s="216"/>
      <c r="AWG165" s="216"/>
      <c r="AWH165" s="216"/>
      <c r="AWI165" s="216"/>
      <c r="AWJ165" s="216"/>
      <c r="AWK165" s="216"/>
      <c r="AWL165" s="216"/>
      <c r="AWM165" s="216"/>
      <c r="AWN165" s="216"/>
      <c r="AWO165" s="216"/>
      <c r="AWP165" s="216"/>
      <c r="AWQ165" s="216"/>
      <c r="AWR165" s="216"/>
      <c r="AWS165" s="216"/>
      <c r="AWT165" s="216"/>
      <c r="AWU165" s="216"/>
      <c r="AWV165" s="216"/>
      <c r="AWW165" s="216"/>
      <c r="AWX165" s="216"/>
      <c r="AWY165" s="216"/>
      <c r="AWZ165" s="216"/>
      <c r="AXA165" s="216"/>
      <c r="AXB165" s="216"/>
      <c r="AXC165" s="216"/>
      <c r="AXD165" s="216"/>
      <c r="AXE165" s="216"/>
      <c r="AXF165" s="216"/>
      <c r="AXG165" s="216"/>
      <c r="AXH165" s="216"/>
      <c r="AXI165" s="216"/>
      <c r="AXJ165" s="216"/>
      <c r="AXK165" s="216"/>
      <c r="AXL165" s="216"/>
      <c r="AXM165" s="216"/>
      <c r="AXN165" s="216"/>
      <c r="AXO165" s="216"/>
      <c r="AXP165" s="216"/>
      <c r="AXQ165" s="216"/>
      <c r="AXR165" s="216"/>
      <c r="AXS165" s="216"/>
      <c r="AXT165" s="216"/>
      <c r="AXU165" s="216"/>
      <c r="AXV165" s="216"/>
      <c r="AXW165" s="216"/>
      <c r="AXX165" s="216"/>
      <c r="AXY165" s="216"/>
      <c r="AXZ165" s="216"/>
      <c r="AYA165" s="216"/>
      <c r="AYB165" s="216"/>
      <c r="AYC165" s="216"/>
      <c r="AYD165" s="216"/>
      <c r="AYE165" s="216"/>
      <c r="AYF165" s="216"/>
      <c r="AYG165" s="216"/>
      <c r="AYH165" s="216"/>
      <c r="AYI165" s="216"/>
      <c r="AYJ165" s="216"/>
      <c r="AYK165" s="216"/>
      <c r="AYL165" s="216"/>
      <c r="AYM165" s="216"/>
      <c r="AYN165" s="216"/>
      <c r="AYO165" s="216"/>
      <c r="AYP165" s="216"/>
      <c r="AYQ165" s="216"/>
      <c r="AYR165" s="216"/>
      <c r="AYS165" s="216"/>
      <c r="AYT165" s="216"/>
      <c r="AYU165" s="216"/>
      <c r="AYV165" s="216"/>
      <c r="AYW165" s="216"/>
      <c r="AYX165" s="216"/>
      <c r="AYY165" s="216"/>
      <c r="AYZ165" s="216"/>
      <c r="AZA165" s="216"/>
      <c r="AZB165" s="216"/>
      <c r="AZC165" s="216"/>
      <c r="AZD165" s="216"/>
      <c r="AZE165" s="216"/>
      <c r="AZF165" s="216"/>
      <c r="AZG165" s="216"/>
      <c r="AZH165" s="216"/>
      <c r="AZI165" s="216"/>
      <c r="AZJ165" s="216"/>
      <c r="AZK165" s="216"/>
      <c r="AZL165" s="216"/>
      <c r="AZM165" s="216"/>
      <c r="AZN165" s="216"/>
      <c r="AZO165" s="216"/>
      <c r="AZP165" s="216"/>
      <c r="AZQ165" s="216"/>
      <c r="AZR165" s="216"/>
      <c r="AZS165" s="216"/>
      <c r="AZT165" s="216"/>
      <c r="AZU165" s="216"/>
      <c r="AZV165" s="216"/>
      <c r="AZW165" s="216"/>
      <c r="AZX165" s="216"/>
      <c r="AZY165" s="216"/>
      <c r="AZZ165" s="216"/>
      <c r="BAA165" s="216"/>
      <c r="BAB165" s="216"/>
      <c r="BAC165" s="216"/>
      <c r="BAD165" s="216"/>
      <c r="BAE165" s="216"/>
      <c r="BAF165" s="216"/>
      <c r="BAG165" s="216"/>
      <c r="BAH165" s="216"/>
      <c r="BAI165" s="216"/>
      <c r="BAJ165" s="216"/>
      <c r="BAK165" s="216"/>
      <c r="BAL165" s="216"/>
      <c r="BAM165" s="216"/>
      <c r="BAN165" s="216"/>
      <c r="BAO165" s="216"/>
      <c r="BAP165" s="216"/>
      <c r="BAQ165" s="216"/>
      <c r="BAR165" s="216"/>
      <c r="BAS165" s="216"/>
      <c r="BAT165" s="216"/>
      <c r="BAU165" s="216"/>
      <c r="BAV165" s="216"/>
      <c r="BAW165" s="216"/>
      <c r="BAX165" s="216"/>
      <c r="BAY165" s="216"/>
      <c r="BAZ165" s="216"/>
      <c r="BBA165" s="216"/>
      <c r="BBB165" s="216"/>
      <c r="BBC165" s="216"/>
      <c r="BBD165" s="216"/>
      <c r="BBE165" s="216"/>
      <c r="BBF165" s="216"/>
      <c r="BBG165" s="216"/>
      <c r="BBH165" s="216"/>
      <c r="BBI165" s="216"/>
      <c r="BBJ165" s="216"/>
      <c r="BBK165" s="216"/>
      <c r="BBL165" s="216"/>
      <c r="BBM165" s="216"/>
      <c r="BBN165" s="216"/>
      <c r="BBO165" s="216"/>
      <c r="BBP165" s="216"/>
      <c r="BBQ165" s="216"/>
      <c r="BBR165" s="216"/>
      <c r="BBS165" s="216"/>
      <c r="BBT165" s="216"/>
      <c r="BBU165" s="216"/>
      <c r="BBV165" s="216"/>
      <c r="BBW165" s="216"/>
      <c r="BBX165" s="216"/>
      <c r="BBY165" s="216"/>
      <c r="BBZ165" s="216"/>
      <c r="BCA165" s="216"/>
      <c r="BCB165" s="216"/>
      <c r="BCC165" s="216"/>
      <c r="BCD165" s="216"/>
      <c r="BCE165" s="216"/>
      <c r="BCF165" s="216"/>
      <c r="BCG165" s="216"/>
      <c r="BCH165" s="216"/>
      <c r="BCI165" s="216"/>
      <c r="BCJ165" s="216"/>
      <c r="BCK165" s="216"/>
      <c r="BCL165" s="216"/>
      <c r="BCM165" s="216"/>
      <c r="BCN165" s="216"/>
      <c r="BCO165" s="216"/>
      <c r="BCP165" s="216"/>
      <c r="BCQ165" s="216"/>
      <c r="BCR165" s="216"/>
      <c r="BCS165" s="216"/>
      <c r="BCT165" s="216"/>
      <c r="BCU165" s="216"/>
      <c r="BCV165" s="216"/>
      <c r="BCW165" s="216"/>
      <c r="BCX165" s="216"/>
      <c r="BCY165" s="216"/>
      <c r="BCZ165" s="216"/>
      <c r="BDA165" s="216"/>
      <c r="BDB165" s="216"/>
      <c r="BDC165" s="216"/>
      <c r="BDD165" s="216"/>
      <c r="BDE165" s="216"/>
      <c r="BDF165" s="216"/>
      <c r="BDG165" s="216"/>
      <c r="BDH165" s="216"/>
      <c r="BDI165" s="216"/>
      <c r="BDJ165" s="216"/>
      <c r="BDK165" s="216"/>
      <c r="BDL165" s="216"/>
      <c r="BDM165" s="216"/>
      <c r="BDN165" s="216"/>
      <c r="BDO165" s="216"/>
      <c r="BDP165" s="216"/>
      <c r="BDQ165" s="216"/>
      <c r="BDR165" s="216"/>
      <c r="BDS165" s="216"/>
      <c r="BDT165" s="216"/>
      <c r="BDU165" s="216"/>
      <c r="BDV165" s="216"/>
      <c r="BDW165" s="216"/>
      <c r="BDX165" s="216"/>
      <c r="BDY165" s="216"/>
      <c r="BDZ165" s="216"/>
      <c r="BEA165" s="216"/>
      <c r="BEB165" s="216"/>
      <c r="BEC165" s="216"/>
      <c r="BED165" s="216"/>
      <c r="BEE165" s="216"/>
      <c r="BEF165" s="216"/>
      <c r="BEG165" s="216"/>
      <c r="BEH165" s="216"/>
      <c r="BEI165" s="216"/>
      <c r="BEJ165" s="216"/>
      <c r="BEK165" s="216"/>
      <c r="BEL165" s="216"/>
      <c r="BEM165" s="216"/>
      <c r="BEN165" s="216"/>
      <c r="BEO165" s="216"/>
      <c r="BEP165" s="216"/>
      <c r="BEQ165" s="216"/>
      <c r="BER165" s="216"/>
      <c r="BES165" s="216"/>
      <c r="BET165" s="216"/>
      <c r="BEU165" s="216"/>
      <c r="BEV165" s="216"/>
      <c r="BEW165" s="216"/>
      <c r="BEX165" s="216"/>
      <c r="BEY165" s="216"/>
      <c r="BEZ165" s="216"/>
      <c r="BFA165" s="216"/>
      <c r="BFB165" s="216"/>
      <c r="BFC165" s="216"/>
      <c r="BFD165" s="216"/>
      <c r="BFE165" s="216"/>
      <c r="BFF165" s="216"/>
      <c r="BFG165" s="216"/>
      <c r="BFH165" s="216"/>
      <c r="BFI165" s="216"/>
      <c r="BFJ165" s="216"/>
      <c r="BFK165" s="216"/>
      <c r="BFL165" s="216"/>
      <c r="BFM165" s="216"/>
      <c r="BFN165" s="216"/>
      <c r="BFO165" s="216"/>
      <c r="BFP165" s="216"/>
      <c r="BFQ165" s="216"/>
      <c r="BFR165" s="216"/>
      <c r="BFS165" s="216"/>
      <c r="BFT165" s="216"/>
      <c r="BFU165" s="216"/>
      <c r="BFV165" s="216"/>
      <c r="BFW165" s="216"/>
      <c r="BFX165" s="216"/>
      <c r="BFY165" s="216"/>
      <c r="BFZ165" s="216"/>
      <c r="BGA165" s="216"/>
      <c r="BGB165" s="216"/>
      <c r="BGC165" s="216"/>
      <c r="BGD165" s="216"/>
      <c r="BGE165" s="216"/>
      <c r="BGF165" s="216"/>
      <c r="BGG165" s="216"/>
      <c r="BGH165" s="216"/>
      <c r="BGI165" s="216"/>
      <c r="BGJ165" s="216"/>
      <c r="BGK165" s="216"/>
      <c r="BGL165" s="216"/>
      <c r="BGM165" s="216"/>
      <c r="BGN165" s="216"/>
      <c r="BGO165" s="216"/>
      <c r="BGP165" s="216"/>
      <c r="BGQ165" s="216"/>
      <c r="BGR165" s="216"/>
      <c r="BGS165" s="216"/>
      <c r="BGT165" s="216"/>
      <c r="BGU165" s="216"/>
      <c r="BGV165" s="216"/>
      <c r="BGW165" s="216"/>
      <c r="BGX165" s="216"/>
      <c r="BGY165" s="216"/>
      <c r="BGZ165" s="216"/>
      <c r="BHA165" s="216"/>
      <c r="BHB165" s="216"/>
      <c r="BHC165" s="216"/>
      <c r="BHD165" s="216"/>
      <c r="BHE165" s="216"/>
      <c r="BHF165" s="216"/>
      <c r="BHG165" s="216"/>
      <c r="BHH165" s="216"/>
      <c r="BHI165" s="216"/>
      <c r="BHJ165" s="216"/>
      <c r="BHK165" s="216"/>
      <c r="BHL165" s="216"/>
      <c r="BHM165" s="216"/>
      <c r="BHN165" s="216"/>
      <c r="BHO165" s="216"/>
      <c r="BHP165" s="216"/>
      <c r="BHQ165" s="216"/>
      <c r="BHR165" s="216"/>
      <c r="BHS165" s="216"/>
      <c r="BHT165" s="216"/>
      <c r="BHU165" s="216"/>
      <c r="BHV165" s="216"/>
      <c r="BHW165" s="216"/>
      <c r="BHX165" s="216"/>
      <c r="BHY165" s="216"/>
      <c r="BHZ165" s="216"/>
      <c r="BIA165" s="216"/>
      <c r="BIB165" s="216"/>
      <c r="BIC165" s="216"/>
      <c r="BID165" s="216"/>
      <c r="BIE165" s="216"/>
      <c r="BIF165" s="216"/>
      <c r="BIG165" s="216"/>
      <c r="BIH165" s="216"/>
      <c r="BII165" s="216"/>
      <c r="BIJ165" s="216"/>
      <c r="BIK165" s="216"/>
      <c r="BIL165" s="216"/>
      <c r="BIM165" s="216"/>
      <c r="BIN165" s="216"/>
      <c r="BIO165" s="216"/>
      <c r="BIP165" s="216"/>
      <c r="BIQ165" s="216"/>
      <c r="BIR165" s="216"/>
      <c r="BIS165" s="216"/>
      <c r="BIT165" s="216"/>
      <c r="BIU165" s="216"/>
      <c r="BIV165" s="216"/>
      <c r="BIW165" s="216"/>
      <c r="BIX165" s="216"/>
      <c r="BIY165" s="216"/>
      <c r="BIZ165" s="216"/>
      <c r="BJA165" s="216"/>
      <c r="BJB165" s="216"/>
      <c r="BJC165" s="216"/>
      <c r="BJD165" s="216"/>
      <c r="BJE165" s="216"/>
      <c r="BJF165" s="216"/>
      <c r="BJG165" s="216"/>
      <c r="BJH165" s="216"/>
      <c r="BJI165" s="216"/>
      <c r="BJJ165" s="216"/>
      <c r="BJK165" s="216"/>
      <c r="BJL165" s="216"/>
      <c r="BJM165" s="216"/>
      <c r="BJN165" s="216"/>
      <c r="BJO165" s="216"/>
      <c r="BJP165" s="216"/>
      <c r="BJQ165" s="216"/>
      <c r="BJR165" s="216"/>
      <c r="BJS165" s="216"/>
      <c r="BJT165" s="216"/>
      <c r="BJU165" s="216"/>
      <c r="BJV165" s="216"/>
      <c r="BJW165" s="216"/>
      <c r="BJX165" s="216"/>
      <c r="BJY165" s="216"/>
      <c r="BJZ165" s="216"/>
      <c r="BKA165" s="216"/>
      <c r="BKB165" s="216"/>
      <c r="BKC165" s="216"/>
      <c r="BKD165" s="216"/>
      <c r="BKE165" s="216"/>
      <c r="BKF165" s="216"/>
      <c r="BKG165" s="216"/>
      <c r="BKH165" s="216"/>
      <c r="BKI165" s="216"/>
      <c r="BKJ165" s="216"/>
      <c r="BKK165" s="216"/>
      <c r="BKL165" s="216"/>
      <c r="BKM165" s="216"/>
      <c r="BKN165" s="216"/>
      <c r="BKO165" s="216"/>
      <c r="BKP165" s="216"/>
      <c r="BKQ165" s="216"/>
      <c r="BKR165" s="216"/>
      <c r="BKS165" s="216"/>
      <c r="BKT165" s="216"/>
      <c r="BKU165" s="216"/>
      <c r="BKV165" s="216"/>
      <c r="BKW165" s="216"/>
      <c r="BKX165" s="216"/>
      <c r="BKY165" s="216"/>
      <c r="BKZ165" s="216"/>
      <c r="BLA165" s="216"/>
      <c r="BLB165" s="216"/>
      <c r="BLC165" s="216"/>
      <c r="BLD165" s="216"/>
      <c r="BLE165" s="216"/>
      <c r="BLF165" s="216"/>
      <c r="BLG165" s="216"/>
      <c r="BLH165" s="216"/>
      <c r="BLI165" s="216"/>
      <c r="BLJ165" s="216"/>
      <c r="BLK165" s="216"/>
      <c r="BLL165" s="216"/>
      <c r="BLM165" s="216"/>
      <c r="BLN165" s="216"/>
      <c r="BLO165" s="216"/>
      <c r="BLP165" s="216"/>
      <c r="BLQ165" s="216"/>
      <c r="BLR165" s="216"/>
      <c r="BLS165" s="216"/>
      <c r="BLT165" s="216"/>
      <c r="BLU165" s="216"/>
      <c r="BLV165" s="216"/>
      <c r="BLW165" s="216"/>
      <c r="BLX165" s="216"/>
      <c r="BLY165" s="216"/>
      <c r="BLZ165" s="216"/>
      <c r="BMA165" s="216"/>
      <c r="BMB165" s="216"/>
      <c r="BMC165" s="216"/>
      <c r="BMD165" s="216"/>
      <c r="BME165" s="216"/>
      <c r="BMF165" s="216"/>
      <c r="BMG165" s="216"/>
      <c r="BMH165" s="216"/>
      <c r="BMI165" s="216"/>
      <c r="BMJ165" s="216"/>
      <c r="BMK165" s="216"/>
      <c r="BML165" s="216"/>
      <c r="BMM165" s="216"/>
      <c r="BMN165" s="216"/>
      <c r="BMO165" s="216"/>
      <c r="BMP165" s="216"/>
      <c r="BMQ165" s="216"/>
      <c r="BMR165" s="216"/>
      <c r="BMS165" s="216"/>
      <c r="BMT165" s="216"/>
      <c r="BMU165" s="216"/>
      <c r="BMV165" s="216"/>
      <c r="BMW165" s="216"/>
      <c r="BMX165" s="216"/>
      <c r="BMY165" s="216"/>
      <c r="BMZ165" s="216"/>
      <c r="BNA165" s="216"/>
      <c r="BNB165" s="216"/>
      <c r="BNC165" s="216"/>
      <c r="BND165" s="216"/>
      <c r="BNE165" s="216"/>
      <c r="BNF165" s="216"/>
      <c r="BNG165" s="216"/>
      <c r="BNH165" s="216"/>
      <c r="BNI165" s="216"/>
      <c r="BNJ165" s="216"/>
      <c r="BNK165" s="216"/>
      <c r="BNL165" s="216"/>
      <c r="BNM165" s="216"/>
      <c r="BNN165" s="216"/>
      <c r="BNO165" s="216"/>
      <c r="BNP165" s="216"/>
      <c r="BNQ165" s="216"/>
      <c r="BNR165" s="216"/>
      <c r="BNS165" s="216"/>
      <c r="BNT165" s="216"/>
      <c r="BNU165" s="216"/>
      <c r="BNV165" s="216"/>
      <c r="BNW165" s="216"/>
      <c r="BNX165" s="216"/>
      <c r="BNY165" s="216"/>
      <c r="BNZ165" s="216"/>
      <c r="BOA165" s="216"/>
      <c r="BOB165" s="216"/>
      <c r="BOC165" s="216"/>
      <c r="BOD165" s="216"/>
      <c r="BOE165" s="216"/>
      <c r="BOF165" s="216"/>
      <c r="BOG165" s="216"/>
      <c r="BOH165" s="216"/>
      <c r="BOI165" s="216"/>
      <c r="BOJ165" s="216"/>
      <c r="BOK165" s="216"/>
      <c r="BOL165" s="216"/>
      <c r="BOM165" s="216"/>
      <c r="BON165" s="216"/>
      <c r="BOO165" s="216"/>
      <c r="BOP165" s="216"/>
      <c r="BOQ165" s="216"/>
      <c r="BOR165" s="216"/>
      <c r="BOS165" s="216"/>
      <c r="BOT165" s="216"/>
      <c r="BOU165" s="216"/>
      <c r="BOV165" s="216"/>
      <c r="BOW165" s="216"/>
      <c r="BOX165" s="216"/>
      <c r="BOY165" s="216"/>
      <c r="BOZ165" s="216"/>
      <c r="BPA165" s="216"/>
      <c r="BPB165" s="216"/>
      <c r="BPC165" s="216"/>
      <c r="BPD165" s="216"/>
      <c r="BPE165" s="216"/>
      <c r="BPF165" s="216"/>
      <c r="BPG165" s="216"/>
      <c r="BPH165" s="216"/>
      <c r="BPI165" s="216"/>
      <c r="BPJ165" s="216"/>
      <c r="BPK165" s="216"/>
      <c r="BPL165" s="216"/>
      <c r="BPM165" s="216"/>
      <c r="BPN165" s="216"/>
      <c r="BPO165" s="216"/>
      <c r="BPP165" s="216"/>
      <c r="BPQ165" s="216"/>
      <c r="BPR165" s="216"/>
      <c r="BPS165" s="216"/>
      <c r="BPT165" s="216"/>
      <c r="BPU165" s="216"/>
      <c r="BPV165" s="216"/>
      <c r="BPW165" s="216"/>
      <c r="BPX165" s="216"/>
      <c r="BPY165" s="216"/>
      <c r="BPZ165" s="216"/>
      <c r="BQA165" s="216"/>
      <c r="BQB165" s="216"/>
      <c r="BQC165" s="216"/>
      <c r="BQD165" s="216"/>
      <c r="BQE165" s="216"/>
      <c r="BQF165" s="216"/>
      <c r="BQG165" s="216"/>
      <c r="BQH165" s="216"/>
      <c r="BQI165" s="216"/>
      <c r="BQJ165" s="216"/>
      <c r="BQK165" s="216"/>
      <c r="BQL165" s="216"/>
      <c r="BQM165" s="216"/>
      <c r="BQN165" s="216"/>
      <c r="BQO165" s="216"/>
      <c r="BQP165" s="216"/>
      <c r="BQQ165" s="216"/>
      <c r="BQR165" s="216"/>
      <c r="BQS165" s="216"/>
      <c r="BQT165" s="216"/>
      <c r="BQU165" s="216"/>
      <c r="BQV165" s="216"/>
      <c r="BQW165" s="216"/>
      <c r="BQX165" s="216"/>
      <c r="BQY165" s="216"/>
      <c r="BQZ165" s="216"/>
      <c r="BRA165" s="216"/>
      <c r="BRB165" s="216"/>
      <c r="BRC165" s="216"/>
      <c r="BRD165" s="216"/>
      <c r="BRE165" s="216"/>
      <c r="BRF165" s="216"/>
      <c r="BRG165" s="216"/>
      <c r="BRH165" s="216"/>
      <c r="BRI165" s="216"/>
      <c r="BRJ165" s="216"/>
      <c r="BRK165" s="216"/>
      <c r="BRL165" s="216"/>
      <c r="BRM165" s="216"/>
      <c r="BRN165" s="216"/>
      <c r="BRO165" s="216"/>
      <c r="BRP165" s="216"/>
      <c r="BRQ165" s="216"/>
      <c r="BRR165" s="216"/>
      <c r="BRS165" s="216"/>
      <c r="BRT165" s="216"/>
      <c r="BRU165" s="216"/>
      <c r="BRV165" s="216"/>
      <c r="BRW165" s="216"/>
      <c r="BRX165" s="216"/>
      <c r="BRY165" s="216"/>
      <c r="BRZ165" s="216"/>
      <c r="BSA165" s="216"/>
      <c r="BSB165" s="216"/>
      <c r="BSC165" s="216"/>
      <c r="BSD165" s="216"/>
      <c r="BSE165" s="216"/>
      <c r="BSF165" s="216"/>
      <c r="BSG165" s="216"/>
      <c r="BSH165" s="216"/>
      <c r="BSI165" s="216"/>
      <c r="BSJ165" s="216"/>
      <c r="BSK165" s="216"/>
      <c r="BSL165" s="216"/>
      <c r="BSM165" s="216"/>
      <c r="BSN165" s="216"/>
      <c r="BSO165" s="216"/>
      <c r="BSP165" s="216"/>
      <c r="BSQ165" s="216"/>
      <c r="BSR165" s="216"/>
      <c r="BSS165" s="216"/>
      <c r="BST165" s="216"/>
      <c r="BSU165" s="216"/>
      <c r="BSV165" s="216"/>
      <c r="BSW165" s="216"/>
      <c r="BSX165" s="216"/>
      <c r="BSY165" s="216"/>
      <c r="BSZ165" s="216"/>
      <c r="BTA165" s="216"/>
      <c r="BTB165" s="216"/>
      <c r="BTC165" s="216"/>
      <c r="BTD165" s="216"/>
      <c r="BTE165" s="216"/>
      <c r="BTF165" s="216"/>
      <c r="BTG165" s="216"/>
      <c r="BTH165" s="216"/>
      <c r="BTI165" s="216"/>
      <c r="BTJ165" s="216"/>
      <c r="BTK165" s="216"/>
      <c r="BTL165" s="216"/>
      <c r="BTM165" s="216"/>
      <c r="BTN165" s="216"/>
      <c r="BTO165" s="216"/>
      <c r="BTP165" s="216"/>
      <c r="BTQ165" s="216"/>
      <c r="BTR165" s="216"/>
      <c r="BTS165" s="216"/>
      <c r="BTT165" s="216"/>
      <c r="BTU165" s="216"/>
      <c r="BTV165" s="216"/>
      <c r="BTW165" s="216"/>
      <c r="BTX165" s="216"/>
      <c r="BTY165" s="216"/>
      <c r="BTZ165" s="216"/>
      <c r="BUA165" s="216"/>
      <c r="BUB165" s="216"/>
      <c r="BUC165" s="216"/>
      <c r="BUD165" s="216"/>
      <c r="BUE165" s="216"/>
      <c r="BUF165" s="216"/>
      <c r="BUG165" s="216"/>
      <c r="BUH165" s="216"/>
      <c r="BUI165" s="216"/>
      <c r="BUJ165" s="216"/>
      <c r="BUK165" s="216"/>
      <c r="BUL165" s="216"/>
      <c r="BUM165" s="216"/>
      <c r="BUN165" s="216"/>
      <c r="BUO165" s="216"/>
      <c r="BUP165" s="216"/>
      <c r="BUQ165" s="216"/>
      <c r="BUR165" s="216"/>
      <c r="BUS165" s="216"/>
      <c r="BUT165" s="216"/>
      <c r="BUU165" s="216"/>
      <c r="BUV165" s="216"/>
      <c r="BUW165" s="216"/>
      <c r="BUX165" s="216"/>
      <c r="BUY165" s="216"/>
      <c r="BUZ165" s="216"/>
      <c r="BVA165" s="216"/>
      <c r="BVB165" s="216"/>
      <c r="BVC165" s="216"/>
      <c r="BVD165" s="216"/>
      <c r="BVE165" s="216"/>
      <c r="BVF165" s="216"/>
      <c r="BVG165" s="216"/>
      <c r="BVH165" s="216"/>
      <c r="BVI165" s="216"/>
      <c r="BVJ165" s="216"/>
      <c r="BVK165" s="216"/>
      <c r="BVL165" s="216"/>
      <c r="BVM165" s="216"/>
      <c r="BVN165" s="216"/>
      <c r="BVO165" s="216"/>
      <c r="BVP165" s="216"/>
      <c r="BVQ165" s="216"/>
      <c r="BVR165" s="216"/>
      <c r="BVS165" s="216"/>
      <c r="BVT165" s="216"/>
      <c r="BVU165" s="216"/>
      <c r="BVV165" s="216"/>
      <c r="BVW165" s="216"/>
      <c r="BVX165" s="216"/>
      <c r="BVY165" s="216"/>
      <c r="BVZ165" s="216"/>
      <c r="BWA165" s="216"/>
      <c r="BWB165" s="216"/>
      <c r="BWC165" s="216"/>
      <c r="BWD165" s="216"/>
      <c r="BWE165" s="216"/>
      <c r="BWF165" s="216"/>
      <c r="BWG165" s="216"/>
      <c r="BWH165" s="216"/>
      <c r="BWI165" s="216"/>
      <c r="BWJ165" s="216"/>
      <c r="BWK165" s="216"/>
      <c r="BWL165" s="216"/>
      <c r="BWM165" s="216"/>
      <c r="BWN165" s="216"/>
      <c r="BWO165" s="216"/>
      <c r="BWP165" s="216"/>
      <c r="BWQ165" s="216"/>
      <c r="BWR165" s="216"/>
      <c r="BWS165" s="216"/>
      <c r="BWT165" s="216"/>
      <c r="BWU165" s="216"/>
      <c r="BWV165" s="216"/>
      <c r="BWW165" s="216"/>
      <c r="BWX165" s="216"/>
      <c r="BWY165" s="216"/>
      <c r="BWZ165" s="216"/>
      <c r="BXA165" s="216"/>
      <c r="BXB165" s="216"/>
      <c r="BXC165" s="216"/>
      <c r="BXD165" s="216"/>
      <c r="BXE165" s="216"/>
      <c r="BXF165" s="216"/>
      <c r="BXG165" s="216"/>
      <c r="BXH165" s="216"/>
      <c r="BXI165" s="216"/>
      <c r="BXJ165" s="216"/>
      <c r="BXK165" s="216"/>
      <c r="BXL165" s="216"/>
      <c r="BXM165" s="216"/>
      <c r="BXN165" s="216"/>
      <c r="BXO165" s="216"/>
      <c r="BXP165" s="216"/>
      <c r="BXQ165" s="216"/>
      <c r="BXR165" s="216"/>
      <c r="BXS165" s="216"/>
      <c r="BXT165" s="216"/>
      <c r="BXU165" s="216"/>
      <c r="BXV165" s="216"/>
      <c r="BXW165" s="216"/>
      <c r="BXX165" s="216"/>
      <c r="BXY165" s="216"/>
      <c r="BXZ165" s="216"/>
      <c r="BYA165" s="216"/>
      <c r="BYB165" s="216"/>
      <c r="BYC165" s="216"/>
      <c r="BYD165" s="216"/>
      <c r="BYE165" s="216"/>
      <c r="BYF165" s="216"/>
      <c r="BYG165" s="216"/>
      <c r="BYH165" s="216"/>
      <c r="BYI165" s="216"/>
      <c r="BYJ165" s="216"/>
      <c r="BYK165" s="216"/>
      <c r="BYL165" s="216"/>
      <c r="BYM165" s="216"/>
      <c r="BYN165" s="216"/>
      <c r="BYO165" s="216"/>
      <c r="BYP165" s="216"/>
      <c r="BYQ165" s="216"/>
      <c r="BYR165" s="216"/>
      <c r="BYS165" s="216"/>
      <c r="BYT165" s="216"/>
      <c r="BYU165" s="216"/>
      <c r="BYV165" s="216"/>
      <c r="BYW165" s="216"/>
      <c r="BYX165" s="216"/>
      <c r="BYY165" s="216"/>
      <c r="BYZ165" s="216"/>
      <c r="BZA165" s="216"/>
      <c r="BZB165" s="216"/>
      <c r="BZC165" s="216"/>
      <c r="BZD165" s="216"/>
      <c r="BZE165" s="216"/>
      <c r="BZF165" s="216"/>
      <c r="BZG165" s="216"/>
      <c r="BZH165" s="216"/>
      <c r="BZI165" s="216"/>
      <c r="BZJ165" s="216"/>
      <c r="BZK165" s="216"/>
      <c r="BZL165" s="216"/>
      <c r="BZM165" s="216"/>
      <c r="BZN165" s="216"/>
      <c r="BZO165" s="216"/>
      <c r="BZP165" s="216"/>
      <c r="BZQ165" s="216"/>
      <c r="BZR165" s="216"/>
      <c r="BZS165" s="216"/>
      <c r="BZT165" s="216"/>
      <c r="BZU165" s="216"/>
      <c r="BZV165" s="216"/>
      <c r="BZW165" s="216"/>
      <c r="BZX165" s="216"/>
      <c r="BZY165" s="216"/>
      <c r="BZZ165" s="216"/>
      <c r="CAA165" s="216"/>
      <c r="CAB165" s="216"/>
      <c r="CAC165" s="216"/>
      <c r="CAD165" s="216"/>
      <c r="CAE165" s="216"/>
      <c r="CAF165" s="216"/>
      <c r="CAG165" s="216"/>
      <c r="CAH165" s="216"/>
      <c r="CAI165" s="216"/>
      <c r="CAJ165" s="216"/>
      <c r="CAK165" s="216"/>
      <c r="CAL165" s="216"/>
      <c r="CAM165" s="216"/>
      <c r="CAN165" s="216"/>
      <c r="CAO165" s="216"/>
      <c r="CAP165" s="216"/>
      <c r="CAQ165" s="216"/>
      <c r="CAR165" s="216"/>
      <c r="CAS165" s="216"/>
      <c r="CAT165" s="216"/>
      <c r="CAU165" s="216"/>
      <c r="CAV165" s="216"/>
      <c r="CAW165" s="216"/>
      <c r="CAX165" s="216"/>
      <c r="CAY165" s="216"/>
      <c r="CAZ165" s="216"/>
      <c r="CBA165" s="216"/>
      <c r="CBB165" s="216"/>
      <c r="CBC165" s="216"/>
      <c r="CBD165" s="216"/>
      <c r="CBE165" s="216"/>
      <c r="CBF165" s="216"/>
      <c r="CBG165" s="216"/>
      <c r="CBH165" s="216"/>
      <c r="CBI165" s="216"/>
      <c r="CBJ165" s="216"/>
      <c r="CBK165" s="216"/>
      <c r="CBL165" s="216"/>
      <c r="CBM165" s="216"/>
      <c r="CBN165" s="216"/>
      <c r="CBO165" s="216"/>
      <c r="CBP165" s="216"/>
      <c r="CBQ165" s="216"/>
      <c r="CBR165" s="216"/>
      <c r="CBS165" s="216"/>
      <c r="CBT165" s="216"/>
      <c r="CBU165" s="216"/>
      <c r="CBV165" s="216"/>
      <c r="CBW165" s="216"/>
      <c r="CBX165" s="216"/>
      <c r="CBY165" s="216"/>
      <c r="CBZ165" s="216"/>
      <c r="CCA165" s="216"/>
      <c r="CCB165" s="216"/>
      <c r="CCC165" s="216"/>
      <c r="CCD165" s="216"/>
      <c r="CCE165" s="216"/>
      <c r="CCF165" s="216"/>
      <c r="CCG165" s="216"/>
      <c r="CCH165" s="216"/>
      <c r="CCI165" s="216"/>
      <c r="CCJ165" s="216"/>
      <c r="CCK165" s="216"/>
      <c r="CCL165" s="216"/>
      <c r="CCM165" s="216"/>
      <c r="CCN165" s="216"/>
      <c r="CCO165" s="216"/>
      <c r="CCP165" s="216"/>
      <c r="CCQ165" s="216"/>
      <c r="CCR165" s="216"/>
      <c r="CCS165" s="216"/>
      <c r="CCT165" s="216"/>
      <c r="CCU165" s="216"/>
      <c r="CCV165" s="216"/>
      <c r="CCW165" s="216"/>
      <c r="CCX165" s="216"/>
      <c r="CCY165" s="216"/>
      <c r="CCZ165" s="216"/>
      <c r="CDA165" s="216"/>
      <c r="CDB165" s="216"/>
      <c r="CDC165" s="216"/>
      <c r="CDD165" s="216"/>
      <c r="CDE165" s="216"/>
      <c r="CDF165" s="216"/>
      <c r="CDG165" s="216"/>
      <c r="CDH165" s="216"/>
      <c r="CDI165" s="216"/>
      <c r="CDJ165" s="216"/>
      <c r="CDK165" s="216"/>
      <c r="CDL165" s="216"/>
      <c r="CDM165" s="216"/>
      <c r="CDN165" s="216"/>
      <c r="CDO165" s="216"/>
      <c r="CDP165" s="216"/>
      <c r="CDQ165" s="216"/>
      <c r="CDR165" s="216"/>
      <c r="CDS165" s="216"/>
      <c r="CDT165" s="216"/>
      <c r="CDU165" s="216"/>
      <c r="CDV165" s="216"/>
      <c r="CDW165" s="216"/>
      <c r="CDX165" s="216"/>
      <c r="CDY165" s="216"/>
      <c r="CDZ165" s="216"/>
      <c r="CEA165" s="216"/>
      <c r="CEB165" s="216"/>
      <c r="CEC165" s="216"/>
      <c r="CED165" s="216"/>
      <c r="CEE165" s="216"/>
      <c r="CEF165" s="216"/>
      <c r="CEG165" s="216"/>
      <c r="CEH165" s="216"/>
      <c r="CEI165" s="216"/>
      <c r="CEJ165" s="216"/>
      <c r="CEK165" s="216"/>
      <c r="CEL165" s="216"/>
      <c r="CEM165" s="216"/>
      <c r="CEN165" s="216"/>
      <c r="CEO165" s="216"/>
      <c r="CEP165" s="216"/>
      <c r="CEQ165" s="216"/>
      <c r="CER165" s="216"/>
      <c r="CES165" s="216"/>
      <c r="CET165" s="216"/>
      <c r="CEU165" s="216"/>
      <c r="CEV165" s="216"/>
      <c r="CEW165" s="216"/>
      <c r="CEX165" s="216"/>
      <c r="CEY165" s="216"/>
      <c r="CEZ165" s="216"/>
      <c r="CFA165" s="216"/>
      <c r="CFB165" s="216"/>
      <c r="CFC165" s="216"/>
      <c r="CFD165" s="216"/>
      <c r="CFE165" s="216"/>
      <c r="CFF165" s="216"/>
      <c r="CFG165" s="216"/>
      <c r="CFH165" s="216"/>
      <c r="CFI165" s="216"/>
      <c r="CFJ165" s="216"/>
      <c r="CFK165" s="216"/>
      <c r="CFL165" s="216"/>
      <c r="CFM165" s="216"/>
      <c r="CFN165" s="216"/>
      <c r="CFO165" s="216"/>
      <c r="CFP165" s="216"/>
      <c r="CFQ165" s="216"/>
      <c r="CFR165" s="216"/>
      <c r="CFS165" s="216"/>
      <c r="CFT165" s="216"/>
      <c r="CFU165" s="216"/>
      <c r="CFV165" s="216"/>
      <c r="CFW165" s="216"/>
      <c r="CFX165" s="216"/>
      <c r="CFY165" s="216"/>
      <c r="CFZ165" s="216"/>
      <c r="CGA165" s="216"/>
      <c r="CGB165" s="216"/>
      <c r="CGC165" s="216"/>
      <c r="CGD165" s="216"/>
      <c r="CGE165" s="216"/>
      <c r="CGF165" s="216"/>
      <c r="CGG165" s="216"/>
      <c r="CGH165" s="216"/>
      <c r="CGI165" s="216"/>
      <c r="CGJ165" s="216"/>
      <c r="CGK165" s="216"/>
      <c r="CGL165" s="216"/>
      <c r="CGM165" s="216"/>
      <c r="CGN165" s="216"/>
      <c r="CGO165" s="216"/>
      <c r="CGP165" s="216"/>
      <c r="CGQ165" s="216"/>
      <c r="CGR165" s="216"/>
      <c r="CGS165" s="216"/>
      <c r="CGT165" s="216"/>
      <c r="CGU165" s="216"/>
      <c r="CGV165" s="216"/>
      <c r="CGW165" s="216"/>
      <c r="CGX165" s="216"/>
      <c r="CGY165" s="216"/>
      <c r="CGZ165" s="216"/>
      <c r="CHA165" s="216"/>
      <c r="CHB165" s="216"/>
      <c r="CHC165" s="216"/>
      <c r="CHD165" s="216"/>
      <c r="CHE165" s="216"/>
      <c r="CHF165" s="216"/>
      <c r="CHG165" s="216"/>
      <c r="CHH165" s="216"/>
      <c r="CHI165" s="216"/>
      <c r="CHJ165" s="216"/>
      <c r="CHK165" s="216"/>
      <c r="CHL165" s="216"/>
      <c r="CHM165" s="216"/>
      <c r="CHN165" s="216"/>
      <c r="CHO165" s="216"/>
      <c r="CHP165" s="216"/>
      <c r="CHQ165" s="216"/>
      <c r="CHR165" s="216"/>
      <c r="CHS165" s="216"/>
      <c r="CHT165" s="216"/>
      <c r="CHU165" s="216"/>
      <c r="CHV165" s="216"/>
      <c r="CHW165" s="216"/>
      <c r="CHX165" s="216"/>
      <c r="CHY165" s="216"/>
      <c r="CHZ165" s="216"/>
      <c r="CIA165" s="216"/>
      <c r="CIB165" s="216"/>
      <c r="CIC165" s="216"/>
      <c r="CID165" s="216"/>
      <c r="CIE165" s="216"/>
      <c r="CIF165" s="216"/>
      <c r="CIG165" s="216"/>
      <c r="CIH165" s="216"/>
      <c r="CII165" s="216"/>
      <c r="CIJ165" s="216"/>
      <c r="CIK165" s="216"/>
      <c r="CIL165" s="216"/>
      <c r="CIM165" s="216"/>
      <c r="CIN165" s="216"/>
      <c r="CIO165" s="216"/>
      <c r="CIP165" s="216"/>
      <c r="CIQ165" s="216"/>
      <c r="CIR165" s="216"/>
      <c r="CIS165" s="216"/>
      <c r="CIT165" s="216"/>
      <c r="CIU165" s="216"/>
      <c r="CIV165" s="216"/>
      <c r="CIW165" s="216"/>
      <c r="CIX165" s="216"/>
      <c r="CIY165" s="216"/>
      <c r="CIZ165" s="216"/>
      <c r="CJA165" s="216"/>
      <c r="CJB165" s="216"/>
      <c r="CJC165" s="216"/>
      <c r="CJD165" s="216"/>
      <c r="CJE165" s="216"/>
      <c r="CJF165" s="216"/>
      <c r="CJG165" s="216"/>
      <c r="CJH165" s="216"/>
      <c r="CJI165" s="216"/>
      <c r="CJJ165" s="216"/>
      <c r="CJK165" s="216"/>
      <c r="CJL165" s="216"/>
      <c r="CJM165" s="216"/>
      <c r="CJN165" s="216"/>
      <c r="CJO165" s="216"/>
      <c r="CJP165" s="216"/>
      <c r="CJQ165" s="216"/>
      <c r="CJR165" s="216"/>
      <c r="CJS165" s="216"/>
      <c r="CJT165" s="216"/>
      <c r="CJU165" s="216"/>
      <c r="CJV165" s="216"/>
      <c r="CJW165" s="216"/>
      <c r="CJX165" s="216"/>
      <c r="CJY165" s="216"/>
      <c r="CJZ165" s="216"/>
      <c r="CKA165" s="216"/>
      <c r="CKB165" s="216"/>
      <c r="CKC165" s="216"/>
      <c r="CKD165" s="216"/>
      <c r="CKE165" s="216"/>
      <c r="CKF165" s="216"/>
      <c r="CKG165" s="216"/>
      <c r="CKH165" s="216"/>
      <c r="CKI165" s="216"/>
      <c r="CKJ165" s="216"/>
      <c r="CKK165" s="216"/>
      <c r="CKL165" s="216"/>
      <c r="CKM165" s="216"/>
      <c r="CKN165" s="216"/>
      <c r="CKO165" s="216"/>
      <c r="CKP165" s="216"/>
      <c r="CKQ165" s="216"/>
      <c r="CKR165" s="216"/>
      <c r="CKS165" s="216"/>
      <c r="CKT165" s="216"/>
      <c r="CKU165" s="216"/>
      <c r="CKV165" s="216"/>
      <c r="CKW165" s="216"/>
      <c r="CKX165" s="216"/>
      <c r="CKY165" s="216"/>
      <c r="CKZ165" s="216"/>
      <c r="CLA165" s="216"/>
      <c r="CLB165" s="216"/>
      <c r="CLC165" s="216"/>
      <c r="CLD165" s="216"/>
      <c r="CLE165" s="216"/>
      <c r="CLF165" s="216"/>
      <c r="CLG165" s="216"/>
      <c r="CLH165" s="216"/>
      <c r="CLI165" s="216"/>
      <c r="CLJ165" s="216"/>
      <c r="CLK165" s="216"/>
      <c r="CLL165" s="216"/>
      <c r="CLM165" s="216"/>
      <c r="CLN165" s="216"/>
      <c r="CLO165" s="216"/>
      <c r="CLP165" s="216"/>
      <c r="CLQ165" s="216"/>
      <c r="CLR165" s="216"/>
      <c r="CLS165" s="216"/>
      <c r="CLT165" s="216"/>
      <c r="CLU165" s="216"/>
      <c r="CLV165" s="216"/>
      <c r="CLW165" s="216"/>
      <c r="CLX165" s="216"/>
      <c r="CLY165" s="216"/>
      <c r="CLZ165" s="216"/>
      <c r="CMA165" s="216"/>
      <c r="CMB165" s="216"/>
      <c r="CMC165" s="216"/>
      <c r="CMD165" s="216"/>
      <c r="CME165" s="216"/>
      <c r="CMF165" s="216"/>
      <c r="CMG165" s="216"/>
      <c r="CMH165" s="216"/>
      <c r="CMI165" s="216"/>
      <c r="CMJ165" s="216"/>
      <c r="CMK165" s="216"/>
      <c r="CML165" s="216"/>
      <c r="CMM165" s="216"/>
      <c r="CMN165" s="216"/>
      <c r="CMO165" s="216"/>
      <c r="CMP165" s="216"/>
      <c r="CMQ165" s="216"/>
      <c r="CMR165" s="216"/>
      <c r="CMS165" s="216"/>
      <c r="CMT165" s="216"/>
      <c r="CMU165" s="216"/>
      <c r="CMV165" s="216"/>
      <c r="CMW165" s="216"/>
      <c r="CMX165" s="216"/>
      <c r="CMY165" s="216"/>
      <c r="CMZ165" s="216"/>
      <c r="CNA165" s="216"/>
      <c r="CNB165" s="216"/>
      <c r="CNC165" s="216"/>
      <c r="CND165" s="216"/>
      <c r="CNE165" s="216"/>
      <c r="CNF165" s="216"/>
      <c r="CNG165" s="216"/>
      <c r="CNH165" s="216"/>
      <c r="CNI165" s="216"/>
      <c r="CNJ165" s="216"/>
      <c r="CNK165" s="216"/>
      <c r="CNL165" s="216"/>
      <c r="CNM165" s="216"/>
      <c r="CNN165" s="216"/>
      <c r="CNO165" s="216"/>
      <c r="CNP165" s="216"/>
      <c r="CNQ165" s="216"/>
      <c r="CNR165" s="216"/>
      <c r="CNS165" s="216"/>
      <c r="CNT165" s="216"/>
      <c r="CNU165" s="216"/>
      <c r="CNV165" s="216"/>
      <c r="CNW165" s="216"/>
      <c r="CNX165" s="216"/>
      <c r="CNY165" s="216"/>
      <c r="CNZ165" s="216"/>
      <c r="COA165" s="216"/>
      <c r="COB165" s="216"/>
      <c r="COC165" s="216"/>
      <c r="COD165" s="216"/>
      <c r="COE165" s="216"/>
      <c r="COF165" s="216"/>
      <c r="COG165" s="216"/>
      <c r="COH165" s="216"/>
      <c r="COI165" s="216"/>
      <c r="COJ165" s="216"/>
      <c r="COK165" s="216"/>
      <c r="COL165" s="216"/>
      <c r="COM165" s="216"/>
      <c r="CON165" s="216"/>
      <c r="COO165" s="216"/>
      <c r="COP165" s="216"/>
      <c r="COQ165" s="216"/>
      <c r="COR165" s="216"/>
      <c r="COS165" s="216"/>
      <c r="COT165" s="216"/>
      <c r="COU165" s="216"/>
      <c r="COV165" s="216"/>
      <c r="COW165" s="216"/>
      <c r="COX165" s="216"/>
      <c r="COY165" s="216"/>
      <c r="COZ165" s="216"/>
      <c r="CPA165" s="216"/>
      <c r="CPB165" s="216"/>
      <c r="CPC165" s="216"/>
      <c r="CPD165" s="216"/>
      <c r="CPE165" s="216"/>
      <c r="CPF165" s="216"/>
    </row>
    <row r="166" spans="1:2450" s="175" customFormat="1" ht="15.75" customHeight="1" thickBot="1" x14ac:dyDescent="0.3">
      <c r="A166" s="697" t="s">
        <v>244</v>
      </c>
      <c r="B166" s="698"/>
      <c r="C166" s="698"/>
      <c r="D166" s="698"/>
      <c r="E166" s="699"/>
      <c r="F166" s="154" t="s">
        <v>241</v>
      </c>
      <c r="G166" s="317" t="s">
        <v>242</v>
      </c>
      <c r="H166" s="331"/>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c r="EE166" s="216"/>
      <c r="EF166" s="216"/>
      <c r="EG166" s="216"/>
      <c r="EH166" s="216"/>
      <c r="EI166" s="216"/>
      <c r="EJ166" s="216"/>
      <c r="EK166" s="216"/>
      <c r="EL166" s="216"/>
      <c r="EM166" s="216"/>
      <c r="EN166" s="216"/>
      <c r="EO166" s="216"/>
      <c r="EP166" s="216"/>
      <c r="EQ166" s="216"/>
      <c r="ER166" s="216"/>
      <c r="ES166" s="216"/>
      <c r="ET166" s="216"/>
      <c r="EU166" s="216"/>
      <c r="EV166" s="216"/>
      <c r="EW166" s="216"/>
      <c r="EX166" s="216"/>
      <c r="EY166" s="216"/>
      <c r="EZ166" s="216"/>
      <c r="FA166" s="216"/>
      <c r="FB166" s="216"/>
      <c r="FC166" s="216"/>
      <c r="FD166" s="216"/>
      <c r="FE166" s="216"/>
      <c r="FF166" s="216"/>
      <c r="FG166" s="216"/>
      <c r="FH166" s="216"/>
      <c r="FI166" s="216"/>
      <c r="FJ166" s="216"/>
      <c r="FK166" s="216"/>
      <c r="FL166" s="216"/>
      <c r="FM166" s="216"/>
      <c r="FN166" s="216"/>
      <c r="FO166" s="216"/>
      <c r="FP166" s="216"/>
      <c r="FQ166" s="216"/>
      <c r="FR166" s="216"/>
      <c r="FS166" s="216"/>
      <c r="FT166" s="216"/>
      <c r="FU166" s="216"/>
      <c r="FV166" s="216"/>
      <c r="FW166" s="216"/>
      <c r="FX166" s="216"/>
      <c r="FY166" s="216"/>
      <c r="FZ166" s="216"/>
      <c r="GA166" s="216"/>
      <c r="GB166" s="216"/>
      <c r="GC166" s="216"/>
      <c r="GD166" s="216"/>
      <c r="GE166" s="216"/>
      <c r="GF166" s="216"/>
      <c r="GG166" s="216"/>
      <c r="GH166" s="216"/>
      <c r="GI166" s="216"/>
      <c r="GJ166" s="216"/>
      <c r="GK166" s="216"/>
      <c r="GL166" s="216"/>
      <c r="GM166" s="216"/>
      <c r="GN166" s="216"/>
      <c r="GO166" s="216"/>
      <c r="GP166" s="216"/>
      <c r="GQ166" s="216"/>
      <c r="GR166" s="216"/>
      <c r="GS166" s="216"/>
      <c r="GT166" s="216"/>
      <c r="GU166" s="216"/>
      <c r="GV166" s="216"/>
      <c r="GW166" s="216"/>
      <c r="GX166" s="216"/>
      <c r="GY166" s="216"/>
      <c r="GZ166" s="216"/>
      <c r="HA166" s="216"/>
      <c r="HB166" s="216"/>
      <c r="HC166" s="216"/>
      <c r="HD166" s="216"/>
      <c r="HE166" s="216"/>
      <c r="HF166" s="216"/>
      <c r="HG166" s="216"/>
      <c r="HH166" s="216"/>
      <c r="HI166" s="216"/>
      <c r="HJ166" s="216"/>
      <c r="HK166" s="216"/>
      <c r="HL166" s="216"/>
      <c r="HM166" s="216"/>
      <c r="HN166" s="216"/>
      <c r="HO166" s="216"/>
      <c r="HP166" s="216"/>
      <c r="HQ166" s="216"/>
      <c r="HR166" s="216"/>
      <c r="HS166" s="216"/>
      <c r="HT166" s="216"/>
      <c r="HU166" s="216"/>
      <c r="HV166" s="216"/>
      <c r="HW166" s="216"/>
      <c r="HX166" s="216"/>
      <c r="HY166" s="216"/>
      <c r="HZ166" s="216"/>
      <c r="IA166" s="216"/>
      <c r="IB166" s="216"/>
      <c r="IC166" s="216"/>
      <c r="ID166" s="216"/>
      <c r="IE166" s="216"/>
      <c r="IF166" s="216"/>
      <c r="IG166" s="216"/>
      <c r="IH166" s="216"/>
      <c r="II166" s="216"/>
      <c r="IJ166" s="216"/>
      <c r="IK166" s="216"/>
      <c r="IL166" s="216"/>
      <c r="IM166" s="216"/>
      <c r="IN166" s="216"/>
      <c r="IO166" s="216"/>
      <c r="IP166" s="216"/>
      <c r="IQ166" s="216"/>
      <c r="IR166" s="216"/>
      <c r="IS166" s="216"/>
      <c r="IT166" s="216"/>
      <c r="IU166" s="216"/>
      <c r="IV166" s="216"/>
      <c r="IW166" s="216"/>
      <c r="IX166" s="216"/>
      <c r="IY166" s="216"/>
      <c r="IZ166" s="216"/>
      <c r="JA166" s="216"/>
      <c r="JB166" s="216"/>
      <c r="JC166" s="216"/>
      <c r="JD166" s="216"/>
      <c r="JE166" s="216"/>
      <c r="JF166" s="216"/>
      <c r="JG166" s="216"/>
      <c r="JH166" s="216"/>
      <c r="JI166" s="216"/>
      <c r="JJ166" s="216"/>
      <c r="JK166" s="216"/>
      <c r="JL166" s="216"/>
      <c r="JM166" s="216"/>
      <c r="JN166" s="216"/>
      <c r="JO166" s="216"/>
      <c r="JP166" s="216"/>
      <c r="JQ166" s="216"/>
      <c r="JR166" s="216"/>
      <c r="JS166" s="216"/>
      <c r="JT166" s="216"/>
      <c r="JU166" s="216"/>
      <c r="JV166" s="216"/>
      <c r="JW166" s="216"/>
      <c r="JX166" s="216"/>
      <c r="JY166" s="216"/>
      <c r="JZ166" s="216"/>
      <c r="KA166" s="216"/>
      <c r="KB166" s="216"/>
      <c r="KC166" s="216"/>
      <c r="KD166" s="216"/>
      <c r="KE166" s="216"/>
      <c r="KF166" s="216"/>
      <c r="KG166" s="216"/>
      <c r="KH166" s="216"/>
      <c r="KI166" s="216"/>
      <c r="KJ166" s="216"/>
      <c r="KK166" s="216"/>
      <c r="KL166" s="216"/>
      <c r="KM166" s="216"/>
      <c r="KN166" s="216"/>
      <c r="KO166" s="216"/>
      <c r="KP166" s="216"/>
      <c r="KQ166" s="216"/>
      <c r="KR166" s="216"/>
      <c r="KS166" s="216"/>
      <c r="KT166" s="216"/>
      <c r="KU166" s="216"/>
      <c r="KV166" s="216"/>
      <c r="KW166" s="216"/>
      <c r="KX166" s="216"/>
      <c r="KY166" s="216"/>
      <c r="KZ166" s="216"/>
      <c r="LA166" s="216"/>
      <c r="LB166" s="216"/>
      <c r="LC166" s="216"/>
      <c r="LD166" s="216"/>
      <c r="LE166" s="216"/>
      <c r="LF166" s="216"/>
      <c r="LG166" s="216"/>
      <c r="LH166" s="216"/>
      <c r="LI166" s="216"/>
      <c r="LJ166" s="216"/>
      <c r="LK166" s="216"/>
      <c r="LL166" s="216"/>
      <c r="LM166" s="216"/>
      <c r="LN166" s="216"/>
      <c r="LO166" s="216"/>
      <c r="LP166" s="216"/>
      <c r="LQ166" s="216"/>
      <c r="LR166" s="216"/>
      <c r="LS166" s="216"/>
      <c r="LT166" s="216"/>
      <c r="LU166" s="216"/>
      <c r="LV166" s="216"/>
      <c r="LW166" s="216"/>
      <c r="LX166" s="216"/>
      <c r="LY166" s="216"/>
      <c r="LZ166" s="216"/>
      <c r="MA166" s="216"/>
      <c r="MB166" s="216"/>
      <c r="MC166" s="216"/>
      <c r="MD166" s="216"/>
      <c r="ME166" s="216"/>
      <c r="MF166" s="216"/>
      <c r="MG166" s="216"/>
      <c r="MH166" s="216"/>
      <c r="MI166" s="216"/>
      <c r="MJ166" s="216"/>
      <c r="MK166" s="216"/>
      <c r="ML166" s="216"/>
      <c r="MM166" s="216"/>
      <c r="MN166" s="216"/>
      <c r="MO166" s="216"/>
      <c r="MP166" s="216"/>
      <c r="MQ166" s="216"/>
      <c r="MR166" s="216"/>
      <c r="MS166" s="216"/>
      <c r="MT166" s="216"/>
      <c r="MU166" s="216"/>
      <c r="MV166" s="216"/>
      <c r="MW166" s="216"/>
      <c r="MX166" s="216"/>
      <c r="MY166" s="216"/>
      <c r="MZ166" s="216"/>
      <c r="NA166" s="216"/>
      <c r="NB166" s="216"/>
      <c r="NC166" s="216"/>
      <c r="ND166" s="216"/>
      <c r="NE166" s="216"/>
      <c r="NF166" s="216"/>
      <c r="NG166" s="216"/>
      <c r="NH166" s="216"/>
      <c r="NI166" s="216"/>
      <c r="NJ166" s="216"/>
      <c r="NK166" s="216"/>
      <c r="NL166" s="216"/>
      <c r="NM166" s="216"/>
      <c r="NN166" s="216"/>
      <c r="NO166" s="216"/>
      <c r="NP166" s="216"/>
      <c r="NQ166" s="216"/>
      <c r="NR166" s="216"/>
      <c r="NS166" s="216"/>
      <c r="NT166" s="216"/>
      <c r="NU166" s="216"/>
      <c r="NV166" s="216"/>
      <c r="NW166" s="216"/>
      <c r="NX166" s="216"/>
      <c r="NY166" s="216"/>
      <c r="NZ166" s="216"/>
      <c r="OA166" s="216"/>
      <c r="OB166" s="216"/>
      <c r="OC166" s="216"/>
      <c r="OD166" s="216"/>
      <c r="OE166" s="216"/>
      <c r="OF166" s="216"/>
      <c r="OG166" s="216"/>
      <c r="OH166" s="216"/>
      <c r="OI166" s="216"/>
      <c r="OJ166" s="216"/>
      <c r="OK166" s="216"/>
      <c r="OL166" s="216"/>
      <c r="OM166" s="216"/>
      <c r="ON166" s="216"/>
      <c r="OO166" s="216"/>
      <c r="OP166" s="216"/>
      <c r="OQ166" s="216"/>
      <c r="OR166" s="216"/>
      <c r="OS166" s="216"/>
      <c r="OT166" s="216"/>
      <c r="OU166" s="216"/>
      <c r="OV166" s="216"/>
      <c r="OW166" s="216"/>
      <c r="OX166" s="216"/>
      <c r="OY166" s="216"/>
      <c r="OZ166" s="216"/>
      <c r="PA166" s="216"/>
      <c r="PB166" s="216"/>
      <c r="PC166" s="216"/>
      <c r="PD166" s="216"/>
      <c r="PE166" s="216"/>
      <c r="PF166" s="216"/>
      <c r="PG166" s="216"/>
      <c r="PH166" s="216"/>
      <c r="PI166" s="216"/>
      <c r="PJ166" s="216"/>
      <c r="PK166" s="216"/>
      <c r="PL166" s="216"/>
      <c r="PM166" s="216"/>
      <c r="PN166" s="216"/>
      <c r="PO166" s="216"/>
      <c r="PP166" s="216"/>
      <c r="PQ166" s="216"/>
      <c r="PR166" s="216"/>
      <c r="PS166" s="216"/>
      <c r="PT166" s="216"/>
      <c r="PU166" s="216"/>
      <c r="PV166" s="216"/>
      <c r="PW166" s="216"/>
      <c r="PX166" s="216"/>
      <c r="PY166" s="216"/>
      <c r="PZ166" s="216"/>
      <c r="QA166" s="216"/>
      <c r="QB166" s="216"/>
      <c r="QC166" s="216"/>
      <c r="QD166" s="216"/>
      <c r="QE166" s="216"/>
      <c r="QF166" s="216"/>
      <c r="QG166" s="216"/>
      <c r="QH166" s="216"/>
      <c r="QI166" s="216"/>
      <c r="QJ166" s="216"/>
      <c r="QK166" s="216"/>
      <c r="QL166" s="216"/>
      <c r="QM166" s="216"/>
      <c r="QN166" s="216"/>
      <c r="QO166" s="216"/>
      <c r="QP166" s="216"/>
      <c r="QQ166" s="216"/>
      <c r="QR166" s="216"/>
      <c r="QS166" s="216"/>
      <c r="QT166" s="216"/>
      <c r="QU166" s="216"/>
      <c r="QV166" s="216"/>
      <c r="QW166" s="216"/>
      <c r="QX166" s="216"/>
      <c r="QY166" s="216"/>
      <c r="QZ166" s="216"/>
      <c r="RA166" s="216"/>
      <c r="RB166" s="216"/>
      <c r="RC166" s="216"/>
      <c r="RD166" s="216"/>
      <c r="RE166" s="216"/>
      <c r="RF166" s="216"/>
      <c r="RG166" s="216"/>
      <c r="RH166" s="216"/>
      <c r="RI166" s="216"/>
      <c r="RJ166" s="216"/>
      <c r="RK166" s="216"/>
      <c r="RL166" s="216"/>
      <c r="RM166" s="216"/>
      <c r="RN166" s="216"/>
      <c r="RO166" s="216"/>
      <c r="RP166" s="216"/>
      <c r="RQ166" s="216"/>
      <c r="RR166" s="216"/>
      <c r="RS166" s="216"/>
      <c r="RT166" s="216"/>
      <c r="RU166" s="216"/>
      <c r="RV166" s="216"/>
      <c r="RW166" s="216"/>
      <c r="RX166" s="216"/>
      <c r="RY166" s="216"/>
      <c r="RZ166" s="216"/>
      <c r="SA166" s="216"/>
      <c r="SB166" s="216"/>
      <c r="SC166" s="216"/>
      <c r="SD166" s="216"/>
      <c r="SE166" s="216"/>
      <c r="SF166" s="216"/>
      <c r="SG166" s="216"/>
      <c r="SH166" s="216"/>
      <c r="SI166" s="216"/>
      <c r="SJ166" s="216"/>
      <c r="SK166" s="216"/>
      <c r="SL166" s="216"/>
      <c r="SM166" s="216"/>
      <c r="SN166" s="216"/>
      <c r="SO166" s="216"/>
      <c r="SP166" s="216"/>
      <c r="SQ166" s="216"/>
      <c r="SR166" s="216"/>
      <c r="SS166" s="216"/>
      <c r="ST166" s="216"/>
      <c r="SU166" s="216"/>
      <c r="SV166" s="216"/>
      <c r="SW166" s="216"/>
      <c r="SX166" s="216"/>
      <c r="SY166" s="216"/>
      <c r="SZ166" s="216"/>
      <c r="TA166" s="216"/>
      <c r="TB166" s="216"/>
      <c r="TC166" s="216"/>
      <c r="TD166" s="216"/>
      <c r="TE166" s="216"/>
      <c r="TF166" s="216"/>
      <c r="TG166" s="216"/>
      <c r="TH166" s="216"/>
      <c r="TI166" s="216"/>
      <c r="TJ166" s="216"/>
      <c r="TK166" s="216"/>
      <c r="TL166" s="216"/>
      <c r="TM166" s="216"/>
      <c r="TN166" s="216"/>
      <c r="TO166" s="216"/>
      <c r="TP166" s="216"/>
      <c r="TQ166" s="216"/>
      <c r="TR166" s="216"/>
      <c r="TS166" s="216"/>
      <c r="TT166" s="216"/>
      <c r="TU166" s="216"/>
      <c r="TV166" s="216"/>
      <c r="TW166" s="216"/>
      <c r="TX166" s="216"/>
      <c r="TY166" s="216"/>
      <c r="TZ166" s="216"/>
      <c r="UA166" s="216"/>
      <c r="UB166" s="216"/>
      <c r="UC166" s="216"/>
      <c r="UD166" s="216"/>
      <c r="UE166" s="216"/>
      <c r="UF166" s="216"/>
      <c r="UG166" s="216"/>
      <c r="UH166" s="216"/>
      <c r="UI166" s="216"/>
      <c r="UJ166" s="216"/>
      <c r="UK166" s="216"/>
      <c r="UL166" s="216"/>
      <c r="UM166" s="216"/>
      <c r="UN166" s="216"/>
      <c r="UO166" s="216"/>
      <c r="UP166" s="216"/>
      <c r="UQ166" s="216"/>
      <c r="UR166" s="216"/>
      <c r="US166" s="216"/>
      <c r="UT166" s="216"/>
      <c r="UU166" s="216"/>
      <c r="UV166" s="216"/>
      <c r="UW166" s="216"/>
      <c r="UX166" s="216"/>
      <c r="UY166" s="216"/>
      <c r="UZ166" s="216"/>
      <c r="VA166" s="216"/>
      <c r="VB166" s="216"/>
      <c r="VC166" s="216"/>
      <c r="VD166" s="216"/>
      <c r="VE166" s="216"/>
      <c r="VF166" s="216"/>
      <c r="VG166" s="216"/>
      <c r="VH166" s="216"/>
      <c r="VI166" s="216"/>
      <c r="VJ166" s="216"/>
      <c r="VK166" s="216"/>
      <c r="VL166" s="216"/>
      <c r="VM166" s="216"/>
      <c r="VN166" s="216"/>
      <c r="VO166" s="216"/>
      <c r="VP166" s="216"/>
      <c r="VQ166" s="216"/>
      <c r="VR166" s="216"/>
      <c r="VS166" s="216"/>
      <c r="VT166" s="216"/>
      <c r="VU166" s="216"/>
      <c r="VV166" s="216"/>
      <c r="VW166" s="216"/>
      <c r="VX166" s="216"/>
      <c r="VY166" s="216"/>
      <c r="VZ166" s="216"/>
      <c r="WA166" s="216"/>
      <c r="WB166" s="216"/>
      <c r="WC166" s="216"/>
      <c r="WD166" s="216"/>
      <c r="WE166" s="216"/>
      <c r="WF166" s="216"/>
      <c r="WG166" s="216"/>
      <c r="WH166" s="216"/>
      <c r="WI166" s="216"/>
      <c r="WJ166" s="216"/>
      <c r="WK166" s="216"/>
      <c r="WL166" s="216"/>
      <c r="WM166" s="216"/>
      <c r="WN166" s="216"/>
      <c r="WO166" s="216"/>
      <c r="WP166" s="216"/>
      <c r="WQ166" s="216"/>
      <c r="WR166" s="216"/>
      <c r="WS166" s="216"/>
      <c r="WT166" s="216"/>
      <c r="WU166" s="216"/>
      <c r="WV166" s="216"/>
      <c r="WW166" s="216"/>
      <c r="WX166" s="216"/>
      <c r="WY166" s="216"/>
      <c r="WZ166" s="216"/>
      <c r="XA166" s="216"/>
      <c r="XB166" s="216"/>
      <c r="XC166" s="216"/>
      <c r="XD166" s="216"/>
      <c r="XE166" s="216"/>
      <c r="XF166" s="216"/>
      <c r="XG166" s="216"/>
      <c r="XH166" s="216"/>
      <c r="XI166" s="216"/>
      <c r="XJ166" s="216"/>
      <c r="XK166" s="216"/>
      <c r="XL166" s="216"/>
      <c r="XM166" s="216"/>
      <c r="XN166" s="216"/>
      <c r="XO166" s="216"/>
      <c r="XP166" s="216"/>
      <c r="XQ166" s="216"/>
      <c r="XR166" s="216"/>
      <c r="XS166" s="216"/>
      <c r="XT166" s="216"/>
      <c r="XU166" s="216"/>
      <c r="XV166" s="216"/>
      <c r="XW166" s="216"/>
      <c r="XX166" s="216"/>
      <c r="XY166" s="216"/>
      <c r="XZ166" s="216"/>
      <c r="YA166" s="216"/>
      <c r="YB166" s="216"/>
      <c r="YC166" s="216"/>
      <c r="YD166" s="216"/>
      <c r="YE166" s="216"/>
      <c r="YF166" s="216"/>
      <c r="YG166" s="216"/>
      <c r="YH166" s="216"/>
      <c r="YI166" s="216"/>
      <c r="YJ166" s="216"/>
      <c r="YK166" s="216"/>
      <c r="YL166" s="216"/>
      <c r="YM166" s="216"/>
      <c r="YN166" s="216"/>
      <c r="YO166" s="216"/>
      <c r="YP166" s="216"/>
      <c r="YQ166" s="216"/>
      <c r="YR166" s="216"/>
      <c r="YS166" s="216"/>
      <c r="YT166" s="216"/>
      <c r="YU166" s="216"/>
      <c r="YV166" s="216"/>
      <c r="YW166" s="216"/>
      <c r="YX166" s="216"/>
      <c r="YY166" s="216"/>
      <c r="YZ166" s="216"/>
      <c r="ZA166" s="216"/>
      <c r="ZB166" s="216"/>
      <c r="ZC166" s="216"/>
      <c r="ZD166" s="216"/>
      <c r="ZE166" s="216"/>
      <c r="ZF166" s="216"/>
      <c r="ZG166" s="216"/>
      <c r="ZH166" s="216"/>
      <c r="ZI166" s="216"/>
      <c r="ZJ166" s="216"/>
      <c r="ZK166" s="216"/>
      <c r="ZL166" s="216"/>
      <c r="ZM166" s="216"/>
      <c r="ZN166" s="216"/>
      <c r="ZO166" s="216"/>
      <c r="ZP166" s="216"/>
      <c r="ZQ166" s="216"/>
      <c r="ZR166" s="216"/>
      <c r="ZS166" s="216"/>
      <c r="ZT166" s="216"/>
      <c r="ZU166" s="216"/>
      <c r="ZV166" s="216"/>
      <c r="ZW166" s="216"/>
      <c r="ZX166" s="216"/>
      <c r="ZY166" s="216"/>
      <c r="ZZ166" s="216"/>
      <c r="AAA166" s="216"/>
      <c r="AAB166" s="216"/>
      <c r="AAC166" s="216"/>
      <c r="AAD166" s="216"/>
      <c r="AAE166" s="216"/>
      <c r="AAF166" s="216"/>
      <c r="AAG166" s="216"/>
      <c r="AAH166" s="216"/>
      <c r="AAI166" s="216"/>
      <c r="AAJ166" s="216"/>
      <c r="AAK166" s="216"/>
      <c r="AAL166" s="216"/>
      <c r="AAM166" s="216"/>
      <c r="AAN166" s="216"/>
      <c r="AAO166" s="216"/>
      <c r="AAP166" s="216"/>
      <c r="AAQ166" s="216"/>
      <c r="AAR166" s="216"/>
      <c r="AAS166" s="216"/>
      <c r="AAT166" s="216"/>
      <c r="AAU166" s="216"/>
      <c r="AAV166" s="216"/>
      <c r="AAW166" s="216"/>
      <c r="AAX166" s="216"/>
      <c r="AAY166" s="216"/>
      <c r="AAZ166" s="216"/>
      <c r="ABA166" s="216"/>
      <c r="ABB166" s="216"/>
      <c r="ABC166" s="216"/>
      <c r="ABD166" s="216"/>
      <c r="ABE166" s="216"/>
      <c r="ABF166" s="216"/>
      <c r="ABG166" s="216"/>
      <c r="ABH166" s="216"/>
      <c r="ABI166" s="216"/>
      <c r="ABJ166" s="216"/>
      <c r="ABK166" s="216"/>
      <c r="ABL166" s="216"/>
      <c r="ABM166" s="216"/>
      <c r="ABN166" s="216"/>
      <c r="ABO166" s="216"/>
      <c r="ABP166" s="216"/>
      <c r="ABQ166" s="216"/>
      <c r="ABR166" s="216"/>
      <c r="ABS166" s="216"/>
      <c r="ABT166" s="216"/>
      <c r="ABU166" s="216"/>
      <c r="ABV166" s="216"/>
      <c r="ABW166" s="216"/>
      <c r="ABX166" s="216"/>
      <c r="ABY166" s="216"/>
      <c r="ABZ166" s="216"/>
      <c r="ACA166" s="216"/>
      <c r="ACB166" s="216"/>
      <c r="ACC166" s="216"/>
      <c r="ACD166" s="216"/>
      <c r="ACE166" s="216"/>
      <c r="ACF166" s="216"/>
      <c r="ACG166" s="216"/>
      <c r="ACH166" s="216"/>
      <c r="ACI166" s="216"/>
      <c r="ACJ166" s="216"/>
      <c r="ACK166" s="216"/>
      <c r="ACL166" s="216"/>
      <c r="ACM166" s="216"/>
      <c r="ACN166" s="216"/>
      <c r="ACO166" s="216"/>
      <c r="ACP166" s="216"/>
      <c r="ACQ166" s="216"/>
      <c r="ACR166" s="216"/>
      <c r="ACS166" s="216"/>
      <c r="ACT166" s="216"/>
      <c r="ACU166" s="216"/>
      <c r="ACV166" s="216"/>
      <c r="ACW166" s="216"/>
      <c r="ACX166" s="216"/>
      <c r="ACY166" s="216"/>
      <c r="ACZ166" s="216"/>
      <c r="ADA166" s="216"/>
      <c r="ADB166" s="216"/>
      <c r="ADC166" s="216"/>
      <c r="ADD166" s="216"/>
      <c r="ADE166" s="216"/>
      <c r="ADF166" s="216"/>
      <c r="ADG166" s="216"/>
      <c r="ADH166" s="216"/>
      <c r="ADI166" s="216"/>
      <c r="ADJ166" s="216"/>
      <c r="ADK166" s="216"/>
      <c r="ADL166" s="216"/>
      <c r="ADM166" s="216"/>
      <c r="ADN166" s="216"/>
      <c r="ADO166" s="216"/>
      <c r="ADP166" s="216"/>
      <c r="ADQ166" s="216"/>
      <c r="ADR166" s="216"/>
      <c r="ADS166" s="216"/>
      <c r="ADT166" s="216"/>
      <c r="ADU166" s="216"/>
      <c r="ADV166" s="216"/>
      <c r="ADW166" s="216"/>
      <c r="ADX166" s="216"/>
      <c r="ADY166" s="216"/>
      <c r="ADZ166" s="216"/>
      <c r="AEA166" s="216"/>
      <c r="AEB166" s="216"/>
      <c r="AEC166" s="216"/>
      <c r="AED166" s="216"/>
      <c r="AEE166" s="216"/>
      <c r="AEF166" s="216"/>
      <c r="AEG166" s="216"/>
      <c r="AEH166" s="216"/>
      <c r="AEI166" s="216"/>
      <c r="AEJ166" s="216"/>
      <c r="AEK166" s="216"/>
      <c r="AEL166" s="216"/>
      <c r="AEM166" s="216"/>
      <c r="AEN166" s="216"/>
      <c r="AEO166" s="216"/>
      <c r="AEP166" s="216"/>
      <c r="AEQ166" s="216"/>
      <c r="AER166" s="216"/>
      <c r="AES166" s="216"/>
      <c r="AET166" s="216"/>
      <c r="AEU166" s="216"/>
      <c r="AEV166" s="216"/>
      <c r="AEW166" s="216"/>
      <c r="AEX166" s="216"/>
      <c r="AEY166" s="216"/>
      <c r="AEZ166" s="216"/>
      <c r="AFA166" s="216"/>
      <c r="AFB166" s="216"/>
      <c r="AFC166" s="216"/>
      <c r="AFD166" s="216"/>
      <c r="AFE166" s="216"/>
      <c r="AFF166" s="216"/>
      <c r="AFG166" s="216"/>
      <c r="AFH166" s="216"/>
      <c r="AFI166" s="216"/>
      <c r="AFJ166" s="216"/>
      <c r="AFK166" s="216"/>
      <c r="AFL166" s="216"/>
      <c r="AFM166" s="216"/>
      <c r="AFN166" s="216"/>
      <c r="AFO166" s="216"/>
      <c r="AFP166" s="216"/>
      <c r="AFQ166" s="216"/>
      <c r="AFR166" s="216"/>
      <c r="AFS166" s="216"/>
      <c r="AFT166" s="216"/>
      <c r="AFU166" s="216"/>
      <c r="AFV166" s="216"/>
      <c r="AFW166" s="216"/>
      <c r="AFX166" s="216"/>
      <c r="AFY166" s="216"/>
      <c r="AFZ166" s="216"/>
      <c r="AGA166" s="216"/>
      <c r="AGB166" s="216"/>
      <c r="AGC166" s="216"/>
      <c r="AGD166" s="216"/>
      <c r="AGE166" s="216"/>
      <c r="AGF166" s="216"/>
      <c r="AGG166" s="216"/>
      <c r="AGH166" s="216"/>
      <c r="AGI166" s="216"/>
      <c r="AGJ166" s="216"/>
      <c r="AGK166" s="216"/>
      <c r="AGL166" s="216"/>
      <c r="AGM166" s="216"/>
      <c r="AGN166" s="216"/>
      <c r="AGO166" s="216"/>
      <c r="AGP166" s="216"/>
      <c r="AGQ166" s="216"/>
      <c r="AGR166" s="216"/>
      <c r="AGS166" s="216"/>
      <c r="AGT166" s="216"/>
      <c r="AGU166" s="216"/>
      <c r="AGV166" s="216"/>
      <c r="AGW166" s="216"/>
      <c r="AGX166" s="216"/>
      <c r="AGY166" s="216"/>
      <c r="AGZ166" s="216"/>
      <c r="AHA166" s="216"/>
      <c r="AHB166" s="216"/>
      <c r="AHC166" s="216"/>
      <c r="AHD166" s="216"/>
      <c r="AHE166" s="216"/>
      <c r="AHF166" s="216"/>
      <c r="AHG166" s="216"/>
      <c r="AHH166" s="216"/>
      <c r="AHI166" s="216"/>
      <c r="AHJ166" s="216"/>
      <c r="AHK166" s="216"/>
      <c r="AHL166" s="216"/>
      <c r="AHM166" s="216"/>
      <c r="AHN166" s="216"/>
      <c r="AHO166" s="216"/>
      <c r="AHP166" s="216"/>
      <c r="AHQ166" s="216"/>
      <c r="AHR166" s="216"/>
      <c r="AHS166" s="216"/>
      <c r="AHT166" s="216"/>
      <c r="AHU166" s="216"/>
      <c r="AHV166" s="216"/>
      <c r="AHW166" s="216"/>
      <c r="AHX166" s="216"/>
      <c r="AHY166" s="216"/>
      <c r="AHZ166" s="216"/>
      <c r="AIA166" s="216"/>
      <c r="AIB166" s="216"/>
      <c r="AIC166" s="216"/>
      <c r="AID166" s="216"/>
      <c r="AIE166" s="216"/>
      <c r="AIF166" s="216"/>
      <c r="AIG166" s="216"/>
      <c r="AIH166" s="216"/>
      <c r="AII166" s="216"/>
      <c r="AIJ166" s="216"/>
      <c r="AIK166" s="216"/>
      <c r="AIL166" s="216"/>
      <c r="AIM166" s="216"/>
      <c r="AIN166" s="216"/>
      <c r="AIO166" s="216"/>
      <c r="AIP166" s="216"/>
      <c r="AIQ166" s="216"/>
      <c r="AIR166" s="216"/>
      <c r="AIS166" s="216"/>
      <c r="AIT166" s="216"/>
      <c r="AIU166" s="216"/>
      <c r="AIV166" s="216"/>
      <c r="AIW166" s="216"/>
      <c r="AIX166" s="216"/>
      <c r="AIY166" s="216"/>
      <c r="AIZ166" s="216"/>
      <c r="AJA166" s="216"/>
      <c r="AJB166" s="216"/>
      <c r="AJC166" s="216"/>
      <c r="AJD166" s="216"/>
      <c r="AJE166" s="216"/>
      <c r="AJF166" s="216"/>
      <c r="AJG166" s="216"/>
      <c r="AJH166" s="216"/>
      <c r="AJI166" s="216"/>
      <c r="AJJ166" s="216"/>
      <c r="AJK166" s="216"/>
      <c r="AJL166" s="216"/>
      <c r="AJM166" s="216"/>
      <c r="AJN166" s="216"/>
      <c r="AJO166" s="216"/>
      <c r="AJP166" s="216"/>
      <c r="AJQ166" s="216"/>
      <c r="AJR166" s="216"/>
      <c r="AJS166" s="216"/>
      <c r="AJT166" s="216"/>
      <c r="AJU166" s="216"/>
      <c r="AJV166" s="216"/>
      <c r="AJW166" s="216"/>
      <c r="AJX166" s="216"/>
      <c r="AJY166" s="216"/>
      <c r="AJZ166" s="216"/>
      <c r="AKA166" s="216"/>
      <c r="AKB166" s="216"/>
      <c r="AKC166" s="216"/>
      <c r="AKD166" s="216"/>
      <c r="AKE166" s="216"/>
      <c r="AKF166" s="216"/>
      <c r="AKG166" s="216"/>
      <c r="AKH166" s="216"/>
      <c r="AKI166" s="216"/>
      <c r="AKJ166" s="216"/>
      <c r="AKK166" s="216"/>
      <c r="AKL166" s="216"/>
      <c r="AKM166" s="216"/>
      <c r="AKN166" s="216"/>
      <c r="AKO166" s="216"/>
      <c r="AKP166" s="216"/>
      <c r="AKQ166" s="216"/>
      <c r="AKR166" s="216"/>
      <c r="AKS166" s="216"/>
      <c r="AKT166" s="216"/>
      <c r="AKU166" s="216"/>
      <c r="AKV166" s="216"/>
      <c r="AKW166" s="216"/>
      <c r="AKX166" s="216"/>
      <c r="AKY166" s="216"/>
      <c r="AKZ166" s="216"/>
      <c r="ALA166" s="216"/>
      <c r="ALB166" s="216"/>
      <c r="ALC166" s="216"/>
      <c r="ALD166" s="216"/>
      <c r="ALE166" s="216"/>
      <c r="ALF166" s="216"/>
      <c r="ALG166" s="216"/>
      <c r="ALH166" s="216"/>
      <c r="ALI166" s="216"/>
      <c r="ALJ166" s="216"/>
      <c r="ALK166" s="216"/>
      <c r="ALL166" s="216"/>
      <c r="ALM166" s="216"/>
      <c r="ALN166" s="216"/>
      <c r="ALO166" s="216"/>
      <c r="ALP166" s="216"/>
      <c r="ALQ166" s="216"/>
      <c r="ALR166" s="216"/>
      <c r="ALS166" s="216"/>
      <c r="ALT166" s="216"/>
      <c r="ALU166" s="216"/>
      <c r="ALV166" s="216"/>
      <c r="ALW166" s="216"/>
      <c r="ALX166" s="216"/>
      <c r="ALY166" s="216"/>
      <c r="ALZ166" s="216"/>
      <c r="AMA166" s="216"/>
      <c r="AMB166" s="216"/>
      <c r="AMC166" s="216"/>
      <c r="AMD166" s="216"/>
      <c r="AME166" s="216"/>
      <c r="AMF166" s="216"/>
      <c r="AMG166" s="216"/>
      <c r="AMH166" s="216"/>
      <c r="AMI166" s="216"/>
      <c r="AMJ166" s="216"/>
      <c r="AMK166" s="216"/>
      <c r="AML166" s="216"/>
      <c r="AMM166" s="216"/>
      <c r="AMN166" s="216"/>
      <c r="AMO166" s="216"/>
      <c r="AMP166" s="216"/>
      <c r="AMQ166" s="216"/>
      <c r="AMR166" s="216"/>
      <c r="AMS166" s="216"/>
      <c r="AMT166" s="216"/>
      <c r="AMU166" s="216"/>
      <c r="AMV166" s="216"/>
      <c r="AMW166" s="216"/>
      <c r="AMX166" s="216"/>
      <c r="AMY166" s="216"/>
      <c r="AMZ166" s="216"/>
      <c r="ANA166" s="216"/>
      <c r="ANB166" s="216"/>
      <c r="ANC166" s="216"/>
      <c r="AND166" s="216"/>
      <c r="ANE166" s="216"/>
      <c r="ANF166" s="216"/>
      <c r="ANG166" s="216"/>
      <c r="ANH166" s="216"/>
      <c r="ANI166" s="216"/>
      <c r="ANJ166" s="216"/>
      <c r="ANK166" s="216"/>
      <c r="ANL166" s="216"/>
      <c r="ANM166" s="216"/>
      <c r="ANN166" s="216"/>
      <c r="ANO166" s="216"/>
      <c r="ANP166" s="216"/>
      <c r="ANQ166" s="216"/>
      <c r="ANR166" s="216"/>
      <c r="ANS166" s="216"/>
      <c r="ANT166" s="216"/>
      <c r="ANU166" s="216"/>
      <c r="ANV166" s="216"/>
      <c r="ANW166" s="216"/>
      <c r="ANX166" s="216"/>
      <c r="ANY166" s="216"/>
      <c r="ANZ166" s="216"/>
      <c r="AOA166" s="216"/>
      <c r="AOB166" s="216"/>
      <c r="AOC166" s="216"/>
      <c r="AOD166" s="216"/>
      <c r="AOE166" s="216"/>
      <c r="AOF166" s="216"/>
      <c r="AOG166" s="216"/>
      <c r="AOH166" s="216"/>
      <c r="AOI166" s="216"/>
      <c r="AOJ166" s="216"/>
      <c r="AOK166" s="216"/>
      <c r="AOL166" s="216"/>
      <c r="AOM166" s="216"/>
      <c r="AON166" s="216"/>
      <c r="AOO166" s="216"/>
      <c r="AOP166" s="216"/>
      <c r="AOQ166" s="216"/>
      <c r="AOR166" s="216"/>
      <c r="AOS166" s="216"/>
      <c r="AOT166" s="216"/>
      <c r="AOU166" s="216"/>
      <c r="AOV166" s="216"/>
      <c r="AOW166" s="216"/>
      <c r="AOX166" s="216"/>
      <c r="AOY166" s="216"/>
      <c r="AOZ166" s="216"/>
      <c r="APA166" s="216"/>
      <c r="APB166" s="216"/>
      <c r="APC166" s="216"/>
      <c r="APD166" s="216"/>
      <c r="APE166" s="216"/>
      <c r="APF166" s="216"/>
      <c r="APG166" s="216"/>
      <c r="APH166" s="216"/>
      <c r="API166" s="216"/>
      <c r="APJ166" s="216"/>
      <c r="APK166" s="216"/>
      <c r="APL166" s="216"/>
      <c r="APM166" s="216"/>
      <c r="APN166" s="216"/>
      <c r="APO166" s="216"/>
      <c r="APP166" s="216"/>
      <c r="APQ166" s="216"/>
      <c r="APR166" s="216"/>
      <c r="APS166" s="216"/>
      <c r="APT166" s="216"/>
      <c r="APU166" s="216"/>
      <c r="APV166" s="216"/>
      <c r="APW166" s="216"/>
      <c r="APX166" s="216"/>
      <c r="APY166" s="216"/>
      <c r="APZ166" s="216"/>
      <c r="AQA166" s="216"/>
      <c r="AQB166" s="216"/>
      <c r="AQC166" s="216"/>
      <c r="AQD166" s="216"/>
      <c r="AQE166" s="216"/>
      <c r="AQF166" s="216"/>
      <c r="AQG166" s="216"/>
      <c r="AQH166" s="216"/>
      <c r="AQI166" s="216"/>
      <c r="AQJ166" s="216"/>
      <c r="AQK166" s="216"/>
      <c r="AQL166" s="216"/>
      <c r="AQM166" s="216"/>
      <c r="AQN166" s="216"/>
      <c r="AQO166" s="216"/>
      <c r="AQP166" s="216"/>
      <c r="AQQ166" s="216"/>
      <c r="AQR166" s="216"/>
      <c r="AQS166" s="216"/>
      <c r="AQT166" s="216"/>
      <c r="AQU166" s="216"/>
      <c r="AQV166" s="216"/>
      <c r="AQW166" s="216"/>
      <c r="AQX166" s="216"/>
      <c r="AQY166" s="216"/>
      <c r="AQZ166" s="216"/>
      <c r="ARA166" s="216"/>
      <c r="ARB166" s="216"/>
      <c r="ARC166" s="216"/>
      <c r="ARD166" s="216"/>
      <c r="ARE166" s="216"/>
      <c r="ARF166" s="216"/>
      <c r="ARG166" s="216"/>
      <c r="ARH166" s="216"/>
      <c r="ARI166" s="216"/>
      <c r="ARJ166" s="216"/>
      <c r="ARK166" s="216"/>
      <c r="ARL166" s="216"/>
      <c r="ARM166" s="216"/>
      <c r="ARN166" s="216"/>
      <c r="ARO166" s="216"/>
      <c r="ARP166" s="216"/>
      <c r="ARQ166" s="216"/>
      <c r="ARR166" s="216"/>
      <c r="ARS166" s="216"/>
      <c r="ART166" s="216"/>
      <c r="ARU166" s="216"/>
      <c r="ARV166" s="216"/>
      <c r="ARW166" s="216"/>
      <c r="ARX166" s="216"/>
      <c r="ARY166" s="216"/>
      <c r="ARZ166" s="216"/>
      <c r="ASA166" s="216"/>
      <c r="ASB166" s="216"/>
      <c r="ASC166" s="216"/>
      <c r="ASD166" s="216"/>
      <c r="ASE166" s="216"/>
      <c r="ASF166" s="216"/>
      <c r="ASG166" s="216"/>
      <c r="ASH166" s="216"/>
      <c r="ASI166" s="216"/>
      <c r="ASJ166" s="216"/>
      <c r="ASK166" s="216"/>
      <c r="ASL166" s="216"/>
      <c r="ASM166" s="216"/>
      <c r="ASN166" s="216"/>
      <c r="ASO166" s="216"/>
      <c r="ASP166" s="216"/>
      <c r="ASQ166" s="216"/>
      <c r="ASR166" s="216"/>
      <c r="ASS166" s="216"/>
      <c r="AST166" s="216"/>
      <c r="ASU166" s="216"/>
      <c r="ASV166" s="216"/>
      <c r="ASW166" s="216"/>
      <c r="ASX166" s="216"/>
      <c r="ASY166" s="216"/>
      <c r="ASZ166" s="216"/>
      <c r="ATA166" s="216"/>
      <c r="ATB166" s="216"/>
      <c r="ATC166" s="216"/>
      <c r="ATD166" s="216"/>
      <c r="ATE166" s="216"/>
      <c r="ATF166" s="216"/>
      <c r="ATG166" s="216"/>
      <c r="ATH166" s="216"/>
      <c r="ATI166" s="216"/>
      <c r="ATJ166" s="216"/>
      <c r="ATK166" s="216"/>
      <c r="ATL166" s="216"/>
      <c r="ATM166" s="216"/>
      <c r="ATN166" s="216"/>
      <c r="ATO166" s="216"/>
      <c r="ATP166" s="216"/>
      <c r="ATQ166" s="216"/>
      <c r="ATR166" s="216"/>
      <c r="ATS166" s="216"/>
      <c r="ATT166" s="216"/>
      <c r="ATU166" s="216"/>
      <c r="ATV166" s="216"/>
      <c r="ATW166" s="216"/>
      <c r="ATX166" s="216"/>
      <c r="ATY166" s="216"/>
      <c r="ATZ166" s="216"/>
      <c r="AUA166" s="216"/>
      <c r="AUB166" s="216"/>
      <c r="AUC166" s="216"/>
      <c r="AUD166" s="216"/>
      <c r="AUE166" s="216"/>
      <c r="AUF166" s="216"/>
      <c r="AUG166" s="216"/>
      <c r="AUH166" s="216"/>
      <c r="AUI166" s="216"/>
      <c r="AUJ166" s="216"/>
      <c r="AUK166" s="216"/>
      <c r="AUL166" s="216"/>
      <c r="AUM166" s="216"/>
      <c r="AUN166" s="216"/>
      <c r="AUO166" s="216"/>
      <c r="AUP166" s="216"/>
      <c r="AUQ166" s="216"/>
      <c r="AUR166" s="216"/>
      <c r="AUS166" s="216"/>
      <c r="AUT166" s="216"/>
      <c r="AUU166" s="216"/>
      <c r="AUV166" s="216"/>
      <c r="AUW166" s="216"/>
      <c r="AUX166" s="216"/>
      <c r="AUY166" s="216"/>
      <c r="AUZ166" s="216"/>
      <c r="AVA166" s="216"/>
      <c r="AVB166" s="216"/>
      <c r="AVC166" s="216"/>
      <c r="AVD166" s="216"/>
      <c r="AVE166" s="216"/>
      <c r="AVF166" s="216"/>
      <c r="AVG166" s="216"/>
      <c r="AVH166" s="216"/>
      <c r="AVI166" s="216"/>
      <c r="AVJ166" s="216"/>
      <c r="AVK166" s="216"/>
      <c r="AVL166" s="216"/>
      <c r="AVM166" s="216"/>
      <c r="AVN166" s="216"/>
      <c r="AVO166" s="216"/>
      <c r="AVP166" s="216"/>
      <c r="AVQ166" s="216"/>
      <c r="AVR166" s="216"/>
      <c r="AVS166" s="216"/>
      <c r="AVT166" s="216"/>
      <c r="AVU166" s="216"/>
      <c r="AVV166" s="216"/>
      <c r="AVW166" s="216"/>
      <c r="AVX166" s="216"/>
      <c r="AVY166" s="216"/>
      <c r="AVZ166" s="216"/>
      <c r="AWA166" s="216"/>
      <c r="AWB166" s="216"/>
      <c r="AWC166" s="216"/>
      <c r="AWD166" s="216"/>
      <c r="AWE166" s="216"/>
      <c r="AWF166" s="216"/>
      <c r="AWG166" s="216"/>
      <c r="AWH166" s="216"/>
      <c r="AWI166" s="216"/>
      <c r="AWJ166" s="216"/>
      <c r="AWK166" s="216"/>
      <c r="AWL166" s="216"/>
      <c r="AWM166" s="216"/>
      <c r="AWN166" s="216"/>
      <c r="AWO166" s="216"/>
      <c r="AWP166" s="216"/>
      <c r="AWQ166" s="216"/>
      <c r="AWR166" s="216"/>
      <c r="AWS166" s="216"/>
      <c r="AWT166" s="216"/>
      <c r="AWU166" s="216"/>
      <c r="AWV166" s="216"/>
      <c r="AWW166" s="216"/>
      <c r="AWX166" s="216"/>
      <c r="AWY166" s="216"/>
      <c r="AWZ166" s="216"/>
      <c r="AXA166" s="216"/>
      <c r="AXB166" s="216"/>
      <c r="AXC166" s="216"/>
      <c r="AXD166" s="216"/>
      <c r="AXE166" s="216"/>
      <c r="AXF166" s="216"/>
      <c r="AXG166" s="216"/>
      <c r="AXH166" s="216"/>
      <c r="AXI166" s="216"/>
      <c r="AXJ166" s="216"/>
      <c r="AXK166" s="216"/>
      <c r="AXL166" s="216"/>
      <c r="AXM166" s="216"/>
      <c r="AXN166" s="216"/>
      <c r="AXO166" s="216"/>
      <c r="AXP166" s="216"/>
      <c r="AXQ166" s="216"/>
      <c r="AXR166" s="216"/>
      <c r="AXS166" s="216"/>
      <c r="AXT166" s="216"/>
      <c r="AXU166" s="216"/>
      <c r="AXV166" s="216"/>
      <c r="AXW166" s="216"/>
      <c r="AXX166" s="216"/>
      <c r="AXY166" s="216"/>
      <c r="AXZ166" s="216"/>
      <c r="AYA166" s="216"/>
      <c r="AYB166" s="216"/>
      <c r="AYC166" s="216"/>
      <c r="AYD166" s="216"/>
      <c r="AYE166" s="216"/>
      <c r="AYF166" s="216"/>
      <c r="AYG166" s="216"/>
      <c r="AYH166" s="216"/>
      <c r="AYI166" s="216"/>
      <c r="AYJ166" s="216"/>
      <c r="AYK166" s="216"/>
      <c r="AYL166" s="216"/>
      <c r="AYM166" s="216"/>
      <c r="AYN166" s="216"/>
      <c r="AYO166" s="216"/>
      <c r="AYP166" s="216"/>
      <c r="AYQ166" s="216"/>
      <c r="AYR166" s="216"/>
      <c r="AYS166" s="216"/>
      <c r="AYT166" s="216"/>
      <c r="AYU166" s="216"/>
      <c r="AYV166" s="216"/>
      <c r="AYW166" s="216"/>
      <c r="AYX166" s="216"/>
      <c r="AYY166" s="216"/>
      <c r="AYZ166" s="216"/>
      <c r="AZA166" s="216"/>
      <c r="AZB166" s="216"/>
      <c r="AZC166" s="216"/>
      <c r="AZD166" s="216"/>
      <c r="AZE166" s="216"/>
      <c r="AZF166" s="216"/>
      <c r="AZG166" s="216"/>
      <c r="AZH166" s="216"/>
      <c r="AZI166" s="216"/>
      <c r="AZJ166" s="216"/>
      <c r="AZK166" s="216"/>
      <c r="AZL166" s="216"/>
      <c r="AZM166" s="216"/>
      <c r="AZN166" s="216"/>
      <c r="AZO166" s="216"/>
      <c r="AZP166" s="216"/>
      <c r="AZQ166" s="216"/>
      <c r="AZR166" s="216"/>
      <c r="AZS166" s="216"/>
      <c r="AZT166" s="216"/>
      <c r="AZU166" s="216"/>
      <c r="AZV166" s="216"/>
      <c r="AZW166" s="216"/>
      <c r="AZX166" s="216"/>
      <c r="AZY166" s="216"/>
      <c r="AZZ166" s="216"/>
      <c r="BAA166" s="216"/>
      <c r="BAB166" s="216"/>
      <c r="BAC166" s="216"/>
      <c r="BAD166" s="216"/>
      <c r="BAE166" s="216"/>
      <c r="BAF166" s="216"/>
      <c r="BAG166" s="216"/>
      <c r="BAH166" s="216"/>
      <c r="BAI166" s="216"/>
      <c r="BAJ166" s="216"/>
      <c r="BAK166" s="216"/>
      <c r="BAL166" s="216"/>
      <c r="BAM166" s="216"/>
      <c r="BAN166" s="216"/>
      <c r="BAO166" s="216"/>
      <c r="BAP166" s="216"/>
      <c r="BAQ166" s="216"/>
      <c r="BAR166" s="216"/>
      <c r="BAS166" s="216"/>
      <c r="BAT166" s="216"/>
      <c r="BAU166" s="216"/>
      <c r="BAV166" s="216"/>
      <c r="BAW166" s="216"/>
      <c r="BAX166" s="216"/>
      <c r="BAY166" s="216"/>
      <c r="BAZ166" s="216"/>
      <c r="BBA166" s="216"/>
      <c r="BBB166" s="216"/>
      <c r="BBC166" s="216"/>
      <c r="BBD166" s="216"/>
      <c r="BBE166" s="216"/>
      <c r="BBF166" s="216"/>
      <c r="BBG166" s="216"/>
      <c r="BBH166" s="216"/>
      <c r="BBI166" s="216"/>
      <c r="BBJ166" s="216"/>
      <c r="BBK166" s="216"/>
      <c r="BBL166" s="216"/>
      <c r="BBM166" s="216"/>
      <c r="BBN166" s="216"/>
      <c r="BBO166" s="216"/>
      <c r="BBP166" s="216"/>
      <c r="BBQ166" s="216"/>
      <c r="BBR166" s="216"/>
      <c r="BBS166" s="216"/>
      <c r="BBT166" s="216"/>
      <c r="BBU166" s="216"/>
      <c r="BBV166" s="216"/>
      <c r="BBW166" s="216"/>
      <c r="BBX166" s="216"/>
      <c r="BBY166" s="216"/>
      <c r="BBZ166" s="216"/>
      <c r="BCA166" s="216"/>
      <c r="BCB166" s="216"/>
      <c r="BCC166" s="216"/>
      <c r="BCD166" s="216"/>
      <c r="BCE166" s="216"/>
      <c r="BCF166" s="216"/>
      <c r="BCG166" s="216"/>
      <c r="BCH166" s="216"/>
      <c r="BCI166" s="216"/>
      <c r="BCJ166" s="216"/>
      <c r="BCK166" s="216"/>
      <c r="BCL166" s="216"/>
      <c r="BCM166" s="216"/>
      <c r="BCN166" s="216"/>
      <c r="BCO166" s="216"/>
      <c r="BCP166" s="216"/>
      <c r="BCQ166" s="216"/>
      <c r="BCR166" s="216"/>
      <c r="BCS166" s="216"/>
      <c r="BCT166" s="216"/>
      <c r="BCU166" s="216"/>
      <c r="BCV166" s="216"/>
      <c r="BCW166" s="216"/>
      <c r="BCX166" s="216"/>
      <c r="BCY166" s="216"/>
      <c r="BCZ166" s="216"/>
      <c r="BDA166" s="216"/>
      <c r="BDB166" s="216"/>
      <c r="BDC166" s="216"/>
      <c r="BDD166" s="216"/>
      <c r="BDE166" s="216"/>
      <c r="BDF166" s="216"/>
      <c r="BDG166" s="216"/>
      <c r="BDH166" s="216"/>
      <c r="BDI166" s="216"/>
      <c r="BDJ166" s="216"/>
      <c r="BDK166" s="216"/>
      <c r="BDL166" s="216"/>
      <c r="BDM166" s="216"/>
      <c r="BDN166" s="216"/>
      <c r="BDO166" s="216"/>
      <c r="BDP166" s="216"/>
      <c r="BDQ166" s="216"/>
      <c r="BDR166" s="216"/>
      <c r="BDS166" s="216"/>
      <c r="BDT166" s="216"/>
      <c r="BDU166" s="216"/>
      <c r="BDV166" s="216"/>
      <c r="BDW166" s="216"/>
      <c r="BDX166" s="216"/>
      <c r="BDY166" s="216"/>
      <c r="BDZ166" s="216"/>
      <c r="BEA166" s="216"/>
      <c r="BEB166" s="216"/>
      <c r="BEC166" s="216"/>
      <c r="BED166" s="216"/>
      <c r="BEE166" s="216"/>
      <c r="BEF166" s="216"/>
      <c r="BEG166" s="216"/>
      <c r="BEH166" s="216"/>
      <c r="BEI166" s="216"/>
      <c r="BEJ166" s="216"/>
      <c r="BEK166" s="216"/>
      <c r="BEL166" s="216"/>
      <c r="BEM166" s="216"/>
      <c r="BEN166" s="216"/>
      <c r="BEO166" s="216"/>
      <c r="BEP166" s="216"/>
      <c r="BEQ166" s="216"/>
      <c r="BER166" s="216"/>
      <c r="BES166" s="216"/>
      <c r="BET166" s="216"/>
      <c r="BEU166" s="216"/>
      <c r="BEV166" s="216"/>
      <c r="BEW166" s="216"/>
      <c r="BEX166" s="216"/>
      <c r="BEY166" s="216"/>
      <c r="BEZ166" s="216"/>
      <c r="BFA166" s="216"/>
      <c r="BFB166" s="216"/>
      <c r="BFC166" s="216"/>
      <c r="BFD166" s="216"/>
      <c r="BFE166" s="216"/>
      <c r="BFF166" s="216"/>
      <c r="BFG166" s="216"/>
      <c r="BFH166" s="216"/>
      <c r="BFI166" s="216"/>
      <c r="BFJ166" s="216"/>
      <c r="BFK166" s="216"/>
      <c r="BFL166" s="216"/>
      <c r="BFM166" s="216"/>
      <c r="BFN166" s="216"/>
      <c r="BFO166" s="216"/>
      <c r="BFP166" s="216"/>
      <c r="BFQ166" s="216"/>
      <c r="BFR166" s="216"/>
      <c r="BFS166" s="216"/>
      <c r="BFT166" s="216"/>
      <c r="BFU166" s="216"/>
      <c r="BFV166" s="216"/>
      <c r="BFW166" s="216"/>
      <c r="BFX166" s="216"/>
      <c r="BFY166" s="216"/>
      <c r="BFZ166" s="216"/>
      <c r="BGA166" s="216"/>
      <c r="BGB166" s="216"/>
      <c r="BGC166" s="216"/>
      <c r="BGD166" s="216"/>
      <c r="BGE166" s="216"/>
      <c r="BGF166" s="216"/>
      <c r="BGG166" s="216"/>
      <c r="BGH166" s="216"/>
      <c r="BGI166" s="216"/>
      <c r="BGJ166" s="216"/>
      <c r="BGK166" s="216"/>
      <c r="BGL166" s="216"/>
      <c r="BGM166" s="216"/>
      <c r="BGN166" s="216"/>
      <c r="BGO166" s="216"/>
      <c r="BGP166" s="216"/>
      <c r="BGQ166" s="216"/>
      <c r="BGR166" s="216"/>
      <c r="BGS166" s="216"/>
      <c r="BGT166" s="216"/>
      <c r="BGU166" s="216"/>
      <c r="BGV166" s="216"/>
      <c r="BGW166" s="216"/>
      <c r="BGX166" s="216"/>
      <c r="BGY166" s="216"/>
      <c r="BGZ166" s="216"/>
      <c r="BHA166" s="216"/>
      <c r="BHB166" s="216"/>
      <c r="BHC166" s="216"/>
      <c r="BHD166" s="216"/>
      <c r="BHE166" s="216"/>
      <c r="BHF166" s="216"/>
      <c r="BHG166" s="216"/>
      <c r="BHH166" s="216"/>
      <c r="BHI166" s="216"/>
      <c r="BHJ166" s="216"/>
      <c r="BHK166" s="216"/>
      <c r="BHL166" s="216"/>
      <c r="BHM166" s="216"/>
      <c r="BHN166" s="216"/>
      <c r="BHO166" s="216"/>
      <c r="BHP166" s="216"/>
      <c r="BHQ166" s="216"/>
      <c r="BHR166" s="216"/>
      <c r="BHS166" s="216"/>
      <c r="BHT166" s="216"/>
      <c r="BHU166" s="216"/>
      <c r="BHV166" s="216"/>
      <c r="BHW166" s="216"/>
      <c r="BHX166" s="216"/>
      <c r="BHY166" s="216"/>
      <c r="BHZ166" s="216"/>
      <c r="BIA166" s="216"/>
      <c r="BIB166" s="216"/>
      <c r="BIC166" s="216"/>
      <c r="BID166" s="216"/>
      <c r="BIE166" s="216"/>
      <c r="BIF166" s="216"/>
      <c r="BIG166" s="216"/>
      <c r="BIH166" s="216"/>
      <c r="BII166" s="216"/>
      <c r="BIJ166" s="216"/>
      <c r="BIK166" s="216"/>
      <c r="BIL166" s="216"/>
      <c r="BIM166" s="216"/>
      <c r="BIN166" s="216"/>
      <c r="BIO166" s="216"/>
      <c r="BIP166" s="216"/>
      <c r="BIQ166" s="216"/>
      <c r="BIR166" s="216"/>
      <c r="BIS166" s="216"/>
      <c r="BIT166" s="216"/>
      <c r="BIU166" s="216"/>
      <c r="BIV166" s="216"/>
      <c r="BIW166" s="216"/>
      <c r="BIX166" s="216"/>
      <c r="BIY166" s="216"/>
      <c r="BIZ166" s="216"/>
      <c r="BJA166" s="216"/>
      <c r="BJB166" s="216"/>
      <c r="BJC166" s="216"/>
      <c r="BJD166" s="216"/>
      <c r="BJE166" s="216"/>
      <c r="BJF166" s="216"/>
      <c r="BJG166" s="216"/>
      <c r="BJH166" s="216"/>
      <c r="BJI166" s="216"/>
      <c r="BJJ166" s="216"/>
      <c r="BJK166" s="216"/>
      <c r="BJL166" s="216"/>
      <c r="BJM166" s="216"/>
      <c r="BJN166" s="216"/>
      <c r="BJO166" s="216"/>
      <c r="BJP166" s="216"/>
      <c r="BJQ166" s="216"/>
      <c r="BJR166" s="216"/>
      <c r="BJS166" s="216"/>
      <c r="BJT166" s="216"/>
      <c r="BJU166" s="216"/>
      <c r="BJV166" s="216"/>
      <c r="BJW166" s="216"/>
      <c r="BJX166" s="216"/>
      <c r="BJY166" s="216"/>
      <c r="BJZ166" s="216"/>
      <c r="BKA166" s="216"/>
      <c r="BKB166" s="216"/>
      <c r="BKC166" s="216"/>
      <c r="BKD166" s="216"/>
      <c r="BKE166" s="216"/>
      <c r="BKF166" s="216"/>
      <c r="BKG166" s="216"/>
      <c r="BKH166" s="216"/>
      <c r="BKI166" s="216"/>
      <c r="BKJ166" s="216"/>
      <c r="BKK166" s="216"/>
      <c r="BKL166" s="216"/>
      <c r="BKM166" s="216"/>
      <c r="BKN166" s="216"/>
      <c r="BKO166" s="216"/>
      <c r="BKP166" s="216"/>
      <c r="BKQ166" s="216"/>
      <c r="BKR166" s="216"/>
      <c r="BKS166" s="216"/>
      <c r="BKT166" s="216"/>
      <c r="BKU166" s="216"/>
      <c r="BKV166" s="216"/>
      <c r="BKW166" s="216"/>
      <c r="BKX166" s="216"/>
      <c r="BKY166" s="216"/>
      <c r="BKZ166" s="216"/>
      <c r="BLA166" s="216"/>
      <c r="BLB166" s="216"/>
      <c r="BLC166" s="216"/>
      <c r="BLD166" s="216"/>
      <c r="BLE166" s="216"/>
      <c r="BLF166" s="216"/>
      <c r="BLG166" s="216"/>
      <c r="BLH166" s="216"/>
      <c r="BLI166" s="216"/>
      <c r="BLJ166" s="216"/>
      <c r="BLK166" s="216"/>
      <c r="BLL166" s="216"/>
      <c r="BLM166" s="216"/>
      <c r="BLN166" s="216"/>
      <c r="BLO166" s="216"/>
      <c r="BLP166" s="216"/>
      <c r="BLQ166" s="216"/>
      <c r="BLR166" s="216"/>
      <c r="BLS166" s="216"/>
      <c r="BLT166" s="216"/>
      <c r="BLU166" s="216"/>
      <c r="BLV166" s="216"/>
      <c r="BLW166" s="216"/>
      <c r="BLX166" s="216"/>
      <c r="BLY166" s="216"/>
      <c r="BLZ166" s="216"/>
      <c r="BMA166" s="216"/>
      <c r="BMB166" s="216"/>
      <c r="BMC166" s="216"/>
      <c r="BMD166" s="216"/>
      <c r="BME166" s="216"/>
      <c r="BMF166" s="216"/>
      <c r="BMG166" s="216"/>
      <c r="BMH166" s="216"/>
      <c r="BMI166" s="216"/>
      <c r="BMJ166" s="216"/>
      <c r="BMK166" s="216"/>
      <c r="BML166" s="216"/>
      <c r="BMM166" s="216"/>
      <c r="BMN166" s="216"/>
      <c r="BMO166" s="216"/>
      <c r="BMP166" s="216"/>
      <c r="BMQ166" s="216"/>
      <c r="BMR166" s="216"/>
      <c r="BMS166" s="216"/>
      <c r="BMT166" s="216"/>
      <c r="BMU166" s="216"/>
      <c r="BMV166" s="216"/>
      <c r="BMW166" s="216"/>
      <c r="BMX166" s="216"/>
      <c r="BMY166" s="216"/>
      <c r="BMZ166" s="216"/>
      <c r="BNA166" s="216"/>
      <c r="BNB166" s="216"/>
      <c r="BNC166" s="216"/>
      <c r="BND166" s="216"/>
      <c r="BNE166" s="216"/>
      <c r="BNF166" s="216"/>
      <c r="BNG166" s="216"/>
      <c r="BNH166" s="216"/>
      <c r="BNI166" s="216"/>
      <c r="BNJ166" s="216"/>
      <c r="BNK166" s="216"/>
      <c r="BNL166" s="216"/>
      <c r="BNM166" s="216"/>
      <c r="BNN166" s="216"/>
      <c r="BNO166" s="216"/>
      <c r="BNP166" s="216"/>
      <c r="BNQ166" s="216"/>
      <c r="BNR166" s="216"/>
      <c r="BNS166" s="216"/>
      <c r="BNT166" s="216"/>
      <c r="BNU166" s="216"/>
      <c r="BNV166" s="216"/>
      <c r="BNW166" s="216"/>
      <c r="BNX166" s="216"/>
      <c r="BNY166" s="216"/>
      <c r="BNZ166" s="216"/>
      <c r="BOA166" s="216"/>
      <c r="BOB166" s="216"/>
      <c r="BOC166" s="216"/>
      <c r="BOD166" s="216"/>
      <c r="BOE166" s="216"/>
      <c r="BOF166" s="216"/>
      <c r="BOG166" s="216"/>
      <c r="BOH166" s="216"/>
      <c r="BOI166" s="216"/>
      <c r="BOJ166" s="216"/>
      <c r="BOK166" s="216"/>
      <c r="BOL166" s="216"/>
      <c r="BOM166" s="216"/>
      <c r="BON166" s="216"/>
      <c r="BOO166" s="216"/>
      <c r="BOP166" s="216"/>
      <c r="BOQ166" s="216"/>
      <c r="BOR166" s="216"/>
      <c r="BOS166" s="216"/>
      <c r="BOT166" s="216"/>
      <c r="BOU166" s="216"/>
      <c r="BOV166" s="216"/>
      <c r="BOW166" s="216"/>
      <c r="BOX166" s="216"/>
      <c r="BOY166" s="216"/>
      <c r="BOZ166" s="216"/>
      <c r="BPA166" s="216"/>
      <c r="BPB166" s="216"/>
      <c r="BPC166" s="216"/>
      <c r="BPD166" s="216"/>
      <c r="BPE166" s="216"/>
      <c r="BPF166" s="216"/>
      <c r="BPG166" s="216"/>
      <c r="BPH166" s="216"/>
      <c r="BPI166" s="216"/>
      <c r="BPJ166" s="216"/>
      <c r="BPK166" s="216"/>
      <c r="BPL166" s="216"/>
      <c r="BPM166" s="216"/>
      <c r="BPN166" s="216"/>
      <c r="BPO166" s="216"/>
      <c r="BPP166" s="216"/>
      <c r="BPQ166" s="216"/>
      <c r="BPR166" s="216"/>
      <c r="BPS166" s="216"/>
      <c r="BPT166" s="216"/>
      <c r="BPU166" s="216"/>
      <c r="BPV166" s="216"/>
      <c r="BPW166" s="216"/>
      <c r="BPX166" s="216"/>
      <c r="BPY166" s="216"/>
      <c r="BPZ166" s="216"/>
      <c r="BQA166" s="216"/>
      <c r="BQB166" s="216"/>
      <c r="BQC166" s="216"/>
      <c r="BQD166" s="216"/>
      <c r="BQE166" s="216"/>
      <c r="BQF166" s="216"/>
      <c r="BQG166" s="216"/>
      <c r="BQH166" s="216"/>
      <c r="BQI166" s="216"/>
      <c r="BQJ166" s="216"/>
      <c r="BQK166" s="216"/>
      <c r="BQL166" s="216"/>
      <c r="BQM166" s="216"/>
      <c r="BQN166" s="216"/>
      <c r="BQO166" s="216"/>
      <c r="BQP166" s="216"/>
      <c r="BQQ166" s="216"/>
      <c r="BQR166" s="216"/>
      <c r="BQS166" s="216"/>
      <c r="BQT166" s="216"/>
      <c r="BQU166" s="216"/>
      <c r="BQV166" s="216"/>
      <c r="BQW166" s="216"/>
      <c r="BQX166" s="216"/>
      <c r="BQY166" s="216"/>
      <c r="BQZ166" s="216"/>
      <c r="BRA166" s="216"/>
      <c r="BRB166" s="216"/>
      <c r="BRC166" s="216"/>
      <c r="BRD166" s="216"/>
      <c r="BRE166" s="216"/>
      <c r="BRF166" s="216"/>
      <c r="BRG166" s="216"/>
      <c r="BRH166" s="216"/>
      <c r="BRI166" s="216"/>
      <c r="BRJ166" s="216"/>
      <c r="BRK166" s="216"/>
      <c r="BRL166" s="216"/>
      <c r="BRM166" s="216"/>
      <c r="BRN166" s="216"/>
      <c r="BRO166" s="216"/>
      <c r="BRP166" s="216"/>
      <c r="BRQ166" s="216"/>
      <c r="BRR166" s="216"/>
      <c r="BRS166" s="216"/>
      <c r="BRT166" s="216"/>
      <c r="BRU166" s="216"/>
      <c r="BRV166" s="216"/>
      <c r="BRW166" s="216"/>
      <c r="BRX166" s="216"/>
      <c r="BRY166" s="216"/>
      <c r="BRZ166" s="216"/>
      <c r="BSA166" s="216"/>
      <c r="BSB166" s="216"/>
      <c r="BSC166" s="216"/>
      <c r="BSD166" s="216"/>
      <c r="BSE166" s="216"/>
      <c r="BSF166" s="216"/>
      <c r="BSG166" s="216"/>
      <c r="BSH166" s="216"/>
      <c r="BSI166" s="216"/>
      <c r="BSJ166" s="216"/>
      <c r="BSK166" s="216"/>
      <c r="BSL166" s="216"/>
      <c r="BSM166" s="216"/>
      <c r="BSN166" s="216"/>
      <c r="BSO166" s="216"/>
      <c r="BSP166" s="216"/>
      <c r="BSQ166" s="216"/>
      <c r="BSR166" s="216"/>
      <c r="BSS166" s="216"/>
      <c r="BST166" s="216"/>
      <c r="BSU166" s="216"/>
      <c r="BSV166" s="216"/>
      <c r="BSW166" s="216"/>
      <c r="BSX166" s="216"/>
      <c r="BSY166" s="216"/>
      <c r="BSZ166" s="216"/>
      <c r="BTA166" s="216"/>
      <c r="BTB166" s="216"/>
      <c r="BTC166" s="216"/>
      <c r="BTD166" s="216"/>
      <c r="BTE166" s="216"/>
      <c r="BTF166" s="216"/>
      <c r="BTG166" s="216"/>
      <c r="BTH166" s="216"/>
      <c r="BTI166" s="216"/>
      <c r="BTJ166" s="216"/>
      <c r="BTK166" s="216"/>
      <c r="BTL166" s="216"/>
      <c r="BTM166" s="216"/>
      <c r="BTN166" s="216"/>
      <c r="BTO166" s="216"/>
      <c r="BTP166" s="216"/>
      <c r="BTQ166" s="216"/>
      <c r="BTR166" s="216"/>
      <c r="BTS166" s="216"/>
      <c r="BTT166" s="216"/>
      <c r="BTU166" s="216"/>
      <c r="BTV166" s="216"/>
      <c r="BTW166" s="216"/>
      <c r="BTX166" s="216"/>
      <c r="BTY166" s="216"/>
      <c r="BTZ166" s="216"/>
      <c r="BUA166" s="216"/>
      <c r="BUB166" s="216"/>
      <c r="BUC166" s="216"/>
      <c r="BUD166" s="216"/>
      <c r="BUE166" s="216"/>
      <c r="BUF166" s="216"/>
      <c r="BUG166" s="216"/>
      <c r="BUH166" s="216"/>
      <c r="BUI166" s="216"/>
      <c r="BUJ166" s="216"/>
      <c r="BUK166" s="216"/>
      <c r="BUL166" s="216"/>
      <c r="BUM166" s="216"/>
      <c r="BUN166" s="216"/>
      <c r="BUO166" s="216"/>
      <c r="BUP166" s="216"/>
      <c r="BUQ166" s="216"/>
      <c r="BUR166" s="216"/>
      <c r="BUS166" s="216"/>
      <c r="BUT166" s="216"/>
      <c r="BUU166" s="216"/>
      <c r="BUV166" s="216"/>
      <c r="BUW166" s="216"/>
      <c r="BUX166" s="216"/>
      <c r="BUY166" s="216"/>
      <c r="BUZ166" s="216"/>
      <c r="BVA166" s="216"/>
      <c r="BVB166" s="216"/>
      <c r="BVC166" s="216"/>
      <c r="BVD166" s="216"/>
      <c r="BVE166" s="216"/>
      <c r="BVF166" s="216"/>
      <c r="BVG166" s="216"/>
      <c r="BVH166" s="216"/>
      <c r="BVI166" s="216"/>
      <c r="BVJ166" s="216"/>
      <c r="BVK166" s="216"/>
      <c r="BVL166" s="216"/>
      <c r="BVM166" s="216"/>
      <c r="BVN166" s="216"/>
      <c r="BVO166" s="216"/>
      <c r="BVP166" s="216"/>
      <c r="BVQ166" s="216"/>
      <c r="BVR166" s="216"/>
      <c r="BVS166" s="216"/>
      <c r="BVT166" s="216"/>
      <c r="BVU166" s="216"/>
      <c r="BVV166" s="216"/>
      <c r="BVW166" s="216"/>
      <c r="BVX166" s="216"/>
      <c r="BVY166" s="216"/>
      <c r="BVZ166" s="216"/>
      <c r="BWA166" s="216"/>
      <c r="BWB166" s="216"/>
      <c r="BWC166" s="216"/>
      <c r="BWD166" s="216"/>
      <c r="BWE166" s="216"/>
      <c r="BWF166" s="216"/>
      <c r="BWG166" s="216"/>
      <c r="BWH166" s="216"/>
      <c r="BWI166" s="216"/>
      <c r="BWJ166" s="216"/>
      <c r="BWK166" s="216"/>
      <c r="BWL166" s="216"/>
      <c r="BWM166" s="216"/>
      <c r="BWN166" s="216"/>
      <c r="BWO166" s="216"/>
      <c r="BWP166" s="216"/>
      <c r="BWQ166" s="216"/>
      <c r="BWR166" s="216"/>
      <c r="BWS166" s="216"/>
      <c r="BWT166" s="216"/>
      <c r="BWU166" s="216"/>
      <c r="BWV166" s="216"/>
      <c r="BWW166" s="216"/>
      <c r="BWX166" s="216"/>
      <c r="BWY166" s="216"/>
      <c r="BWZ166" s="216"/>
      <c r="BXA166" s="216"/>
      <c r="BXB166" s="216"/>
      <c r="BXC166" s="216"/>
      <c r="BXD166" s="216"/>
      <c r="BXE166" s="216"/>
      <c r="BXF166" s="216"/>
      <c r="BXG166" s="216"/>
      <c r="BXH166" s="216"/>
      <c r="BXI166" s="216"/>
      <c r="BXJ166" s="216"/>
      <c r="BXK166" s="216"/>
      <c r="BXL166" s="216"/>
      <c r="BXM166" s="216"/>
      <c r="BXN166" s="216"/>
      <c r="BXO166" s="216"/>
      <c r="BXP166" s="216"/>
      <c r="BXQ166" s="216"/>
      <c r="BXR166" s="216"/>
      <c r="BXS166" s="216"/>
      <c r="BXT166" s="216"/>
      <c r="BXU166" s="216"/>
      <c r="BXV166" s="216"/>
      <c r="BXW166" s="216"/>
      <c r="BXX166" s="216"/>
      <c r="BXY166" s="216"/>
      <c r="BXZ166" s="216"/>
      <c r="BYA166" s="216"/>
      <c r="BYB166" s="216"/>
      <c r="BYC166" s="216"/>
      <c r="BYD166" s="216"/>
      <c r="BYE166" s="216"/>
      <c r="BYF166" s="216"/>
      <c r="BYG166" s="216"/>
      <c r="BYH166" s="216"/>
      <c r="BYI166" s="216"/>
      <c r="BYJ166" s="216"/>
      <c r="BYK166" s="216"/>
      <c r="BYL166" s="216"/>
      <c r="BYM166" s="216"/>
      <c r="BYN166" s="216"/>
      <c r="BYO166" s="216"/>
      <c r="BYP166" s="216"/>
      <c r="BYQ166" s="216"/>
      <c r="BYR166" s="216"/>
      <c r="BYS166" s="216"/>
      <c r="BYT166" s="216"/>
      <c r="BYU166" s="216"/>
      <c r="BYV166" s="216"/>
      <c r="BYW166" s="216"/>
      <c r="BYX166" s="216"/>
      <c r="BYY166" s="216"/>
      <c r="BYZ166" s="216"/>
      <c r="BZA166" s="216"/>
      <c r="BZB166" s="216"/>
      <c r="BZC166" s="216"/>
      <c r="BZD166" s="216"/>
      <c r="BZE166" s="216"/>
      <c r="BZF166" s="216"/>
      <c r="BZG166" s="216"/>
      <c r="BZH166" s="216"/>
      <c r="BZI166" s="216"/>
      <c r="BZJ166" s="216"/>
      <c r="BZK166" s="216"/>
      <c r="BZL166" s="216"/>
      <c r="BZM166" s="216"/>
      <c r="BZN166" s="216"/>
      <c r="BZO166" s="216"/>
      <c r="BZP166" s="216"/>
      <c r="BZQ166" s="216"/>
      <c r="BZR166" s="216"/>
      <c r="BZS166" s="216"/>
      <c r="BZT166" s="216"/>
      <c r="BZU166" s="216"/>
      <c r="BZV166" s="216"/>
      <c r="BZW166" s="216"/>
      <c r="BZX166" s="216"/>
      <c r="BZY166" s="216"/>
      <c r="BZZ166" s="216"/>
      <c r="CAA166" s="216"/>
      <c r="CAB166" s="216"/>
      <c r="CAC166" s="216"/>
      <c r="CAD166" s="216"/>
      <c r="CAE166" s="216"/>
      <c r="CAF166" s="216"/>
      <c r="CAG166" s="216"/>
      <c r="CAH166" s="216"/>
      <c r="CAI166" s="216"/>
      <c r="CAJ166" s="216"/>
      <c r="CAK166" s="216"/>
      <c r="CAL166" s="216"/>
      <c r="CAM166" s="216"/>
      <c r="CAN166" s="216"/>
      <c r="CAO166" s="216"/>
      <c r="CAP166" s="216"/>
      <c r="CAQ166" s="216"/>
      <c r="CAR166" s="216"/>
      <c r="CAS166" s="216"/>
      <c r="CAT166" s="216"/>
      <c r="CAU166" s="216"/>
      <c r="CAV166" s="216"/>
      <c r="CAW166" s="216"/>
      <c r="CAX166" s="216"/>
      <c r="CAY166" s="216"/>
      <c r="CAZ166" s="216"/>
      <c r="CBA166" s="216"/>
      <c r="CBB166" s="216"/>
      <c r="CBC166" s="216"/>
      <c r="CBD166" s="216"/>
      <c r="CBE166" s="216"/>
      <c r="CBF166" s="216"/>
      <c r="CBG166" s="216"/>
      <c r="CBH166" s="216"/>
      <c r="CBI166" s="216"/>
      <c r="CBJ166" s="216"/>
      <c r="CBK166" s="216"/>
      <c r="CBL166" s="216"/>
      <c r="CBM166" s="216"/>
      <c r="CBN166" s="216"/>
      <c r="CBO166" s="216"/>
      <c r="CBP166" s="216"/>
      <c r="CBQ166" s="216"/>
      <c r="CBR166" s="216"/>
      <c r="CBS166" s="216"/>
      <c r="CBT166" s="216"/>
      <c r="CBU166" s="216"/>
      <c r="CBV166" s="216"/>
      <c r="CBW166" s="216"/>
      <c r="CBX166" s="216"/>
      <c r="CBY166" s="216"/>
      <c r="CBZ166" s="216"/>
      <c r="CCA166" s="216"/>
      <c r="CCB166" s="216"/>
      <c r="CCC166" s="216"/>
      <c r="CCD166" s="216"/>
      <c r="CCE166" s="216"/>
      <c r="CCF166" s="216"/>
      <c r="CCG166" s="216"/>
      <c r="CCH166" s="216"/>
      <c r="CCI166" s="216"/>
      <c r="CCJ166" s="216"/>
      <c r="CCK166" s="216"/>
      <c r="CCL166" s="216"/>
      <c r="CCM166" s="216"/>
      <c r="CCN166" s="216"/>
      <c r="CCO166" s="216"/>
      <c r="CCP166" s="216"/>
      <c r="CCQ166" s="216"/>
      <c r="CCR166" s="216"/>
      <c r="CCS166" s="216"/>
      <c r="CCT166" s="216"/>
      <c r="CCU166" s="216"/>
      <c r="CCV166" s="216"/>
      <c r="CCW166" s="216"/>
      <c r="CCX166" s="216"/>
      <c r="CCY166" s="216"/>
      <c r="CCZ166" s="216"/>
      <c r="CDA166" s="216"/>
      <c r="CDB166" s="216"/>
      <c r="CDC166" s="216"/>
      <c r="CDD166" s="216"/>
      <c r="CDE166" s="216"/>
      <c r="CDF166" s="216"/>
      <c r="CDG166" s="216"/>
      <c r="CDH166" s="216"/>
      <c r="CDI166" s="216"/>
      <c r="CDJ166" s="216"/>
      <c r="CDK166" s="216"/>
      <c r="CDL166" s="216"/>
      <c r="CDM166" s="216"/>
      <c r="CDN166" s="216"/>
      <c r="CDO166" s="216"/>
      <c r="CDP166" s="216"/>
      <c r="CDQ166" s="216"/>
      <c r="CDR166" s="216"/>
      <c r="CDS166" s="216"/>
      <c r="CDT166" s="216"/>
      <c r="CDU166" s="216"/>
      <c r="CDV166" s="216"/>
      <c r="CDW166" s="216"/>
      <c r="CDX166" s="216"/>
      <c r="CDY166" s="216"/>
      <c r="CDZ166" s="216"/>
      <c r="CEA166" s="216"/>
      <c r="CEB166" s="216"/>
      <c r="CEC166" s="216"/>
      <c r="CED166" s="216"/>
      <c r="CEE166" s="216"/>
      <c r="CEF166" s="216"/>
      <c r="CEG166" s="216"/>
      <c r="CEH166" s="216"/>
      <c r="CEI166" s="216"/>
      <c r="CEJ166" s="216"/>
      <c r="CEK166" s="216"/>
      <c r="CEL166" s="216"/>
      <c r="CEM166" s="216"/>
      <c r="CEN166" s="216"/>
      <c r="CEO166" s="216"/>
      <c r="CEP166" s="216"/>
      <c r="CEQ166" s="216"/>
      <c r="CER166" s="216"/>
      <c r="CES166" s="216"/>
      <c r="CET166" s="216"/>
      <c r="CEU166" s="216"/>
      <c r="CEV166" s="216"/>
      <c r="CEW166" s="216"/>
      <c r="CEX166" s="216"/>
      <c r="CEY166" s="216"/>
      <c r="CEZ166" s="216"/>
      <c r="CFA166" s="216"/>
      <c r="CFB166" s="216"/>
      <c r="CFC166" s="216"/>
      <c r="CFD166" s="216"/>
      <c r="CFE166" s="216"/>
      <c r="CFF166" s="216"/>
      <c r="CFG166" s="216"/>
      <c r="CFH166" s="216"/>
      <c r="CFI166" s="216"/>
      <c r="CFJ166" s="216"/>
      <c r="CFK166" s="216"/>
      <c r="CFL166" s="216"/>
      <c r="CFM166" s="216"/>
      <c r="CFN166" s="216"/>
      <c r="CFO166" s="216"/>
      <c r="CFP166" s="216"/>
      <c r="CFQ166" s="216"/>
      <c r="CFR166" s="216"/>
      <c r="CFS166" s="216"/>
      <c r="CFT166" s="216"/>
      <c r="CFU166" s="216"/>
      <c r="CFV166" s="216"/>
      <c r="CFW166" s="216"/>
      <c r="CFX166" s="216"/>
      <c r="CFY166" s="216"/>
      <c r="CFZ166" s="216"/>
      <c r="CGA166" s="216"/>
      <c r="CGB166" s="216"/>
      <c r="CGC166" s="216"/>
      <c r="CGD166" s="216"/>
      <c r="CGE166" s="216"/>
      <c r="CGF166" s="216"/>
      <c r="CGG166" s="216"/>
      <c r="CGH166" s="216"/>
      <c r="CGI166" s="216"/>
      <c r="CGJ166" s="216"/>
      <c r="CGK166" s="216"/>
      <c r="CGL166" s="216"/>
      <c r="CGM166" s="216"/>
      <c r="CGN166" s="216"/>
      <c r="CGO166" s="216"/>
      <c r="CGP166" s="216"/>
      <c r="CGQ166" s="216"/>
      <c r="CGR166" s="216"/>
      <c r="CGS166" s="216"/>
      <c r="CGT166" s="216"/>
      <c r="CGU166" s="216"/>
      <c r="CGV166" s="216"/>
      <c r="CGW166" s="216"/>
      <c r="CGX166" s="216"/>
      <c r="CGY166" s="216"/>
      <c r="CGZ166" s="216"/>
      <c r="CHA166" s="216"/>
      <c r="CHB166" s="216"/>
      <c r="CHC166" s="216"/>
      <c r="CHD166" s="216"/>
      <c r="CHE166" s="216"/>
      <c r="CHF166" s="216"/>
      <c r="CHG166" s="216"/>
      <c r="CHH166" s="216"/>
      <c r="CHI166" s="216"/>
      <c r="CHJ166" s="216"/>
      <c r="CHK166" s="216"/>
      <c r="CHL166" s="216"/>
      <c r="CHM166" s="216"/>
      <c r="CHN166" s="216"/>
      <c r="CHO166" s="216"/>
      <c r="CHP166" s="216"/>
      <c r="CHQ166" s="216"/>
      <c r="CHR166" s="216"/>
      <c r="CHS166" s="216"/>
      <c r="CHT166" s="216"/>
      <c r="CHU166" s="216"/>
      <c r="CHV166" s="216"/>
      <c r="CHW166" s="216"/>
      <c r="CHX166" s="216"/>
      <c r="CHY166" s="216"/>
      <c r="CHZ166" s="216"/>
      <c r="CIA166" s="216"/>
      <c r="CIB166" s="216"/>
      <c r="CIC166" s="216"/>
      <c r="CID166" s="216"/>
      <c r="CIE166" s="216"/>
      <c r="CIF166" s="216"/>
      <c r="CIG166" s="216"/>
      <c r="CIH166" s="216"/>
      <c r="CII166" s="216"/>
      <c r="CIJ166" s="216"/>
      <c r="CIK166" s="216"/>
      <c r="CIL166" s="216"/>
      <c r="CIM166" s="216"/>
      <c r="CIN166" s="216"/>
      <c r="CIO166" s="216"/>
      <c r="CIP166" s="216"/>
      <c r="CIQ166" s="216"/>
      <c r="CIR166" s="216"/>
      <c r="CIS166" s="216"/>
      <c r="CIT166" s="216"/>
      <c r="CIU166" s="216"/>
      <c r="CIV166" s="216"/>
      <c r="CIW166" s="216"/>
      <c r="CIX166" s="216"/>
      <c r="CIY166" s="216"/>
      <c r="CIZ166" s="216"/>
      <c r="CJA166" s="216"/>
      <c r="CJB166" s="216"/>
      <c r="CJC166" s="216"/>
      <c r="CJD166" s="216"/>
      <c r="CJE166" s="216"/>
      <c r="CJF166" s="216"/>
      <c r="CJG166" s="216"/>
      <c r="CJH166" s="216"/>
      <c r="CJI166" s="216"/>
      <c r="CJJ166" s="216"/>
      <c r="CJK166" s="216"/>
      <c r="CJL166" s="216"/>
      <c r="CJM166" s="216"/>
      <c r="CJN166" s="216"/>
      <c r="CJO166" s="216"/>
      <c r="CJP166" s="216"/>
      <c r="CJQ166" s="216"/>
      <c r="CJR166" s="216"/>
      <c r="CJS166" s="216"/>
      <c r="CJT166" s="216"/>
      <c r="CJU166" s="216"/>
      <c r="CJV166" s="216"/>
      <c r="CJW166" s="216"/>
      <c r="CJX166" s="216"/>
      <c r="CJY166" s="216"/>
      <c r="CJZ166" s="216"/>
      <c r="CKA166" s="216"/>
      <c r="CKB166" s="216"/>
      <c r="CKC166" s="216"/>
      <c r="CKD166" s="216"/>
      <c r="CKE166" s="216"/>
      <c r="CKF166" s="216"/>
      <c r="CKG166" s="216"/>
      <c r="CKH166" s="216"/>
      <c r="CKI166" s="216"/>
      <c r="CKJ166" s="216"/>
      <c r="CKK166" s="216"/>
      <c r="CKL166" s="216"/>
      <c r="CKM166" s="216"/>
      <c r="CKN166" s="216"/>
      <c r="CKO166" s="216"/>
      <c r="CKP166" s="216"/>
      <c r="CKQ166" s="216"/>
      <c r="CKR166" s="216"/>
      <c r="CKS166" s="216"/>
      <c r="CKT166" s="216"/>
      <c r="CKU166" s="216"/>
      <c r="CKV166" s="216"/>
      <c r="CKW166" s="216"/>
      <c r="CKX166" s="216"/>
      <c r="CKY166" s="216"/>
      <c r="CKZ166" s="216"/>
      <c r="CLA166" s="216"/>
      <c r="CLB166" s="216"/>
      <c r="CLC166" s="216"/>
      <c r="CLD166" s="216"/>
      <c r="CLE166" s="216"/>
      <c r="CLF166" s="216"/>
      <c r="CLG166" s="216"/>
      <c r="CLH166" s="216"/>
      <c r="CLI166" s="216"/>
      <c r="CLJ166" s="216"/>
      <c r="CLK166" s="216"/>
      <c r="CLL166" s="216"/>
      <c r="CLM166" s="216"/>
      <c r="CLN166" s="216"/>
      <c r="CLO166" s="216"/>
      <c r="CLP166" s="216"/>
      <c r="CLQ166" s="216"/>
      <c r="CLR166" s="216"/>
      <c r="CLS166" s="216"/>
      <c r="CLT166" s="216"/>
      <c r="CLU166" s="216"/>
      <c r="CLV166" s="216"/>
      <c r="CLW166" s="216"/>
      <c r="CLX166" s="216"/>
      <c r="CLY166" s="216"/>
      <c r="CLZ166" s="216"/>
      <c r="CMA166" s="216"/>
      <c r="CMB166" s="216"/>
      <c r="CMC166" s="216"/>
      <c r="CMD166" s="216"/>
      <c r="CME166" s="216"/>
      <c r="CMF166" s="216"/>
      <c r="CMG166" s="216"/>
      <c r="CMH166" s="216"/>
      <c r="CMI166" s="216"/>
      <c r="CMJ166" s="216"/>
      <c r="CMK166" s="216"/>
      <c r="CML166" s="216"/>
      <c r="CMM166" s="216"/>
      <c r="CMN166" s="216"/>
      <c r="CMO166" s="216"/>
      <c r="CMP166" s="216"/>
      <c r="CMQ166" s="216"/>
      <c r="CMR166" s="216"/>
      <c r="CMS166" s="216"/>
      <c r="CMT166" s="216"/>
      <c r="CMU166" s="216"/>
      <c r="CMV166" s="216"/>
      <c r="CMW166" s="216"/>
      <c r="CMX166" s="216"/>
      <c r="CMY166" s="216"/>
      <c r="CMZ166" s="216"/>
      <c r="CNA166" s="216"/>
      <c r="CNB166" s="216"/>
      <c r="CNC166" s="216"/>
      <c r="CND166" s="216"/>
      <c r="CNE166" s="216"/>
      <c r="CNF166" s="216"/>
      <c r="CNG166" s="216"/>
      <c r="CNH166" s="216"/>
      <c r="CNI166" s="216"/>
      <c r="CNJ166" s="216"/>
      <c r="CNK166" s="216"/>
      <c r="CNL166" s="216"/>
      <c r="CNM166" s="216"/>
      <c r="CNN166" s="216"/>
      <c r="CNO166" s="216"/>
      <c r="CNP166" s="216"/>
      <c r="CNQ166" s="216"/>
      <c r="CNR166" s="216"/>
      <c r="CNS166" s="216"/>
      <c r="CNT166" s="216"/>
      <c r="CNU166" s="216"/>
      <c r="CNV166" s="216"/>
      <c r="CNW166" s="216"/>
      <c r="CNX166" s="216"/>
      <c r="CNY166" s="216"/>
      <c r="CNZ166" s="216"/>
      <c r="COA166" s="216"/>
      <c r="COB166" s="216"/>
      <c r="COC166" s="216"/>
      <c r="COD166" s="216"/>
      <c r="COE166" s="216"/>
      <c r="COF166" s="216"/>
      <c r="COG166" s="216"/>
      <c r="COH166" s="216"/>
      <c r="COI166" s="216"/>
      <c r="COJ166" s="216"/>
      <c r="COK166" s="216"/>
      <c r="COL166" s="216"/>
      <c r="COM166" s="216"/>
      <c r="CON166" s="216"/>
      <c r="COO166" s="216"/>
      <c r="COP166" s="216"/>
      <c r="COQ166" s="216"/>
      <c r="COR166" s="216"/>
      <c r="COS166" s="216"/>
      <c r="COT166" s="216"/>
      <c r="COU166" s="216"/>
      <c r="COV166" s="216"/>
      <c r="COW166" s="216"/>
      <c r="COX166" s="216"/>
      <c r="COY166" s="216"/>
      <c r="COZ166" s="216"/>
      <c r="CPA166" s="216"/>
      <c r="CPB166" s="216"/>
      <c r="CPC166" s="216"/>
      <c r="CPD166" s="216"/>
      <c r="CPE166" s="216"/>
      <c r="CPF166" s="216"/>
    </row>
    <row r="167" spans="1:2450" s="175" customFormat="1" ht="31.5" customHeight="1" x14ac:dyDescent="0.25">
      <c r="A167" s="700" t="s">
        <v>245</v>
      </c>
      <c r="B167" s="701"/>
      <c r="C167" s="701"/>
      <c r="D167" s="701"/>
      <c r="E167" s="701"/>
      <c r="F167" s="701"/>
      <c r="G167" s="701"/>
      <c r="H167" s="331"/>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c r="EE167" s="216"/>
      <c r="EF167" s="216"/>
      <c r="EG167" s="216"/>
      <c r="EH167" s="216"/>
      <c r="EI167" s="216"/>
      <c r="EJ167" s="216"/>
      <c r="EK167" s="216"/>
      <c r="EL167" s="216"/>
      <c r="EM167" s="216"/>
      <c r="EN167" s="216"/>
      <c r="EO167" s="216"/>
      <c r="EP167" s="216"/>
      <c r="EQ167" s="216"/>
      <c r="ER167" s="216"/>
      <c r="ES167" s="216"/>
      <c r="ET167" s="216"/>
      <c r="EU167" s="216"/>
      <c r="EV167" s="216"/>
      <c r="EW167" s="216"/>
      <c r="EX167" s="216"/>
      <c r="EY167" s="216"/>
      <c r="EZ167" s="216"/>
      <c r="FA167" s="216"/>
      <c r="FB167" s="216"/>
      <c r="FC167" s="216"/>
      <c r="FD167" s="216"/>
      <c r="FE167" s="216"/>
      <c r="FF167" s="216"/>
      <c r="FG167" s="216"/>
      <c r="FH167" s="216"/>
      <c r="FI167" s="216"/>
      <c r="FJ167" s="216"/>
      <c r="FK167" s="216"/>
      <c r="FL167" s="216"/>
      <c r="FM167" s="216"/>
      <c r="FN167" s="216"/>
      <c r="FO167" s="216"/>
      <c r="FP167" s="216"/>
      <c r="FQ167" s="216"/>
      <c r="FR167" s="216"/>
      <c r="FS167" s="216"/>
      <c r="FT167" s="216"/>
      <c r="FU167" s="216"/>
      <c r="FV167" s="216"/>
      <c r="FW167" s="216"/>
      <c r="FX167" s="216"/>
      <c r="FY167" s="216"/>
      <c r="FZ167" s="216"/>
      <c r="GA167" s="216"/>
      <c r="GB167" s="216"/>
      <c r="GC167" s="216"/>
      <c r="GD167" s="216"/>
      <c r="GE167" s="216"/>
      <c r="GF167" s="216"/>
      <c r="GG167" s="216"/>
      <c r="GH167" s="216"/>
      <c r="GI167" s="216"/>
      <c r="GJ167" s="216"/>
      <c r="GK167" s="216"/>
      <c r="GL167" s="216"/>
      <c r="GM167" s="216"/>
      <c r="GN167" s="216"/>
      <c r="GO167" s="216"/>
      <c r="GP167" s="216"/>
      <c r="GQ167" s="216"/>
      <c r="GR167" s="216"/>
      <c r="GS167" s="216"/>
      <c r="GT167" s="216"/>
      <c r="GU167" s="216"/>
      <c r="GV167" s="216"/>
      <c r="GW167" s="216"/>
      <c r="GX167" s="216"/>
      <c r="GY167" s="216"/>
      <c r="GZ167" s="216"/>
      <c r="HA167" s="216"/>
      <c r="HB167" s="216"/>
      <c r="HC167" s="216"/>
      <c r="HD167" s="216"/>
      <c r="HE167" s="216"/>
      <c r="HF167" s="216"/>
      <c r="HG167" s="216"/>
      <c r="HH167" s="216"/>
      <c r="HI167" s="216"/>
      <c r="HJ167" s="216"/>
      <c r="HK167" s="216"/>
      <c r="HL167" s="216"/>
      <c r="HM167" s="216"/>
      <c r="HN167" s="216"/>
      <c r="HO167" s="216"/>
      <c r="HP167" s="216"/>
      <c r="HQ167" s="216"/>
      <c r="HR167" s="216"/>
      <c r="HS167" s="216"/>
      <c r="HT167" s="216"/>
      <c r="HU167" s="216"/>
      <c r="HV167" s="216"/>
      <c r="HW167" s="216"/>
      <c r="HX167" s="216"/>
      <c r="HY167" s="216"/>
      <c r="HZ167" s="216"/>
      <c r="IA167" s="216"/>
      <c r="IB167" s="216"/>
      <c r="IC167" s="216"/>
      <c r="ID167" s="216"/>
      <c r="IE167" s="216"/>
      <c r="IF167" s="216"/>
      <c r="IG167" s="216"/>
      <c r="IH167" s="216"/>
      <c r="II167" s="216"/>
      <c r="IJ167" s="216"/>
      <c r="IK167" s="216"/>
      <c r="IL167" s="216"/>
      <c r="IM167" s="216"/>
      <c r="IN167" s="216"/>
      <c r="IO167" s="216"/>
      <c r="IP167" s="216"/>
      <c r="IQ167" s="216"/>
      <c r="IR167" s="216"/>
      <c r="IS167" s="216"/>
      <c r="IT167" s="216"/>
      <c r="IU167" s="216"/>
      <c r="IV167" s="216"/>
      <c r="IW167" s="216"/>
      <c r="IX167" s="216"/>
      <c r="IY167" s="216"/>
      <c r="IZ167" s="216"/>
      <c r="JA167" s="216"/>
      <c r="JB167" s="216"/>
      <c r="JC167" s="216"/>
      <c r="JD167" s="216"/>
      <c r="JE167" s="216"/>
      <c r="JF167" s="216"/>
      <c r="JG167" s="216"/>
      <c r="JH167" s="216"/>
      <c r="JI167" s="216"/>
      <c r="JJ167" s="216"/>
      <c r="JK167" s="216"/>
      <c r="JL167" s="216"/>
      <c r="JM167" s="216"/>
      <c r="JN167" s="216"/>
      <c r="JO167" s="216"/>
      <c r="JP167" s="216"/>
      <c r="JQ167" s="216"/>
      <c r="JR167" s="216"/>
      <c r="JS167" s="216"/>
      <c r="JT167" s="216"/>
      <c r="JU167" s="216"/>
      <c r="JV167" s="216"/>
      <c r="JW167" s="216"/>
      <c r="JX167" s="216"/>
      <c r="JY167" s="216"/>
      <c r="JZ167" s="216"/>
      <c r="KA167" s="216"/>
      <c r="KB167" s="216"/>
      <c r="KC167" s="216"/>
      <c r="KD167" s="216"/>
      <c r="KE167" s="216"/>
      <c r="KF167" s="216"/>
      <c r="KG167" s="216"/>
      <c r="KH167" s="216"/>
      <c r="KI167" s="216"/>
      <c r="KJ167" s="216"/>
      <c r="KK167" s="216"/>
      <c r="KL167" s="216"/>
      <c r="KM167" s="216"/>
      <c r="KN167" s="216"/>
      <c r="KO167" s="216"/>
      <c r="KP167" s="216"/>
      <c r="KQ167" s="216"/>
      <c r="KR167" s="216"/>
      <c r="KS167" s="216"/>
      <c r="KT167" s="216"/>
      <c r="KU167" s="216"/>
      <c r="KV167" s="216"/>
      <c r="KW167" s="216"/>
      <c r="KX167" s="216"/>
      <c r="KY167" s="216"/>
      <c r="KZ167" s="216"/>
      <c r="LA167" s="216"/>
      <c r="LB167" s="216"/>
      <c r="LC167" s="216"/>
      <c r="LD167" s="216"/>
      <c r="LE167" s="216"/>
      <c r="LF167" s="216"/>
      <c r="LG167" s="216"/>
      <c r="LH167" s="216"/>
      <c r="LI167" s="216"/>
      <c r="LJ167" s="216"/>
      <c r="LK167" s="216"/>
      <c r="LL167" s="216"/>
      <c r="LM167" s="216"/>
      <c r="LN167" s="216"/>
      <c r="LO167" s="216"/>
      <c r="LP167" s="216"/>
      <c r="LQ167" s="216"/>
      <c r="LR167" s="216"/>
      <c r="LS167" s="216"/>
      <c r="LT167" s="216"/>
      <c r="LU167" s="216"/>
      <c r="LV167" s="216"/>
      <c r="LW167" s="216"/>
      <c r="LX167" s="216"/>
      <c r="LY167" s="216"/>
      <c r="LZ167" s="216"/>
      <c r="MA167" s="216"/>
      <c r="MB167" s="216"/>
      <c r="MC167" s="216"/>
      <c r="MD167" s="216"/>
      <c r="ME167" s="216"/>
      <c r="MF167" s="216"/>
      <c r="MG167" s="216"/>
      <c r="MH167" s="216"/>
      <c r="MI167" s="216"/>
      <c r="MJ167" s="216"/>
      <c r="MK167" s="216"/>
      <c r="ML167" s="216"/>
      <c r="MM167" s="216"/>
      <c r="MN167" s="216"/>
      <c r="MO167" s="216"/>
      <c r="MP167" s="216"/>
      <c r="MQ167" s="216"/>
      <c r="MR167" s="216"/>
      <c r="MS167" s="216"/>
      <c r="MT167" s="216"/>
      <c r="MU167" s="216"/>
      <c r="MV167" s="216"/>
      <c r="MW167" s="216"/>
      <c r="MX167" s="216"/>
      <c r="MY167" s="216"/>
      <c r="MZ167" s="216"/>
      <c r="NA167" s="216"/>
      <c r="NB167" s="216"/>
      <c r="NC167" s="216"/>
      <c r="ND167" s="216"/>
      <c r="NE167" s="216"/>
      <c r="NF167" s="216"/>
      <c r="NG167" s="216"/>
      <c r="NH167" s="216"/>
      <c r="NI167" s="216"/>
      <c r="NJ167" s="216"/>
      <c r="NK167" s="216"/>
      <c r="NL167" s="216"/>
      <c r="NM167" s="216"/>
      <c r="NN167" s="216"/>
      <c r="NO167" s="216"/>
      <c r="NP167" s="216"/>
      <c r="NQ167" s="216"/>
      <c r="NR167" s="216"/>
      <c r="NS167" s="216"/>
      <c r="NT167" s="216"/>
      <c r="NU167" s="216"/>
      <c r="NV167" s="216"/>
      <c r="NW167" s="216"/>
      <c r="NX167" s="216"/>
      <c r="NY167" s="216"/>
      <c r="NZ167" s="216"/>
      <c r="OA167" s="216"/>
      <c r="OB167" s="216"/>
      <c r="OC167" s="216"/>
      <c r="OD167" s="216"/>
      <c r="OE167" s="216"/>
      <c r="OF167" s="216"/>
      <c r="OG167" s="216"/>
      <c r="OH167" s="216"/>
      <c r="OI167" s="216"/>
      <c r="OJ167" s="216"/>
      <c r="OK167" s="216"/>
      <c r="OL167" s="216"/>
      <c r="OM167" s="216"/>
      <c r="ON167" s="216"/>
      <c r="OO167" s="216"/>
      <c r="OP167" s="216"/>
      <c r="OQ167" s="216"/>
      <c r="OR167" s="216"/>
      <c r="OS167" s="216"/>
      <c r="OT167" s="216"/>
      <c r="OU167" s="216"/>
      <c r="OV167" s="216"/>
      <c r="OW167" s="216"/>
      <c r="OX167" s="216"/>
      <c r="OY167" s="216"/>
      <c r="OZ167" s="216"/>
      <c r="PA167" s="216"/>
      <c r="PB167" s="216"/>
      <c r="PC167" s="216"/>
      <c r="PD167" s="216"/>
      <c r="PE167" s="216"/>
      <c r="PF167" s="216"/>
      <c r="PG167" s="216"/>
      <c r="PH167" s="216"/>
      <c r="PI167" s="216"/>
      <c r="PJ167" s="216"/>
      <c r="PK167" s="216"/>
      <c r="PL167" s="216"/>
      <c r="PM167" s="216"/>
      <c r="PN167" s="216"/>
      <c r="PO167" s="216"/>
      <c r="PP167" s="216"/>
      <c r="PQ167" s="216"/>
      <c r="PR167" s="216"/>
      <c r="PS167" s="216"/>
      <c r="PT167" s="216"/>
      <c r="PU167" s="216"/>
      <c r="PV167" s="216"/>
      <c r="PW167" s="216"/>
      <c r="PX167" s="216"/>
      <c r="PY167" s="216"/>
      <c r="PZ167" s="216"/>
      <c r="QA167" s="216"/>
      <c r="QB167" s="216"/>
      <c r="QC167" s="216"/>
      <c r="QD167" s="216"/>
      <c r="QE167" s="216"/>
      <c r="QF167" s="216"/>
      <c r="QG167" s="216"/>
      <c r="QH167" s="216"/>
      <c r="QI167" s="216"/>
      <c r="QJ167" s="216"/>
      <c r="QK167" s="216"/>
      <c r="QL167" s="216"/>
      <c r="QM167" s="216"/>
      <c r="QN167" s="216"/>
      <c r="QO167" s="216"/>
      <c r="QP167" s="216"/>
      <c r="QQ167" s="216"/>
      <c r="QR167" s="216"/>
      <c r="QS167" s="216"/>
      <c r="QT167" s="216"/>
      <c r="QU167" s="216"/>
      <c r="QV167" s="216"/>
      <c r="QW167" s="216"/>
      <c r="QX167" s="216"/>
      <c r="QY167" s="216"/>
      <c r="QZ167" s="216"/>
      <c r="RA167" s="216"/>
      <c r="RB167" s="216"/>
      <c r="RC167" s="216"/>
      <c r="RD167" s="216"/>
      <c r="RE167" s="216"/>
      <c r="RF167" s="216"/>
      <c r="RG167" s="216"/>
      <c r="RH167" s="216"/>
      <c r="RI167" s="216"/>
      <c r="RJ167" s="216"/>
      <c r="RK167" s="216"/>
      <c r="RL167" s="216"/>
      <c r="RM167" s="216"/>
      <c r="RN167" s="216"/>
      <c r="RO167" s="216"/>
      <c r="RP167" s="216"/>
      <c r="RQ167" s="216"/>
      <c r="RR167" s="216"/>
      <c r="RS167" s="216"/>
      <c r="RT167" s="216"/>
      <c r="RU167" s="216"/>
      <c r="RV167" s="216"/>
      <c r="RW167" s="216"/>
      <c r="RX167" s="216"/>
      <c r="RY167" s="216"/>
      <c r="RZ167" s="216"/>
      <c r="SA167" s="216"/>
      <c r="SB167" s="216"/>
      <c r="SC167" s="216"/>
      <c r="SD167" s="216"/>
      <c r="SE167" s="216"/>
      <c r="SF167" s="216"/>
      <c r="SG167" s="216"/>
      <c r="SH167" s="216"/>
      <c r="SI167" s="216"/>
      <c r="SJ167" s="216"/>
      <c r="SK167" s="216"/>
      <c r="SL167" s="216"/>
      <c r="SM167" s="216"/>
      <c r="SN167" s="216"/>
      <c r="SO167" s="216"/>
      <c r="SP167" s="216"/>
      <c r="SQ167" s="216"/>
      <c r="SR167" s="216"/>
      <c r="SS167" s="216"/>
      <c r="ST167" s="216"/>
      <c r="SU167" s="216"/>
      <c r="SV167" s="216"/>
      <c r="SW167" s="216"/>
      <c r="SX167" s="216"/>
      <c r="SY167" s="216"/>
      <c r="SZ167" s="216"/>
      <c r="TA167" s="216"/>
      <c r="TB167" s="216"/>
      <c r="TC167" s="216"/>
      <c r="TD167" s="216"/>
      <c r="TE167" s="216"/>
      <c r="TF167" s="216"/>
      <c r="TG167" s="216"/>
      <c r="TH167" s="216"/>
      <c r="TI167" s="216"/>
      <c r="TJ167" s="216"/>
      <c r="TK167" s="216"/>
      <c r="TL167" s="216"/>
      <c r="TM167" s="216"/>
      <c r="TN167" s="216"/>
      <c r="TO167" s="216"/>
      <c r="TP167" s="216"/>
      <c r="TQ167" s="216"/>
      <c r="TR167" s="216"/>
      <c r="TS167" s="216"/>
      <c r="TT167" s="216"/>
      <c r="TU167" s="216"/>
      <c r="TV167" s="216"/>
      <c r="TW167" s="216"/>
      <c r="TX167" s="216"/>
      <c r="TY167" s="216"/>
      <c r="TZ167" s="216"/>
      <c r="UA167" s="216"/>
      <c r="UB167" s="216"/>
      <c r="UC167" s="216"/>
      <c r="UD167" s="216"/>
      <c r="UE167" s="216"/>
      <c r="UF167" s="216"/>
      <c r="UG167" s="216"/>
      <c r="UH167" s="216"/>
      <c r="UI167" s="216"/>
      <c r="UJ167" s="216"/>
      <c r="UK167" s="216"/>
      <c r="UL167" s="216"/>
      <c r="UM167" s="216"/>
      <c r="UN167" s="216"/>
      <c r="UO167" s="216"/>
      <c r="UP167" s="216"/>
      <c r="UQ167" s="216"/>
      <c r="UR167" s="216"/>
      <c r="US167" s="216"/>
      <c r="UT167" s="216"/>
      <c r="UU167" s="216"/>
      <c r="UV167" s="216"/>
      <c r="UW167" s="216"/>
      <c r="UX167" s="216"/>
      <c r="UY167" s="216"/>
      <c r="UZ167" s="216"/>
      <c r="VA167" s="216"/>
      <c r="VB167" s="216"/>
      <c r="VC167" s="216"/>
      <c r="VD167" s="216"/>
      <c r="VE167" s="216"/>
      <c r="VF167" s="216"/>
      <c r="VG167" s="216"/>
      <c r="VH167" s="216"/>
      <c r="VI167" s="216"/>
      <c r="VJ167" s="216"/>
      <c r="VK167" s="216"/>
      <c r="VL167" s="216"/>
      <c r="VM167" s="216"/>
      <c r="VN167" s="216"/>
      <c r="VO167" s="216"/>
      <c r="VP167" s="216"/>
      <c r="VQ167" s="216"/>
      <c r="VR167" s="216"/>
      <c r="VS167" s="216"/>
      <c r="VT167" s="216"/>
      <c r="VU167" s="216"/>
      <c r="VV167" s="216"/>
      <c r="VW167" s="216"/>
      <c r="VX167" s="216"/>
      <c r="VY167" s="216"/>
      <c r="VZ167" s="216"/>
      <c r="WA167" s="216"/>
      <c r="WB167" s="216"/>
      <c r="WC167" s="216"/>
      <c r="WD167" s="216"/>
      <c r="WE167" s="216"/>
      <c r="WF167" s="216"/>
      <c r="WG167" s="216"/>
      <c r="WH167" s="216"/>
      <c r="WI167" s="216"/>
      <c r="WJ167" s="216"/>
      <c r="WK167" s="216"/>
      <c r="WL167" s="216"/>
      <c r="WM167" s="216"/>
      <c r="WN167" s="216"/>
      <c r="WO167" s="216"/>
      <c r="WP167" s="216"/>
      <c r="WQ167" s="216"/>
      <c r="WR167" s="216"/>
      <c r="WS167" s="216"/>
      <c r="WT167" s="216"/>
      <c r="WU167" s="216"/>
      <c r="WV167" s="216"/>
      <c r="WW167" s="216"/>
      <c r="WX167" s="216"/>
      <c r="WY167" s="216"/>
      <c r="WZ167" s="216"/>
      <c r="XA167" s="216"/>
      <c r="XB167" s="216"/>
      <c r="XC167" s="216"/>
      <c r="XD167" s="216"/>
      <c r="XE167" s="216"/>
      <c r="XF167" s="216"/>
      <c r="XG167" s="216"/>
      <c r="XH167" s="216"/>
      <c r="XI167" s="216"/>
      <c r="XJ167" s="216"/>
      <c r="XK167" s="216"/>
      <c r="XL167" s="216"/>
      <c r="XM167" s="216"/>
      <c r="XN167" s="216"/>
      <c r="XO167" s="216"/>
      <c r="XP167" s="216"/>
      <c r="XQ167" s="216"/>
      <c r="XR167" s="216"/>
      <c r="XS167" s="216"/>
      <c r="XT167" s="216"/>
      <c r="XU167" s="216"/>
      <c r="XV167" s="216"/>
      <c r="XW167" s="216"/>
      <c r="XX167" s="216"/>
      <c r="XY167" s="216"/>
      <c r="XZ167" s="216"/>
      <c r="YA167" s="216"/>
      <c r="YB167" s="216"/>
      <c r="YC167" s="216"/>
      <c r="YD167" s="216"/>
      <c r="YE167" s="216"/>
      <c r="YF167" s="216"/>
      <c r="YG167" s="216"/>
      <c r="YH167" s="216"/>
      <c r="YI167" s="216"/>
      <c r="YJ167" s="216"/>
      <c r="YK167" s="216"/>
      <c r="YL167" s="216"/>
      <c r="YM167" s="216"/>
      <c r="YN167" s="216"/>
      <c r="YO167" s="216"/>
      <c r="YP167" s="216"/>
      <c r="YQ167" s="216"/>
      <c r="YR167" s="216"/>
      <c r="YS167" s="216"/>
      <c r="YT167" s="216"/>
      <c r="YU167" s="216"/>
      <c r="YV167" s="216"/>
      <c r="YW167" s="216"/>
      <c r="YX167" s="216"/>
      <c r="YY167" s="216"/>
      <c r="YZ167" s="216"/>
      <c r="ZA167" s="216"/>
      <c r="ZB167" s="216"/>
      <c r="ZC167" s="216"/>
      <c r="ZD167" s="216"/>
      <c r="ZE167" s="216"/>
      <c r="ZF167" s="216"/>
      <c r="ZG167" s="216"/>
      <c r="ZH167" s="216"/>
      <c r="ZI167" s="216"/>
      <c r="ZJ167" s="216"/>
      <c r="ZK167" s="216"/>
      <c r="ZL167" s="216"/>
      <c r="ZM167" s="216"/>
      <c r="ZN167" s="216"/>
      <c r="ZO167" s="216"/>
      <c r="ZP167" s="216"/>
      <c r="ZQ167" s="216"/>
      <c r="ZR167" s="216"/>
      <c r="ZS167" s="216"/>
      <c r="ZT167" s="216"/>
      <c r="ZU167" s="216"/>
      <c r="ZV167" s="216"/>
      <c r="ZW167" s="216"/>
      <c r="ZX167" s="216"/>
      <c r="ZY167" s="216"/>
      <c r="ZZ167" s="216"/>
      <c r="AAA167" s="216"/>
      <c r="AAB167" s="216"/>
      <c r="AAC167" s="216"/>
      <c r="AAD167" s="216"/>
      <c r="AAE167" s="216"/>
      <c r="AAF167" s="216"/>
      <c r="AAG167" s="216"/>
      <c r="AAH167" s="216"/>
      <c r="AAI167" s="216"/>
      <c r="AAJ167" s="216"/>
      <c r="AAK167" s="216"/>
      <c r="AAL167" s="216"/>
      <c r="AAM167" s="216"/>
      <c r="AAN167" s="216"/>
      <c r="AAO167" s="216"/>
      <c r="AAP167" s="216"/>
      <c r="AAQ167" s="216"/>
      <c r="AAR167" s="216"/>
      <c r="AAS167" s="216"/>
      <c r="AAT167" s="216"/>
      <c r="AAU167" s="216"/>
      <c r="AAV167" s="216"/>
      <c r="AAW167" s="216"/>
      <c r="AAX167" s="216"/>
      <c r="AAY167" s="216"/>
      <c r="AAZ167" s="216"/>
      <c r="ABA167" s="216"/>
      <c r="ABB167" s="216"/>
      <c r="ABC167" s="216"/>
      <c r="ABD167" s="216"/>
      <c r="ABE167" s="216"/>
      <c r="ABF167" s="216"/>
      <c r="ABG167" s="216"/>
      <c r="ABH167" s="216"/>
      <c r="ABI167" s="216"/>
      <c r="ABJ167" s="216"/>
      <c r="ABK167" s="216"/>
      <c r="ABL167" s="216"/>
      <c r="ABM167" s="216"/>
      <c r="ABN167" s="216"/>
      <c r="ABO167" s="216"/>
      <c r="ABP167" s="216"/>
      <c r="ABQ167" s="216"/>
      <c r="ABR167" s="216"/>
      <c r="ABS167" s="216"/>
      <c r="ABT167" s="216"/>
      <c r="ABU167" s="216"/>
      <c r="ABV167" s="216"/>
      <c r="ABW167" s="216"/>
      <c r="ABX167" s="216"/>
      <c r="ABY167" s="216"/>
      <c r="ABZ167" s="216"/>
      <c r="ACA167" s="216"/>
      <c r="ACB167" s="216"/>
      <c r="ACC167" s="216"/>
      <c r="ACD167" s="216"/>
      <c r="ACE167" s="216"/>
      <c r="ACF167" s="216"/>
      <c r="ACG167" s="216"/>
      <c r="ACH167" s="216"/>
      <c r="ACI167" s="216"/>
      <c r="ACJ167" s="216"/>
      <c r="ACK167" s="216"/>
      <c r="ACL167" s="216"/>
      <c r="ACM167" s="216"/>
      <c r="ACN167" s="216"/>
      <c r="ACO167" s="216"/>
      <c r="ACP167" s="216"/>
      <c r="ACQ167" s="216"/>
      <c r="ACR167" s="216"/>
      <c r="ACS167" s="216"/>
      <c r="ACT167" s="216"/>
      <c r="ACU167" s="216"/>
      <c r="ACV167" s="216"/>
      <c r="ACW167" s="216"/>
      <c r="ACX167" s="216"/>
      <c r="ACY167" s="216"/>
      <c r="ACZ167" s="216"/>
      <c r="ADA167" s="216"/>
      <c r="ADB167" s="216"/>
      <c r="ADC167" s="216"/>
      <c r="ADD167" s="216"/>
      <c r="ADE167" s="216"/>
      <c r="ADF167" s="216"/>
      <c r="ADG167" s="216"/>
      <c r="ADH167" s="216"/>
      <c r="ADI167" s="216"/>
      <c r="ADJ167" s="216"/>
      <c r="ADK167" s="216"/>
      <c r="ADL167" s="216"/>
      <c r="ADM167" s="216"/>
      <c r="ADN167" s="216"/>
      <c r="ADO167" s="216"/>
      <c r="ADP167" s="216"/>
      <c r="ADQ167" s="216"/>
      <c r="ADR167" s="216"/>
      <c r="ADS167" s="216"/>
      <c r="ADT167" s="216"/>
      <c r="ADU167" s="216"/>
      <c r="ADV167" s="216"/>
      <c r="ADW167" s="216"/>
      <c r="ADX167" s="216"/>
      <c r="ADY167" s="216"/>
      <c r="ADZ167" s="216"/>
      <c r="AEA167" s="216"/>
      <c r="AEB167" s="216"/>
      <c r="AEC167" s="216"/>
      <c r="AED167" s="216"/>
      <c r="AEE167" s="216"/>
      <c r="AEF167" s="216"/>
      <c r="AEG167" s="216"/>
      <c r="AEH167" s="216"/>
      <c r="AEI167" s="216"/>
      <c r="AEJ167" s="216"/>
      <c r="AEK167" s="216"/>
      <c r="AEL167" s="216"/>
      <c r="AEM167" s="216"/>
      <c r="AEN167" s="216"/>
      <c r="AEO167" s="216"/>
      <c r="AEP167" s="216"/>
      <c r="AEQ167" s="216"/>
      <c r="AER167" s="216"/>
      <c r="AES167" s="216"/>
      <c r="AET167" s="216"/>
      <c r="AEU167" s="216"/>
      <c r="AEV167" s="216"/>
      <c r="AEW167" s="216"/>
      <c r="AEX167" s="216"/>
      <c r="AEY167" s="216"/>
      <c r="AEZ167" s="216"/>
      <c r="AFA167" s="216"/>
      <c r="AFB167" s="216"/>
      <c r="AFC167" s="216"/>
      <c r="AFD167" s="216"/>
      <c r="AFE167" s="216"/>
      <c r="AFF167" s="216"/>
      <c r="AFG167" s="216"/>
      <c r="AFH167" s="216"/>
      <c r="AFI167" s="216"/>
      <c r="AFJ167" s="216"/>
      <c r="AFK167" s="216"/>
      <c r="AFL167" s="216"/>
      <c r="AFM167" s="216"/>
      <c r="AFN167" s="216"/>
      <c r="AFO167" s="216"/>
      <c r="AFP167" s="216"/>
      <c r="AFQ167" s="216"/>
      <c r="AFR167" s="216"/>
      <c r="AFS167" s="216"/>
      <c r="AFT167" s="216"/>
      <c r="AFU167" s="216"/>
      <c r="AFV167" s="216"/>
      <c r="AFW167" s="216"/>
      <c r="AFX167" s="216"/>
      <c r="AFY167" s="216"/>
      <c r="AFZ167" s="216"/>
      <c r="AGA167" s="216"/>
      <c r="AGB167" s="216"/>
      <c r="AGC167" s="216"/>
      <c r="AGD167" s="216"/>
      <c r="AGE167" s="216"/>
      <c r="AGF167" s="216"/>
      <c r="AGG167" s="216"/>
      <c r="AGH167" s="216"/>
      <c r="AGI167" s="216"/>
      <c r="AGJ167" s="216"/>
      <c r="AGK167" s="216"/>
      <c r="AGL167" s="216"/>
      <c r="AGM167" s="216"/>
      <c r="AGN167" s="216"/>
      <c r="AGO167" s="216"/>
      <c r="AGP167" s="216"/>
      <c r="AGQ167" s="216"/>
      <c r="AGR167" s="216"/>
      <c r="AGS167" s="216"/>
      <c r="AGT167" s="216"/>
      <c r="AGU167" s="216"/>
      <c r="AGV167" s="216"/>
      <c r="AGW167" s="216"/>
      <c r="AGX167" s="216"/>
      <c r="AGY167" s="216"/>
      <c r="AGZ167" s="216"/>
      <c r="AHA167" s="216"/>
      <c r="AHB167" s="216"/>
      <c r="AHC167" s="216"/>
      <c r="AHD167" s="216"/>
      <c r="AHE167" s="216"/>
      <c r="AHF167" s="216"/>
      <c r="AHG167" s="216"/>
      <c r="AHH167" s="216"/>
      <c r="AHI167" s="216"/>
      <c r="AHJ167" s="216"/>
      <c r="AHK167" s="216"/>
      <c r="AHL167" s="216"/>
      <c r="AHM167" s="216"/>
      <c r="AHN167" s="216"/>
      <c r="AHO167" s="216"/>
      <c r="AHP167" s="216"/>
      <c r="AHQ167" s="216"/>
      <c r="AHR167" s="216"/>
      <c r="AHS167" s="216"/>
      <c r="AHT167" s="216"/>
      <c r="AHU167" s="216"/>
      <c r="AHV167" s="216"/>
      <c r="AHW167" s="216"/>
      <c r="AHX167" s="216"/>
      <c r="AHY167" s="216"/>
      <c r="AHZ167" s="216"/>
      <c r="AIA167" s="216"/>
      <c r="AIB167" s="216"/>
      <c r="AIC167" s="216"/>
      <c r="AID167" s="216"/>
      <c r="AIE167" s="216"/>
      <c r="AIF167" s="216"/>
      <c r="AIG167" s="216"/>
      <c r="AIH167" s="216"/>
      <c r="AII167" s="216"/>
      <c r="AIJ167" s="216"/>
      <c r="AIK167" s="216"/>
      <c r="AIL167" s="216"/>
      <c r="AIM167" s="216"/>
      <c r="AIN167" s="216"/>
      <c r="AIO167" s="216"/>
      <c r="AIP167" s="216"/>
      <c r="AIQ167" s="216"/>
      <c r="AIR167" s="216"/>
      <c r="AIS167" s="216"/>
      <c r="AIT167" s="216"/>
      <c r="AIU167" s="216"/>
      <c r="AIV167" s="216"/>
      <c r="AIW167" s="216"/>
      <c r="AIX167" s="216"/>
      <c r="AIY167" s="216"/>
      <c r="AIZ167" s="216"/>
      <c r="AJA167" s="216"/>
      <c r="AJB167" s="216"/>
      <c r="AJC167" s="216"/>
      <c r="AJD167" s="216"/>
      <c r="AJE167" s="216"/>
      <c r="AJF167" s="216"/>
      <c r="AJG167" s="216"/>
      <c r="AJH167" s="216"/>
      <c r="AJI167" s="216"/>
      <c r="AJJ167" s="216"/>
      <c r="AJK167" s="216"/>
      <c r="AJL167" s="216"/>
      <c r="AJM167" s="216"/>
      <c r="AJN167" s="216"/>
      <c r="AJO167" s="216"/>
      <c r="AJP167" s="216"/>
      <c r="AJQ167" s="216"/>
      <c r="AJR167" s="216"/>
      <c r="AJS167" s="216"/>
      <c r="AJT167" s="216"/>
      <c r="AJU167" s="216"/>
      <c r="AJV167" s="216"/>
      <c r="AJW167" s="216"/>
      <c r="AJX167" s="216"/>
      <c r="AJY167" s="216"/>
      <c r="AJZ167" s="216"/>
      <c r="AKA167" s="216"/>
      <c r="AKB167" s="216"/>
      <c r="AKC167" s="216"/>
      <c r="AKD167" s="216"/>
      <c r="AKE167" s="216"/>
      <c r="AKF167" s="216"/>
      <c r="AKG167" s="216"/>
      <c r="AKH167" s="216"/>
      <c r="AKI167" s="216"/>
      <c r="AKJ167" s="216"/>
      <c r="AKK167" s="216"/>
      <c r="AKL167" s="216"/>
      <c r="AKM167" s="216"/>
      <c r="AKN167" s="216"/>
      <c r="AKO167" s="216"/>
      <c r="AKP167" s="216"/>
      <c r="AKQ167" s="216"/>
      <c r="AKR167" s="216"/>
      <c r="AKS167" s="216"/>
      <c r="AKT167" s="216"/>
      <c r="AKU167" s="216"/>
      <c r="AKV167" s="216"/>
      <c r="AKW167" s="216"/>
      <c r="AKX167" s="216"/>
      <c r="AKY167" s="216"/>
      <c r="AKZ167" s="216"/>
      <c r="ALA167" s="216"/>
      <c r="ALB167" s="216"/>
      <c r="ALC167" s="216"/>
      <c r="ALD167" s="216"/>
      <c r="ALE167" s="216"/>
      <c r="ALF167" s="216"/>
      <c r="ALG167" s="216"/>
      <c r="ALH167" s="216"/>
      <c r="ALI167" s="216"/>
      <c r="ALJ167" s="216"/>
      <c r="ALK167" s="216"/>
      <c r="ALL167" s="216"/>
      <c r="ALM167" s="216"/>
      <c r="ALN167" s="216"/>
      <c r="ALO167" s="216"/>
      <c r="ALP167" s="216"/>
      <c r="ALQ167" s="216"/>
      <c r="ALR167" s="216"/>
      <c r="ALS167" s="216"/>
      <c r="ALT167" s="216"/>
      <c r="ALU167" s="216"/>
      <c r="ALV167" s="216"/>
      <c r="ALW167" s="216"/>
      <c r="ALX167" s="216"/>
      <c r="ALY167" s="216"/>
      <c r="ALZ167" s="216"/>
      <c r="AMA167" s="216"/>
      <c r="AMB167" s="216"/>
      <c r="AMC167" s="216"/>
      <c r="AMD167" s="216"/>
      <c r="AME167" s="216"/>
      <c r="AMF167" s="216"/>
      <c r="AMG167" s="216"/>
      <c r="AMH167" s="216"/>
      <c r="AMI167" s="216"/>
      <c r="AMJ167" s="216"/>
      <c r="AMK167" s="216"/>
      <c r="AML167" s="216"/>
      <c r="AMM167" s="216"/>
      <c r="AMN167" s="216"/>
      <c r="AMO167" s="216"/>
      <c r="AMP167" s="216"/>
      <c r="AMQ167" s="216"/>
      <c r="AMR167" s="216"/>
      <c r="AMS167" s="216"/>
      <c r="AMT167" s="216"/>
      <c r="AMU167" s="216"/>
      <c r="AMV167" s="216"/>
      <c r="AMW167" s="216"/>
      <c r="AMX167" s="216"/>
      <c r="AMY167" s="216"/>
      <c r="AMZ167" s="216"/>
      <c r="ANA167" s="216"/>
      <c r="ANB167" s="216"/>
      <c r="ANC167" s="216"/>
      <c r="AND167" s="216"/>
      <c r="ANE167" s="216"/>
      <c r="ANF167" s="216"/>
      <c r="ANG167" s="216"/>
      <c r="ANH167" s="216"/>
      <c r="ANI167" s="216"/>
      <c r="ANJ167" s="216"/>
      <c r="ANK167" s="216"/>
      <c r="ANL167" s="216"/>
      <c r="ANM167" s="216"/>
      <c r="ANN167" s="216"/>
      <c r="ANO167" s="216"/>
      <c r="ANP167" s="216"/>
      <c r="ANQ167" s="216"/>
      <c r="ANR167" s="216"/>
      <c r="ANS167" s="216"/>
      <c r="ANT167" s="216"/>
      <c r="ANU167" s="216"/>
      <c r="ANV167" s="216"/>
      <c r="ANW167" s="216"/>
      <c r="ANX167" s="216"/>
      <c r="ANY167" s="216"/>
      <c r="ANZ167" s="216"/>
      <c r="AOA167" s="216"/>
      <c r="AOB167" s="216"/>
      <c r="AOC167" s="216"/>
      <c r="AOD167" s="216"/>
      <c r="AOE167" s="216"/>
      <c r="AOF167" s="216"/>
      <c r="AOG167" s="216"/>
      <c r="AOH167" s="216"/>
      <c r="AOI167" s="216"/>
      <c r="AOJ167" s="216"/>
      <c r="AOK167" s="216"/>
      <c r="AOL167" s="216"/>
      <c r="AOM167" s="216"/>
      <c r="AON167" s="216"/>
      <c r="AOO167" s="216"/>
      <c r="AOP167" s="216"/>
      <c r="AOQ167" s="216"/>
      <c r="AOR167" s="216"/>
      <c r="AOS167" s="216"/>
      <c r="AOT167" s="216"/>
      <c r="AOU167" s="216"/>
      <c r="AOV167" s="216"/>
      <c r="AOW167" s="216"/>
      <c r="AOX167" s="216"/>
      <c r="AOY167" s="216"/>
      <c r="AOZ167" s="216"/>
      <c r="APA167" s="216"/>
      <c r="APB167" s="216"/>
      <c r="APC167" s="216"/>
      <c r="APD167" s="216"/>
      <c r="APE167" s="216"/>
      <c r="APF167" s="216"/>
      <c r="APG167" s="216"/>
      <c r="APH167" s="216"/>
      <c r="API167" s="216"/>
      <c r="APJ167" s="216"/>
      <c r="APK167" s="216"/>
      <c r="APL167" s="216"/>
      <c r="APM167" s="216"/>
      <c r="APN167" s="216"/>
      <c r="APO167" s="216"/>
      <c r="APP167" s="216"/>
      <c r="APQ167" s="216"/>
      <c r="APR167" s="216"/>
      <c r="APS167" s="216"/>
      <c r="APT167" s="216"/>
      <c r="APU167" s="216"/>
      <c r="APV167" s="216"/>
      <c r="APW167" s="216"/>
      <c r="APX167" s="216"/>
      <c r="APY167" s="216"/>
      <c r="APZ167" s="216"/>
      <c r="AQA167" s="216"/>
      <c r="AQB167" s="216"/>
      <c r="AQC167" s="216"/>
      <c r="AQD167" s="216"/>
      <c r="AQE167" s="216"/>
      <c r="AQF167" s="216"/>
      <c r="AQG167" s="216"/>
      <c r="AQH167" s="216"/>
      <c r="AQI167" s="216"/>
      <c r="AQJ167" s="216"/>
      <c r="AQK167" s="216"/>
      <c r="AQL167" s="216"/>
      <c r="AQM167" s="216"/>
      <c r="AQN167" s="216"/>
      <c r="AQO167" s="216"/>
      <c r="AQP167" s="216"/>
      <c r="AQQ167" s="216"/>
      <c r="AQR167" s="216"/>
      <c r="AQS167" s="216"/>
      <c r="AQT167" s="216"/>
      <c r="AQU167" s="216"/>
      <c r="AQV167" s="216"/>
      <c r="AQW167" s="216"/>
      <c r="AQX167" s="216"/>
      <c r="AQY167" s="216"/>
      <c r="AQZ167" s="216"/>
      <c r="ARA167" s="216"/>
      <c r="ARB167" s="216"/>
      <c r="ARC167" s="216"/>
      <c r="ARD167" s="216"/>
      <c r="ARE167" s="216"/>
      <c r="ARF167" s="216"/>
      <c r="ARG167" s="216"/>
      <c r="ARH167" s="216"/>
      <c r="ARI167" s="216"/>
      <c r="ARJ167" s="216"/>
      <c r="ARK167" s="216"/>
      <c r="ARL167" s="216"/>
      <c r="ARM167" s="216"/>
      <c r="ARN167" s="216"/>
      <c r="ARO167" s="216"/>
      <c r="ARP167" s="216"/>
      <c r="ARQ167" s="216"/>
      <c r="ARR167" s="216"/>
      <c r="ARS167" s="216"/>
      <c r="ART167" s="216"/>
      <c r="ARU167" s="216"/>
      <c r="ARV167" s="216"/>
      <c r="ARW167" s="216"/>
      <c r="ARX167" s="216"/>
      <c r="ARY167" s="216"/>
      <c r="ARZ167" s="216"/>
      <c r="ASA167" s="216"/>
      <c r="ASB167" s="216"/>
      <c r="ASC167" s="216"/>
      <c r="ASD167" s="216"/>
      <c r="ASE167" s="216"/>
      <c r="ASF167" s="216"/>
      <c r="ASG167" s="216"/>
      <c r="ASH167" s="216"/>
      <c r="ASI167" s="216"/>
      <c r="ASJ167" s="216"/>
      <c r="ASK167" s="216"/>
      <c r="ASL167" s="216"/>
      <c r="ASM167" s="216"/>
      <c r="ASN167" s="216"/>
      <c r="ASO167" s="216"/>
      <c r="ASP167" s="216"/>
      <c r="ASQ167" s="216"/>
      <c r="ASR167" s="216"/>
      <c r="ASS167" s="216"/>
      <c r="AST167" s="216"/>
      <c r="ASU167" s="216"/>
      <c r="ASV167" s="216"/>
      <c r="ASW167" s="216"/>
      <c r="ASX167" s="216"/>
      <c r="ASY167" s="216"/>
      <c r="ASZ167" s="216"/>
      <c r="ATA167" s="216"/>
      <c r="ATB167" s="216"/>
      <c r="ATC167" s="216"/>
      <c r="ATD167" s="216"/>
      <c r="ATE167" s="216"/>
      <c r="ATF167" s="216"/>
      <c r="ATG167" s="216"/>
      <c r="ATH167" s="216"/>
      <c r="ATI167" s="216"/>
      <c r="ATJ167" s="216"/>
      <c r="ATK167" s="216"/>
      <c r="ATL167" s="216"/>
      <c r="ATM167" s="216"/>
      <c r="ATN167" s="216"/>
      <c r="ATO167" s="216"/>
      <c r="ATP167" s="216"/>
      <c r="ATQ167" s="216"/>
      <c r="ATR167" s="216"/>
      <c r="ATS167" s="216"/>
      <c r="ATT167" s="216"/>
      <c r="ATU167" s="216"/>
      <c r="ATV167" s="216"/>
      <c r="ATW167" s="216"/>
      <c r="ATX167" s="216"/>
      <c r="ATY167" s="216"/>
      <c r="ATZ167" s="216"/>
      <c r="AUA167" s="216"/>
      <c r="AUB167" s="216"/>
      <c r="AUC167" s="216"/>
      <c r="AUD167" s="216"/>
      <c r="AUE167" s="216"/>
      <c r="AUF167" s="216"/>
      <c r="AUG167" s="216"/>
      <c r="AUH167" s="216"/>
      <c r="AUI167" s="216"/>
      <c r="AUJ167" s="216"/>
      <c r="AUK167" s="216"/>
      <c r="AUL167" s="216"/>
      <c r="AUM167" s="216"/>
      <c r="AUN167" s="216"/>
      <c r="AUO167" s="216"/>
      <c r="AUP167" s="216"/>
      <c r="AUQ167" s="216"/>
      <c r="AUR167" s="216"/>
      <c r="AUS167" s="216"/>
      <c r="AUT167" s="216"/>
      <c r="AUU167" s="216"/>
      <c r="AUV167" s="216"/>
      <c r="AUW167" s="216"/>
      <c r="AUX167" s="216"/>
      <c r="AUY167" s="216"/>
      <c r="AUZ167" s="216"/>
      <c r="AVA167" s="216"/>
      <c r="AVB167" s="216"/>
      <c r="AVC167" s="216"/>
      <c r="AVD167" s="216"/>
      <c r="AVE167" s="216"/>
      <c r="AVF167" s="216"/>
      <c r="AVG167" s="216"/>
      <c r="AVH167" s="216"/>
      <c r="AVI167" s="216"/>
      <c r="AVJ167" s="216"/>
      <c r="AVK167" s="216"/>
      <c r="AVL167" s="216"/>
      <c r="AVM167" s="216"/>
      <c r="AVN167" s="216"/>
      <c r="AVO167" s="216"/>
      <c r="AVP167" s="216"/>
      <c r="AVQ167" s="216"/>
      <c r="AVR167" s="216"/>
      <c r="AVS167" s="216"/>
      <c r="AVT167" s="216"/>
      <c r="AVU167" s="216"/>
      <c r="AVV167" s="216"/>
      <c r="AVW167" s="216"/>
      <c r="AVX167" s="216"/>
      <c r="AVY167" s="216"/>
      <c r="AVZ167" s="216"/>
      <c r="AWA167" s="216"/>
      <c r="AWB167" s="216"/>
      <c r="AWC167" s="216"/>
      <c r="AWD167" s="216"/>
      <c r="AWE167" s="216"/>
      <c r="AWF167" s="216"/>
      <c r="AWG167" s="216"/>
      <c r="AWH167" s="216"/>
      <c r="AWI167" s="216"/>
      <c r="AWJ167" s="216"/>
      <c r="AWK167" s="216"/>
      <c r="AWL167" s="216"/>
      <c r="AWM167" s="216"/>
      <c r="AWN167" s="216"/>
      <c r="AWO167" s="216"/>
      <c r="AWP167" s="216"/>
      <c r="AWQ167" s="216"/>
      <c r="AWR167" s="216"/>
      <c r="AWS167" s="216"/>
      <c r="AWT167" s="216"/>
      <c r="AWU167" s="216"/>
      <c r="AWV167" s="216"/>
      <c r="AWW167" s="216"/>
      <c r="AWX167" s="216"/>
      <c r="AWY167" s="216"/>
      <c r="AWZ167" s="216"/>
      <c r="AXA167" s="216"/>
      <c r="AXB167" s="216"/>
      <c r="AXC167" s="216"/>
      <c r="AXD167" s="216"/>
      <c r="AXE167" s="216"/>
      <c r="AXF167" s="216"/>
      <c r="AXG167" s="216"/>
      <c r="AXH167" s="216"/>
      <c r="AXI167" s="216"/>
      <c r="AXJ167" s="216"/>
      <c r="AXK167" s="216"/>
      <c r="AXL167" s="216"/>
      <c r="AXM167" s="216"/>
      <c r="AXN167" s="216"/>
      <c r="AXO167" s="216"/>
      <c r="AXP167" s="216"/>
      <c r="AXQ167" s="216"/>
      <c r="AXR167" s="216"/>
      <c r="AXS167" s="216"/>
      <c r="AXT167" s="216"/>
      <c r="AXU167" s="216"/>
      <c r="AXV167" s="216"/>
      <c r="AXW167" s="216"/>
      <c r="AXX167" s="216"/>
      <c r="AXY167" s="216"/>
      <c r="AXZ167" s="216"/>
      <c r="AYA167" s="216"/>
      <c r="AYB167" s="216"/>
      <c r="AYC167" s="216"/>
      <c r="AYD167" s="216"/>
      <c r="AYE167" s="216"/>
      <c r="AYF167" s="216"/>
      <c r="AYG167" s="216"/>
      <c r="AYH167" s="216"/>
      <c r="AYI167" s="216"/>
      <c r="AYJ167" s="216"/>
      <c r="AYK167" s="216"/>
      <c r="AYL167" s="216"/>
      <c r="AYM167" s="216"/>
      <c r="AYN167" s="216"/>
      <c r="AYO167" s="216"/>
      <c r="AYP167" s="216"/>
      <c r="AYQ167" s="216"/>
      <c r="AYR167" s="216"/>
      <c r="AYS167" s="216"/>
      <c r="AYT167" s="216"/>
      <c r="AYU167" s="216"/>
      <c r="AYV167" s="216"/>
      <c r="AYW167" s="216"/>
      <c r="AYX167" s="216"/>
      <c r="AYY167" s="216"/>
      <c r="AYZ167" s="216"/>
      <c r="AZA167" s="216"/>
      <c r="AZB167" s="216"/>
      <c r="AZC167" s="216"/>
      <c r="AZD167" s="216"/>
      <c r="AZE167" s="216"/>
      <c r="AZF167" s="216"/>
      <c r="AZG167" s="216"/>
      <c r="AZH167" s="216"/>
      <c r="AZI167" s="216"/>
      <c r="AZJ167" s="216"/>
      <c r="AZK167" s="216"/>
      <c r="AZL167" s="216"/>
      <c r="AZM167" s="216"/>
      <c r="AZN167" s="216"/>
      <c r="AZO167" s="216"/>
      <c r="AZP167" s="216"/>
      <c r="AZQ167" s="216"/>
      <c r="AZR167" s="216"/>
      <c r="AZS167" s="216"/>
      <c r="AZT167" s="216"/>
      <c r="AZU167" s="216"/>
      <c r="AZV167" s="216"/>
      <c r="AZW167" s="216"/>
      <c r="AZX167" s="216"/>
      <c r="AZY167" s="216"/>
      <c r="AZZ167" s="216"/>
      <c r="BAA167" s="216"/>
      <c r="BAB167" s="216"/>
      <c r="BAC167" s="216"/>
      <c r="BAD167" s="216"/>
      <c r="BAE167" s="216"/>
      <c r="BAF167" s="216"/>
      <c r="BAG167" s="216"/>
      <c r="BAH167" s="216"/>
      <c r="BAI167" s="216"/>
      <c r="BAJ167" s="216"/>
      <c r="BAK167" s="216"/>
      <c r="BAL167" s="216"/>
      <c r="BAM167" s="216"/>
      <c r="BAN167" s="216"/>
      <c r="BAO167" s="216"/>
      <c r="BAP167" s="216"/>
      <c r="BAQ167" s="216"/>
      <c r="BAR167" s="216"/>
      <c r="BAS167" s="216"/>
      <c r="BAT167" s="216"/>
      <c r="BAU167" s="216"/>
      <c r="BAV167" s="216"/>
      <c r="BAW167" s="216"/>
      <c r="BAX167" s="216"/>
      <c r="BAY167" s="216"/>
      <c r="BAZ167" s="216"/>
      <c r="BBA167" s="216"/>
      <c r="BBB167" s="216"/>
      <c r="BBC167" s="216"/>
      <c r="BBD167" s="216"/>
      <c r="BBE167" s="216"/>
      <c r="BBF167" s="216"/>
      <c r="BBG167" s="216"/>
      <c r="BBH167" s="216"/>
      <c r="BBI167" s="216"/>
      <c r="BBJ167" s="216"/>
      <c r="BBK167" s="216"/>
      <c r="BBL167" s="216"/>
      <c r="BBM167" s="216"/>
      <c r="BBN167" s="216"/>
      <c r="BBO167" s="216"/>
      <c r="BBP167" s="216"/>
      <c r="BBQ167" s="216"/>
      <c r="BBR167" s="216"/>
      <c r="BBS167" s="216"/>
      <c r="BBT167" s="216"/>
      <c r="BBU167" s="216"/>
      <c r="BBV167" s="216"/>
      <c r="BBW167" s="216"/>
      <c r="BBX167" s="216"/>
      <c r="BBY167" s="216"/>
      <c r="BBZ167" s="216"/>
      <c r="BCA167" s="216"/>
      <c r="BCB167" s="216"/>
      <c r="BCC167" s="216"/>
      <c r="BCD167" s="216"/>
      <c r="BCE167" s="216"/>
      <c r="BCF167" s="216"/>
      <c r="BCG167" s="216"/>
      <c r="BCH167" s="216"/>
      <c r="BCI167" s="216"/>
      <c r="BCJ167" s="216"/>
      <c r="BCK167" s="216"/>
      <c r="BCL167" s="216"/>
      <c r="BCM167" s="216"/>
      <c r="BCN167" s="216"/>
      <c r="BCO167" s="216"/>
      <c r="BCP167" s="216"/>
      <c r="BCQ167" s="216"/>
      <c r="BCR167" s="216"/>
      <c r="BCS167" s="216"/>
      <c r="BCT167" s="216"/>
      <c r="BCU167" s="216"/>
      <c r="BCV167" s="216"/>
      <c r="BCW167" s="216"/>
      <c r="BCX167" s="216"/>
      <c r="BCY167" s="216"/>
      <c r="BCZ167" s="216"/>
      <c r="BDA167" s="216"/>
      <c r="BDB167" s="216"/>
      <c r="BDC167" s="216"/>
      <c r="BDD167" s="216"/>
      <c r="BDE167" s="216"/>
      <c r="BDF167" s="216"/>
      <c r="BDG167" s="216"/>
      <c r="BDH167" s="216"/>
      <c r="BDI167" s="216"/>
      <c r="BDJ167" s="216"/>
      <c r="BDK167" s="216"/>
      <c r="BDL167" s="216"/>
      <c r="BDM167" s="216"/>
      <c r="BDN167" s="216"/>
      <c r="BDO167" s="216"/>
      <c r="BDP167" s="216"/>
      <c r="BDQ167" s="216"/>
      <c r="BDR167" s="216"/>
      <c r="BDS167" s="216"/>
      <c r="BDT167" s="216"/>
      <c r="BDU167" s="216"/>
      <c r="BDV167" s="216"/>
      <c r="BDW167" s="216"/>
      <c r="BDX167" s="216"/>
      <c r="BDY167" s="216"/>
      <c r="BDZ167" s="216"/>
      <c r="BEA167" s="216"/>
      <c r="BEB167" s="216"/>
      <c r="BEC167" s="216"/>
      <c r="BED167" s="216"/>
      <c r="BEE167" s="216"/>
      <c r="BEF167" s="216"/>
      <c r="BEG167" s="216"/>
      <c r="BEH167" s="216"/>
      <c r="BEI167" s="216"/>
      <c r="BEJ167" s="216"/>
      <c r="BEK167" s="216"/>
      <c r="BEL167" s="216"/>
      <c r="BEM167" s="216"/>
      <c r="BEN167" s="216"/>
      <c r="BEO167" s="216"/>
      <c r="BEP167" s="216"/>
      <c r="BEQ167" s="216"/>
      <c r="BER167" s="216"/>
      <c r="BES167" s="216"/>
      <c r="BET167" s="216"/>
      <c r="BEU167" s="216"/>
      <c r="BEV167" s="216"/>
      <c r="BEW167" s="216"/>
      <c r="BEX167" s="216"/>
      <c r="BEY167" s="216"/>
      <c r="BEZ167" s="216"/>
      <c r="BFA167" s="216"/>
      <c r="BFB167" s="216"/>
      <c r="BFC167" s="216"/>
      <c r="BFD167" s="216"/>
      <c r="BFE167" s="216"/>
      <c r="BFF167" s="216"/>
      <c r="BFG167" s="216"/>
      <c r="BFH167" s="216"/>
      <c r="BFI167" s="216"/>
      <c r="BFJ167" s="216"/>
      <c r="BFK167" s="216"/>
      <c r="BFL167" s="216"/>
      <c r="BFM167" s="216"/>
      <c r="BFN167" s="216"/>
      <c r="BFO167" s="216"/>
      <c r="BFP167" s="216"/>
      <c r="BFQ167" s="216"/>
      <c r="BFR167" s="216"/>
      <c r="BFS167" s="216"/>
      <c r="BFT167" s="216"/>
      <c r="BFU167" s="216"/>
      <c r="BFV167" s="216"/>
      <c r="BFW167" s="216"/>
      <c r="BFX167" s="216"/>
      <c r="BFY167" s="216"/>
      <c r="BFZ167" s="216"/>
      <c r="BGA167" s="216"/>
      <c r="BGB167" s="216"/>
      <c r="BGC167" s="216"/>
      <c r="BGD167" s="216"/>
      <c r="BGE167" s="216"/>
      <c r="BGF167" s="216"/>
      <c r="BGG167" s="216"/>
      <c r="BGH167" s="216"/>
      <c r="BGI167" s="216"/>
      <c r="BGJ167" s="216"/>
      <c r="BGK167" s="216"/>
      <c r="BGL167" s="216"/>
      <c r="BGM167" s="216"/>
      <c r="BGN167" s="216"/>
      <c r="BGO167" s="216"/>
      <c r="BGP167" s="216"/>
      <c r="BGQ167" s="216"/>
      <c r="BGR167" s="216"/>
      <c r="BGS167" s="216"/>
      <c r="BGT167" s="216"/>
      <c r="BGU167" s="216"/>
      <c r="BGV167" s="216"/>
      <c r="BGW167" s="216"/>
      <c r="BGX167" s="216"/>
      <c r="BGY167" s="216"/>
      <c r="BGZ167" s="216"/>
      <c r="BHA167" s="216"/>
      <c r="BHB167" s="216"/>
      <c r="BHC167" s="216"/>
      <c r="BHD167" s="216"/>
      <c r="BHE167" s="216"/>
      <c r="BHF167" s="216"/>
      <c r="BHG167" s="216"/>
      <c r="BHH167" s="216"/>
      <c r="BHI167" s="216"/>
      <c r="BHJ167" s="216"/>
      <c r="BHK167" s="216"/>
      <c r="BHL167" s="216"/>
      <c r="BHM167" s="216"/>
      <c r="BHN167" s="216"/>
      <c r="BHO167" s="216"/>
      <c r="BHP167" s="216"/>
      <c r="BHQ167" s="216"/>
      <c r="BHR167" s="216"/>
      <c r="BHS167" s="216"/>
      <c r="BHT167" s="216"/>
      <c r="BHU167" s="216"/>
      <c r="BHV167" s="216"/>
      <c r="BHW167" s="216"/>
      <c r="BHX167" s="216"/>
      <c r="BHY167" s="216"/>
      <c r="BHZ167" s="216"/>
      <c r="BIA167" s="216"/>
      <c r="BIB167" s="216"/>
      <c r="BIC167" s="216"/>
      <c r="BID167" s="216"/>
      <c r="BIE167" s="216"/>
      <c r="BIF167" s="216"/>
      <c r="BIG167" s="216"/>
      <c r="BIH167" s="216"/>
      <c r="BII167" s="216"/>
      <c r="BIJ167" s="216"/>
      <c r="BIK167" s="216"/>
      <c r="BIL167" s="216"/>
      <c r="BIM167" s="216"/>
      <c r="BIN167" s="216"/>
      <c r="BIO167" s="216"/>
      <c r="BIP167" s="216"/>
      <c r="BIQ167" s="216"/>
      <c r="BIR167" s="216"/>
      <c r="BIS167" s="216"/>
      <c r="BIT167" s="216"/>
      <c r="BIU167" s="216"/>
      <c r="BIV167" s="216"/>
      <c r="BIW167" s="216"/>
      <c r="BIX167" s="216"/>
      <c r="BIY167" s="216"/>
      <c r="BIZ167" s="216"/>
      <c r="BJA167" s="216"/>
      <c r="BJB167" s="216"/>
      <c r="BJC167" s="216"/>
      <c r="BJD167" s="216"/>
      <c r="BJE167" s="216"/>
      <c r="BJF167" s="216"/>
      <c r="BJG167" s="216"/>
      <c r="BJH167" s="216"/>
      <c r="BJI167" s="216"/>
      <c r="BJJ167" s="216"/>
      <c r="BJK167" s="216"/>
      <c r="BJL167" s="216"/>
      <c r="BJM167" s="216"/>
      <c r="BJN167" s="216"/>
      <c r="BJO167" s="216"/>
      <c r="BJP167" s="216"/>
      <c r="BJQ167" s="216"/>
      <c r="BJR167" s="216"/>
      <c r="BJS167" s="216"/>
      <c r="BJT167" s="216"/>
      <c r="BJU167" s="216"/>
      <c r="BJV167" s="216"/>
      <c r="BJW167" s="216"/>
      <c r="BJX167" s="216"/>
      <c r="BJY167" s="216"/>
      <c r="BJZ167" s="216"/>
      <c r="BKA167" s="216"/>
      <c r="BKB167" s="216"/>
      <c r="BKC167" s="216"/>
      <c r="BKD167" s="216"/>
      <c r="BKE167" s="216"/>
      <c r="BKF167" s="216"/>
      <c r="BKG167" s="216"/>
      <c r="BKH167" s="216"/>
      <c r="BKI167" s="216"/>
      <c r="BKJ167" s="216"/>
      <c r="BKK167" s="216"/>
      <c r="BKL167" s="216"/>
      <c r="BKM167" s="216"/>
      <c r="BKN167" s="216"/>
      <c r="BKO167" s="216"/>
      <c r="BKP167" s="216"/>
      <c r="BKQ167" s="216"/>
      <c r="BKR167" s="216"/>
      <c r="BKS167" s="216"/>
      <c r="BKT167" s="216"/>
      <c r="BKU167" s="216"/>
      <c r="BKV167" s="216"/>
      <c r="BKW167" s="216"/>
      <c r="BKX167" s="216"/>
      <c r="BKY167" s="216"/>
      <c r="BKZ167" s="216"/>
      <c r="BLA167" s="216"/>
      <c r="BLB167" s="216"/>
      <c r="BLC167" s="216"/>
      <c r="BLD167" s="216"/>
      <c r="BLE167" s="216"/>
      <c r="BLF167" s="216"/>
      <c r="BLG167" s="216"/>
      <c r="BLH167" s="216"/>
      <c r="BLI167" s="216"/>
      <c r="BLJ167" s="216"/>
      <c r="BLK167" s="216"/>
      <c r="BLL167" s="216"/>
      <c r="BLM167" s="216"/>
      <c r="BLN167" s="216"/>
      <c r="BLO167" s="216"/>
      <c r="BLP167" s="216"/>
      <c r="BLQ167" s="216"/>
      <c r="BLR167" s="216"/>
      <c r="BLS167" s="216"/>
      <c r="BLT167" s="216"/>
      <c r="BLU167" s="216"/>
      <c r="BLV167" s="216"/>
      <c r="BLW167" s="216"/>
      <c r="BLX167" s="216"/>
      <c r="BLY167" s="216"/>
      <c r="BLZ167" s="216"/>
      <c r="BMA167" s="216"/>
      <c r="BMB167" s="216"/>
      <c r="BMC167" s="216"/>
      <c r="BMD167" s="216"/>
      <c r="BME167" s="216"/>
      <c r="BMF167" s="216"/>
      <c r="BMG167" s="216"/>
      <c r="BMH167" s="216"/>
      <c r="BMI167" s="216"/>
      <c r="BMJ167" s="216"/>
      <c r="BMK167" s="216"/>
      <c r="BML167" s="216"/>
      <c r="BMM167" s="216"/>
      <c r="BMN167" s="216"/>
      <c r="BMO167" s="216"/>
      <c r="BMP167" s="216"/>
      <c r="BMQ167" s="216"/>
      <c r="BMR167" s="216"/>
      <c r="BMS167" s="216"/>
      <c r="BMT167" s="216"/>
      <c r="BMU167" s="216"/>
      <c r="BMV167" s="216"/>
      <c r="BMW167" s="216"/>
      <c r="BMX167" s="216"/>
      <c r="BMY167" s="216"/>
      <c r="BMZ167" s="216"/>
      <c r="BNA167" s="216"/>
      <c r="BNB167" s="216"/>
      <c r="BNC167" s="216"/>
      <c r="BND167" s="216"/>
      <c r="BNE167" s="216"/>
      <c r="BNF167" s="216"/>
      <c r="BNG167" s="216"/>
      <c r="BNH167" s="216"/>
      <c r="BNI167" s="216"/>
      <c r="BNJ167" s="216"/>
      <c r="BNK167" s="216"/>
      <c r="BNL167" s="216"/>
      <c r="BNM167" s="216"/>
      <c r="BNN167" s="216"/>
      <c r="BNO167" s="216"/>
      <c r="BNP167" s="216"/>
      <c r="BNQ167" s="216"/>
      <c r="BNR167" s="216"/>
      <c r="BNS167" s="216"/>
      <c r="BNT167" s="216"/>
      <c r="BNU167" s="216"/>
      <c r="BNV167" s="216"/>
      <c r="BNW167" s="216"/>
      <c r="BNX167" s="216"/>
      <c r="BNY167" s="216"/>
      <c r="BNZ167" s="216"/>
      <c r="BOA167" s="216"/>
      <c r="BOB167" s="216"/>
      <c r="BOC167" s="216"/>
      <c r="BOD167" s="216"/>
      <c r="BOE167" s="216"/>
      <c r="BOF167" s="216"/>
      <c r="BOG167" s="216"/>
      <c r="BOH167" s="216"/>
      <c r="BOI167" s="216"/>
      <c r="BOJ167" s="216"/>
      <c r="BOK167" s="216"/>
      <c r="BOL167" s="216"/>
      <c r="BOM167" s="216"/>
      <c r="BON167" s="216"/>
      <c r="BOO167" s="216"/>
      <c r="BOP167" s="216"/>
      <c r="BOQ167" s="216"/>
      <c r="BOR167" s="216"/>
      <c r="BOS167" s="216"/>
      <c r="BOT167" s="216"/>
      <c r="BOU167" s="216"/>
      <c r="BOV167" s="216"/>
      <c r="BOW167" s="216"/>
      <c r="BOX167" s="216"/>
      <c r="BOY167" s="216"/>
      <c r="BOZ167" s="216"/>
      <c r="BPA167" s="216"/>
      <c r="BPB167" s="216"/>
      <c r="BPC167" s="216"/>
      <c r="BPD167" s="216"/>
      <c r="BPE167" s="216"/>
      <c r="BPF167" s="216"/>
      <c r="BPG167" s="216"/>
      <c r="BPH167" s="216"/>
      <c r="BPI167" s="216"/>
      <c r="BPJ167" s="216"/>
      <c r="BPK167" s="216"/>
      <c r="BPL167" s="216"/>
      <c r="BPM167" s="216"/>
      <c r="BPN167" s="216"/>
      <c r="BPO167" s="216"/>
      <c r="BPP167" s="216"/>
      <c r="BPQ167" s="216"/>
      <c r="BPR167" s="216"/>
      <c r="BPS167" s="216"/>
      <c r="BPT167" s="216"/>
      <c r="BPU167" s="216"/>
      <c r="BPV167" s="216"/>
      <c r="BPW167" s="216"/>
      <c r="BPX167" s="216"/>
      <c r="BPY167" s="216"/>
      <c r="BPZ167" s="216"/>
      <c r="BQA167" s="216"/>
      <c r="BQB167" s="216"/>
      <c r="BQC167" s="216"/>
      <c r="BQD167" s="216"/>
      <c r="BQE167" s="216"/>
      <c r="BQF167" s="216"/>
      <c r="BQG167" s="216"/>
      <c r="BQH167" s="216"/>
      <c r="BQI167" s="216"/>
      <c r="BQJ167" s="216"/>
      <c r="BQK167" s="216"/>
      <c r="BQL167" s="216"/>
      <c r="BQM167" s="216"/>
      <c r="BQN167" s="216"/>
      <c r="BQO167" s="216"/>
      <c r="BQP167" s="216"/>
      <c r="BQQ167" s="216"/>
      <c r="BQR167" s="216"/>
      <c r="BQS167" s="216"/>
      <c r="BQT167" s="216"/>
      <c r="BQU167" s="216"/>
      <c r="BQV167" s="216"/>
      <c r="BQW167" s="216"/>
      <c r="BQX167" s="216"/>
      <c r="BQY167" s="216"/>
      <c r="BQZ167" s="216"/>
      <c r="BRA167" s="216"/>
      <c r="BRB167" s="216"/>
      <c r="BRC167" s="216"/>
      <c r="BRD167" s="216"/>
      <c r="BRE167" s="216"/>
      <c r="BRF167" s="216"/>
      <c r="BRG167" s="216"/>
      <c r="BRH167" s="216"/>
      <c r="BRI167" s="216"/>
      <c r="BRJ167" s="216"/>
      <c r="BRK167" s="216"/>
      <c r="BRL167" s="216"/>
      <c r="BRM167" s="216"/>
      <c r="BRN167" s="216"/>
      <c r="BRO167" s="216"/>
      <c r="BRP167" s="216"/>
      <c r="BRQ167" s="216"/>
      <c r="BRR167" s="216"/>
      <c r="BRS167" s="216"/>
      <c r="BRT167" s="216"/>
      <c r="BRU167" s="216"/>
      <c r="BRV167" s="216"/>
      <c r="BRW167" s="216"/>
      <c r="BRX167" s="216"/>
      <c r="BRY167" s="216"/>
      <c r="BRZ167" s="216"/>
      <c r="BSA167" s="216"/>
      <c r="BSB167" s="216"/>
      <c r="BSC167" s="216"/>
      <c r="BSD167" s="216"/>
      <c r="BSE167" s="216"/>
      <c r="BSF167" s="216"/>
      <c r="BSG167" s="216"/>
      <c r="BSH167" s="216"/>
      <c r="BSI167" s="216"/>
      <c r="BSJ167" s="216"/>
      <c r="BSK167" s="216"/>
      <c r="BSL167" s="216"/>
      <c r="BSM167" s="216"/>
      <c r="BSN167" s="216"/>
      <c r="BSO167" s="216"/>
      <c r="BSP167" s="216"/>
      <c r="BSQ167" s="216"/>
      <c r="BSR167" s="216"/>
      <c r="BSS167" s="216"/>
      <c r="BST167" s="216"/>
      <c r="BSU167" s="216"/>
      <c r="BSV167" s="216"/>
      <c r="BSW167" s="216"/>
      <c r="BSX167" s="216"/>
      <c r="BSY167" s="216"/>
      <c r="BSZ167" s="216"/>
      <c r="BTA167" s="216"/>
      <c r="BTB167" s="216"/>
      <c r="BTC167" s="216"/>
      <c r="BTD167" s="216"/>
      <c r="BTE167" s="216"/>
      <c r="BTF167" s="216"/>
      <c r="BTG167" s="216"/>
      <c r="BTH167" s="216"/>
      <c r="BTI167" s="216"/>
      <c r="BTJ167" s="216"/>
      <c r="BTK167" s="216"/>
      <c r="BTL167" s="216"/>
      <c r="BTM167" s="216"/>
      <c r="BTN167" s="216"/>
      <c r="BTO167" s="216"/>
      <c r="BTP167" s="216"/>
      <c r="BTQ167" s="216"/>
      <c r="BTR167" s="216"/>
      <c r="BTS167" s="216"/>
      <c r="BTT167" s="216"/>
      <c r="BTU167" s="216"/>
      <c r="BTV167" s="216"/>
      <c r="BTW167" s="216"/>
      <c r="BTX167" s="216"/>
      <c r="BTY167" s="216"/>
      <c r="BTZ167" s="216"/>
      <c r="BUA167" s="216"/>
      <c r="BUB167" s="216"/>
      <c r="BUC167" s="216"/>
      <c r="BUD167" s="216"/>
      <c r="BUE167" s="216"/>
      <c r="BUF167" s="216"/>
      <c r="BUG167" s="216"/>
      <c r="BUH167" s="216"/>
      <c r="BUI167" s="216"/>
      <c r="BUJ167" s="216"/>
      <c r="BUK167" s="216"/>
      <c r="BUL167" s="216"/>
      <c r="BUM167" s="216"/>
      <c r="BUN167" s="216"/>
      <c r="BUO167" s="216"/>
      <c r="BUP167" s="216"/>
      <c r="BUQ167" s="216"/>
      <c r="BUR167" s="216"/>
      <c r="BUS167" s="216"/>
      <c r="BUT167" s="216"/>
      <c r="BUU167" s="216"/>
      <c r="BUV167" s="216"/>
      <c r="BUW167" s="216"/>
      <c r="BUX167" s="216"/>
      <c r="BUY167" s="216"/>
      <c r="BUZ167" s="216"/>
      <c r="BVA167" s="216"/>
      <c r="BVB167" s="216"/>
      <c r="BVC167" s="216"/>
      <c r="BVD167" s="216"/>
      <c r="BVE167" s="216"/>
      <c r="BVF167" s="216"/>
      <c r="BVG167" s="216"/>
      <c r="BVH167" s="216"/>
      <c r="BVI167" s="216"/>
      <c r="BVJ167" s="216"/>
      <c r="BVK167" s="216"/>
      <c r="BVL167" s="216"/>
      <c r="BVM167" s="216"/>
      <c r="BVN167" s="216"/>
      <c r="BVO167" s="216"/>
      <c r="BVP167" s="216"/>
      <c r="BVQ167" s="216"/>
      <c r="BVR167" s="216"/>
      <c r="BVS167" s="216"/>
      <c r="BVT167" s="216"/>
      <c r="BVU167" s="216"/>
      <c r="BVV167" s="216"/>
      <c r="BVW167" s="216"/>
      <c r="BVX167" s="216"/>
      <c r="BVY167" s="216"/>
      <c r="BVZ167" s="216"/>
      <c r="BWA167" s="216"/>
      <c r="BWB167" s="216"/>
      <c r="BWC167" s="216"/>
      <c r="BWD167" s="216"/>
      <c r="BWE167" s="216"/>
      <c r="BWF167" s="216"/>
      <c r="BWG167" s="216"/>
      <c r="BWH167" s="216"/>
      <c r="BWI167" s="216"/>
      <c r="BWJ167" s="216"/>
      <c r="BWK167" s="216"/>
      <c r="BWL167" s="216"/>
      <c r="BWM167" s="216"/>
      <c r="BWN167" s="216"/>
      <c r="BWO167" s="216"/>
      <c r="BWP167" s="216"/>
      <c r="BWQ167" s="216"/>
      <c r="BWR167" s="216"/>
      <c r="BWS167" s="216"/>
      <c r="BWT167" s="216"/>
      <c r="BWU167" s="216"/>
      <c r="BWV167" s="216"/>
      <c r="BWW167" s="216"/>
      <c r="BWX167" s="216"/>
      <c r="BWY167" s="216"/>
      <c r="BWZ167" s="216"/>
      <c r="BXA167" s="216"/>
      <c r="BXB167" s="216"/>
      <c r="BXC167" s="216"/>
      <c r="BXD167" s="216"/>
      <c r="BXE167" s="216"/>
      <c r="BXF167" s="216"/>
      <c r="BXG167" s="216"/>
      <c r="BXH167" s="216"/>
      <c r="BXI167" s="216"/>
      <c r="BXJ167" s="216"/>
      <c r="BXK167" s="216"/>
      <c r="BXL167" s="216"/>
      <c r="BXM167" s="216"/>
      <c r="BXN167" s="216"/>
      <c r="BXO167" s="216"/>
      <c r="BXP167" s="216"/>
      <c r="BXQ167" s="216"/>
      <c r="BXR167" s="216"/>
      <c r="BXS167" s="216"/>
      <c r="BXT167" s="216"/>
      <c r="BXU167" s="216"/>
      <c r="BXV167" s="216"/>
      <c r="BXW167" s="216"/>
      <c r="BXX167" s="216"/>
      <c r="BXY167" s="216"/>
      <c r="BXZ167" s="216"/>
      <c r="BYA167" s="216"/>
      <c r="BYB167" s="216"/>
      <c r="BYC167" s="216"/>
      <c r="BYD167" s="216"/>
      <c r="BYE167" s="216"/>
      <c r="BYF167" s="216"/>
      <c r="BYG167" s="216"/>
      <c r="BYH167" s="216"/>
      <c r="BYI167" s="216"/>
      <c r="BYJ167" s="216"/>
      <c r="BYK167" s="216"/>
      <c r="BYL167" s="216"/>
      <c r="BYM167" s="216"/>
      <c r="BYN167" s="216"/>
      <c r="BYO167" s="216"/>
      <c r="BYP167" s="216"/>
      <c r="BYQ167" s="216"/>
      <c r="BYR167" s="216"/>
      <c r="BYS167" s="216"/>
      <c r="BYT167" s="216"/>
      <c r="BYU167" s="216"/>
      <c r="BYV167" s="216"/>
      <c r="BYW167" s="216"/>
      <c r="BYX167" s="216"/>
      <c r="BYY167" s="216"/>
      <c r="BYZ167" s="216"/>
      <c r="BZA167" s="216"/>
      <c r="BZB167" s="216"/>
      <c r="BZC167" s="216"/>
      <c r="BZD167" s="216"/>
      <c r="BZE167" s="216"/>
      <c r="BZF167" s="216"/>
      <c r="BZG167" s="216"/>
      <c r="BZH167" s="216"/>
      <c r="BZI167" s="216"/>
      <c r="BZJ167" s="216"/>
      <c r="BZK167" s="216"/>
      <c r="BZL167" s="216"/>
      <c r="BZM167" s="216"/>
      <c r="BZN167" s="216"/>
      <c r="BZO167" s="216"/>
      <c r="BZP167" s="216"/>
      <c r="BZQ167" s="216"/>
      <c r="BZR167" s="216"/>
      <c r="BZS167" s="216"/>
      <c r="BZT167" s="216"/>
      <c r="BZU167" s="216"/>
      <c r="BZV167" s="216"/>
      <c r="BZW167" s="216"/>
      <c r="BZX167" s="216"/>
      <c r="BZY167" s="216"/>
      <c r="BZZ167" s="216"/>
      <c r="CAA167" s="216"/>
      <c r="CAB167" s="216"/>
      <c r="CAC167" s="216"/>
      <c r="CAD167" s="216"/>
      <c r="CAE167" s="216"/>
      <c r="CAF167" s="216"/>
      <c r="CAG167" s="216"/>
      <c r="CAH167" s="216"/>
      <c r="CAI167" s="216"/>
      <c r="CAJ167" s="216"/>
      <c r="CAK167" s="216"/>
      <c r="CAL167" s="216"/>
      <c r="CAM167" s="216"/>
      <c r="CAN167" s="216"/>
      <c r="CAO167" s="216"/>
      <c r="CAP167" s="216"/>
      <c r="CAQ167" s="216"/>
      <c r="CAR167" s="216"/>
      <c r="CAS167" s="216"/>
      <c r="CAT167" s="216"/>
      <c r="CAU167" s="216"/>
      <c r="CAV167" s="216"/>
      <c r="CAW167" s="216"/>
      <c r="CAX167" s="216"/>
      <c r="CAY167" s="216"/>
      <c r="CAZ167" s="216"/>
      <c r="CBA167" s="216"/>
      <c r="CBB167" s="216"/>
      <c r="CBC167" s="216"/>
      <c r="CBD167" s="216"/>
      <c r="CBE167" s="216"/>
      <c r="CBF167" s="216"/>
      <c r="CBG167" s="216"/>
      <c r="CBH167" s="216"/>
      <c r="CBI167" s="216"/>
      <c r="CBJ167" s="216"/>
      <c r="CBK167" s="216"/>
      <c r="CBL167" s="216"/>
      <c r="CBM167" s="216"/>
      <c r="CBN167" s="216"/>
      <c r="CBO167" s="216"/>
      <c r="CBP167" s="216"/>
      <c r="CBQ167" s="216"/>
      <c r="CBR167" s="216"/>
      <c r="CBS167" s="216"/>
      <c r="CBT167" s="216"/>
      <c r="CBU167" s="216"/>
      <c r="CBV167" s="216"/>
      <c r="CBW167" s="216"/>
      <c r="CBX167" s="216"/>
      <c r="CBY167" s="216"/>
      <c r="CBZ167" s="216"/>
      <c r="CCA167" s="216"/>
      <c r="CCB167" s="216"/>
      <c r="CCC167" s="216"/>
      <c r="CCD167" s="216"/>
      <c r="CCE167" s="216"/>
      <c r="CCF167" s="216"/>
      <c r="CCG167" s="216"/>
      <c r="CCH167" s="216"/>
      <c r="CCI167" s="216"/>
      <c r="CCJ167" s="216"/>
      <c r="CCK167" s="216"/>
      <c r="CCL167" s="216"/>
      <c r="CCM167" s="216"/>
      <c r="CCN167" s="216"/>
      <c r="CCO167" s="216"/>
      <c r="CCP167" s="216"/>
      <c r="CCQ167" s="216"/>
      <c r="CCR167" s="216"/>
      <c r="CCS167" s="216"/>
      <c r="CCT167" s="216"/>
      <c r="CCU167" s="216"/>
      <c r="CCV167" s="216"/>
      <c r="CCW167" s="216"/>
      <c r="CCX167" s="216"/>
      <c r="CCY167" s="216"/>
      <c r="CCZ167" s="216"/>
      <c r="CDA167" s="216"/>
      <c r="CDB167" s="216"/>
      <c r="CDC167" s="216"/>
      <c r="CDD167" s="216"/>
      <c r="CDE167" s="216"/>
      <c r="CDF167" s="216"/>
      <c r="CDG167" s="216"/>
      <c r="CDH167" s="216"/>
      <c r="CDI167" s="216"/>
      <c r="CDJ167" s="216"/>
      <c r="CDK167" s="216"/>
      <c r="CDL167" s="216"/>
      <c r="CDM167" s="216"/>
      <c r="CDN167" s="216"/>
      <c r="CDO167" s="216"/>
      <c r="CDP167" s="216"/>
      <c r="CDQ167" s="216"/>
      <c r="CDR167" s="216"/>
      <c r="CDS167" s="216"/>
      <c r="CDT167" s="216"/>
      <c r="CDU167" s="216"/>
      <c r="CDV167" s="216"/>
      <c r="CDW167" s="216"/>
      <c r="CDX167" s="216"/>
      <c r="CDY167" s="216"/>
      <c r="CDZ167" s="216"/>
      <c r="CEA167" s="216"/>
      <c r="CEB167" s="216"/>
      <c r="CEC167" s="216"/>
      <c r="CED167" s="216"/>
      <c r="CEE167" s="216"/>
      <c r="CEF167" s="216"/>
      <c r="CEG167" s="216"/>
      <c r="CEH167" s="216"/>
      <c r="CEI167" s="216"/>
      <c r="CEJ167" s="216"/>
      <c r="CEK167" s="216"/>
      <c r="CEL167" s="216"/>
      <c r="CEM167" s="216"/>
      <c r="CEN167" s="216"/>
      <c r="CEO167" s="216"/>
      <c r="CEP167" s="216"/>
      <c r="CEQ167" s="216"/>
      <c r="CER167" s="216"/>
      <c r="CES167" s="216"/>
      <c r="CET167" s="216"/>
      <c r="CEU167" s="216"/>
      <c r="CEV167" s="216"/>
      <c r="CEW167" s="216"/>
      <c r="CEX167" s="216"/>
      <c r="CEY167" s="216"/>
      <c r="CEZ167" s="216"/>
      <c r="CFA167" s="216"/>
      <c r="CFB167" s="216"/>
      <c r="CFC167" s="216"/>
      <c r="CFD167" s="216"/>
      <c r="CFE167" s="216"/>
      <c r="CFF167" s="216"/>
      <c r="CFG167" s="216"/>
      <c r="CFH167" s="216"/>
      <c r="CFI167" s="216"/>
      <c r="CFJ167" s="216"/>
      <c r="CFK167" s="216"/>
      <c r="CFL167" s="216"/>
      <c r="CFM167" s="216"/>
      <c r="CFN167" s="216"/>
      <c r="CFO167" s="216"/>
      <c r="CFP167" s="216"/>
      <c r="CFQ167" s="216"/>
      <c r="CFR167" s="216"/>
      <c r="CFS167" s="216"/>
      <c r="CFT167" s="216"/>
      <c r="CFU167" s="216"/>
      <c r="CFV167" s="216"/>
      <c r="CFW167" s="216"/>
      <c r="CFX167" s="216"/>
      <c r="CFY167" s="216"/>
      <c r="CFZ167" s="216"/>
      <c r="CGA167" s="216"/>
      <c r="CGB167" s="216"/>
      <c r="CGC167" s="216"/>
      <c r="CGD167" s="216"/>
      <c r="CGE167" s="216"/>
      <c r="CGF167" s="216"/>
      <c r="CGG167" s="216"/>
      <c r="CGH167" s="216"/>
      <c r="CGI167" s="216"/>
      <c r="CGJ167" s="216"/>
      <c r="CGK167" s="216"/>
      <c r="CGL167" s="216"/>
      <c r="CGM167" s="216"/>
      <c r="CGN167" s="216"/>
      <c r="CGO167" s="216"/>
      <c r="CGP167" s="216"/>
      <c r="CGQ167" s="216"/>
      <c r="CGR167" s="216"/>
      <c r="CGS167" s="216"/>
      <c r="CGT167" s="216"/>
      <c r="CGU167" s="216"/>
      <c r="CGV167" s="216"/>
      <c r="CGW167" s="216"/>
      <c r="CGX167" s="216"/>
      <c r="CGY167" s="216"/>
      <c r="CGZ167" s="216"/>
      <c r="CHA167" s="216"/>
      <c r="CHB167" s="216"/>
      <c r="CHC167" s="216"/>
      <c r="CHD167" s="216"/>
      <c r="CHE167" s="216"/>
      <c r="CHF167" s="216"/>
      <c r="CHG167" s="216"/>
      <c r="CHH167" s="216"/>
      <c r="CHI167" s="216"/>
      <c r="CHJ167" s="216"/>
      <c r="CHK167" s="216"/>
      <c r="CHL167" s="216"/>
      <c r="CHM167" s="216"/>
      <c r="CHN167" s="216"/>
      <c r="CHO167" s="216"/>
      <c r="CHP167" s="216"/>
      <c r="CHQ167" s="216"/>
      <c r="CHR167" s="216"/>
      <c r="CHS167" s="216"/>
      <c r="CHT167" s="216"/>
      <c r="CHU167" s="216"/>
      <c r="CHV167" s="216"/>
      <c r="CHW167" s="216"/>
      <c r="CHX167" s="216"/>
      <c r="CHY167" s="216"/>
      <c r="CHZ167" s="216"/>
      <c r="CIA167" s="216"/>
      <c r="CIB167" s="216"/>
      <c r="CIC167" s="216"/>
      <c r="CID167" s="216"/>
      <c r="CIE167" s="216"/>
      <c r="CIF167" s="216"/>
      <c r="CIG167" s="216"/>
      <c r="CIH167" s="216"/>
      <c r="CII167" s="216"/>
      <c r="CIJ167" s="216"/>
      <c r="CIK167" s="216"/>
      <c r="CIL167" s="216"/>
      <c r="CIM167" s="216"/>
      <c r="CIN167" s="216"/>
      <c r="CIO167" s="216"/>
      <c r="CIP167" s="216"/>
      <c r="CIQ167" s="216"/>
      <c r="CIR167" s="216"/>
      <c r="CIS167" s="216"/>
      <c r="CIT167" s="216"/>
      <c r="CIU167" s="216"/>
      <c r="CIV167" s="216"/>
      <c r="CIW167" s="216"/>
      <c r="CIX167" s="216"/>
      <c r="CIY167" s="216"/>
      <c r="CIZ167" s="216"/>
      <c r="CJA167" s="216"/>
      <c r="CJB167" s="216"/>
      <c r="CJC167" s="216"/>
      <c r="CJD167" s="216"/>
      <c r="CJE167" s="216"/>
      <c r="CJF167" s="216"/>
      <c r="CJG167" s="216"/>
      <c r="CJH167" s="216"/>
      <c r="CJI167" s="216"/>
      <c r="CJJ167" s="216"/>
      <c r="CJK167" s="216"/>
      <c r="CJL167" s="216"/>
      <c r="CJM167" s="216"/>
      <c r="CJN167" s="216"/>
      <c r="CJO167" s="216"/>
      <c r="CJP167" s="216"/>
      <c r="CJQ167" s="216"/>
      <c r="CJR167" s="216"/>
      <c r="CJS167" s="216"/>
      <c r="CJT167" s="216"/>
      <c r="CJU167" s="216"/>
      <c r="CJV167" s="216"/>
      <c r="CJW167" s="216"/>
      <c r="CJX167" s="216"/>
      <c r="CJY167" s="216"/>
      <c r="CJZ167" s="216"/>
      <c r="CKA167" s="216"/>
      <c r="CKB167" s="216"/>
      <c r="CKC167" s="216"/>
      <c r="CKD167" s="216"/>
      <c r="CKE167" s="216"/>
      <c r="CKF167" s="216"/>
      <c r="CKG167" s="216"/>
      <c r="CKH167" s="216"/>
      <c r="CKI167" s="216"/>
      <c r="CKJ167" s="216"/>
      <c r="CKK167" s="216"/>
      <c r="CKL167" s="216"/>
      <c r="CKM167" s="216"/>
      <c r="CKN167" s="216"/>
      <c r="CKO167" s="216"/>
      <c r="CKP167" s="216"/>
      <c r="CKQ167" s="216"/>
      <c r="CKR167" s="216"/>
      <c r="CKS167" s="216"/>
      <c r="CKT167" s="216"/>
      <c r="CKU167" s="216"/>
      <c r="CKV167" s="216"/>
      <c r="CKW167" s="216"/>
      <c r="CKX167" s="216"/>
      <c r="CKY167" s="216"/>
      <c r="CKZ167" s="216"/>
      <c r="CLA167" s="216"/>
      <c r="CLB167" s="216"/>
      <c r="CLC167" s="216"/>
      <c r="CLD167" s="216"/>
      <c r="CLE167" s="216"/>
      <c r="CLF167" s="216"/>
      <c r="CLG167" s="216"/>
      <c r="CLH167" s="216"/>
      <c r="CLI167" s="216"/>
      <c r="CLJ167" s="216"/>
      <c r="CLK167" s="216"/>
      <c r="CLL167" s="216"/>
      <c r="CLM167" s="216"/>
      <c r="CLN167" s="216"/>
      <c r="CLO167" s="216"/>
      <c r="CLP167" s="216"/>
      <c r="CLQ167" s="216"/>
      <c r="CLR167" s="216"/>
      <c r="CLS167" s="216"/>
      <c r="CLT167" s="216"/>
      <c r="CLU167" s="216"/>
      <c r="CLV167" s="216"/>
      <c r="CLW167" s="216"/>
      <c r="CLX167" s="216"/>
      <c r="CLY167" s="216"/>
      <c r="CLZ167" s="216"/>
      <c r="CMA167" s="216"/>
      <c r="CMB167" s="216"/>
      <c r="CMC167" s="216"/>
      <c r="CMD167" s="216"/>
      <c r="CME167" s="216"/>
      <c r="CMF167" s="216"/>
      <c r="CMG167" s="216"/>
      <c r="CMH167" s="216"/>
      <c r="CMI167" s="216"/>
      <c r="CMJ167" s="216"/>
      <c r="CMK167" s="216"/>
      <c r="CML167" s="216"/>
      <c r="CMM167" s="216"/>
      <c r="CMN167" s="216"/>
      <c r="CMO167" s="216"/>
      <c r="CMP167" s="216"/>
      <c r="CMQ167" s="216"/>
      <c r="CMR167" s="216"/>
      <c r="CMS167" s="216"/>
      <c r="CMT167" s="216"/>
      <c r="CMU167" s="216"/>
      <c r="CMV167" s="216"/>
      <c r="CMW167" s="216"/>
      <c r="CMX167" s="216"/>
      <c r="CMY167" s="216"/>
      <c r="CMZ167" s="216"/>
      <c r="CNA167" s="216"/>
      <c r="CNB167" s="216"/>
      <c r="CNC167" s="216"/>
      <c r="CND167" s="216"/>
      <c r="CNE167" s="216"/>
      <c r="CNF167" s="216"/>
      <c r="CNG167" s="216"/>
      <c r="CNH167" s="216"/>
      <c r="CNI167" s="216"/>
      <c r="CNJ167" s="216"/>
      <c r="CNK167" s="216"/>
      <c r="CNL167" s="216"/>
      <c r="CNM167" s="216"/>
      <c r="CNN167" s="216"/>
      <c r="CNO167" s="216"/>
      <c r="CNP167" s="216"/>
      <c r="CNQ167" s="216"/>
      <c r="CNR167" s="216"/>
      <c r="CNS167" s="216"/>
      <c r="CNT167" s="216"/>
      <c r="CNU167" s="216"/>
      <c r="CNV167" s="216"/>
      <c r="CNW167" s="216"/>
      <c r="CNX167" s="216"/>
      <c r="CNY167" s="216"/>
      <c r="CNZ167" s="216"/>
      <c r="COA167" s="216"/>
      <c r="COB167" s="216"/>
      <c r="COC167" s="216"/>
      <c r="COD167" s="216"/>
      <c r="COE167" s="216"/>
      <c r="COF167" s="216"/>
      <c r="COG167" s="216"/>
      <c r="COH167" s="216"/>
      <c r="COI167" s="216"/>
      <c r="COJ167" s="216"/>
      <c r="COK167" s="216"/>
      <c r="COL167" s="216"/>
      <c r="COM167" s="216"/>
      <c r="CON167" s="216"/>
      <c r="COO167" s="216"/>
      <c r="COP167" s="216"/>
      <c r="COQ167" s="216"/>
      <c r="COR167" s="216"/>
      <c r="COS167" s="216"/>
      <c r="COT167" s="216"/>
      <c r="COU167" s="216"/>
      <c r="COV167" s="216"/>
      <c r="COW167" s="216"/>
      <c r="COX167" s="216"/>
      <c r="COY167" s="216"/>
      <c r="COZ167" s="216"/>
      <c r="CPA167" s="216"/>
      <c r="CPB167" s="216"/>
      <c r="CPC167" s="216"/>
      <c r="CPD167" s="216"/>
      <c r="CPE167" s="216"/>
      <c r="CPF167" s="216"/>
    </row>
    <row r="168" spans="1:2450" s="175" customFormat="1" ht="15" customHeight="1" x14ac:dyDescent="0.25">
      <c r="A168" s="691" t="s">
        <v>256</v>
      </c>
      <c r="B168" s="692"/>
      <c r="C168" s="692"/>
      <c r="D168" s="692"/>
      <c r="E168" s="693"/>
      <c r="F168" s="274">
        <v>63</v>
      </c>
      <c r="G168" s="275">
        <f>+(G80/30)*F168</f>
        <v>592608418.5</v>
      </c>
      <c r="H168" s="331"/>
      <c r="I168" s="216"/>
      <c r="J168" s="275">
        <f>+(J80/30)*F168</f>
        <v>581558747.69999993</v>
      </c>
      <c r="K168" s="275">
        <f>+($K$80/30)*F168</f>
        <v>11049670.800000001</v>
      </c>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c r="EE168" s="216"/>
      <c r="EF168" s="216"/>
      <c r="EG168" s="216"/>
      <c r="EH168" s="216"/>
      <c r="EI168" s="216"/>
      <c r="EJ168" s="216"/>
      <c r="EK168" s="216"/>
      <c r="EL168" s="216"/>
      <c r="EM168" s="216"/>
      <c r="EN168" s="216"/>
      <c r="EO168" s="216"/>
      <c r="EP168" s="216"/>
      <c r="EQ168" s="216"/>
      <c r="ER168" s="216"/>
      <c r="ES168" s="216"/>
      <c r="ET168" s="216"/>
      <c r="EU168" s="216"/>
      <c r="EV168" s="216"/>
      <c r="EW168" s="216"/>
      <c r="EX168" s="216"/>
      <c r="EY168" s="216"/>
      <c r="EZ168" s="216"/>
      <c r="FA168" s="216"/>
      <c r="FB168" s="216"/>
      <c r="FC168" s="216"/>
      <c r="FD168" s="216"/>
      <c r="FE168" s="216"/>
      <c r="FF168" s="216"/>
      <c r="FG168" s="216"/>
      <c r="FH168" s="216"/>
      <c r="FI168" s="216"/>
      <c r="FJ168" s="216"/>
      <c r="FK168" s="216"/>
      <c r="FL168" s="216"/>
      <c r="FM168" s="216"/>
      <c r="FN168" s="216"/>
      <c r="FO168" s="216"/>
      <c r="FP168" s="216"/>
      <c r="FQ168" s="216"/>
      <c r="FR168" s="216"/>
      <c r="FS168" s="216"/>
      <c r="FT168" s="216"/>
      <c r="FU168" s="216"/>
      <c r="FV168" s="216"/>
      <c r="FW168" s="216"/>
      <c r="FX168" s="216"/>
      <c r="FY168" s="216"/>
      <c r="FZ168" s="216"/>
      <c r="GA168" s="216"/>
      <c r="GB168" s="216"/>
      <c r="GC168" s="216"/>
      <c r="GD168" s="216"/>
      <c r="GE168" s="216"/>
      <c r="GF168" s="216"/>
      <c r="GG168" s="216"/>
      <c r="GH168" s="216"/>
      <c r="GI168" s="216"/>
      <c r="GJ168" s="216"/>
      <c r="GK168" s="216"/>
      <c r="GL168" s="216"/>
      <c r="GM168" s="216"/>
      <c r="GN168" s="216"/>
      <c r="GO168" s="216"/>
      <c r="GP168" s="216"/>
      <c r="GQ168" s="216"/>
      <c r="GR168" s="216"/>
      <c r="GS168" s="216"/>
      <c r="GT168" s="216"/>
      <c r="GU168" s="216"/>
      <c r="GV168" s="216"/>
      <c r="GW168" s="216"/>
      <c r="GX168" s="216"/>
      <c r="GY168" s="216"/>
      <c r="GZ168" s="216"/>
      <c r="HA168" s="216"/>
      <c r="HB168" s="216"/>
      <c r="HC168" s="216"/>
      <c r="HD168" s="216"/>
      <c r="HE168" s="216"/>
      <c r="HF168" s="216"/>
      <c r="HG168" s="216"/>
      <c r="HH168" s="216"/>
      <c r="HI168" s="216"/>
      <c r="HJ168" s="216"/>
      <c r="HK168" s="216"/>
      <c r="HL168" s="216"/>
      <c r="HM168" s="216"/>
      <c r="HN168" s="216"/>
      <c r="HO168" s="216"/>
      <c r="HP168" s="216"/>
      <c r="HQ168" s="216"/>
      <c r="HR168" s="216"/>
      <c r="HS168" s="216"/>
      <c r="HT168" s="216"/>
      <c r="HU168" s="216"/>
      <c r="HV168" s="216"/>
      <c r="HW168" s="216"/>
      <c r="HX168" s="216"/>
      <c r="HY168" s="216"/>
      <c r="HZ168" s="216"/>
      <c r="IA168" s="216"/>
      <c r="IB168" s="216"/>
      <c r="IC168" s="216"/>
      <c r="ID168" s="216"/>
      <c r="IE168" s="216"/>
      <c r="IF168" s="216"/>
      <c r="IG168" s="216"/>
      <c r="IH168" s="216"/>
      <c r="II168" s="216"/>
      <c r="IJ168" s="216"/>
      <c r="IK168" s="216"/>
      <c r="IL168" s="216"/>
      <c r="IM168" s="216"/>
      <c r="IN168" s="216"/>
      <c r="IO168" s="216"/>
      <c r="IP168" s="216"/>
      <c r="IQ168" s="216"/>
      <c r="IR168" s="216"/>
      <c r="IS168" s="216"/>
      <c r="IT168" s="216"/>
      <c r="IU168" s="216"/>
      <c r="IV168" s="216"/>
      <c r="IW168" s="216"/>
      <c r="IX168" s="216"/>
      <c r="IY168" s="216"/>
      <c r="IZ168" s="216"/>
      <c r="JA168" s="216"/>
      <c r="JB168" s="216"/>
      <c r="JC168" s="216"/>
      <c r="JD168" s="216"/>
      <c r="JE168" s="216"/>
      <c r="JF168" s="216"/>
      <c r="JG168" s="216"/>
      <c r="JH168" s="216"/>
      <c r="JI168" s="216"/>
      <c r="JJ168" s="216"/>
      <c r="JK168" s="216"/>
      <c r="JL168" s="216"/>
      <c r="JM168" s="216"/>
      <c r="JN168" s="216"/>
      <c r="JO168" s="216"/>
      <c r="JP168" s="216"/>
      <c r="JQ168" s="216"/>
      <c r="JR168" s="216"/>
      <c r="JS168" s="216"/>
      <c r="JT168" s="216"/>
      <c r="JU168" s="216"/>
      <c r="JV168" s="216"/>
      <c r="JW168" s="216"/>
      <c r="JX168" s="216"/>
      <c r="JY168" s="216"/>
      <c r="JZ168" s="216"/>
      <c r="KA168" s="216"/>
      <c r="KB168" s="216"/>
      <c r="KC168" s="216"/>
      <c r="KD168" s="216"/>
      <c r="KE168" s="216"/>
      <c r="KF168" s="216"/>
      <c r="KG168" s="216"/>
      <c r="KH168" s="216"/>
      <c r="KI168" s="216"/>
      <c r="KJ168" s="216"/>
      <c r="KK168" s="216"/>
      <c r="KL168" s="216"/>
      <c r="KM168" s="216"/>
      <c r="KN168" s="216"/>
      <c r="KO168" s="216"/>
      <c r="KP168" s="216"/>
      <c r="KQ168" s="216"/>
      <c r="KR168" s="216"/>
      <c r="KS168" s="216"/>
      <c r="KT168" s="216"/>
      <c r="KU168" s="216"/>
      <c r="KV168" s="216"/>
      <c r="KW168" s="216"/>
      <c r="KX168" s="216"/>
      <c r="KY168" s="216"/>
      <c r="KZ168" s="216"/>
      <c r="LA168" s="216"/>
      <c r="LB168" s="216"/>
      <c r="LC168" s="216"/>
      <c r="LD168" s="216"/>
      <c r="LE168" s="216"/>
      <c r="LF168" s="216"/>
      <c r="LG168" s="216"/>
      <c r="LH168" s="216"/>
      <c r="LI168" s="216"/>
      <c r="LJ168" s="216"/>
      <c r="LK168" s="216"/>
      <c r="LL168" s="216"/>
      <c r="LM168" s="216"/>
      <c r="LN168" s="216"/>
      <c r="LO168" s="216"/>
      <c r="LP168" s="216"/>
      <c r="LQ168" s="216"/>
      <c r="LR168" s="216"/>
      <c r="LS168" s="216"/>
      <c r="LT168" s="216"/>
      <c r="LU168" s="216"/>
      <c r="LV168" s="216"/>
      <c r="LW168" s="216"/>
      <c r="LX168" s="216"/>
      <c r="LY168" s="216"/>
      <c r="LZ168" s="216"/>
      <c r="MA168" s="216"/>
      <c r="MB168" s="216"/>
      <c r="MC168" s="216"/>
      <c r="MD168" s="216"/>
      <c r="ME168" s="216"/>
      <c r="MF168" s="216"/>
      <c r="MG168" s="216"/>
      <c r="MH168" s="216"/>
      <c r="MI168" s="216"/>
      <c r="MJ168" s="216"/>
      <c r="MK168" s="216"/>
      <c r="ML168" s="216"/>
      <c r="MM168" s="216"/>
      <c r="MN168" s="216"/>
      <c r="MO168" s="216"/>
      <c r="MP168" s="216"/>
      <c r="MQ168" s="216"/>
      <c r="MR168" s="216"/>
      <c r="MS168" s="216"/>
      <c r="MT168" s="216"/>
      <c r="MU168" s="216"/>
      <c r="MV168" s="216"/>
      <c r="MW168" s="216"/>
      <c r="MX168" s="216"/>
      <c r="MY168" s="216"/>
      <c r="MZ168" s="216"/>
      <c r="NA168" s="216"/>
      <c r="NB168" s="216"/>
      <c r="NC168" s="216"/>
      <c r="ND168" s="216"/>
      <c r="NE168" s="216"/>
      <c r="NF168" s="216"/>
      <c r="NG168" s="216"/>
      <c r="NH168" s="216"/>
      <c r="NI168" s="216"/>
      <c r="NJ168" s="216"/>
      <c r="NK168" s="216"/>
      <c r="NL168" s="216"/>
      <c r="NM168" s="216"/>
      <c r="NN168" s="216"/>
      <c r="NO168" s="216"/>
      <c r="NP168" s="216"/>
      <c r="NQ168" s="216"/>
      <c r="NR168" s="216"/>
      <c r="NS168" s="216"/>
      <c r="NT168" s="216"/>
      <c r="NU168" s="216"/>
      <c r="NV168" s="216"/>
      <c r="NW168" s="216"/>
      <c r="NX168" s="216"/>
      <c r="NY168" s="216"/>
      <c r="NZ168" s="216"/>
      <c r="OA168" s="216"/>
      <c r="OB168" s="216"/>
      <c r="OC168" s="216"/>
      <c r="OD168" s="216"/>
      <c r="OE168" s="216"/>
      <c r="OF168" s="216"/>
      <c r="OG168" s="216"/>
      <c r="OH168" s="216"/>
      <c r="OI168" s="216"/>
      <c r="OJ168" s="216"/>
      <c r="OK168" s="216"/>
      <c r="OL168" s="216"/>
      <c r="OM168" s="216"/>
      <c r="ON168" s="216"/>
      <c r="OO168" s="216"/>
      <c r="OP168" s="216"/>
      <c r="OQ168" s="216"/>
      <c r="OR168" s="216"/>
      <c r="OS168" s="216"/>
      <c r="OT168" s="216"/>
      <c r="OU168" s="216"/>
      <c r="OV168" s="216"/>
      <c r="OW168" s="216"/>
      <c r="OX168" s="216"/>
      <c r="OY168" s="216"/>
      <c r="OZ168" s="216"/>
      <c r="PA168" s="216"/>
      <c r="PB168" s="216"/>
      <c r="PC168" s="216"/>
      <c r="PD168" s="216"/>
      <c r="PE168" s="216"/>
      <c r="PF168" s="216"/>
      <c r="PG168" s="216"/>
      <c r="PH168" s="216"/>
      <c r="PI168" s="216"/>
      <c r="PJ168" s="216"/>
      <c r="PK168" s="216"/>
      <c r="PL168" s="216"/>
      <c r="PM168" s="216"/>
      <c r="PN168" s="216"/>
      <c r="PO168" s="216"/>
      <c r="PP168" s="216"/>
      <c r="PQ168" s="216"/>
      <c r="PR168" s="216"/>
      <c r="PS168" s="216"/>
      <c r="PT168" s="216"/>
      <c r="PU168" s="216"/>
      <c r="PV168" s="216"/>
      <c r="PW168" s="216"/>
      <c r="PX168" s="216"/>
      <c r="PY168" s="216"/>
      <c r="PZ168" s="216"/>
      <c r="QA168" s="216"/>
      <c r="QB168" s="216"/>
      <c r="QC168" s="216"/>
      <c r="QD168" s="216"/>
      <c r="QE168" s="216"/>
      <c r="QF168" s="216"/>
      <c r="QG168" s="216"/>
      <c r="QH168" s="216"/>
      <c r="QI168" s="216"/>
      <c r="QJ168" s="216"/>
      <c r="QK168" s="216"/>
      <c r="QL168" s="216"/>
      <c r="QM168" s="216"/>
      <c r="QN168" s="216"/>
      <c r="QO168" s="216"/>
      <c r="QP168" s="216"/>
      <c r="QQ168" s="216"/>
      <c r="QR168" s="216"/>
      <c r="QS168" s="216"/>
      <c r="QT168" s="216"/>
      <c r="QU168" s="216"/>
      <c r="QV168" s="216"/>
      <c r="QW168" s="216"/>
      <c r="QX168" s="216"/>
      <c r="QY168" s="216"/>
      <c r="QZ168" s="216"/>
      <c r="RA168" s="216"/>
      <c r="RB168" s="216"/>
      <c r="RC168" s="216"/>
      <c r="RD168" s="216"/>
      <c r="RE168" s="216"/>
      <c r="RF168" s="216"/>
      <c r="RG168" s="216"/>
      <c r="RH168" s="216"/>
      <c r="RI168" s="216"/>
      <c r="RJ168" s="216"/>
      <c r="RK168" s="216"/>
      <c r="RL168" s="216"/>
      <c r="RM168" s="216"/>
      <c r="RN168" s="216"/>
      <c r="RO168" s="216"/>
      <c r="RP168" s="216"/>
      <c r="RQ168" s="216"/>
      <c r="RR168" s="216"/>
      <c r="RS168" s="216"/>
      <c r="RT168" s="216"/>
      <c r="RU168" s="216"/>
      <c r="RV168" s="216"/>
      <c r="RW168" s="216"/>
      <c r="RX168" s="216"/>
      <c r="RY168" s="216"/>
      <c r="RZ168" s="216"/>
      <c r="SA168" s="216"/>
      <c r="SB168" s="216"/>
      <c r="SC168" s="216"/>
      <c r="SD168" s="216"/>
      <c r="SE168" s="216"/>
      <c r="SF168" s="216"/>
      <c r="SG168" s="216"/>
      <c r="SH168" s="216"/>
      <c r="SI168" s="216"/>
      <c r="SJ168" s="216"/>
      <c r="SK168" s="216"/>
      <c r="SL168" s="216"/>
      <c r="SM168" s="216"/>
      <c r="SN168" s="216"/>
      <c r="SO168" s="216"/>
      <c r="SP168" s="216"/>
      <c r="SQ168" s="216"/>
      <c r="SR168" s="216"/>
      <c r="SS168" s="216"/>
      <c r="ST168" s="216"/>
      <c r="SU168" s="216"/>
      <c r="SV168" s="216"/>
      <c r="SW168" s="216"/>
      <c r="SX168" s="216"/>
      <c r="SY168" s="216"/>
      <c r="SZ168" s="216"/>
      <c r="TA168" s="216"/>
      <c r="TB168" s="216"/>
      <c r="TC168" s="216"/>
      <c r="TD168" s="216"/>
      <c r="TE168" s="216"/>
      <c r="TF168" s="216"/>
      <c r="TG168" s="216"/>
      <c r="TH168" s="216"/>
      <c r="TI168" s="216"/>
      <c r="TJ168" s="216"/>
      <c r="TK168" s="216"/>
      <c r="TL168" s="216"/>
      <c r="TM168" s="216"/>
      <c r="TN168" s="216"/>
      <c r="TO168" s="216"/>
      <c r="TP168" s="216"/>
      <c r="TQ168" s="216"/>
      <c r="TR168" s="216"/>
      <c r="TS168" s="216"/>
      <c r="TT168" s="216"/>
      <c r="TU168" s="216"/>
      <c r="TV168" s="216"/>
      <c r="TW168" s="216"/>
      <c r="TX168" s="216"/>
      <c r="TY168" s="216"/>
      <c r="TZ168" s="216"/>
      <c r="UA168" s="216"/>
      <c r="UB168" s="216"/>
      <c r="UC168" s="216"/>
      <c r="UD168" s="216"/>
      <c r="UE168" s="216"/>
      <c r="UF168" s="216"/>
      <c r="UG168" s="216"/>
      <c r="UH168" s="216"/>
      <c r="UI168" s="216"/>
      <c r="UJ168" s="216"/>
      <c r="UK168" s="216"/>
      <c r="UL168" s="216"/>
      <c r="UM168" s="216"/>
      <c r="UN168" s="216"/>
      <c r="UO168" s="216"/>
      <c r="UP168" s="216"/>
      <c r="UQ168" s="216"/>
      <c r="UR168" s="216"/>
      <c r="US168" s="216"/>
      <c r="UT168" s="216"/>
      <c r="UU168" s="216"/>
      <c r="UV168" s="216"/>
      <c r="UW168" s="216"/>
      <c r="UX168" s="216"/>
      <c r="UY168" s="216"/>
      <c r="UZ168" s="216"/>
      <c r="VA168" s="216"/>
      <c r="VB168" s="216"/>
      <c r="VC168" s="216"/>
      <c r="VD168" s="216"/>
      <c r="VE168" s="216"/>
      <c r="VF168" s="216"/>
      <c r="VG168" s="216"/>
      <c r="VH168" s="216"/>
      <c r="VI168" s="216"/>
      <c r="VJ168" s="216"/>
      <c r="VK168" s="216"/>
      <c r="VL168" s="216"/>
      <c r="VM168" s="216"/>
      <c r="VN168" s="216"/>
      <c r="VO168" s="216"/>
      <c r="VP168" s="216"/>
      <c r="VQ168" s="216"/>
      <c r="VR168" s="216"/>
      <c r="VS168" s="216"/>
      <c r="VT168" s="216"/>
      <c r="VU168" s="216"/>
      <c r="VV168" s="216"/>
      <c r="VW168" s="216"/>
      <c r="VX168" s="216"/>
      <c r="VY168" s="216"/>
      <c r="VZ168" s="216"/>
      <c r="WA168" s="216"/>
      <c r="WB168" s="216"/>
      <c r="WC168" s="216"/>
      <c r="WD168" s="216"/>
      <c r="WE168" s="216"/>
      <c r="WF168" s="216"/>
      <c r="WG168" s="216"/>
      <c r="WH168" s="216"/>
      <c r="WI168" s="216"/>
      <c r="WJ168" s="216"/>
      <c r="WK168" s="216"/>
      <c r="WL168" s="216"/>
      <c r="WM168" s="216"/>
      <c r="WN168" s="216"/>
      <c r="WO168" s="216"/>
      <c r="WP168" s="216"/>
      <c r="WQ168" s="216"/>
      <c r="WR168" s="216"/>
      <c r="WS168" s="216"/>
      <c r="WT168" s="216"/>
      <c r="WU168" s="216"/>
      <c r="WV168" s="216"/>
      <c r="WW168" s="216"/>
      <c r="WX168" s="216"/>
      <c r="WY168" s="216"/>
      <c r="WZ168" s="216"/>
      <c r="XA168" s="216"/>
      <c r="XB168" s="216"/>
      <c r="XC168" s="216"/>
      <c r="XD168" s="216"/>
      <c r="XE168" s="216"/>
      <c r="XF168" s="216"/>
      <c r="XG168" s="216"/>
      <c r="XH168" s="216"/>
      <c r="XI168" s="216"/>
      <c r="XJ168" s="216"/>
      <c r="XK168" s="216"/>
      <c r="XL168" s="216"/>
      <c r="XM168" s="216"/>
      <c r="XN168" s="216"/>
      <c r="XO168" s="216"/>
      <c r="XP168" s="216"/>
      <c r="XQ168" s="216"/>
      <c r="XR168" s="216"/>
      <c r="XS168" s="216"/>
      <c r="XT168" s="216"/>
      <c r="XU168" s="216"/>
      <c r="XV168" s="216"/>
      <c r="XW168" s="216"/>
      <c r="XX168" s="216"/>
      <c r="XY168" s="216"/>
      <c r="XZ168" s="216"/>
      <c r="YA168" s="216"/>
      <c r="YB168" s="216"/>
      <c r="YC168" s="216"/>
      <c r="YD168" s="216"/>
      <c r="YE168" s="216"/>
      <c r="YF168" s="216"/>
      <c r="YG168" s="216"/>
      <c r="YH168" s="216"/>
      <c r="YI168" s="216"/>
      <c r="YJ168" s="216"/>
      <c r="YK168" s="216"/>
      <c r="YL168" s="216"/>
      <c r="YM168" s="216"/>
      <c r="YN168" s="216"/>
      <c r="YO168" s="216"/>
      <c r="YP168" s="216"/>
      <c r="YQ168" s="216"/>
      <c r="YR168" s="216"/>
      <c r="YS168" s="216"/>
      <c r="YT168" s="216"/>
      <c r="YU168" s="216"/>
      <c r="YV168" s="216"/>
      <c r="YW168" s="216"/>
      <c r="YX168" s="216"/>
      <c r="YY168" s="216"/>
      <c r="YZ168" s="216"/>
      <c r="ZA168" s="216"/>
      <c r="ZB168" s="216"/>
      <c r="ZC168" s="216"/>
      <c r="ZD168" s="216"/>
      <c r="ZE168" s="216"/>
      <c r="ZF168" s="216"/>
      <c r="ZG168" s="216"/>
      <c r="ZH168" s="216"/>
      <c r="ZI168" s="216"/>
      <c r="ZJ168" s="216"/>
      <c r="ZK168" s="216"/>
      <c r="ZL168" s="216"/>
      <c r="ZM168" s="216"/>
      <c r="ZN168" s="216"/>
      <c r="ZO168" s="216"/>
      <c r="ZP168" s="216"/>
      <c r="ZQ168" s="216"/>
      <c r="ZR168" s="216"/>
      <c r="ZS168" s="216"/>
      <c r="ZT168" s="216"/>
      <c r="ZU168" s="216"/>
      <c r="ZV168" s="216"/>
      <c r="ZW168" s="216"/>
      <c r="ZX168" s="216"/>
      <c r="ZY168" s="216"/>
      <c r="ZZ168" s="216"/>
      <c r="AAA168" s="216"/>
      <c r="AAB168" s="216"/>
      <c r="AAC168" s="216"/>
      <c r="AAD168" s="216"/>
      <c r="AAE168" s="216"/>
      <c r="AAF168" s="216"/>
      <c r="AAG168" s="216"/>
      <c r="AAH168" s="216"/>
      <c r="AAI168" s="216"/>
      <c r="AAJ168" s="216"/>
      <c r="AAK168" s="216"/>
      <c r="AAL168" s="216"/>
      <c r="AAM168" s="216"/>
      <c r="AAN168" s="216"/>
      <c r="AAO168" s="216"/>
      <c r="AAP168" s="216"/>
      <c r="AAQ168" s="216"/>
      <c r="AAR168" s="216"/>
      <c r="AAS168" s="216"/>
      <c r="AAT168" s="216"/>
      <c r="AAU168" s="216"/>
      <c r="AAV168" s="216"/>
      <c r="AAW168" s="216"/>
      <c r="AAX168" s="216"/>
      <c r="AAY168" s="216"/>
      <c r="AAZ168" s="216"/>
      <c r="ABA168" s="216"/>
      <c r="ABB168" s="216"/>
      <c r="ABC168" s="216"/>
      <c r="ABD168" s="216"/>
      <c r="ABE168" s="216"/>
      <c r="ABF168" s="216"/>
      <c r="ABG168" s="216"/>
      <c r="ABH168" s="216"/>
      <c r="ABI168" s="216"/>
      <c r="ABJ168" s="216"/>
      <c r="ABK168" s="216"/>
      <c r="ABL168" s="216"/>
      <c r="ABM168" s="216"/>
      <c r="ABN168" s="216"/>
      <c r="ABO168" s="216"/>
      <c r="ABP168" s="216"/>
      <c r="ABQ168" s="216"/>
      <c r="ABR168" s="216"/>
      <c r="ABS168" s="216"/>
      <c r="ABT168" s="216"/>
      <c r="ABU168" s="216"/>
      <c r="ABV168" s="216"/>
      <c r="ABW168" s="216"/>
      <c r="ABX168" s="216"/>
      <c r="ABY168" s="216"/>
      <c r="ABZ168" s="216"/>
      <c r="ACA168" s="216"/>
      <c r="ACB168" s="216"/>
      <c r="ACC168" s="216"/>
      <c r="ACD168" s="216"/>
      <c r="ACE168" s="216"/>
      <c r="ACF168" s="216"/>
      <c r="ACG168" s="216"/>
      <c r="ACH168" s="216"/>
      <c r="ACI168" s="216"/>
      <c r="ACJ168" s="216"/>
      <c r="ACK168" s="216"/>
      <c r="ACL168" s="216"/>
      <c r="ACM168" s="216"/>
      <c r="ACN168" s="216"/>
      <c r="ACO168" s="216"/>
      <c r="ACP168" s="216"/>
      <c r="ACQ168" s="216"/>
      <c r="ACR168" s="216"/>
      <c r="ACS168" s="216"/>
      <c r="ACT168" s="216"/>
      <c r="ACU168" s="216"/>
      <c r="ACV168" s="216"/>
      <c r="ACW168" s="216"/>
      <c r="ACX168" s="216"/>
      <c r="ACY168" s="216"/>
      <c r="ACZ168" s="216"/>
      <c r="ADA168" s="216"/>
      <c r="ADB168" s="216"/>
      <c r="ADC168" s="216"/>
      <c r="ADD168" s="216"/>
      <c r="ADE168" s="216"/>
      <c r="ADF168" s="216"/>
      <c r="ADG168" s="216"/>
      <c r="ADH168" s="216"/>
      <c r="ADI168" s="216"/>
      <c r="ADJ168" s="216"/>
      <c r="ADK168" s="216"/>
      <c r="ADL168" s="216"/>
      <c r="ADM168" s="216"/>
      <c r="ADN168" s="216"/>
      <c r="ADO168" s="216"/>
      <c r="ADP168" s="216"/>
      <c r="ADQ168" s="216"/>
      <c r="ADR168" s="216"/>
      <c r="ADS168" s="216"/>
      <c r="ADT168" s="216"/>
      <c r="ADU168" s="216"/>
      <c r="ADV168" s="216"/>
      <c r="ADW168" s="216"/>
      <c r="ADX168" s="216"/>
      <c r="ADY168" s="216"/>
      <c r="ADZ168" s="216"/>
      <c r="AEA168" s="216"/>
      <c r="AEB168" s="216"/>
      <c r="AEC168" s="216"/>
      <c r="AED168" s="216"/>
      <c r="AEE168" s="216"/>
      <c r="AEF168" s="216"/>
      <c r="AEG168" s="216"/>
      <c r="AEH168" s="216"/>
      <c r="AEI168" s="216"/>
      <c r="AEJ168" s="216"/>
      <c r="AEK168" s="216"/>
      <c r="AEL168" s="216"/>
      <c r="AEM168" s="216"/>
      <c r="AEN168" s="216"/>
      <c r="AEO168" s="216"/>
      <c r="AEP168" s="216"/>
      <c r="AEQ168" s="216"/>
      <c r="AER168" s="216"/>
      <c r="AES168" s="216"/>
      <c r="AET168" s="216"/>
      <c r="AEU168" s="216"/>
      <c r="AEV168" s="216"/>
      <c r="AEW168" s="216"/>
      <c r="AEX168" s="216"/>
      <c r="AEY168" s="216"/>
      <c r="AEZ168" s="216"/>
      <c r="AFA168" s="216"/>
      <c r="AFB168" s="216"/>
      <c r="AFC168" s="216"/>
      <c r="AFD168" s="216"/>
      <c r="AFE168" s="216"/>
      <c r="AFF168" s="216"/>
      <c r="AFG168" s="216"/>
      <c r="AFH168" s="216"/>
      <c r="AFI168" s="216"/>
      <c r="AFJ168" s="216"/>
      <c r="AFK168" s="216"/>
      <c r="AFL168" s="216"/>
      <c r="AFM168" s="216"/>
      <c r="AFN168" s="216"/>
      <c r="AFO168" s="216"/>
      <c r="AFP168" s="216"/>
      <c r="AFQ168" s="216"/>
      <c r="AFR168" s="216"/>
      <c r="AFS168" s="216"/>
      <c r="AFT168" s="216"/>
      <c r="AFU168" s="216"/>
      <c r="AFV168" s="216"/>
      <c r="AFW168" s="216"/>
      <c r="AFX168" s="216"/>
      <c r="AFY168" s="216"/>
      <c r="AFZ168" s="216"/>
      <c r="AGA168" s="216"/>
      <c r="AGB168" s="216"/>
      <c r="AGC168" s="216"/>
      <c r="AGD168" s="216"/>
      <c r="AGE168" s="216"/>
      <c r="AGF168" s="216"/>
      <c r="AGG168" s="216"/>
      <c r="AGH168" s="216"/>
      <c r="AGI168" s="216"/>
      <c r="AGJ168" s="216"/>
      <c r="AGK168" s="216"/>
      <c r="AGL168" s="216"/>
      <c r="AGM168" s="216"/>
      <c r="AGN168" s="216"/>
      <c r="AGO168" s="216"/>
      <c r="AGP168" s="216"/>
      <c r="AGQ168" s="216"/>
      <c r="AGR168" s="216"/>
      <c r="AGS168" s="216"/>
      <c r="AGT168" s="216"/>
      <c r="AGU168" s="216"/>
      <c r="AGV168" s="216"/>
      <c r="AGW168" s="216"/>
      <c r="AGX168" s="216"/>
      <c r="AGY168" s="216"/>
      <c r="AGZ168" s="216"/>
      <c r="AHA168" s="216"/>
      <c r="AHB168" s="216"/>
      <c r="AHC168" s="216"/>
      <c r="AHD168" s="216"/>
      <c r="AHE168" s="216"/>
      <c r="AHF168" s="216"/>
      <c r="AHG168" s="216"/>
      <c r="AHH168" s="216"/>
      <c r="AHI168" s="216"/>
      <c r="AHJ168" s="216"/>
      <c r="AHK168" s="216"/>
      <c r="AHL168" s="216"/>
      <c r="AHM168" s="216"/>
      <c r="AHN168" s="216"/>
      <c r="AHO168" s="216"/>
      <c r="AHP168" s="216"/>
      <c r="AHQ168" s="216"/>
      <c r="AHR168" s="216"/>
      <c r="AHS168" s="216"/>
      <c r="AHT168" s="216"/>
      <c r="AHU168" s="216"/>
      <c r="AHV168" s="216"/>
      <c r="AHW168" s="216"/>
      <c r="AHX168" s="216"/>
      <c r="AHY168" s="216"/>
      <c r="AHZ168" s="216"/>
      <c r="AIA168" s="216"/>
      <c r="AIB168" s="216"/>
      <c r="AIC168" s="216"/>
      <c r="AID168" s="216"/>
      <c r="AIE168" s="216"/>
      <c r="AIF168" s="216"/>
      <c r="AIG168" s="216"/>
      <c r="AIH168" s="216"/>
      <c r="AII168" s="216"/>
      <c r="AIJ168" s="216"/>
      <c r="AIK168" s="216"/>
      <c r="AIL168" s="216"/>
      <c r="AIM168" s="216"/>
      <c r="AIN168" s="216"/>
      <c r="AIO168" s="216"/>
      <c r="AIP168" s="216"/>
      <c r="AIQ168" s="216"/>
      <c r="AIR168" s="216"/>
      <c r="AIS168" s="216"/>
      <c r="AIT168" s="216"/>
      <c r="AIU168" s="216"/>
      <c r="AIV168" s="216"/>
      <c r="AIW168" s="216"/>
      <c r="AIX168" s="216"/>
      <c r="AIY168" s="216"/>
      <c r="AIZ168" s="216"/>
      <c r="AJA168" s="216"/>
      <c r="AJB168" s="216"/>
      <c r="AJC168" s="216"/>
      <c r="AJD168" s="216"/>
      <c r="AJE168" s="216"/>
      <c r="AJF168" s="216"/>
      <c r="AJG168" s="216"/>
      <c r="AJH168" s="216"/>
      <c r="AJI168" s="216"/>
      <c r="AJJ168" s="216"/>
      <c r="AJK168" s="216"/>
      <c r="AJL168" s="216"/>
      <c r="AJM168" s="216"/>
      <c r="AJN168" s="216"/>
      <c r="AJO168" s="216"/>
      <c r="AJP168" s="216"/>
      <c r="AJQ168" s="216"/>
      <c r="AJR168" s="216"/>
      <c r="AJS168" s="216"/>
      <c r="AJT168" s="216"/>
      <c r="AJU168" s="216"/>
      <c r="AJV168" s="216"/>
      <c r="AJW168" s="216"/>
      <c r="AJX168" s="216"/>
      <c r="AJY168" s="216"/>
      <c r="AJZ168" s="216"/>
      <c r="AKA168" s="216"/>
      <c r="AKB168" s="216"/>
      <c r="AKC168" s="216"/>
      <c r="AKD168" s="216"/>
      <c r="AKE168" s="216"/>
      <c r="AKF168" s="216"/>
      <c r="AKG168" s="216"/>
      <c r="AKH168" s="216"/>
      <c r="AKI168" s="216"/>
      <c r="AKJ168" s="216"/>
      <c r="AKK168" s="216"/>
      <c r="AKL168" s="216"/>
      <c r="AKM168" s="216"/>
      <c r="AKN168" s="216"/>
      <c r="AKO168" s="216"/>
      <c r="AKP168" s="216"/>
      <c r="AKQ168" s="216"/>
      <c r="AKR168" s="216"/>
      <c r="AKS168" s="216"/>
      <c r="AKT168" s="216"/>
      <c r="AKU168" s="216"/>
      <c r="AKV168" s="216"/>
      <c r="AKW168" s="216"/>
      <c r="AKX168" s="216"/>
      <c r="AKY168" s="216"/>
      <c r="AKZ168" s="216"/>
      <c r="ALA168" s="216"/>
      <c r="ALB168" s="216"/>
      <c r="ALC168" s="216"/>
      <c r="ALD168" s="216"/>
      <c r="ALE168" s="216"/>
      <c r="ALF168" s="216"/>
      <c r="ALG168" s="216"/>
      <c r="ALH168" s="216"/>
      <c r="ALI168" s="216"/>
      <c r="ALJ168" s="216"/>
      <c r="ALK168" s="216"/>
      <c r="ALL168" s="216"/>
      <c r="ALM168" s="216"/>
      <c r="ALN168" s="216"/>
      <c r="ALO168" s="216"/>
      <c r="ALP168" s="216"/>
      <c r="ALQ168" s="216"/>
      <c r="ALR168" s="216"/>
      <c r="ALS168" s="216"/>
      <c r="ALT168" s="216"/>
      <c r="ALU168" s="216"/>
      <c r="ALV168" s="216"/>
      <c r="ALW168" s="216"/>
      <c r="ALX168" s="216"/>
      <c r="ALY168" s="216"/>
      <c r="ALZ168" s="216"/>
      <c r="AMA168" s="216"/>
      <c r="AMB168" s="216"/>
      <c r="AMC168" s="216"/>
      <c r="AMD168" s="216"/>
      <c r="AME168" s="216"/>
      <c r="AMF168" s="216"/>
      <c r="AMG168" s="216"/>
      <c r="AMH168" s="216"/>
      <c r="AMI168" s="216"/>
      <c r="AMJ168" s="216"/>
      <c r="AMK168" s="216"/>
      <c r="AML168" s="216"/>
      <c r="AMM168" s="216"/>
      <c r="AMN168" s="216"/>
      <c r="AMO168" s="216"/>
      <c r="AMP168" s="216"/>
      <c r="AMQ168" s="216"/>
      <c r="AMR168" s="216"/>
      <c r="AMS168" s="216"/>
      <c r="AMT168" s="216"/>
      <c r="AMU168" s="216"/>
      <c r="AMV168" s="216"/>
      <c r="AMW168" s="216"/>
      <c r="AMX168" s="216"/>
      <c r="AMY168" s="216"/>
      <c r="AMZ168" s="216"/>
      <c r="ANA168" s="216"/>
      <c r="ANB168" s="216"/>
      <c r="ANC168" s="216"/>
      <c r="AND168" s="216"/>
      <c r="ANE168" s="216"/>
      <c r="ANF168" s="216"/>
      <c r="ANG168" s="216"/>
      <c r="ANH168" s="216"/>
      <c r="ANI168" s="216"/>
      <c r="ANJ168" s="216"/>
      <c r="ANK168" s="216"/>
      <c r="ANL168" s="216"/>
      <c r="ANM168" s="216"/>
      <c r="ANN168" s="216"/>
      <c r="ANO168" s="216"/>
      <c r="ANP168" s="216"/>
      <c r="ANQ168" s="216"/>
      <c r="ANR168" s="216"/>
      <c r="ANS168" s="216"/>
      <c r="ANT168" s="216"/>
      <c r="ANU168" s="216"/>
      <c r="ANV168" s="216"/>
      <c r="ANW168" s="216"/>
      <c r="ANX168" s="216"/>
      <c r="ANY168" s="216"/>
      <c r="ANZ168" s="216"/>
      <c r="AOA168" s="216"/>
      <c r="AOB168" s="216"/>
      <c r="AOC168" s="216"/>
      <c r="AOD168" s="216"/>
      <c r="AOE168" s="216"/>
      <c r="AOF168" s="216"/>
      <c r="AOG168" s="216"/>
      <c r="AOH168" s="216"/>
      <c r="AOI168" s="216"/>
      <c r="AOJ168" s="216"/>
      <c r="AOK168" s="216"/>
      <c r="AOL168" s="216"/>
      <c r="AOM168" s="216"/>
      <c r="AON168" s="216"/>
      <c r="AOO168" s="216"/>
      <c r="AOP168" s="216"/>
      <c r="AOQ168" s="216"/>
      <c r="AOR168" s="216"/>
      <c r="AOS168" s="216"/>
      <c r="AOT168" s="216"/>
      <c r="AOU168" s="216"/>
      <c r="AOV168" s="216"/>
      <c r="AOW168" s="216"/>
      <c r="AOX168" s="216"/>
      <c r="AOY168" s="216"/>
      <c r="AOZ168" s="216"/>
      <c r="APA168" s="216"/>
      <c r="APB168" s="216"/>
      <c r="APC168" s="216"/>
      <c r="APD168" s="216"/>
      <c r="APE168" s="216"/>
      <c r="APF168" s="216"/>
      <c r="APG168" s="216"/>
      <c r="APH168" s="216"/>
      <c r="API168" s="216"/>
      <c r="APJ168" s="216"/>
      <c r="APK168" s="216"/>
      <c r="APL168" s="216"/>
      <c r="APM168" s="216"/>
      <c r="APN168" s="216"/>
      <c r="APO168" s="216"/>
      <c r="APP168" s="216"/>
      <c r="APQ168" s="216"/>
      <c r="APR168" s="216"/>
      <c r="APS168" s="216"/>
      <c r="APT168" s="216"/>
      <c r="APU168" s="216"/>
      <c r="APV168" s="216"/>
      <c r="APW168" s="216"/>
      <c r="APX168" s="216"/>
      <c r="APY168" s="216"/>
      <c r="APZ168" s="216"/>
      <c r="AQA168" s="216"/>
      <c r="AQB168" s="216"/>
      <c r="AQC168" s="216"/>
      <c r="AQD168" s="216"/>
      <c r="AQE168" s="216"/>
      <c r="AQF168" s="216"/>
      <c r="AQG168" s="216"/>
      <c r="AQH168" s="216"/>
      <c r="AQI168" s="216"/>
      <c r="AQJ168" s="216"/>
      <c r="AQK168" s="216"/>
      <c r="AQL168" s="216"/>
      <c r="AQM168" s="216"/>
      <c r="AQN168" s="216"/>
      <c r="AQO168" s="216"/>
      <c r="AQP168" s="216"/>
      <c r="AQQ168" s="216"/>
      <c r="AQR168" s="216"/>
      <c r="AQS168" s="216"/>
      <c r="AQT168" s="216"/>
      <c r="AQU168" s="216"/>
      <c r="AQV168" s="216"/>
      <c r="AQW168" s="216"/>
      <c r="AQX168" s="216"/>
      <c r="AQY168" s="216"/>
      <c r="AQZ168" s="216"/>
      <c r="ARA168" s="216"/>
      <c r="ARB168" s="216"/>
      <c r="ARC168" s="216"/>
      <c r="ARD168" s="216"/>
      <c r="ARE168" s="216"/>
      <c r="ARF168" s="216"/>
      <c r="ARG168" s="216"/>
      <c r="ARH168" s="216"/>
      <c r="ARI168" s="216"/>
      <c r="ARJ168" s="216"/>
      <c r="ARK168" s="216"/>
      <c r="ARL168" s="216"/>
      <c r="ARM168" s="216"/>
      <c r="ARN168" s="216"/>
      <c r="ARO168" s="216"/>
      <c r="ARP168" s="216"/>
      <c r="ARQ168" s="216"/>
      <c r="ARR168" s="216"/>
      <c r="ARS168" s="216"/>
      <c r="ART168" s="216"/>
      <c r="ARU168" s="216"/>
      <c r="ARV168" s="216"/>
      <c r="ARW168" s="216"/>
      <c r="ARX168" s="216"/>
      <c r="ARY168" s="216"/>
      <c r="ARZ168" s="216"/>
      <c r="ASA168" s="216"/>
      <c r="ASB168" s="216"/>
      <c r="ASC168" s="216"/>
      <c r="ASD168" s="216"/>
      <c r="ASE168" s="216"/>
      <c r="ASF168" s="216"/>
      <c r="ASG168" s="216"/>
      <c r="ASH168" s="216"/>
      <c r="ASI168" s="216"/>
      <c r="ASJ168" s="216"/>
      <c r="ASK168" s="216"/>
      <c r="ASL168" s="216"/>
      <c r="ASM168" s="216"/>
      <c r="ASN168" s="216"/>
      <c r="ASO168" s="216"/>
      <c r="ASP168" s="216"/>
      <c r="ASQ168" s="216"/>
      <c r="ASR168" s="216"/>
      <c r="ASS168" s="216"/>
      <c r="AST168" s="216"/>
      <c r="ASU168" s="216"/>
      <c r="ASV168" s="216"/>
      <c r="ASW168" s="216"/>
      <c r="ASX168" s="216"/>
      <c r="ASY168" s="216"/>
      <c r="ASZ168" s="216"/>
      <c r="ATA168" s="216"/>
      <c r="ATB168" s="216"/>
      <c r="ATC168" s="216"/>
      <c r="ATD168" s="216"/>
      <c r="ATE168" s="216"/>
      <c r="ATF168" s="216"/>
      <c r="ATG168" s="216"/>
      <c r="ATH168" s="216"/>
      <c r="ATI168" s="216"/>
      <c r="ATJ168" s="216"/>
      <c r="ATK168" s="216"/>
      <c r="ATL168" s="216"/>
      <c r="ATM168" s="216"/>
      <c r="ATN168" s="216"/>
      <c r="ATO168" s="216"/>
      <c r="ATP168" s="216"/>
      <c r="ATQ168" s="216"/>
      <c r="ATR168" s="216"/>
      <c r="ATS168" s="216"/>
      <c r="ATT168" s="216"/>
      <c r="ATU168" s="216"/>
      <c r="ATV168" s="216"/>
      <c r="ATW168" s="216"/>
      <c r="ATX168" s="216"/>
      <c r="ATY168" s="216"/>
      <c r="ATZ168" s="216"/>
      <c r="AUA168" s="216"/>
      <c r="AUB168" s="216"/>
      <c r="AUC168" s="216"/>
      <c r="AUD168" s="216"/>
      <c r="AUE168" s="216"/>
      <c r="AUF168" s="216"/>
      <c r="AUG168" s="216"/>
      <c r="AUH168" s="216"/>
      <c r="AUI168" s="216"/>
      <c r="AUJ168" s="216"/>
      <c r="AUK168" s="216"/>
      <c r="AUL168" s="216"/>
      <c r="AUM168" s="216"/>
      <c r="AUN168" s="216"/>
      <c r="AUO168" s="216"/>
      <c r="AUP168" s="216"/>
      <c r="AUQ168" s="216"/>
      <c r="AUR168" s="216"/>
      <c r="AUS168" s="216"/>
      <c r="AUT168" s="216"/>
      <c r="AUU168" s="216"/>
      <c r="AUV168" s="216"/>
      <c r="AUW168" s="216"/>
      <c r="AUX168" s="216"/>
      <c r="AUY168" s="216"/>
      <c r="AUZ168" s="216"/>
      <c r="AVA168" s="216"/>
      <c r="AVB168" s="216"/>
      <c r="AVC168" s="216"/>
      <c r="AVD168" s="216"/>
      <c r="AVE168" s="216"/>
      <c r="AVF168" s="216"/>
      <c r="AVG168" s="216"/>
      <c r="AVH168" s="216"/>
      <c r="AVI168" s="216"/>
      <c r="AVJ168" s="216"/>
      <c r="AVK168" s="216"/>
      <c r="AVL168" s="216"/>
      <c r="AVM168" s="216"/>
      <c r="AVN168" s="216"/>
      <c r="AVO168" s="216"/>
      <c r="AVP168" s="216"/>
      <c r="AVQ168" s="216"/>
      <c r="AVR168" s="216"/>
      <c r="AVS168" s="216"/>
      <c r="AVT168" s="216"/>
      <c r="AVU168" s="216"/>
      <c r="AVV168" s="216"/>
      <c r="AVW168" s="216"/>
      <c r="AVX168" s="216"/>
      <c r="AVY168" s="216"/>
      <c r="AVZ168" s="216"/>
      <c r="AWA168" s="216"/>
      <c r="AWB168" s="216"/>
      <c r="AWC168" s="216"/>
      <c r="AWD168" s="216"/>
      <c r="AWE168" s="216"/>
      <c r="AWF168" s="216"/>
      <c r="AWG168" s="216"/>
      <c r="AWH168" s="216"/>
      <c r="AWI168" s="216"/>
      <c r="AWJ168" s="216"/>
      <c r="AWK168" s="216"/>
      <c r="AWL168" s="216"/>
      <c r="AWM168" s="216"/>
      <c r="AWN168" s="216"/>
      <c r="AWO168" s="216"/>
      <c r="AWP168" s="216"/>
      <c r="AWQ168" s="216"/>
      <c r="AWR168" s="216"/>
      <c r="AWS168" s="216"/>
      <c r="AWT168" s="216"/>
      <c r="AWU168" s="216"/>
      <c r="AWV168" s="216"/>
      <c r="AWW168" s="216"/>
      <c r="AWX168" s="216"/>
      <c r="AWY168" s="216"/>
      <c r="AWZ168" s="216"/>
      <c r="AXA168" s="216"/>
      <c r="AXB168" s="216"/>
      <c r="AXC168" s="216"/>
      <c r="AXD168" s="216"/>
      <c r="AXE168" s="216"/>
      <c r="AXF168" s="216"/>
      <c r="AXG168" s="216"/>
      <c r="AXH168" s="216"/>
      <c r="AXI168" s="216"/>
      <c r="AXJ168" s="216"/>
      <c r="AXK168" s="216"/>
      <c r="AXL168" s="216"/>
      <c r="AXM168" s="216"/>
      <c r="AXN168" s="216"/>
      <c r="AXO168" s="216"/>
      <c r="AXP168" s="216"/>
      <c r="AXQ168" s="216"/>
      <c r="AXR168" s="216"/>
      <c r="AXS168" s="216"/>
      <c r="AXT168" s="216"/>
      <c r="AXU168" s="216"/>
      <c r="AXV168" s="216"/>
      <c r="AXW168" s="216"/>
      <c r="AXX168" s="216"/>
      <c r="AXY168" s="216"/>
      <c r="AXZ168" s="216"/>
      <c r="AYA168" s="216"/>
      <c r="AYB168" s="216"/>
      <c r="AYC168" s="216"/>
      <c r="AYD168" s="216"/>
      <c r="AYE168" s="216"/>
      <c r="AYF168" s="216"/>
      <c r="AYG168" s="216"/>
      <c r="AYH168" s="216"/>
      <c r="AYI168" s="216"/>
      <c r="AYJ168" s="216"/>
      <c r="AYK168" s="216"/>
      <c r="AYL168" s="216"/>
      <c r="AYM168" s="216"/>
      <c r="AYN168" s="216"/>
      <c r="AYO168" s="216"/>
      <c r="AYP168" s="216"/>
      <c r="AYQ168" s="216"/>
      <c r="AYR168" s="216"/>
      <c r="AYS168" s="216"/>
      <c r="AYT168" s="216"/>
      <c r="AYU168" s="216"/>
      <c r="AYV168" s="216"/>
      <c r="AYW168" s="216"/>
      <c r="AYX168" s="216"/>
      <c r="AYY168" s="216"/>
      <c r="AYZ168" s="216"/>
      <c r="AZA168" s="216"/>
      <c r="AZB168" s="216"/>
      <c r="AZC168" s="216"/>
      <c r="AZD168" s="216"/>
      <c r="AZE168" s="216"/>
      <c r="AZF168" s="216"/>
      <c r="AZG168" s="216"/>
      <c r="AZH168" s="216"/>
      <c r="AZI168" s="216"/>
      <c r="AZJ168" s="216"/>
      <c r="AZK168" s="216"/>
      <c r="AZL168" s="216"/>
      <c r="AZM168" s="216"/>
      <c r="AZN168" s="216"/>
      <c r="AZO168" s="216"/>
      <c r="AZP168" s="216"/>
      <c r="AZQ168" s="216"/>
      <c r="AZR168" s="216"/>
      <c r="AZS168" s="216"/>
      <c r="AZT168" s="216"/>
      <c r="AZU168" s="216"/>
      <c r="AZV168" s="216"/>
      <c r="AZW168" s="216"/>
      <c r="AZX168" s="216"/>
      <c r="AZY168" s="216"/>
      <c r="AZZ168" s="216"/>
      <c r="BAA168" s="216"/>
      <c r="BAB168" s="216"/>
      <c r="BAC168" s="216"/>
      <c r="BAD168" s="216"/>
      <c r="BAE168" s="216"/>
      <c r="BAF168" s="216"/>
      <c r="BAG168" s="216"/>
      <c r="BAH168" s="216"/>
      <c r="BAI168" s="216"/>
      <c r="BAJ168" s="216"/>
      <c r="BAK168" s="216"/>
      <c r="BAL168" s="216"/>
      <c r="BAM168" s="216"/>
      <c r="BAN168" s="216"/>
      <c r="BAO168" s="216"/>
      <c r="BAP168" s="216"/>
      <c r="BAQ168" s="216"/>
      <c r="BAR168" s="216"/>
      <c r="BAS168" s="216"/>
      <c r="BAT168" s="216"/>
      <c r="BAU168" s="216"/>
      <c r="BAV168" s="216"/>
      <c r="BAW168" s="216"/>
      <c r="BAX168" s="216"/>
      <c r="BAY168" s="216"/>
      <c r="BAZ168" s="216"/>
      <c r="BBA168" s="216"/>
      <c r="BBB168" s="216"/>
      <c r="BBC168" s="216"/>
      <c r="BBD168" s="216"/>
      <c r="BBE168" s="216"/>
      <c r="BBF168" s="216"/>
      <c r="BBG168" s="216"/>
      <c r="BBH168" s="216"/>
      <c r="BBI168" s="216"/>
      <c r="BBJ168" s="216"/>
      <c r="BBK168" s="216"/>
      <c r="BBL168" s="216"/>
      <c r="BBM168" s="216"/>
      <c r="BBN168" s="216"/>
      <c r="BBO168" s="216"/>
      <c r="BBP168" s="216"/>
      <c r="BBQ168" s="216"/>
      <c r="BBR168" s="216"/>
      <c r="BBS168" s="216"/>
      <c r="BBT168" s="216"/>
      <c r="BBU168" s="216"/>
      <c r="BBV168" s="216"/>
      <c r="BBW168" s="216"/>
      <c r="BBX168" s="216"/>
      <c r="BBY168" s="216"/>
      <c r="BBZ168" s="216"/>
      <c r="BCA168" s="216"/>
      <c r="BCB168" s="216"/>
      <c r="BCC168" s="216"/>
      <c r="BCD168" s="216"/>
      <c r="BCE168" s="216"/>
      <c r="BCF168" s="216"/>
      <c r="BCG168" s="216"/>
      <c r="BCH168" s="216"/>
      <c r="BCI168" s="216"/>
      <c r="BCJ168" s="216"/>
      <c r="BCK168" s="216"/>
      <c r="BCL168" s="216"/>
      <c r="BCM168" s="216"/>
      <c r="BCN168" s="216"/>
      <c r="BCO168" s="216"/>
      <c r="BCP168" s="216"/>
      <c r="BCQ168" s="216"/>
      <c r="BCR168" s="216"/>
      <c r="BCS168" s="216"/>
      <c r="BCT168" s="216"/>
      <c r="BCU168" s="216"/>
      <c r="BCV168" s="216"/>
      <c r="BCW168" s="216"/>
      <c r="BCX168" s="216"/>
      <c r="BCY168" s="216"/>
      <c r="BCZ168" s="216"/>
      <c r="BDA168" s="216"/>
      <c r="BDB168" s="216"/>
      <c r="BDC168" s="216"/>
      <c r="BDD168" s="216"/>
      <c r="BDE168" s="216"/>
      <c r="BDF168" s="216"/>
      <c r="BDG168" s="216"/>
      <c r="BDH168" s="216"/>
      <c r="BDI168" s="216"/>
      <c r="BDJ168" s="216"/>
      <c r="BDK168" s="216"/>
      <c r="BDL168" s="216"/>
      <c r="BDM168" s="216"/>
      <c r="BDN168" s="216"/>
      <c r="BDO168" s="216"/>
      <c r="BDP168" s="216"/>
      <c r="BDQ168" s="216"/>
      <c r="BDR168" s="216"/>
      <c r="BDS168" s="216"/>
      <c r="BDT168" s="216"/>
      <c r="BDU168" s="216"/>
      <c r="BDV168" s="216"/>
      <c r="BDW168" s="216"/>
      <c r="BDX168" s="216"/>
      <c r="BDY168" s="216"/>
      <c r="BDZ168" s="216"/>
      <c r="BEA168" s="216"/>
      <c r="BEB168" s="216"/>
      <c r="BEC168" s="216"/>
      <c r="BED168" s="216"/>
      <c r="BEE168" s="216"/>
      <c r="BEF168" s="216"/>
      <c r="BEG168" s="216"/>
      <c r="BEH168" s="216"/>
      <c r="BEI168" s="216"/>
      <c r="BEJ168" s="216"/>
      <c r="BEK168" s="216"/>
      <c r="BEL168" s="216"/>
      <c r="BEM168" s="216"/>
      <c r="BEN168" s="216"/>
      <c r="BEO168" s="216"/>
      <c r="BEP168" s="216"/>
      <c r="BEQ168" s="216"/>
      <c r="BER168" s="216"/>
      <c r="BES168" s="216"/>
      <c r="BET168" s="216"/>
      <c r="BEU168" s="216"/>
      <c r="BEV168" s="216"/>
      <c r="BEW168" s="216"/>
      <c r="BEX168" s="216"/>
      <c r="BEY168" s="216"/>
      <c r="BEZ168" s="216"/>
      <c r="BFA168" s="216"/>
      <c r="BFB168" s="216"/>
      <c r="BFC168" s="216"/>
      <c r="BFD168" s="216"/>
      <c r="BFE168" s="216"/>
      <c r="BFF168" s="216"/>
      <c r="BFG168" s="216"/>
      <c r="BFH168" s="216"/>
      <c r="BFI168" s="216"/>
      <c r="BFJ168" s="216"/>
      <c r="BFK168" s="216"/>
      <c r="BFL168" s="216"/>
      <c r="BFM168" s="216"/>
      <c r="BFN168" s="216"/>
      <c r="BFO168" s="216"/>
      <c r="BFP168" s="216"/>
      <c r="BFQ168" s="216"/>
      <c r="BFR168" s="216"/>
      <c r="BFS168" s="216"/>
      <c r="BFT168" s="216"/>
      <c r="BFU168" s="216"/>
      <c r="BFV168" s="216"/>
      <c r="BFW168" s="216"/>
      <c r="BFX168" s="216"/>
      <c r="BFY168" s="216"/>
      <c r="BFZ168" s="216"/>
      <c r="BGA168" s="216"/>
      <c r="BGB168" s="216"/>
      <c r="BGC168" s="216"/>
      <c r="BGD168" s="216"/>
      <c r="BGE168" s="216"/>
      <c r="BGF168" s="216"/>
      <c r="BGG168" s="216"/>
      <c r="BGH168" s="216"/>
      <c r="BGI168" s="216"/>
      <c r="BGJ168" s="216"/>
      <c r="BGK168" s="216"/>
      <c r="BGL168" s="216"/>
      <c r="BGM168" s="216"/>
      <c r="BGN168" s="216"/>
      <c r="BGO168" s="216"/>
      <c r="BGP168" s="216"/>
      <c r="BGQ168" s="216"/>
      <c r="BGR168" s="216"/>
      <c r="BGS168" s="216"/>
      <c r="BGT168" s="216"/>
      <c r="BGU168" s="216"/>
      <c r="BGV168" s="216"/>
      <c r="BGW168" s="216"/>
      <c r="BGX168" s="216"/>
      <c r="BGY168" s="216"/>
      <c r="BGZ168" s="216"/>
      <c r="BHA168" s="216"/>
      <c r="BHB168" s="216"/>
      <c r="BHC168" s="216"/>
      <c r="BHD168" s="216"/>
      <c r="BHE168" s="216"/>
      <c r="BHF168" s="216"/>
      <c r="BHG168" s="216"/>
      <c r="BHH168" s="216"/>
      <c r="BHI168" s="216"/>
      <c r="BHJ168" s="216"/>
      <c r="BHK168" s="216"/>
      <c r="BHL168" s="216"/>
      <c r="BHM168" s="216"/>
      <c r="BHN168" s="216"/>
      <c r="BHO168" s="216"/>
      <c r="BHP168" s="216"/>
      <c r="BHQ168" s="216"/>
      <c r="BHR168" s="216"/>
      <c r="BHS168" s="216"/>
      <c r="BHT168" s="216"/>
      <c r="BHU168" s="216"/>
      <c r="BHV168" s="216"/>
      <c r="BHW168" s="216"/>
      <c r="BHX168" s="216"/>
      <c r="BHY168" s="216"/>
      <c r="BHZ168" s="216"/>
      <c r="BIA168" s="216"/>
      <c r="BIB168" s="216"/>
      <c r="BIC168" s="216"/>
      <c r="BID168" s="216"/>
      <c r="BIE168" s="216"/>
      <c r="BIF168" s="216"/>
      <c r="BIG168" s="216"/>
      <c r="BIH168" s="216"/>
      <c r="BII168" s="216"/>
      <c r="BIJ168" s="216"/>
      <c r="BIK168" s="216"/>
      <c r="BIL168" s="216"/>
      <c r="BIM168" s="216"/>
      <c r="BIN168" s="216"/>
      <c r="BIO168" s="216"/>
      <c r="BIP168" s="216"/>
      <c r="BIQ168" s="216"/>
      <c r="BIR168" s="216"/>
      <c r="BIS168" s="216"/>
      <c r="BIT168" s="216"/>
      <c r="BIU168" s="216"/>
      <c r="BIV168" s="216"/>
      <c r="BIW168" s="216"/>
      <c r="BIX168" s="216"/>
      <c r="BIY168" s="216"/>
      <c r="BIZ168" s="216"/>
      <c r="BJA168" s="216"/>
      <c r="BJB168" s="216"/>
      <c r="BJC168" s="216"/>
      <c r="BJD168" s="216"/>
      <c r="BJE168" s="216"/>
      <c r="BJF168" s="216"/>
      <c r="BJG168" s="216"/>
      <c r="BJH168" s="216"/>
      <c r="BJI168" s="216"/>
      <c r="BJJ168" s="216"/>
      <c r="BJK168" s="216"/>
      <c r="BJL168" s="216"/>
      <c r="BJM168" s="216"/>
      <c r="BJN168" s="216"/>
      <c r="BJO168" s="216"/>
      <c r="BJP168" s="216"/>
      <c r="BJQ168" s="216"/>
      <c r="BJR168" s="216"/>
      <c r="BJS168" s="216"/>
      <c r="BJT168" s="216"/>
      <c r="BJU168" s="216"/>
      <c r="BJV168" s="216"/>
      <c r="BJW168" s="216"/>
      <c r="BJX168" s="216"/>
      <c r="BJY168" s="216"/>
      <c r="BJZ168" s="216"/>
      <c r="BKA168" s="216"/>
      <c r="BKB168" s="216"/>
      <c r="BKC168" s="216"/>
      <c r="BKD168" s="216"/>
      <c r="BKE168" s="216"/>
      <c r="BKF168" s="216"/>
      <c r="BKG168" s="216"/>
      <c r="BKH168" s="216"/>
      <c r="BKI168" s="216"/>
      <c r="BKJ168" s="216"/>
      <c r="BKK168" s="216"/>
      <c r="BKL168" s="216"/>
      <c r="BKM168" s="216"/>
      <c r="BKN168" s="216"/>
      <c r="BKO168" s="216"/>
      <c r="BKP168" s="216"/>
      <c r="BKQ168" s="216"/>
      <c r="BKR168" s="216"/>
      <c r="BKS168" s="216"/>
      <c r="BKT168" s="216"/>
      <c r="BKU168" s="216"/>
      <c r="BKV168" s="216"/>
      <c r="BKW168" s="216"/>
      <c r="BKX168" s="216"/>
      <c r="BKY168" s="216"/>
      <c r="BKZ168" s="216"/>
      <c r="BLA168" s="216"/>
      <c r="BLB168" s="216"/>
      <c r="BLC168" s="216"/>
      <c r="BLD168" s="216"/>
      <c r="BLE168" s="216"/>
      <c r="BLF168" s="216"/>
      <c r="BLG168" s="216"/>
      <c r="BLH168" s="216"/>
      <c r="BLI168" s="216"/>
      <c r="BLJ168" s="216"/>
      <c r="BLK168" s="216"/>
      <c r="BLL168" s="216"/>
      <c r="BLM168" s="216"/>
      <c r="BLN168" s="216"/>
      <c r="BLO168" s="216"/>
      <c r="BLP168" s="216"/>
      <c r="BLQ168" s="216"/>
      <c r="BLR168" s="216"/>
      <c r="BLS168" s="216"/>
      <c r="BLT168" s="216"/>
      <c r="BLU168" s="216"/>
      <c r="BLV168" s="216"/>
      <c r="BLW168" s="216"/>
      <c r="BLX168" s="216"/>
      <c r="BLY168" s="216"/>
      <c r="BLZ168" s="216"/>
      <c r="BMA168" s="216"/>
      <c r="BMB168" s="216"/>
      <c r="BMC168" s="216"/>
      <c r="BMD168" s="216"/>
      <c r="BME168" s="216"/>
      <c r="BMF168" s="216"/>
      <c r="BMG168" s="216"/>
      <c r="BMH168" s="216"/>
      <c r="BMI168" s="216"/>
      <c r="BMJ168" s="216"/>
      <c r="BMK168" s="216"/>
      <c r="BML168" s="216"/>
      <c r="BMM168" s="216"/>
      <c r="BMN168" s="216"/>
      <c r="BMO168" s="216"/>
      <c r="BMP168" s="216"/>
      <c r="BMQ168" s="216"/>
      <c r="BMR168" s="216"/>
      <c r="BMS168" s="216"/>
      <c r="BMT168" s="216"/>
      <c r="BMU168" s="216"/>
      <c r="BMV168" s="216"/>
      <c r="BMW168" s="216"/>
      <c r="BMX168" s="216"/>
      <c r="BMY168" s="216"/>
      <c r="BMZ168" s="216"/>
      <c r="BNA168" s="216"/>
      <c r="BNB168" s="216"/>
      <c r="BNC168" s="216"/>
      <c r="BND168" s="216"/>
      <c r="BNE168" s="216"/>
      <c r="BNF168" s="216"/>
      <c r="BNG168" s="216"/>
      <c r="BNH168" s="216"/>
      <c r="BNI168" s="216"/>
      <c r="BNJ168" s="216"/>
      <c r="BNK168" s="216"/>
      <c r="BNL168" s="216"/>
      <c r="BNM168" s="216"/>
      <c r="BNN168" s="216"/>
      <c r="BNO168" s="216"/>
      <c r="BNP168" s="216"/>
      <c r="BNQ168" s="216"/>
      <c r="BNR168" s="216"/>
      <c r="BNS168" s="216"/>
      <c r="BNT168" s="216"/>
      <c r="BNU168" s="216"/>
      <c r="BNV168" s="216"/>
      <c r="BNW168" s="216"/>
      <c r="BNX168" s="216"/>
      <c r="BNY168" s="216"/>
      <c r="BNZ168" s="216"/>
      <c r="BOA168" s="216"/>
      <c r="BOB168" s="216"/>
      <c r="BOC168" s="216"/>
      <c r="BOD168" s="216"/>
      <c r="BOE168" s="216"/>
      <c r="BOF168" s="216"/>
      <c r="BOG168" s="216"/>
      <c r="BOH168" s="216"/>
      <c r="BOI168" s="216"/>
      <c r="BOJ168" s="216"/>
      <c r="BOK168" s="216"/>
      <c r="BOL168" s="216"/>
      <c r="BOM168" s="216"/>
      <c r="BON168" s="216"/>
      <c r="BOO168" s="216"/>
      <c r="BOP168" s="216"/>
      <c r="BOQ168" s="216"/>
      <c r="BOR168" s="216"/>
      <c r="BOS168" s="216"/>
      <c r="BOT168" s="216"/>
      <c r="BOU168" s="216"/>
      <c r="BOV168" s="216"/>
      <c r="BOW168" s="216"/>
      <c r="BOX168" s="216"/>
      <c r="BOY168" s="216"/>
      <c r="BOZ168" s="216"/>
      <c r="BPA168" s="216"/>
      <c r="BPB168" s="216"/>
      <c r="BPC168" s="216"/>
      <c r="BPD168" s="216"/>
      <c r="BPE168" s="216"/>
      <c r="BPF168" s="216"/>
      <c r="BPG168" s="216"/>
      <c r="BPH168" s="216"/>
      <c r="BPI168" s="216"/>
      <c r="BPJ168" s="216"/>
      <c r="BPK168" s="216"/>
      <c r="BPL168" s="216"/>
      <c r="BPM168" s="216"/>
      <c r="BPN168" s="216"/>
      <c r="BPO168" s="216"/>
      <c r="BPP168" s="216"/>
      <c r="BPQ168" s="216"/>
      <c r="BPR168" s="216"/>
      <c r="BPS168" s="216"/>
      <c r="BPT168" s="216"/>
      <c r="BPU168" s="216"/>
      <c r="BPV168" s="216"/>
      <c r="BPW168" s="216"/>
      <c r="BPX168" s="216"/>
      <c r="BPY168" s="216"/>
      <c r="BPZ168" s="216"/>
      <c r="BQA168" s="216"/>
      <c r="BQB168" s="216"/>
      <c r="BQC168" s="216"/>
      <c r="BQD168" s="216"/>
      <c r="BQE168" s="216"/>
      <c r="BQF168" s="216"/>
      <c r="BQG168" s="216"/>
      <c r="BQH168" s="216"/>
      <c r="BQI168" s="216"/>
      <c r="BQJ168" s="216"/>
      <c r="BQK168" s="216"/>
      <c r="BQL168" s="216"/>
      <c r="BQM168" s="216"/>
      <c r="BQN168" s="216"/>
      <c r="BQO168" s="216"/>
      <c r="BQP168" s="216"/>
      <c r="BQQ168" s="216"/>
      <c r="BQR168" s="216"/>
      <c r="BQS168" s="216"/>
      <c r="BQT168" s="216"/>
      <c r="BQU168" s="216"/>
      <c r="BQV168" s="216"/>
      <c r="BQW168" s="216"/>
      <c r="BQX168" s="216"/>
      <c r="BQY168" s="216"/>
      <c r="BQZ168" s="216"/>
      <c r="BRA168" s="216"/>
      <c r="BRB168" s="216"/>
      <c r="BRC168" s="216"/>
      <c r="BRD168" s="216"/>
      <c r="BRE168" s="216"/>
      <c r="BRF168" s="216"/>
      <c r="BRG168" s="216"/>
      <c r="BRH168" s="216"/>
      <c r="BRI168" s="216"/>
      <c r="BRJ168" s="216"/>
      <c r="BRK168" s="216"/>
      <c r="BRL168" s="216"/>
      <c r="BRM168" s="216"/>
      <c r="BRN168" s="216"/>
      <c r="BRO168" s="216"/>
      <c r="BRP168" s="216"/>
      <c r="BRQ168" s="216"/>
      <c r="BRR168" s="216"/>
      <c r="BRS168" s="216"/>
      <c r="BRT168" s="216"/>
      <c r="BRU168" s="216"/>
      <c r="BRV168" s="216"/>
      <c r="BRW168" s="216"/>
      <c r="BRX168" s="216"/>
      <c r="BRY168" s="216"/>
      <c r="BRZ168" s="216"/>
      <c r="BSA168" s="216"/>
      <c r="BSB168" s="216"/>
      <c r="BSC168" s="216"/>
      <c r="BSD168" s="216"/>
      <c r="BSE168" s="216"/>
      <c r="BSF168" s="216"/>
      <c r="BSG168" s="216"/>
      <c r="BSH168" s="216"/>
      <c r="BSI168" s="216"/>
      <c r="BSJ168" s="216"/>
      <c r="BSK168" s="216"/>
      <c r="BSL168" s="216"/>
      <c r="BSM168" s="216"/>
      <c r="BSN168" s="216"/>
      <c r="BSO168" s="216"/>
      <c r="BSP168" s="216"/>
      <c r="BSQ168" s="216"/>
      <c r="BSR168" s="216"/>
      <c r="BSS168" s="216"/>
      <c r="BST168" s="216"/>
      <c r="BSU168" s="216"/>
      <c r="BSV168" s="216"/>
      <c r="BSW168" s="216"/>
      <c r="BSX168" s="216"/>
      <c r="BSY168" s="216"/>
      <c r="BSZ168" s="216"/>
      <c r="BTA168" s="216"/>
      <c r="BTB168" s="216"/>
      <c r="BTC168" s="216"/>
      <c r="BTD168" s="216"/>
      <c r="BTE168" s="216"/>
      <c r="BTF168" s="216"/>
      <c r="BTG168" s="216"/>
      <c r="BTH168" s="216"/>
      <c r="BTI168" s="216"/>
      <c r="BTJ168" s="216"/>
      <c r="BTK168" s="216"/>
      <c r="BTL168" s="216"/>
      <c r="BTM168" s="216"/>
      <c r="BTN168" s="216"/>
      <c r="BTO168" s="216"/>
      <c r="BTP168" s="216"/>
      <c r="BTQ168" s="216"/>
      <c r="BTR168" s="216"/>
      <c r="BTS168" s="216"/>
      <c r="BTT168" s="216"/>
      <c r="BTU168" s="216"/>
      <c r="BTV168" s="216"/>
      <c r="BTW168" s="216"/>
      <c r="BTX168" s="216"/>
      <c r="BTY168" s="216"/>
      <c r="BTZ168" s="216"/>
      <c r="BUA168" s="216"/>
      <c r="BUB168" s="216"/>
      <c r="BUC168" s="216"/>
      <c r="BUD168" s="216"/>
      <c r="BUE168" s="216"/>
      <c r="BUF168" s="216"/>
      <c r="BUG168" s="216"/>
      <c r="BUH168" s="216"/>
      <c r="BUI168" s="216"/>
      <c r="BUJ168" s="216"/>
      <c r="BUK168" s="216"/>
      <c r="BUL168" s="216"/>
      <c r="BUM168" s="216"/>
      <c r="BUN168" s="216"/>
      <c r="BUO168" s="216"/>
      <c r="BUP168" s="216"/>
      <c r="BUQ168" s="216"/>
      <c r="BUR168" s="216"/>
      <c r="BUS168" s="216"/>
      <c r="BUT168" s="216"/>
      <c r="BUU168" s="216"/>
      <c r="BUV168" s="216"/>
      <c r="BUW168" s="216"/>
      <c r="BUX168" s="216"/>
      <c r="BUY168" s="216"/>
      <c r="BUZ168" s="216"/>
      <c r="BVA168" s="216"/>
      <c r="BVB168" s="216"/>
      <c r="BVC168" s="216"/>
      <c r="BVD168" s="216"/>
      <c r="BVE168" s="216"/>
      <c r="BVF168" s="216"/>
      <c r="BVG168" s="216"/>
      <c r="BVH168" s="216"/>
      <c r="BVI168" s="216"/>
      <c r="BVJ168" s="216"/>
      <c r="BVK168" s="216"/>
      <c r="BVL168" s="216"/>
      <c r="BVM168" s="216"/>
      <c r="BVN168" s="216"/>
      <c r="BVO168" s="216"/>
      <c r="BVP168" s="216"/>
      <c r="BVQ168" s="216"/>
      <c r="BVR168" s="216"/>
      <c r="BVS168" s="216"/>
      <c r="BVT168" s="216"/>
      <c r="BVU168" s="216"/>
      <c r="BVV168" s="216"/>
      <c r="BVW168" s="216"/>
      <c r="BVX168" s="216"/>
      <c r="BVY168" s="216"/>
      <c r="BVZ168" s="216"/>
      <c r="BWA168" s="216"/>
      <c r="BWB168" s="216"/>
      <c r="BWC168" s="216"/>
      <c r="BWD168" s="216"/>
      <c r="BWE168" s="216"/>
      <c r="BWF168" s="216"/>
      <c r="BWG168" s="216"/>
      <c r="BWH168" s="216"/>
      <c r="BWI168" s="216"/>
      <c r="BWJ168" s="216"/>
      <c r="BWK168" s="216"/>
      <c r="BWL168" s="216"/>
      <c r="BWM168" s="216"/>
      <c r="BWN168" s="216"/>
      <c r="BWO168" s="216"/>
      <c r="BWP168" s="216"/>
      <c r="BWQ168" s="216"/>
      <c r="BWR168" s="216"/>
      <c r="BWS168" s="216"/>
      <c r="BWT168" s="216"/>
      <c r="BWU168" s="216"/>
      <c r="BWV168" s="216"/>
      <c r="BWW168" s="216"/>
      <c r="BWX168" s="216"/>
      <c r="BWY168" s="216"/>
      <c r="BWZ168" s="216"/>
      <c r="BXA168" s="216"/>
      <c r="BXB168" s="216"/>
      <c r="BXC168" s="216"/>
      <c r="BXD168" s="216"/>
      <c r="BXE168" s="216"/>
      <c r="BXF168" s="216"/>
      <c r="BXG168" s="216"/>
      <c r="BXH168" s="216"/>
      <c r="BXI168" s="216"/>
      <c r="BXJ168" s="216"/>
      <c r="BXK168" s="216"/>
      <c r="BXL168" s="216"/>
      <c r="BXM168" s="216"/>
      <c r="BXN168" s="216"/>
      <c r="BXO168" s="216"/>
      <c r="BXP168" s="216"/>
      <c r="BXQ168" s="216"/>
      <c r="BXR168" s="216"/>
      <c r="BXS168" s="216"/>
      <c r="BXT168" s="216"/>
      <c r="BXU168" s="216"/>
      <c r="BXV168" s="216"/>
      <c r="BXW168" s="216"/>
      <c r="BXX168" s="216"/>
      <c r="BXY168" s="216"/>
      <c r="BXZ168" s="216"/>
      <c r="BYA168" s="216"/>
      <c r="BYB168" s="216"/>
      <c r="BYC168" s="216"/>
      <c r="BYD168" s="216"/>
      <c r="BYE168" s="216"/>
      <c r="BYF168" s="216"/>
      <c r="BYG168" s="216"/>
      <c r="BYH168" s="216"/>
      <c r="BYI168" s="216"/>
      <c r="BYJ168" s="216"/>
      <c r="BYK168" s="216"/>
      <c r="BYL168" s="216"/>
      <c r="BYM168" s="216"/>
      <c r="BYN168" s="216"/>
      <c r="BYO168" s="216"/>
      <c r="BYP168" s="216"/>
      <c r="BYQ168" s="216"/>
      <c r="BYR168" s="216"/>
      <c r="BYS168" s="216"/>
      <c r="BYT168" s="216"/>
      <c r="BYU168" s="216"/>
      <c r="BYV168" s="216"/>
      <c r="BYW168" s="216"/>
      <c r="BYX168" s="216"/>
      <c r="BYY168" s="216"/>
      <c r="BYZ168" s="216"/>
      <c r="BZA168" s="216"/>
      <c r="BZB168" s="216"/>
      <c r="BZC168" s="216"/>
      <c r="BZD168" s="216"/>
      <c r="BZE168" s="216"/>
      <c r="BZF168" s="216"/>
      <c r="BZG168" s="216"/>
      <c r="BZH168" s="216"/>
      <c r="BZI168" s="216"/>
      <c r="BZJ168" s="216"/>
      <c r="BZK168" s="216"/>
      <c r="BZL168" s="216"/>
      <c r="BZM168" s="216"/>
      <c r="BZN168" s="216"/>
      <c r="BZO168" s="216"/>
      <c r="BZP168" s="216"/>
      <c r="BZQ168" s="216"/>
      <c r="BZR168" s="216"/>
      <c r="BZS168" s="216"/>
      <c r="BZT168" s="216"/>
      <c r="BZU168" s="216"/>
      <c r="BZV168" s="216"/>
      <c r="BZW168" s="216"/>
      <c r="BZX168" s="216"/>
      <c r="BZY168" s="216"/>
      <c r="BZZ168" s="216"/>
      <c r="CAA168" s="216"/>
      <c r="CAB168" s="216"/>
      <c r="CAC168" s="216"/>
      <c r="CAD168" s="216"/>
      <c r="CAE168" s="216"/>
      <c r="CAF168" s="216"/>
      <c r="CAG168" s="216"/>
      <c r="CAH168" s="216"/>
      <c r="CAI168" s="216"/>
      <c r="CAJ168" s="216"/>
      <c r="CAK168" s="216"/>
      <c r="CAL168" s="216"/>
      <c r="CAM168" s="216"/>
      <c r="CAN168" s="216"/>
      <c r="CAO168" s="216"/>
      <c r="CAP168" s="216"/>
      <c r="CAQ168" s="216"/>
      <c r="CAR168" s="216"/>
      <c r="CAS168" s="216"/>
      <c r="CAT168" s="216"/>
      <c r="CAU168" s="216"/>
      <c r="CAV168" s="216"/>
      <c r="CAW168" s="216"/>
      <c r="CAX168" s="216"/>
      <c r="CAY168" s="216"/>
      <c r="CAZ168" s="216"/>
      <c r="CBA168" s="216"/>
      <c r="CBB168" s="216"/>
      <c r="CBC168" s="216"/>
      <c r="CBD168" s="216"/>
      <c r="CBE168" s="216"/>
      <c r="CBF168" s="216"/>
      <c r="CBG168" s="216"/>
      <c r="CBH168" s="216"/>
      <c r="CBI168" s="216"/>
      <c r="CBJ168" s="216"/>
      <c r="CBK168" s="216"/>
      <c r="CBL168" s="216"/>
      <c r="CBM168" s="216"/>
      <c r="CBN168" s="216"/>
      <c r="CBO168" s="216"/>
      <c r="CBP168" s="216"/>
      <c r="CBQ168" s="216"/>
      <c r="CBR168" s="216"/>
      <c r="CBS168" s="216"/>
      <c r="CBT168" s="216"/>
      <c r="CBU168" s="216"/>
      <c r="CBV168" s="216"/>
      <c r="CBW168" s="216"/>
      <c r="CBX168" s="216"/>
      <c r="CBY168" s="216"/>
      <c r="CBZ168" s="216"/>
      <c r="CCA168" s="216"/>
      <c r="CCB168" s="216"/>
      <c r="CCC168" s="216"/>
      <c r="CCD168" s="216"/>
      <c r="CCE168" s="216"/>
      <c r="CCF168" s="216"/>
      <c r="CCG168" s="216"/>
      <c r="CCH168" s="216"/>
      <c r="CCI168" s="216"/>
      <c r="CCJ168" s="216"/>
      <c r="CCK168" s="216"/>
      <c r="CCL168" s="216"/>
      <c r="CCM168" s="216"/>
      <c r="CCN168" s="216"/>
      <c r="CCO168" s="216"/>
      <c r="CCP168" s="216"/>
      <c r="CCQ168" s="216"/>
      <c r="CCR168" s="216"/>
      <c r="CCS168" s="216"/>
      <c r="CCT168" s="216"/>
      <c r="CCU168" s="216"/>
      <c r="CCV168" s="216"/>
      <c r="CCW168" s="216"/>
      <c r="CCX168" s="216"/>
      <c r="CCY168" s="216"/>
      <c r="CCZ168" s="216"/>
      <c r="CDA168" s="216"/>
      <c r="CDB168" s="216"/>
      <c r="CDC168" s="216"/>
      <c r="CDD168" s="216"/>
      <c r="CDE168" s="216"/>
      <c r="CDF168" s="216"/>
      <c r="CDG168" s="216"/>
      <c r="CDH168" s="216"/>
      <c r="CDI168" s="216"/>
      <c r="CDJ168" s="216"/>
      <c r="CDK168" s="216"/>
      <c r="CDL168" s="216"/>
      <c r="CDM168" s="216"/>
      <c r="CDN168" s="216"/>
      <c r="CDO168" s="216"/>
      <c r="CDP168" s="216"/>
      <c r="CDQ168" s="216"/>
      <c r="CDR168" s="216"/>
      <c r="CDS168" s="216"/>
      <c r="CDT168" s="216"/>
      <c r="CDU168" s="216"/>
      <c r="CDV168" s="216"/>
      <c r="CDW168" s="216"/>
      <c r="CDX168" s="216"/>
      <c r="CDY168" s="216"/>
      <c r="CDZ168" s="216"/>
      <c r="CEA168" s="216"/>
      <c r="CEB168" s="216"/>
      <c r="CEC168" s="216"/>
      <c r="CED168" s="216"/>
      <c r="CEE168" s="216"/>
      <c r="CEF168" s="216"/>
      <c r="CEG168" s="216"/>
      <c r="CEH168" s="216"/>
      <c r="CEI168" s="216"/>
      <c r="CEJ168" s="216"/>
      <c r="CEK168" s="216"/>
      <c r="CEL168" s="216"/>
      <c r="CEM168" s="216"/>
      <c r="CEN168" s="216"/>
      <c r="CEO168" s="216"/>
      <c r="CEP168" s="216"/>
      <c r="CEQ168" s="216"/>
      <c r="CER168" s="216"/>
      <c r="CES168" s="216"/>
      <c r="CET168" s="216"/>
      <c r="CEU168" s="216"/>
      <c r="CEV168" s="216"/>
      <c r="CEW168" s="216"/>
      <c r="CEX168" s="216"/>
      <c r="CEY168" s="216"/>
      <c r="CEZ168" s="216"/>
      <c r="CFA168" s="216"/>
      <c r="CFB168" s="216"/>
      <c r="CFC168" s="216"/>
      <c r="CFD168" s="216"/>
      <c r="CFE168" s="216"/>
      <c r="CFF168" s="216"/>
      <c r="CFG168" s="216"/>
      <c r="CFH168" s="216"/>
      <c r="CFI168" s="216"/>
      <c r="CFJ168" s="216"/>
      <c r="CFK168" s="216"/>
      <c r="CFL168" s="216"/>
      <c r="CFM168" s="216"/>
      <c r="CFN168" s="216"/>
      <c r="CFO168" s="216"/>
      <c r="CFP168" s="216"/>
      <c r="CFQ168" s="216"/>
      <c r="CFR168" s="216"/>
      <c r="CFS168" s="216"/>
      <c r="CFT168" s="216"/>
      <c r="CFU168" s="216"/>
      <c r="CFV168" s="216"/>
      <c r="CFW168" s="216"/>
      <c r="CFX168" s="216"/>
      <c r="CFY168" s="216"/>
      <c r="CFZ168" s="216"/>
      <c r="CGA168" s="216"/>
      <c r="CGB168" s="216"/>
      <c r="CGC168" s="216"/>
      <c r="CGD168" s="216"/>
      <c r="CGE168" s="216"/>
      <c r="CGF168" s="216"/>
      <c r="CGG168" s="216"/>
      <c r="CGH168" s="216"/>
      <c r="CGI168" s="216"/>
      <c r="CGJ168" s="216"/>
      <c r="CGK168" s="216"/>
      <c r="CGL168" s="216"/>
      <c r="CGM168" s="216"/>
      <c r="CGN168" s="216"/>
      <c r="CGO168" s="216"/>
      <c r="CGP168" s="216"/>
      <c r="CGQ168" s="216"/>
      <c r="CGR168" s="216"/>
      <c r="CGS168" s="216"/>
      <c r="CGT168" s="216"/>
      <c r="CGU168" s="216"/>
      <c r="CGV168" s="216"/>
      <c r="CGW168" s="216"/>
      <c r="CGX168" s="216"/>
      <c r="CGY168" s="216"/>
      <c r="CGZ168" s="216"/>
      <c r="CHA168" s="216"/>
      <c r="CHB168" s="216"/>
      <c r="CHC168" s="216"/>
      <c r="CHD168" s="216"/>
      <c r="CHE168" s="216"/>
      <c r="CHF168" s="216"/>
      <c r="CHG168" s="216"/>
      <c r="CHH168" s="216"/>
      <c r="CHI168" s="216"/>
      <c r="CHJ168" s="216"/>
      <c r="CHK168" s="216"/>
      <c r="CHL168" s="216"/>
      <c r="CHM168" s="216"/>
      <c r="CHN168" s="216"/>
      <c r="CHO168" s="216"/>
      <c r="CHP168" s="216"/>
      <c r="CHQ168" s="216"/>
      <c r="CHR168" s="216"/>
      <c r="CHS168" s="216"/>
      <c r="CHT168" s="216"/>
      <c r="CHU168" s="216"/>
      <c r="CHV168" s="216"/>
      <c r="CHW168" s="216"/>
      <c r="CHX168" s="216"/>
      <c r="CHY168" s="216"/>
      <c r="CHZ168" s="216"/>
      <c r="CIA168" s="216"/>
      <c r="CIB168" s="216"/>
      <c r="CIC168" s="216"/>
      <c r="CID168" s="216"/>
      <c r="CIE168" s="216"/>
      <c r="CIF168" s="216"/>
      <c r="CIG168" s="216"/>
      <c r="CIH168" s="216"/>
      <c r="CII168" s="216"/>
      <c r="CIJ168" s="216"/>
      <c r="CIK168" s="216"/>
      <c r="CIL168" s="216"/>
      <c r="CIM168" s="216"/>
      <c r="CIN168" s="216"/>
      <c r="CIO168" s="216"/>
      <c r="CIP168" s="216"/>
      <c r="CIQ168" s="216"/>
      <c r="CIR168" s="216"/>
      <c r="CIS168" s="216"/>
      <c r="CIT168" s="216"/>
      <c r="CIU168" s="216"/>
      <c r="CIV168" s="216"/>
      <c r="CIW168" s="216"/>
      <c r="CIX168" s="216"/>
      <c r="CIY168" s="216"/>
      <c r="CIZ168" s="216"/>
      <c r="CJA168" s="216"/>
      <c r="CJB168" s="216"/>
      <c r="CJC168" s="216"/>
      <c r="CJD168" s="216"/>
      <c r="CJE168" s="216"/>
      <c r="CJF168" s="216"/>
      <c r="CJG168" s="216"/>
      <c r="CJH168" s="216"/>
      <c r="CJI168" s="216"/>
      <c r="CJJ168" s="216"/>
      <c r="CJK168" s="216"/>
      <c r="CJL168" s="216"/>
      <c r="CJM168" s="216"/>
      <c r="CJN168" s="216"/>
      <c r="CJO168" s="216"/>
      <c r="CJP168" s="216"/>
      <c r="CJQ168" s="216"/>
      <c r="CJR168" s="216"/>
      <c r="CJS168" s="216"/>
      <c r="CJT168" s="216"/>
      <c r="CJU168" s="216"/>
      <c r="CJV168" s="216"/>
      <c r="CJW168" s="216"/>
      <c r="CJX168" s="216"/>
      <c r="CJY168" s="216"/>
      <c r="CJZ168" s="216"/>
      <c r="CKA168" s="216"/>
      <c r="CKB168" s="216"/>
      <c r="CKC168" s="216"/>
      <c r="CKD168" s="216"/>
      <c r="CKE168" s="216"/>
      <c r="CKF168" s="216"/>
      <c r="CKG168" s="216"/>
      <c r="CKH168" s="216"/>
      <c r="CKI168" s="216"/>
      <c r="CKJ168" s="216"/>
      <c r="CKK168" s="216"/>
      <c r="CKL168" s="216"/>
      <c r="CKM168" s="216"/>
      <c r="CKN168" s="216"/>
      <c r="CKO168" s="216"/>
      <c r="CKP168" s="216"/>
      <c r="CKQ168" s="216"/>
      <c r="CKR168" s="216"/>
      <c r="CKS168" s="216"/>
      <c r="CKT168" s="216"/>
      <c r="CKU168" s="216"/>
      <c r="CKV168" s="216"/>
      <c r="CKW168" s="216"/>
      <c r="CKX168" s="216"/>
      <c r="CKY168" s="216"/>
      <c r="CKZ168" s="216"/>
      <c r="CLA168" s="216"/>
      <c r="CLB168" s="216"/>
      <c r="CLC168" s="216"/>
      <c r="CLD168" s="216"/>
      <c r="CLE168" s="216"/>
      <c r="CLF168" s="216"/>
      <c r="CLG168" s="216"/>
      <c r="CLH168" s="216"/>
      <c r="CLI168" s="216"/>
      <c r="CLJ168" s="216"/>
      <c r="CLK168" s="216"/>
      <c r="CLL168" s="216"/>
      <c r="CLM168" s="216"/>
      <c r="CLN168" s="216"/>
      <c r="CLO168" s="216"/>
      <c r="CLP168" s="216"/>
      <c r="CLQ168" s="216"/>
      <c r="CLR168" s="216"/>
      <c r="CLS168" s="216"/>
      <c r="CLT168" s="216"/>
      <c r="CLU168" s="216"/>
      <c r="CLV168" s="216"/>
      <c r="CLW168" s="216"/>
      <c r="CLX168" s="216"/>
      <c r="CLY168" s="216"/>
      <c r="CLZ168" s="216"/>
      <c r="CMA168" s="216"/>
      <c r="CMB168" s="216"/>
      <c r="CMC168" s="216"/>
      <c r="CMD168" s="216"/>
      <c r="CME168" s="216"/>
      <c r="CMF168" s="216"/>
      <c r="CMG168" s="216"/>
      <c r="CMH168" s="216"/>
      <c r="CMI168" s="216"/>
      <c r="CMJ168" s="216"/>
      <c r="CMK168" s="216"/>
      <c r="CML168" s="216"/>
      <c r="CMM168" s="216"/>
      <c r="CMN168" s="216"/>
      <c r="CMO168" s="216"/>
      <c r="CMP168" s="216"/>
      <c r="CMQ168" s="216"/>
      <c r="CMR168" s="216"/>
      <c r="CMS168" s="216"/>
      <c r="CMT168" s="216"/>
      <c r="CMU168" s="216"/>
      <c r="CMV168" s="216"/>
      <c r="CMW168" s="216"/>
      <c r="CMX168" s="216"/>
      <c r="CMY168" s="216"/>
      <c r="CMZ168" s="216"/>
      <c r="CNA168" s="216"/>
      <c r="CNB168" s="216"/>
      <c r="CNC168" s="216"/>
      <c r="CND168" s="216"/>
      <c r="CNE168" s="216"/>
      <c r="CNF168" s="216"/>
      <c r="CNG168" s="216"/>
      <c r="CNH168" s="216"/>
      <c r="CNI168" s="216"/>
      <c r="CNJ168" s="216"/>
      <c r="CNK168" s="216"/>
      <c r="CNL168" s="216"/>
      <c r="CNM168" s="216"/>
      <c r="CNN168" s="216"/>
      <c r="CNO168" s="216"/>
      <c r="CNP168" s="216"/>
      <c r="CNQ168" s="216"/>
      <c r="CNR168" s="216"/>
      <c r="CNS168" s="216"/>
      <c r="CNT168" s="216"/>
      <c r="CNU168" s="216"/>
      <c r="CNV168" s="216"/>
      <c r="CNW168" s="216"/>
      <c r="CNX168" s="216"/>
      <c r="CNY168" s="216"/>
      <c r="CNZ168" s="216"/>
      <c r="COA168" s="216"/>
      <c r="COB168" s="216"/>
      <c r="COC168" s="216"/>
      <c r="COD168" s="216"/>
      <c r="COE168" s="216"/>
      <c r="COF168" s="216"/>
      <c r="COG168" s="216"/>
      <c r="COH168" s="216"/>
      <c r="COI168" s="216"/>
      <c r="COJ168" s="216"/>
      <c r="COK168" s="216"/>
      <c r="COL168" s="216"/>
      <c r="COM168" s="216"/>
      <c r="CON168" s="216"/>
      <c r="COO168" s="216"/>
      <c r="COP168" s="216"/>
      <c r="COQ168" s="216"/>
      <c r="COR168" s="216"/>
      <c r="COS168" s="216"/>
      <c r="COT168" s="216"/>
      <c r="COU168" s="216"/>
      <c r="COV168" s="216"/>
      <c r="COW168" s="216"/>
      <c r="COX168" s="216"/>
      <c r="COY168" s="216"/>
      <c r="COZ168" s="216"/>
      <c r="CPA168" s="216"/>
      <c r="CPB168" s="216"/>
      <c r="CPC168" s="216"/>
      <c r="CPD168" s="216"/>
      <c r="CPE168" s="216"/>
      <c r="CPF168" s="216"/>
    </row>
    <row r="169" spans="1:2450" s="175" customFormat="1" ht="15.75" customHeight="1" x14ac:dyDescent="0.25">
      <c r="A169" s="691" t="s">
        <v>262</v>
      </c>
      <c r="B169" s="692"/>
      <c r="C169" s="692"/>
      <c r="D169" s="692"/>
      <c r="E169" s="693"/>
      <c r="F169" s="274">
        <v>33</v>
      </c>
      <c r="G169" s="275">
        <f>+(G80/30)*F169</f>
        <v>310413933.5</v>
      </c>
      <c r="H169" s="331"/>
      <c r="I169" s="216"/>
      <c r="J169" s="275">
        <f>+(J80/30)*F169</f>
        <v>304626010.69999999</v>
      </c>
      <c r="K169" s="275">
        <f>+($K$80/30)*F169</f>
        <v>5787922.7999999998</v>
      </c>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c r="EE169" s="216"/>
      <c r="EF169" s="216"/>
      <c r="EG169" s="216"/>
      <c r="EH169" s="216"/>
      <c r="EI169" s="216"/>
      <c r="EJ169" s="216"/>
      <c r="EK169" s="216"/>
      <c r="EL169" s="216"/>
      <c r="EM169" s="216"/>
      <c r="EN169" s="216"/>
      <c r="EO169" s="216"/>
      <c r="EP169" s="216"/>
      <c r="EQ169" s="216"/>
      <c r="ER169" s="216"/>
      <c r="ES169" s="216"/>
      <c r="ET169" s="216"/>
      <c r="EU169" s="216"/>
      <c r="EV169" s="216"/>
      <c r="EW169" s="216"/>
      <c r="EX169" s="216"/>
      <c r="EY169" s="216"/>
      <c r="EZ169" s="216"/>
      <c r="FA169" s="216"/>
      <c r="FB169" s="216"/>
      <c r="FC169" s="216"/>
      <c r="FD169" s="216"/>
      <c r="FE169" s="216"/>
      <c r="FF169" s="216"/>
      <c r="FG169" s="216"/>
      <c r="FH169" s="216"/>
      <c r="FI169" s="216"/>
      <c r="FJ169" s="216"/>
      <c r="FK169" s="216"/>
      <c r="FL169" s="216"/>
      <c r="FM169" s="216"/>
      <c r="FN169" s="216"/>
      <c r="FO169" s="216"/>
      <c r="FP169" s="216"/>
      <c r="FQ169" s="216"/>
      <c r="FR169" s="216"/>
      <c r="FS169" s="216"/>
      <c r="FT169" s="216"/>
      <c r="FU169" s="216"/>
      <c r="FV169" s="216"/>
      <c r="FW169" s="216"/>
      <c r="FX169" s="216"/>
      <c r="FY169" s="216"/>
      <c r="FZ169" s="216"/>
      <c r="GA169" s="216"/>
      <c r="GB169" s="216"/>
      <c r="GC169" s="216"/>
      <c r="GD169" s="216"/>
      <c r="GE169" s="216"/>
      <c r="GF169" s="216"/>
      <c r="GG169" s="216"/>
      <c r="GH169" s="216"/>
      <c r="GI169" s="216"/>
      <c r="GJ169" s="216"/>
      <c r="GK169" s="216"/>
      <c r="GL169" s="216"/>
      <c r="GM169" s="216"/>
      <c r="GN169" s="216"/>
      <c r="GO169" s="216"/>
      <c r="GP169" s="216"/>
      <c r="GQ169" s="216"/>
      <c r="GR169" s="216"/>
      <c r="GS169" s="216"/>
      <c r="GT169" s="216"/>
      <c r="GU169" s="216"/>
      <c r="GV169" s="216"/>
      <c r="GW169" s="216"/>
      <c r="GX169" s="216"/>
      <c r="GY169" s="216"/>
      <c r="GZ169" s="216"/>
      <c r="HA169" s="216"/>
      <c r="HB169" s="216"/>
      <c r="HC169" s="216"/>
      <c r="HD169" s="216"/>
      <c r="HE169" s="216"/>
      <c r="HF169" s="216"/>
      <c r="HG169" s="216"/>
      <c r="HH169" s="216"/>
      <c r="HI169" s="216"/>
      <c r="HJ169" s="216"/>
      <c r="HK169" s="216"/>
      <c r="HL169" s="216"/>
      <c r="HM169" s="216"/>
      <c r="HN169" s="216"/>
      <c r="HO169" s="216"/>
      <c r="HP169" s="216"/>
      <c r="HQ169" s="216"/>
      <c r="HR169" s="216"/>
      <c r="HS169" s="216"/>
      <c r="HT169" s="216"/>
      <c r="HU169" s="216"/>
      <c r="HV169" s="216"/>
      <c r="HW169" s="216"/>
      <c r="HX169" s="216"/>
      <c r="HY169" s="216"/>
      <c r="HZ169" s="216"/>
      <c r="IA169" s="216"/>
      <c r="IB169" s="216"/>
      <c r="IC169" s="216"/>
      <c r="ID169" s="216"/>
      <c r="IE169" s="216"/>
      <c r="IF169" s="216"/>
      <c r="IG169" s="216"/>
      <c r="IH169" s="216"/>
      <c r="II169" s="216"/>
      <c r="IJ169" s="216"/>
      <c r="IK169" s="216"/>
      <c r="IL169" s="216"/>
      <c r="IM169" s="216"/>
      <c r="IN169" s="216"/>
      <c r="IO169" s="216"/>
      <c r="IP169" s="216"/>
      <c r="IQ169" s="216"/>
      <c r="IR169" s="216"/>
      <c r="IS169" s="216"/>
      <c r="IT169" s="216"/>
      <c r="IU169" s="216"/>
      <c r="IV169" s="216"/>
      <c r="IW169" s="216"/>
      <c r="IX169" s="216"/>
      <c r="IY169" s="216"/>
      <c r="IZ169" s="216"/>
      <c r="JA169" s="216"/>
      <c r="JB169" s="216"/>
      <c r="JC169" s="216"/>
      <c r="JD169" s="216"/>
      <c r="JE169" s="216"/>
      <c r="JF169" s="216"/>
      <c r="JG169" s="216"/>
      <c r="JH169" s="216"/>
      <c r="JI169" s="216"/>
      <c r="JJ169" s="216"/>
      <c r="JK169" s="216"/>
      <c r="JL169" s="216"/>
      <c r="JM169" s="216"/>
      <c r="JN169" s="216"/>
      <c r="JO169" s="216"/>
      <c r="JP169" s="216"/>
      <c r="JQ169" s="216"/>
      <c r="JR169" s="216"/>
      <c r="JS169" s="216"/>
      <c r="JT169" s="216"/>
      <c r="JU169" s="216"/>
      <c r="JV169" s="216"/>
      <c r="JW169" s="216"/>
      <c r="JX169" s="216"/>
      <c r="JY169" s="216"/>
      <c r="JZ169" s="216"/>
      <c r="KA169" s="216"/>
      <c r="KB169" s="216"/>
      <c r="KC169" s="216"/>
      <c r="KD169" s="216"/>
      <c r="KE169" s="216"/>
      <c r="KF169" s="216"/>
      <c r="KG169" s="216"/>
      <c r="KH169" s="216"/>
      <c r="KI169" s="216"/>
      <c r="KJ169" s="216"/>
      <c r="KK169" s="216"/>
      <c r="KL169" s="216"/>
      <c r="KM169" s="216"/>
      <c r="KN169" s="216"/>
      <c r="KO169" s="216"/>
      <c r="KP169" s="216"/>
      <c r="KQ169" s="216"/>
      <c r="KR169" s="216"/>
      <c r="KS169" s="216"/>
      <c r="KT169" s="216"/>
      <c r="KU169" s="216"/>
      <c r="KV169" s="216"/>
      <c r="KW169" s="216"/>
      <c r="KX169" s="216"/>
      <c r="KY169" s="216"/>
      <c r="KZ169" s="216"/>
      <c r="LA169" s="216"/>
      <c r="LB169" s="216"/>
      <c r="LC169" s="216"/>
      <c r="LD169" s="216"/>
      <c r="LE169" s="216"/>
      <c r="LF169" s="216"/>
      <c r="LG169" s="216"/>
      <c r="LH169" s="216"/>
      <c r="LI169" s="216"/>
      <c r="LJ169" s="216"/>
      <c r="LK169" s="216"/>
      <c r="LL169" s="216"/>
      <c r="LM169" s="216"/>
      <c r="LN169" s="216"/>
      <c r="LO169" s="216"/>
      <c r="LP169" s="216"/>
      <c r="LQ169" s="216"/>
      <c r="LR169" s="216"/>
      <c r="LS169" s="216"/>
      <c r="LT169" s="216"/>
      <c r="LU169" s="216"/>
      <c r="LV169" s="216"/>
      <c r="LW169" s="216"/>
      <c r="LX169" s="216"/>
      <c r="LY169" s="216"/>
      <c r="LZ169" s="216"/>
      <c r="MA169" s="216"/>
      <c r="MB169" s="216"/>
      <c r="MC169" s="216"/>
      <c r="MD169" s="216"/>
      <c r="ME169" s="216"/>
      <c r="MF169" s="216"/>
      <c r="MG169" s="216"/>
      <c r="MH169" s="216"/>
      <c r="MI169" s="216"/>
      <c r="MJ169" s="216"/>
      <c r="MK169" s="216"/>
      <c r="ML169" s="216"/>
      <c r="MM169" s="216"/>
      <c r="MN169" s="216"/>
      <c r="MO169" s="216"/>
      <c r="MP169" s="216"/>
      <c r="MQ169" s="216"/>
      <c r="MR169" s="216"/>
      <c r="MS169" s="216"/>
      <c r="MT169" s="216"/>
      <c r="MU169" s="216"/>
      <c r="MV169" s="216"/>
      <c r="MW169" s="216"/>
      <c r="MX169" s="216"/>
      <c r="MY169" s="216"/>
      <c r="MZ169" s="216"/>
      <c r="NA169" s="216"/>
      <c r="NB169" s="216"/>
      <c r="NC169" s="216"/>
      <c r="ND169" s="216"/>
      <c r="NE169" s="216"/>
      <c r="NF169" s="216"/>
      <c r="NG169" s="216"/>
      <c r="NH169" s="216"/>
      <c r="NI169" s="216"/>
      <c r="NJ169" s="216"/>
      <c r="NK169" s="216"/>
      <c r="NL169" s="216"/>
      <c r="NM169" s="216"/>
      <c r="NN169" s="216"/>
      <c r="NO169" s="216"/>
      <c r="NP169" s="216"/>
      <c r="NQ169" s="216"/>
      <c r="NR169" s="216"/>
      <c r="NS169" s="216"/>
      <c r="NT169" s="216"/>
      <c r="NU169" s="216"/>
      <c r="NV169" s="216"/>
      <c r="NW169" s="216"/>
      <c r="NX169" s="216"/>
      <c r="NY169" s="216"/>
      <c r="NZ169" s="216"/>
      <c r="OA169" s="216"/>
      <c r="OB169" s="216"/>
      <c r="OC169" s="216"/>
      <c r="OD169" s="216"/>
      <c r="OE169" s="216"/>
      <c r="OF169" s="216"/>
      <c r="OG169" s="216"/>
      <c r="OH169" s="216"/>
      <c r="OI169" s="216"/>
      <c r="OJ169" s="216"/>
      <c r="OK169" s="216"/>
      <c r="OL169" s="216"/>
      <c r="OM169" s="216"/>
      <c r="ON169" s="216"/>
      <c r="OO169" s="216"/>
      <c r="OP169" s="216"/>
      <c r="OQ169" s="216"/>
      <c r="OR169" s="216"/>
      <c r="OS169" s="216"/>
      <c r="OT169" s="216"/>
      <c r="OU169" s="216"/>
      <c r="OV169" s="216"/>
      <c r="OW169" s="216"/>
      <c r="OX169" s="216"/>
      <c r="OY169" s="216"/>
      <c r="OZ169" s="216"/>
      <c r="PA169" s="216"/>
      <c r="PB169" s="216"/>
      <c r="PC169" s="216"/>
      <c r="PD169" s="216"/>
      <c r="PE169" s="216"/>
      <c r="PF169" s="216"/>
      <c r="PG169" s="216"/>
      <c r="PH169" s="216"/>
      <c r="PI169" s="216"/>
      <c r="PJ169" s="216"/>
      <c r="PK169" s="216"/>
      <c r="PL169" s="216"/>
      <c r="PM169" s="216"/>
      <c r="PN169" s="216"/>
      <c r="PO169" s="216"/>
      <c r="PP169" s="216"/>
      <c r="PQ169" s="216"/>
      <c r="PR169" s="216"/>
      <c r="PS169" s="216"/>
      <c r="PT169" s="216"/>
      <c r="PU169" s="216"/>
      <c r="PV169" s="216"/>
      <c r="PW169" s="216"/>
      <c r="PX169" s="216"/>
      <c r="PY169" s="216"/>
      <c r="PZ169" s="216"/>
      <c r="QA169" s="216"/>
      <c r="QB169" s="216"/>
      <c r="QC169" s="216"/>
      <c r="QD169" s="216"/>
      <c r="QE169" s="216"/>
      <c r="QF169" s="216"/>
      <c r="QG169" s="216"/>
      <c r="QH169" s="216"/>
      <c r="QI169" s="216"/>
      <c r="QJ169" s="216"/>
      <c r="QK169" s="216"/>
      <c r="QL169" s="216"/>
      <c r="QM169" s="216"/>
      <c r="QN169" s="216"/>
      <c r="QO169" s="216"/>
      <c r="QP169" s="216"/>
      <c r="QQ169" s="216"/>
      <c r="QR169" s="216"/>
      <c r="QS169" s="216"/>
      <c r="QT169" s="216"/>
      <c r="QU169" s="216"/>
      <c r="QV169" s="216"/>
      <c r="QW169" s="216"/>
      <c r="QX169" s="216"/>
      <c r="QY169" s="216"/>
      <c r="QZ169" s="216"/>
      <c r="RA169" s="216"/>
      <c r="RB169" s="216"/>
      <c r="RC169" s="216"/>
      <c r="RD169" s="216"/>
      <c r="RE169" s="216"/>
      <c r="RF169" s="216"/>
      <c r="RG169" s="216"/>
      <c r="RH169" s="216"/>
      <c r="RI169" s="216"/>
      <c r="RJ169" s="216"/>
      <c r="RK169" s="216"/>
      <c r="RL169" s="216"/>
      <c r="RM169" s="216"/>
      <c r="RN169" s="216"/>
      <c r="RO169" s="216"/>
      <c r="RP169" s="216"/>
      <c r="RQ169" s="216"/>
      <c r="RR169" s="216"/>
      <c r="RS169" s="216"/>
      <c r="RT169" s="216"/>
      <c r="RU169" s="216"/>
      <c r="RV169" s="216"/>
      <c r="RW169" s="216"/>
      <c r="RX169" s="216"/>
      <c r="RY169" s="216"/>
      <c r="RZ169" s="216"/>
      <c r="SA169" s="216"/>
      <c r="SB169" s="216"/>
      <c r="SC169" s="216"/>
      <c r="SD169" s="216"/>
      <c r="SE169" s="216"/>
      <c r="SF169" s="216"/>
      <c r="SG169" s="216"/>
      <c r="SH169" s="216"/>
      <c r="SI169" s="216"/>
      <c r="SJ169" s="216"/>
      <c r="SK169" s="216"/>
      <c r="SL169" s="216"/>
      <c r="SM169" s="216"/>
      <c r="SN169" s="216"/>
      <c r="SO169" s="216"/>
      <c r="SP169" s="216"/>
      <c r="SQ169" s="216"/>
      <c r="SR169" s="216"/>
      <c r="SS169" s="216"/>
      <c r="ST169" s="216"/>
      <c r="SU169" s="216"/>
      <c r="SV169" s="216"/>
      <c r="SW169" s="216"/>
      <c r="SX169" s="216"/>
      <c r="SY169" s="216"/>
      <c r="SZ169" s="216"/>
      <c r="TA169" s="216"/>
      <c r="TB169" s="216"/>
      <c r="TC169" s="216"/>
      <c r="TD169" s="216"/>
      <c r="TE169" s="216"/>
      <c r="TF169" s="216"/>
      <c r="TG169" s="216"/>
      <c r="TH169" s="216"/>
      <c r="TI169" s="216"/>
      <c r="TJ169" s="216"/>
      <c r="TK169" s="216"/>
      <c r="TL169" s="216"/>
      <c r="TM169" s="216"/>
      <c r="TN169" s="216"/>
      <c r="TO169" s="216"/>
      <c r="TP169" s="216"/>
      <c r="TQ169" s="216"/>
      <c r="TR169" s="216"/>
      <c r="TS169" s="216"/>
      <c r="TT169" s="216"/>
      <c r="TU169" s="216"/>
      <c r="TV169" s="216"/>
      <c r="TW169" s="216"/>
      <c r="TX169" s="216"/>
      <c r="TY169" s="216"/>
      <c r="TZ169" s="216"/>
      <c r="UA169" s="216"/>
      <c r="UB169" s="216"/>
      <c r="UC169" s="216"/>
      <c r="UD169" s="216"/>
      <c r="UE169" s="216"/>
      <c r="UF169" s="216"/>
      <c r="UG169" s="216"/>
      <c r="UH169" s="216"/>
      <c r="UI169" s="216"/>
      <c r="UJ169" s="216"/>
      <c r="UK169" s="216"/>
      <c r="UL169" s="216"/>
      <c r="UM169" s="216"/>
      <c r="UN169" s="216"/>
      <c r="UO169" s="216"/>
      <c r="UP169" s="216"/>
      <c r="UQ169" s="216"/>
      <c r="UR169" s="216"/>
      <c r="US169" s="216"/>
      <c r="UT169" s="216"/>
      <c r="UU169" s="216"/>
      <c r="UV169" s="216"/>
      <c r="UW169" s="216"/>
      <c r="UX169" s="216"/>
      <c r="UY169" s="216"/>
      <c r="UZ169" s="216"/>
      <c r="VA169" s="216"/>
      <c r="VB169" s="216"/>
      <c r="VC169" s="216"/>
      <c r="VD169" s="216"/>
      <c r="VE169" s="216"/>
      <c r="VF169" s="216"/>
      <c r="VG169" s="216"/>
      <c r="VH169" s="216"/>
      <c r="VI169" s="216"/>
      <c r="VJ169" s="216"/>
      <c r="VK169" s="216"/>
      <c r="VL169" s="216"/>
      <c r="VM169" s="216"/>
      <c r="VN169" s="216"/>
      <c r="VO169" s="216"/>
      <c r="VP169" s="216"/>
      <c r="VQ169" s="216"/>
      <c r="VR169" s="216"/>
      <c r="VS169" s="216"/>
      <c r="VT169" s="216"/>
      <c r="VU169" s="216"/>
      <c r="VV169" s="216"/>
      <c r="VW169" s="216"/>
      <c r="VX169" s="216"/>
      <c r="VY169" s="216"/>
      <c r="VZ169" s="216"/>
      <c r="WA169" s="216"/>
      <c r="WB169" s="216"/>
      <c r="WC169" s="216"/>
      <c r="WD169" s="216"/>
      <c r="WE169" s="216"/>
      <c r="WF169" s="216"/>
      <c r="WG169" s="216"/>
      <c r="WH169" s="216"/>
      <c r="WI169" s="216"/>
      <c r="WJ169" s="216"/>
      <c r="WK169" s="216"/>
      <c r="WL169" s="216"/>
      <c r="WM169" s="216"/>
      <c r="WN169" s="216"/>
      <c r="WO169" s="216"/>
      <c r="WP169" s="216"/>
      <c r="WQ169" s="216"/>
      <c r="WR169" s="216"/>
      <c r="WS169" s="216"/>
      <c r="WT169" s="216"/>
      <c r="WU169" s="216"/>
      <c r="WV169" s="216"/>
      <c r="WW169" s="216"/>
      <c r="WX169" s="216"/>
      <c r="WY169" s="216"/>
      <c r="WZ169" s="216"/>
      <c r="XA169" s="216"/>
      <c r="XB169" s="216"/>
      <c r="XC169" s="216"/>
      <c r="XD169" s="216"/>
      <c r="XE169" s="216"/>
      <c r="XF169" s="216"/>
      <c r="XG169" s="216"/>
      <c r="XH169" s="216"/>
      <c r="XI169" s="216"/>
      <c r="XJ169" s="216"/>
      <c r="XK169" s="216"/>
      <c r="XL169" s="216"/>
      <c r="XM169" s="216"/>
      <c r="XN169" s="216"/>
      <c r="XO169" s="216"/>
      <c r="XP169" s="216"/>
      <c r="XQ169" s="216"/>
      <c r="XR169" s="216"/>
      <c r="XS169" s="216"/>
      <c r="XT169" s="216"/>
      <c r="XU169" s="216"/>
      <c r="XV169" s="216"/>
      <c r="XW169" s="216"/>
      <c r="XX169" s="216"/>
      <c r="XY169" s="216"/>
      <c r="XZ169" s="216"/>
      <c r="YA169" s="216"/>
      <c r="YB169" s="216"/>
      <c r="YC169" s="216"/>
      <c r="YD169" s="216"/>
      <c r="YE169" s="216"/>
      <c r="YF169" s="216"/>
      <c r="YG169" s="216"/>
      <c r="YH169" s="216"/>
      <c r="YI169" s="216"/>
      <c r="YJ169" s="216"/>
      <c r="YK169" s="216"/>
      <c r="YL169" s="216"/>
      <c r="YM169" s="216"/>
      <c r="YN169" s="216"/>
      <c r="YO169" s="216"/>
      <c r="YP169" s="216"/>
      <c r="YQ169" s="216"/>
      <c r="YR169" s="216"/>
      <c r="YS169" s="216"/>
      <c r="YT169" s="216"/>
      <c r="YU169" s="216"/>
      <c r="YV169" s="216"/>
      <c r="YW169" s="216"/>
      <c r="YX169" s="216"/>
      <c r="YY169" s="216"/>
      <c r="YZ169" s="216"/>
      <c r="ZA169" s="216"/>
      <c r="ZB169" s="216"/>
      <c r="ZC169" s="216"/>
      <c r="ZD169" s="216"/>
      <c r="ZE169" s="216"/>
      <c r="ZF169" s="216"/>
      <c r="ZG169" s="216"/>
      <c r="ZH169" s="216"/>
      <c r="ZI169" s="216"/>
      <c r="ZJ169" s="216"/>
      <c r="ZK169" s="216"/>
      <c r="ZL169" s="216"/>
      <c r="ZM169" s="216"/>
      <c r="ZN169" s="216"/>
      <c r="ZO169" s="216"/>
      <c r="ZP169" s="216"/>
      <c r="ZQ169" s="216"/>
      <c r="ZR169" s="216"/>
      <c r="ZS169" s="216"/>
      <c r="ZT169" s="216"/>
      <c r="ZU169" s="216"/>
      <c r="ZV169" s="216"/>
      <c r="ZW169" s="216"/>
      <c r="ZX169" s="216"/>
      <c r="ZY169" s="216"/>
      <c r="ZZ169" s="216"/>
      <c r="AAA169" s="216"/>
      <c r="AAB169" s="216"/>
      <c r="AAC169" s="216"/>
      <c r="AAD169" s="216"/>
      <c r="AAE169" s="216"/>
      <c r="AAF169" s="216"/>
      <c r="AAG169" s="216"/>
      <c r="AAH169" s="216"/>
      <c r="AAI169" s="216"/>
      <c r="AAJ169" s="216"/>
      <c r="AAK169" s="216"/>
      <c r="AAL169" s="216"/>
      <c r="AAM169" s="216"/>
      <c r="AAN169" s="216"/>
      <c r="AAO169" s="216"/>
      <c r="AAP169" s="216"/>
      <c r="AAQ169" s="216"/>
      <c r="AAR169" s="216"/>
      <c r="AAS169" s="216"/>
      <c r="AAT169" s="216"/>
      <c r="AAU169" s="216"/>
      <c r="AAV169" s="216"/>
      <c r="AAW169" s="216"/>
      <c r="AAX169" s="216"/>
      <c r="AAY169" s="216"/>
      <c r="AAZ169" s="216"/>
      <c r="ABA169" s="216"/>
      <c r="ABB169" s="216"/>
      <c r="ABC169" s="216"/>
      <c r="ABD169" s="216"/>
      <c r="ABE169" s="216"/>
      <c r="ABF169" s="216"/>
      <c r="ABG169" s="216"/>
      <c r="ABH169" s="216"/>
      <c r="ABI169" s="216"/>
      <c r="ABJ169" s="216"/>
      <c r="ABK169" s="216"/>
      <c r="ABL169" s="216"/>
      <c r="ABM169" s="216"/>
      <c r="ABN169" s="216"/>
      <c r="ABO169" s="216"/>
      <c r="ABP169" s="216"/>
      <c r="ABQ169" s="216"/>
      <c r="ABR169" s="216"/>
      <c r="ABS169" s="216"/>
      <c r="ABT169" s="216"/>
      <c r="ABU169" s="216"/>
      <c r="ABV169" s="216"/>
      <c r="ABW169" s="216"/>
      <c r="ABX169" s="216"/>
      <c r="ABY169" s="216"/>
      <c r="ABZ169" s="216"/>
      <c r="ACA169" s="216"/>
      <c r="ACB169" s="216"/>
      <c r="ACC169" s="216"/>
      <c r="ACD169" s="216"/>
      <c r="ACE169" s="216"/>
      <c r="ACF169" s="216"/>
      <c r="ACG169" s="216"/>
      <c r="ACH169" s="216"/>
      <c r="ACI169" s="216"/>
      <c r="ACJ169" s="216"/>
      <c r="ACK169" s="216"/>
      <c r="ACL169" s="216"/>
      <c r="ACM169" s="216"/>
      <c r="ACN169" s="216"/>
      <c r="ACO169" s="216"/>
      <c r="ACP169" s="216"/>
      <c r="ACQ169" s="216"/>
      <c r="ACR169" s="216"/>
      <c r="ACS169" s="216"/>
      <c r="ACT169" s="216"/>
      <c r="ACU169" s="216"/>
      <c r="ACV169" s="216"/>
      <c r="ACW169" s="216"/>
      <c r="ACX169" s="216"/>
      <c r="ACY169" s="216"/>
      <c r="ACZ169" s="216"/>
      <c r="ADA169" s="216"/>
      <c r="ADB169" s="216"/>
      <c r="ADC169" s="216"/>
      <c r="ADD169" s="216"/>
      <c r="ADE169" s="216"/>
      <c r="ADF169" s="216"/>
      <c r="ADG169" s="216"/>
      <c r="ADH169" s="216"/>
      <c r="ADI169" s="216"/>
      <c r="ADJ169" s="216"/>
      <c r="ADK169" s="216"/>
      <c r="ADL169" s="216"/>
      <c r="ADM169" s="216"/>
      <c r="ADN169" s="216"/>
      <c r="ADO169" s="216"/>
      <c r="ADP169" s="216"/>
      <c r="ADQ169" s="216"/>
      <c r="ADR169" s="216"/>
      <c r="ADS169" s="216"/>
      <c r="ADT169" s="216"/>
      <c r="ADU169" s="216"/>
      <c r="ADV169" s="216"/>
      <c r="ADW169" s="216"/>
      <c r="ADX169" s="216"/>
      <c r="ADY169" s="216"/>
      <c r="ADZ169" s="216"/>
      <c r="AEA169" s="216"/>
      <c r="AEB169" s="216"/>
      <c r="AEC169" s="216"/>
      <c r="AED169" s="216"/>
      <c r="AEE169" s="216"/>
      <c r="AEF169" s="216"/>
      <c r="AEG169" s="216"/>
      <c r="AEH169" s="216"/>
      <c r="AEI169" s="216"/>
      <c r="AEJ169" s="216"/>
      <c r="AEK169" s="216"/>
      <c r="AEL169" s="216"/>
      <c r="AEM169" s="216"/>
      <c r="AEN169" s="216"/>
      <c r="AEO169" s="216"/>
      <c r="AEP169" s="216"/>
      <c r="AEQ169" s="216"/>
      <c r="AER169" s="216"/>
      <c r="AES169" s="216"/>
      <c r="AET169" s="216"/>
      <c r="AEU169" s="216"/>
      <c r="AEV169" s="216"/>
      <c r="AEW169" s="216"/>
      <c r="AEX169" s="216"/>
      <c r="AEY169" s="216"/>
      <c r="AEZ169" s="216"/>
      <c r="AFA169" s="216"/>
      <c r="AFB169" s="216"/>
      <c r="AFC169" s="216"/>
      <c r="AFD169" s="216"/>
      <c r="AFE169" s="216"/>
      <c r="AFF169" s="216"/>
      <c r="AFG169" s="216"/>
      <c r="AFH169" s="216"/>
      <c r="AFI169" s="216"/>
      <c r="AFJ169" s="216"/>
      <c r="AFK169" s="216"/>
      <c r="AFL169" s="216"/>
      <c r="AFM169" s="216"/>
      <c r="AFN169" s="216"/>
      <c r="AFO169" s="216"/>
      <c r="AFP169" s="216"/>
      <c r="AFQ169" s="216"/>
      <c r="AFR169" s="216"/>
      <c r="AFS169" s="216"/>
      <c r="AFT169" s="216"/>
      <c r="AFU169" s="216"/>
      <c r="AFV169" s="216"/>
      <c r="AFW169" s="216"/>
      <c r="AFX169" s="216"/>
      <c r="AFY169" s="216"/>
      <c r="AFZ169" s="216"/>
      <c r="AGA169" s="216"/>
      <c r="AGB169" s="216"/>
      <c r="AGC169" s="216"/>
      <c r="AGD169" s="216"/>
      <c r="AGE169" s="216"/>
      <c r="AGF169" s="216"/>
      <c r="AGG169" s="216"/>
      <c r="AGH169" s="216"/>
      <c r="AGI169" s="216"/>
      <c r="AGJ169" s="216"/>
      <c r="AGK169" s="216"/>
      <c r="AGL169" s="216"/>
      <c r="AGM169" s="216"/>
      <c r="AGN169" s="216"/>
      <c r="AGO169" s="216"/>
      <c r="AGP169" s="216"/>
      <c r="AGQ169" s="216"/>
      <c r="AGR169" s="216"/>
      <c r="AGS169" s="216"/>
      <c r="AGT169" s="216"/>
      <c r="AGU169" s="216"/>
      <c r="AGV169" s="216"/>
      <c r="AGW169" s="216"/>
      <c r="AGX169" s="216"/>
      <c r="AGY169" s="216"/>
      <c r="AGZ169" s="216"/>
      <c r="AHA169" s="216"/>
      <c r="AHB169" s="216"/>
      <c r="AHC169" s="216"/>
      <c r="AHD169" s="216"/>
      <c r="AHE169" s="216"/>
      <c r="AHF169" s="216"/>
      <c r="AHG169" s="216"/>
      <c r="AHH169" s="216"/>
      <c r="AHI169" s="216"/>
      <c r="AHJ169" s="216"/>
      <c r="AHK169" s="216"/>
      <c r="AHL169" s="216"/>
      <c r="AHM169" s="216"/>
      <c r="AHN169" s="216"/>
      <c r="AHO169" s="216"/>
      <c r="AHP169" s="216"/>
      <c r="AHQ169" s="216"/>
      <c r="AHR169" s="216"/>
      <c r="AHS169" s="216"/>
      <c r="AHT169" s="216"/>
      <c r="AHU169" s="216"/>
      <c r="AHV169" s="216"/>
      <c r="AHW169" s="216"/>
      <c r="AHX169" s="216"/>
      <c r="AHY169" s="216"/>
      <c r="AHZ169" s="216"/>
      <c r="AIA169" s="216"/>
      <c r="AIB169" s="216"/>
      <c r="AIC169" s="216"/>
      <c r="AID169" s="216"/>
      <c r="AIE169" s="216"/>
      <c r="AIF169" s="216"/>
      <c r="AIG169" s="216"/>
      <c r="AIH169" s="216"/>
      <c r="AII169" s="216"/>
      <c r="AIJ169" s="216"/>
      <c r="AIK169" s="216"/>
      <c r="AIL169" s="216"/>
      <c r="AIM169" s="216"/>
      <c r="AIN169" s="216"/>
      <c r="AIO169" s="216"/>
      <c r="AIP169" s="216"/>
      <c r="AIQ169" s="216"/>
      <c r="AIR169" s="216"/>
      <c r="AIS169" s="216"/>
      <c r="AIT169" s="216"/>
      <c r="AIU169" s="216"/>
      <c r="AIV169" s="216"/>
      <c r="AIW169" s="216"/>
      <c r="AIX169" s="216"/>
      <c r="AIY169" s="216"/>
      <c r="AIZ169" s="216"/>
      <c r="AJA169" s="216"/>
      <c r="AJB169" s="216"/>
      <c r="AJC169" s="216"/>
      <c r="AJD169" s="216"/>
      <c r="AJE169" s="216"/>
      <c r="AJF169" s="216"/>
      <c r="AJG169" s="216"/>
      <c r="AJH169" s="216"/>
      <c r="AJI169" s="216"/>
      <c r="AJJ169" s="216"/>
      <c r="AJK169" s="216"/>
      <c r="AJL169" s="216"/>
      <c r="AJM169" s="216"/>
      <c r="AJN169" s="216"/>
      <c r="AJO169" s="216"/>
      <c r="AJP169" s="216"/>
      <c r="AJQ169" s="216"/>
      <c r="AJR169" s="216"/>
      <c r="AJS169" s="216"/>
      <c r="AJT169" s="216"/>
      <c r="AJU169" s="216"/>
      <c r="AJV169" s="216"/>
      <c r="AJW169" s="216"/>
      <c r="AJX169" s="216"/>
      <c r="AJY169" s="216"/>
      <c r="AJZ169" s="216"/>
      <c r="AKA169" s="216"/>
      <c r="AKB169" s="216"/>
      <c r="AKC169" s="216"/>
      <c r="AKD169" s="216"/>
      <c r="AKE169" s="216"/>
      <c r="AKF169" s="216"/>
      <c r="AKG169" s="216"/>
      <c r="AKH169" s="216"/>
      <c r="AKI169" s="216"/>
      <c r="AKJ169" s="216"/>
      <c r="AKK169" s="216"/>
      <c r="AKL169" s="216"/>
      <c r="AKM169" s="216"/>
      <c r="AKN169" s="216"/>
      <c r="AKO169" s="216"/>
      <c r="AKP169" s="216"/>
      <c r="AKQ169" s="216"/>
      <c r="AKR169" s="216"/>
      <c r="AKS169" s="216"/>
      <c r="AKT169" s="216"/>
      <c r="AKU169" s="216"/>
      <c r="AKV169" s="216"/>
      <c r="AKW169" s="216"/>
      <c r="AKX169" s="216"/>
      <c r="AKY169" s="216"/>
      <c r="AKZ169" s="216"/>
      <c r="ALA169" s="216"/>
      <c r="ALB169" s="216"/>
      <c r="ALC169" s="216"/>
      <c r="ALD169" s="216"/>
      <c r="ALE169" s="216"/>
      <c r="ALF169" s="216"/>
      <c r="ALG169" s="216"/>
      <c r="ALH169" s="216"/>
      <c r="ALI169" s="216"/>
      <c r="ALJ169" s="216"/>
      <c r="ALK169" s="216"/>
      <c r="ALL169" s="216"/>
      <c r="ALM169" s="216"/>
      <c r="ALN169" s="216"/>
      <c r="ALO169" s="216"/>
      <c r="ALP169" s="216"/>
      <c r="ALQ169" s="216"/>
      <c r="ALR169" s="216"/>
      <c r="ALS169" s="216"/>
      <c r="ALT169" s="216"/>
      <c r="ALU169" s="216"/>
      <c r="ALV169" s="216"/>
      <c r="ALW169" s="216"/>
      <c r="ALX169" s="216"/>
      <c r="ALY169" s="216"/>
      <c r="ALZ169" s="216"/>
      <c r="AMA169" s="216"/>
      <c r="AMB169" s="216"/>
      <c r="AMC169" s="216"/>
      <c r="AMD169" s="216"/>
      <c r="AME169" s="216"/>
      <c r="AMF169" s="216"/>
      <c r="AMG169" s="216"/>
      <c r="AMH169" s="216"/>
      <c r="AMI169" s="216"/>
      <c r="AMJ169" s="216"/>
      <c r="AMK169" s="216"/>
      <c r="AML169" s="216"/>
      <c r="AMM169" s="216"/>
      <c r="AMN169" s="216"/>
      <c r="AMO169" s="216"/>
      <c r="AMP169" s="216"/>
      <c r="AMQ169" s="216"/>
      <c r="AMR169" s="216"/>
      <c r="AMS169" s="216"/>
      <c r="AMT169" s="216"/>
      <c r="AMU169" s="216"/>
      <c r="AMV169" s="216"/>
      <c r="AMW169" s="216"/>
      <c r="AMX169" s="216"/>
      <c r="AMY169" s="216"/>
      <c r="AMZ169" s="216"/>
      <c r="ANA169" s="216"/>
      <c r="ANB169" s="216"/>
      <c r="ANC169" s="216"/>
      <c r="AND169" s="216"/>
      <c r="ANE169" s="216"/>
      <c r="ANF169" s="216"/>
      <c r="ANG169" s="216"/>
      <c r="ANH169" s="216"/>
      <c r="ANI169" s="216"/>
      <c r="ANJ169" s="216"/>
      <c r="ANK169" s="216"/>
      <c r="ANL169" s="216"/>
      <c r="ANM169" s="216"/>
      <c r="ANN169" s="216"/>
      <c r="ANO169" s="216"/>
      <c r="ANP169" s="216"/>
      <c r="ANQ169" s="216"/>
      <c r="ANR169" s="216"/>
      <c r="ANS169" s="216"/>
      <c r="ANT169" s="216"/>
      <c r="ANU169" s="216"/>
      <c r="ANV169" s="216"/>
      <c r="ANW169" s="216"/>
      <c r="ANX169" s="216"/>
      <c r="ANY169" s="216"/>
      <c r="ANZ169" s="216"/>
      <c r="AOA169" s="216"/>
      <c r="AOB169" s="216"/>
      <c r="AOC169" s="216"/>
      <c r="AOD169" s="216"/>
      <c r="AOE169" s="216"/>
      <c r="AOF169" s="216"/>
      <c r="AOG169" s="216"/>
      <c r="AOH169" s="216"/>
      <c r="AOI169" s="216"/>
      <c r="AOJ169" s="216"/>
      <c r="AOK169" s="216"/>
      <c r="AOL169" s="216"/>
      <c r="AOM169" s="216"/>
      <c r="AON169" s="216"/>
      <c r="AOO169" s="216"/>
      <c r="AOP169" s="216"/>
      <c r="AOQ169" s="216"/>
      <c r="AOR169" s="216"/>
      <c r="AOS169" s="216"/>
      <c r="AOT169" s="216"/>
      <c r="AOU169" s="216"/>
      <c r="AOV169" s="216"/>
      <c r="AOW169" s="216"/>
      <c r="AOX169" s="216"/>
      <c r="AOY169" s="216"/>
      <c r="AOZ169" s="216"/>
      <c r="APA169" s="216"/>
      <c r="APB169" s="216"/>
      <c r="APC169" s="216"/>
      <c r="APD169" s="216"/>
      <c r="APE169" s="216"/>
      <c r="APF169" s="216"/>
      <c r="APG169" s="216"/>
      <c r="APH169" s="216"/>
      <c r="API169" s="216"/>
      <c r="APJ169" s="216"/>
      <c r="APK169" s="216"/>
      <c r="APL169" s="216"/>
      <c r="APM169" s="216"/>
      <c r="APN169" s="216"/>
      <c r="APO169" s="216"/>
      <c r="APP169" s="216"/>
      <c r="APQ169" s="216"/>
      <c r="APR169" s="216"/>
      <c r="APS169" s="216"/>
      <c r="APT169" s="216"/>
      <c r="APU169" s="216"/>
      <c r="APV169" s="216"/>
      <c r="APW169" s="216"/>
      <c r="APX169" s="216"/>
      <c r="APY169" s="216"/>
      <c r="APZ169" s="216"/>
      <c r="AQA169" s="216"/>
      <c r="AQB169" s="216"/>
      <c r="AQC169" s="216"/>
      <c r="AQD169" s="216"/>
      <c r="AQE169" s="216"/>
      <c r="AQF169" s="216"/>
      <c r="AQG169" s="216"/>
      <c r="AQH169" s="216"/>
      <c r="AQI169" s="216"/>
      <c r="AQJ169" s="216"/>
      <c r="AQK169" s="216"/>
      <c r="AQL169" s="216"/>
      <c r="AQM169" s="216"/>
      <c r="AQN169" s="216"/>
      <c r="AQO169" s="216"/>
      <c r="AQP169" s="216"/>
      <c r="AQQ169" s="216"/>
      <c r="AQR169" s="216"/>
      <c r="AQS169" s="216"/>
      <c r="AQT169" s="216"/>
      <c r="AQU169" s="216"/>
      <c r="AQV169" s="216"/>
      <c r="AQW169" s="216"/>
      <c r="AQX169" s="216"/>
      <c r="AQY169" s="216"/>
      <c r="AQZ169" s="216"/>
      <c r="ARA169" s="216"/>
      <c r="ARB169" s="216"/>
      <c r="ARC169" s="216"/>
      <c r="ARD169" s="216"/>
      <c r="ARE169" s="216"/>
      <c r="ARF169" s="216"/>
      <c r="ARG169" s="216"/>
      <c r="ARH169" s="216"/>
      <c r="ARI169" s="216"/>
      <c r="ARJ169" s="216"/>
      <c r="ARK169" s="216"/>
      <c r="ARL169" s="216"/>
      <c r="ARM169" s="216"/>
      <c r="ARN169" s="216"/>
      <c r="ARO169" s="216"/>
      <c r="ARP169" s="216"/>
      <c r="ARQ169" s="216"/>
      <c r="ARR169" s="216"/>
      <c r="ARS169" s="216"/>
      <c r="ART169" s="216"/>
      <c r="ARU169" s="216"/>
      <c r="ARV169" s="216"/>
      <c r="ARW169" s="216"/>
      <c r="ARX169" s="216"/>
      <c r="ARY169" s="216"/>
      <c r="ARZ169" s="216"/>
      <c r="ASA169" s="216"/>
      <c r="ASB169" s="216"/>
      <c r="ASC169" s="216"/>
      <c r="ASD169" s="216"/>
      <c r="ASE169" s="216"/>
      <c r="ASF169" s="216"/>
      <c r="ASG169" s="216"/>
      <c r="ASH169" s="216"/>
      <c r="ASI169" s="216"/>
      <c r="ASJ169" s="216"/>
      <c r="ASK169" s="216"/>
      <c r="ASL169" s="216"/>
      <c r="ASM169" s="216"/>
      <c r="ASN169" s="216"/>
      <c r="ASO169" s="216"/>
      <c r="ASP169" s="216"/>
      <c r="ASQ169" s="216"/>
      <c r="ASR169" s="216"/>
      <c r="ASS169" s="216"/>
      <c r="AST169" s="216"/>
      <c r="ASU169" s="216"/>
      <c r="ASV169" s="216"/>
      <c r="ASW169" s="216"/>
      <c r="ASX169" s="216"/>
      <c r="ASY169" s="216"/>
      <c r="ASZ169" s="216"/>
      <c r="ATA169" s="216"/>
      <c r="ATB169" s="216"/>
      <c r="ATC169" s="216"/>
      <c r="ATD169" s="216"/>
      <c r="ATE169" s="216"/>
      <c r="ATF169" s="216"/>
      <c r="ATG169" s="216"/>
      <c r="ATH169" s="216"/>
      <c r="ATI169" s="216"/>
      <c r="ATJ169" s="216"/>
      <c r="ATK169" s="216"/>
      <c r="ATL169" s="216"/>
      <c r="ATM169" s="216"/>
      <c r="ATN169" s="216"/>
      <c r="ATO169" s="216"/>
      <c r="ATP169" s="216"/>
      <c r="ATQ169" s="216"/>
      <c r="ATR169" s="216"/>
      <c r="ATS169" s="216"/>
      <c r="ATT169" s="216"/>
      <c r="ATU169" s="216"/>
      <c r="ATV169" s="216"/>
      <c r="ATW169" s="216"/>
      <c r="ATX169" s="216"/>
      <c r="ATY169" s="216"/>
      <c r="ATZ169" s="216"/>
      <c r="AUA169" s="216"/>
      <c r="AUB169" s="216"/>
      <c r="AUC169" s="216"/>
      <c r="AUD169" s="216"/>
      <c r="AUE169" s="216"/>
      <c r="AUF169" s="216"/>
      <c r="AUG169" s="216"/>
      <c r="AUH169" s="216"/>
      <c r="AUI169" s="216"/>
      <c r="AUJ169" s="216"/>
      <c r="AUK169" s="216"/>
      <c r="AUL169" s="216"/>
      <c r="AUM169" s="216"/>
      <c r="AUN169" s="216"/>
      <c r="AUO169" s="216"/>
      <c r="AUP169" s="216"/>
      <c r="AUQ169" s="216"/>
      <c r="AUR169" s="216"/>
      <c r="AUS169" s="216"/>
      <c r="AUT169" s="216"/>
      <c r="AUU169" s="216"/>
      <c r="AUV169" s="216"/>
      <c r="AUW169" s="216"/>
      <c r="AUX169" s="216"/>
      <c r="AUY169" s="216"/>
      <c r="AUZ169" s="216"/>
      <c r="AVA169" s="216"/>
      <c r="AVB169" s="216"/>
      <c r="AVC169" s="216"/>
      <c r="AVD169" s="216"/>
      <c r="AVE169" s="216"/>
      <c r="AVF169" s="216"/>
      <c r="AVG169" s="216"/>
      <c r="AVH169" s="216"/>
      <c r="AVI169" s="216"/>
      <c r="AVJ169" s="216"/>
      <c r="AVK169" s="216"/>
      <c r="AVL169" s="216"/>
      <c r="AVM169" s="216"/>
      <c r="AVN169" s="216"/>
      <c r="AVO169" s="216"/>
      <c r="AVP169" s="216"/>
      <c r="AVQ169" s="216"/>
      <c r="AVR169" s="216"/>
      <c r="AVS169" s="216"/>
      <c r="AVT169" s="216"/>
      <c r="AVU169" s="216"/>
      <c r="AVV169" s="216"/>
      <c r="AVW169" s="216"/>
      <c r="AVX169" s="216"/>
      <c r="AVY169" s="216"/>
      <c r="AVZ169" s="216"/>
      <c r="AWA169" s="216"/>
      <c r="AWB169" s="216"/>
      <c r="AWC169" s="216"/>
      <c r="AWD169" s="216"/>
      <c r="AWE169" s="216"/>
      <c r="AWF169" s="216"/>
      <c r="AWG169" s="216"/>
      <c r="AWH169" s="216"/>
      <c r="AWI169" s="216"/>
      <c r="AWJ169" s="216"/>
      <c r="AWK169" s="216"/>
      <c r="AWL169" s="216"/>
      <c r="AWM169" s="216"/>
      <c r="AWN169" s="216"/>
      <c r="AWO169" s="216"/>
      <c r="AWP169" s="216"/>
      <c r="AWQ169" s="216"/>
      <c r="AWR169" s="216"/>
      <c r="AWS169" s="216"/>
      <c r="AWT169" s="216"/>
      <c r="AWU169" s="216"/>
      <c r="AWV169" s="216"/>
      <c r="AWW169" s="216"/>
      <c r="AWX169" s="216"/>
      <c r="AWY169" s="216"/>
      <c r="AWZ169" s="216"/>
      <c r="AXA169" s="216"/>
      <c r="AXB169" s="216"/>
      <c r="AXC169" s="216"/>
      <c r="AXD169" s="216"/>
      <c r="AXE169" s="216"/>
      <c r="AXF169" s="216"/>
      <c r="AXG169" s="216"/>
      <c r="AXH169" s="216"/>
      <c r="AXI169" s="216"/>
      <c r="AXJ169" s="216"/>
      <c r="AXK169" s="216"/>
      <c r="AXL169" s="216"/>
      <c r="AXM169" s="216"/>
      <c r="AXN169" s="216"/>
      <c r="AXO169" s="216"/>
      <c r="AXP169" s="216"/>
      <c r="AXQ169" s="216"/>
      <c r="AXR169" s="216"/>
      <c r="AXS169" s="216"/>
      <c r="AXT169" s="216"/>
      <c r="AXU169" s="216"/>
      <c r="AXV169" s="216"/>
      <c r="AXW169" s="216"/>
      <c r="AXX169" s="216"/>
      <c r="AXY169" s="216"/>
      <c r="AXZ169" s="216"/>
      <c r="AYA169" s="216"/>
      <c r="AYB169" s="216"/>
      <c r="AYC169" s="216"/>
      <c r="AYD169" s="216"/>
      <c r="AYE169" s="216"/>
      <c r="AYF169" s="216"/>
      <c r="AYG169" s="216"/>
      <c r="AYH169" s="216"/>
      <c r="AYI169" s="216"/>
      <c r="AYJ169" s="216"/>
      <c r="AYK169" s="216"/>
      <c r="AYL169" s="216"/>
      <c r="AYM169" s="216"/>
      <c r="AYN169" s="216"/>
      <c r="AYO169" s="216"/>
      <c r="AYP169" s="216"/>
      <c r="AYQ169" s="216"/>
      <c r="AYR169" s="216"/>
      <c r="AYS169" s="216"/>
      <c r="AYT169" s="216"/>
      <c r="AYU169" s="216"/>
      <c r="AYV169" s="216"/>
      <c r="AYW169" s="216"/>
      <c r="AYX169" s="216"/>
      <c r="AYY169" s="216"/>
      <c r="AYZ169" s="216"/>
      <c r="AZA169" s="216"/>
      <c r="AZB169" s="216"/>
      <c r="AZC169" s="216"/>
      <c r="AZD169" s="216"/>
      <c r="AZE169" s="216"/>
      <c r="AZF169" s="216"/>
      <c r="AZG169" s="216"/>
      <c r="AZH169" s="216"/>
      <c r="AZI169" s="216"/>
      <c r="AZJ169" s="216"/>
      <c r="AZK169" s="216"/>
      <c r="AZL169" s="216"/>
      <c r="AZM169" s="216"/>
      <c r="AZN169" s="216"/>
      <c r="AZO169" s="216"/>
      <c r="AZP169" s="216"/>
      <c r="AZQ169" s="216"/>
      <c r="AZR169" s="216"/>
      <c r="AZS169" s="216"/>
      <c r="AZT169" s="216"/>
      <c r="AZU169" s="216"/>
      <c r="AZV169" s="216"/>
      <c r="AZW169" s="216"/>
      <c r="AZX169" s="216"/>
      <c r="AZY169" s="216"/>
      <c r="AZZ169" s="216"/>
      <c r="BAA169" s="216"/>
      <c r="BAB169" s="216"/>
      <c r="BAC169" s="216"/>
      <c r="BAD169" s="216"/>
      <c r="BAE169" s="216"/>
      <c r="BAF169" s="216"/>
      <c r="BAG169" s="216"/>
      <c r="BAH169" s="216"/>
      <c r="BAI169" s="216"/>
      <c r="BAJ169" s="216"/>
      <c r="BAK169" s="216"/>
      <c r="BAL169" s="216"/>
      <c r="BAM169" s="216"/>
      <c r="BAN169" s="216"/>
      <c r="BAO169" s="216"/>
      <c r="BAP169" s="216"/>
      <c r="BAQ169" s="216"/>
      <c r="BAR169" s="216"/>
      <c r="BAS169" s="216"/>
      <c r="BAT169" s="216"/>
      <c r="BAU169" s="216"/>
      <c r="BAV169" s="216"/>
      <c r="BAW169" s="216"/>
      <c r="BAX169" s="216"/>
      <c r="BAY169" s="216"/>
      <c r="BAZ169" s="216"/>
      <c r="BBA169" s="216"/>
      <c r="BBB169" s="216"/>
      <c r="BBC169" s="216"/>
      <c r="BBD169" s="216"/>
      <c r="BBE169" s="216"/>
      <c r="BBF169" s="216"/>
      <c r="BBG169" s="216"/>
      <c r="BBH169" s="216"/>
      <c r="BBI169" s="216"/>
      <c r="BBJ169" s="216"/>
      <c r="BBK169" s="216"/>
      <c r="BBL169" s="216"/>
      <c r="BBM169" s="216"/>
      <c r="BBN169" s="216"/>
      <c r="BBO169" s="216"/>
      <c r="BBP169" s="216"/>
      <c r="BBQ169" s="216"/>
      <c r="BBR169" s="216"/>
      <c r="BBS169" s="216"/>
      <c r="BBT169" s="216"/>
      <c r="BBU169" s="216"/>
      <c r="BBV169" s="216"/>
      <c r="BBW169" s="216"/>
      <c r="BBX169" s="216"/>
      <c r="BBY169" s="216"/>
      <c r="BBZ169" s="216"/>
      <c r="BCA169" s="216"/>
      <c r="BCB169" s="216"/>
      <c r="BCC169" s="216"/>
      <c r="BCD169" s="216"/>
      <c r="BCE169" s="216"/>
      <c r="BCF169" s="216"/>
      <c r="BCG169" s="216"/>
      <c r="BCH169" s="216"/>
      <c r="BCI169" s="216"/>
      <c r="BCJ169" s="216"/>
      <c r="BCK169" s="216"/>
      <c r="BCL169" s="216"/>
      <c r="BCM169" s="216"/>
      <c r="BCN169" s="216"/>
      <c r="BCO169" s="216"/>
      <c r="BCP169" s="216"/>
      <c r="BCQ169" s="216"/>
      <c r="BCR169" s="216"/>
      <c r="BCS169" s="216"/>
      <c r="BCT169" s="216"/>
      <c r="BCU169" s="216"/>
      <c r="BCV169" s="216"/>
      <c r="BCW169" s="216"/>
      <c r="BCX169" s="216"/>
      <c r="BCY169" s="216"/>
      <c r="BCZ169" s="216"/>
      <c r="BDA169" s="216"/>
      <c r="BDB169" s="216"/>
      <c r="BDC169" s="216"/>
      <c r="BDD169" s="216"/>
      <c r="BDE169" s="216"/>
      <c r="BDF169" s="216"/>
      <c r="BDG169" s="216"/>
      <c r="BDH169" s="216"/>
      <c r="BDI169" s="216"/>
      <c r="BDJ169" s="216"/>
      <c r="BDK169" s="216"/>
      <c r="BDL169" s="216"/>
      <c r="BDM169" s="216"/>
      <c r="BDN169" s="216"/>
      <c r="BDO169" s="216"/>
      <c r="BDP169" s="216"/>
      <c r="BDQ169" s="216"/>
      <c r="BDR169" s="216"/>
      <c r="BDS169" s="216"/>
      <c r="BDT169" s="216"/>
      <c r="BDU169" s="216"/>
      <c r="BDV169" s="216"/>
      <c r="BDW169" s="216"/>
      <c r="BDX169" s="216"/>
      <c r="BDY169" s="216"/>
      <c r="BDZ169" s="216"/>
      <c r="BEA169" s="216"/>
      <c r="BEB169" s="216"/>
      <c r="BEC169" s="216"/>
      <c r="BED169" s="216"/>
      <c r="BEE169" s="216"/>
      <c r="BEF169" s="216"/>
      <c r="BEG169" s="216"/>
      <c r="BEH169" s="216"/>
      <c r="BEI169" s="216"/>
      <c r="BEJ169" s="216"/>
      <c r="BEK169" s="216"/>
      <c r="BEL169" s="216"/>
      <c r="BEM169" s="216"/>
      <c r="BEN169" s="216"/>
      <c r="BEO169" s="216"/>
      <c r="BEP169" s="216"/>
      <c r="BEQ169" s="216"/>
      <c r="BER169" s="216"/>
      <c r="BES169" s="216"/>
      <c r="BET169" s="216"/>
      <c r="BEU169" s="216"/>
      <c r="BEV169" s="216"/>
      <c r="BEW169" s="216"/>
      <c r="BEX169" s="216"/>
      <c r="BEY169" s="216"/>
      <c r="BEZ169" s="216"/>
      <c r="BFA169" s="216"/>
      <c r="BFB169" s="216"/>
      <c r="BFC169" s="216"/>
      <c r="BFD169" s="216"/>
      <c r="BFE169" s="216"/>
      <c r="BFF169" s="216"/>
      <c r="BFG169" s="216"/>
      <c r="BFH169" s="216"/>
      <c r="BFI169" s="216"/>
      <c r="BFJ169" s="216"/>
      <c r="BFK169" s="216"/>
      <c r="BFL169" s="216"/>
      <c r="BFM169" s="216"/>
      <c r="BFN169" s="216"/>
      <c r="BFO169" s="216"/>
      <c r="BFP169" s="216"/>
      <c r="BFQ169" s="216"/>
      <c r="BFR169" s="216"/>
      <c r="BFS169" s="216"/>
      <c r="BFT169" s="216"/>
      <c r="BFU169" s="216"/>
      <c r="BFV169" s="216"/>
      <c r="BFW169" s="216"/>
      <c r="BFX169" s="216"/>
      <c r="BFY169" s="216"/>
      <c r="BFZ169" s="216"/>
      <c r="BGA169" s="216"/>
      <c r="BGB169" s="216"/>
      <c r="BGC169" s="216"/>
      <c r="BGD169" s="216"/>
      <c r="BGE169" s="216"/>
      <c r="BGF169" s="216"/>
      <c r="BGG169" s="216"/>
      <c r="BGH169" s="216"/>
      <c r="BGI169" s="216"/>
      <c r="BGJ169" s="216"/>
      <c r="BGK169" s="216"/>
      <c r="BGL169" s="216"/>
      <c r="BGM169" s="216"/>
      <c r="BGN169" s="216"/>
      <c r="BGO169" s="216"/>
      <c r="BGP169" s="216"/>
      <c r="BGQ169" s="216"/>
      <c r="BGR169" s="216"/>
      <c r="BGS169" s="216"/>
      <c r="BGT169" s="216"/>
      <c r="BGU169" s="216"/>
      <c r="BGV169" s="216"/>
      <c r="BGW169" s="216"/>
      <c r="BGX169" s="216"/>
      <c r="BGY169" s="216"/>
      <c r="BGZ169" s="216"/>
      <c r="BHA169" s="216"/>
      <c r="BHB169" s="216"/>
      <c r="BHC169" s="216"/>
      <c r="BHD169" s="216"/>
      <c r="BHE169" s="216"/>
      <c r="BHF169" s="216"/>
      <c r="BHG169" s="216"/>
      <c r="BHH169" s="216"/>
      <c r="BHI169" s="216"/>
      <c r="BHJ169" s="216"/>
      <c r="BHK169" s="216"/>
      <c r="BHL169" s="216"/>
      <c r="BHM169" s="216"/>
      <c r="BHN169" s="216"/>
      <c r="BHO169" s="216"/>
      <c r="BHP169" s="216"/>
      <c r="BHQ169" s="216"/>
      <c r="BHR169" s="216"/>
      <c r="BHS169" s="216"/>
      <c r="BHT169" s="216"/>
      <c r="BHU169" s="216"/>
      <c r="BHV169" s="216"/>
      <c r="BHW169" s="216"/>
      <c r="BHX169" s="216"/>
      <c r="BHY169" s="216"/>
      <c r="BHZ169" s="216"/>
      <c r="BIA169" s="216"/>
      <c r="BIB169" s="216"/>
      <c r="BIC169" s="216"/>
      <c r="BID169" s="216"/>
      <c r="BIE169" s="216"/>
      <c r="BIF169" s="216"/>
      <c r="BIG169" s="216"/>
      <c r="BIH169" s="216"/>
      <c r="BII169" s="216"/>
      <c r="BIJ169" s="216"/>
      <c r="BIK169" s="216"/>
      <c r="BIL169" s="216"/>
      <c r="BIM169" s="216"/>
      <c r="BIN169" s="216"/>
      <c r="BIO169" s="216"/>
      <c r="BIP169" s="216"/>
      <c r="BIQ169" s="216"/>
      <c r="BIR169" s="216"/>
      <c r="BIS169" s="216"/>
      <c r="BIT169" s="216"/>
      <c r="BIU169" s="216"/>
      <c r="BIV169" s="216"/>
      <c r="BIW169" s="216"/>
      <c r="BIX169" s="216"/>
      <c r="BIY169" s="216"/>
      <c r="BIZ169" s="216"/>
      <c r="BJA169" s="216"/>
      <c r="BJB169" s="216"/>
      <c r="BJC169" s="216"/>
      <c r="BJD169" s="216"/>
      <c r="BJE169" s="216"/>
      <c r="BJF169" s="216"/>
      <c r="BJG169" s="216"/>
      <c r="BJH169" s="216"/>
      <c r="BJI169" s="216"/>
      <c r="BJJ169" s="216"/>
      <c r="BJK169" s="216"/>
      <c r="BJL169" s="216"/>
      <c r="BJM169" s="216"/>
      <c r="BJN169" s="216"/>
      <c r="BJO169" s="216"/>
      <c r="BJP169" s="216"/>
      <c r="BJQ169" s="216"/>
      <c r="BJR169" s="216"/>
      <c r="BJS169" s="216"/>
      <c r="BJT169" s="216"/>
      <c r="BJU169" s="216"/>
      <c r="BJV169" s="216"/>
      <c r="BJW169" s="216"/>
      <c r="BJX169" s="216"/>
      <c r="BJY169" s="216"/>
      <c r="BJZ169" s="216"/>
      <c r="BKA169" s="216"/>
      <c r="BKB169" s="216"/>
      <c r="BKC169" s="216"/>
      <c r="BKD169" s="216"/>
      <c r="BKE169" s="216"/>
      <c r="BKF169" s="216"/>
      <c r="BKG169" s="216"/>
      <c r="BKH169" s="216"/>
      <c r="BKI169" s="216"/>
      <c r="BKJ169" s="216"/>
      <c r="BKK169" s="216"/>
      <c r="BKL169" s="216"/>
      <c r="BKM169" s="216"/>
      <c r="BKN169" s="216"/>
      <c r="BKO169" s="216"/>
      <c r="BKP169" s="216"/>
      <c r="BKQ169" s="216"/>
      <c r="BKR169" s="216"/>
      <c r="BKS169" s="216"/>
      <c r="BKT169" s="216"/>
      <c r="BKU169" s="216"/>
      <c r="BKV169" s="216"/>
      <c r="BKW169" s="216"/>
      <c r="BKX169" s="216"/>
      <c r="BKY169" s="216"/>
      <c r="BKZ169" s="216"/>
      <c r="BLA169" s="216"/>
      <c r="BLB169" s="216"/>
      <c r="BLC169" s="216"/>
      <c r="BLD169" s="216"/>
      <c r="BLE169" s="216"/>
      <c r="BLF169" s="216"/>
      <c r="BLG169" s="216"/>
      <c r="BLH169" s="216"/>
      <c r="BLI169" s="216"/>
      <c r="BLJ169" s="216"/>
      <c r="BLK169" s="216"/>
      <c r="BLL169" s="216"/>
      <c r="BLM169" s="216"/>
      <c r="BLN169" s="216"/>
      <c r="BLO169" s="216"/>
      <c r="BLP169" s="216"/>
      <c r="BLQ169" s="216"/>
      <c r="BLR169" s="216"/>
      <c r="BLS169" s="216"/>
      <c r="BLT169" s="216"/>
      <c r="BLU169" s="216"/>
      <c r="BLV169" s="216"/>
      <c r="BLW169" s="216"/>
      <c r="BLX169" s="216"/>
      <c r="BLY169" s="216"/>
      <c r="BLZ169" s="216"/>
      <c r="BMA169" s="216"/>
      <c r="BMB169" s="216"/>
      <c r="BMC169" s="216"/>
      <c r="BMD169" s="216"/>
      <c r="BME169" s="216"/>
      <c r="BMF169" s="216"/>
      <c r="BMG169" s="216"/>
      <c r="BMH169" s="216"/>
      <c r="BMI169" s="216"/>
      <c r="BMJ169" s="216"/>
      <c r="BMK169" s="216"/>
      <c r="BML169" s="216"/>
      <c r="BMM169" s="216"/>
      <c r="BMN169" s="216"/>
      <c r="BMO169" s="216"/>
      <c r="BMP169" s="216"/>
      <c r="BMQ169" s="216"/>
      <c r="BMR169" s="216"/>
      <c r="BMS169" s="216"/>
      <c r="BMT169" s="216"/>
      <c r="BMU169" s="216"/>
      <c r="BMV169" s="216"/>
      <c r="BMW169" s="216"/>
      <c r="BMX169" s="216"/>
      <c r="BMY169" s="216"/>
      <c r="BMZ169" s="216"/>
      <c r="BNA169" s="216"/>
      <c r="BNB169" s="216"/>
      <c r="BNC169" s="216"/>
      <c r="BND169" s="216"/>
      <c r="BNE169" s="216"/>
      <c r="BNF169" s="216"/>
      <c r="BNG169" s="216"/>
      <c r="BNH169" s="216"/>
      <c r="BNI169" s="216"/>
      <c r="BNJ169" s="216"/>
      <c r="BNK169" s="216"/>
      <c r="BNL169" s="216"/>
      <c r="BNM169" s="216"/>
      <c r="BNN169" s="216"/>
      <c r="BNO169" s="216"/>
      <c r="BNP169" s="216"/>
      <c r="BNQ169" s="216"/>
      <c r="BNR169" s="216"/>
      <c r="BNS169" s="216"/>
      <c r="BNT169" s="216"/>
      <c r="BNU169" s="216"/>
      <c r="BNV169" s="216"/>
      <c r="BNW169" s="216"/>
      <c r="BNX169" s="216"/>
      <c r="BNY169" s="216"/>
      <c r="BNZ169" s="216"/>
      <c r="BOA169" s="216"/>
      <c r="BOB169" s="216"/>
      <c r="BOC169" s="216"/>
      <c r="BOD169" s="216"/>
      <c r="BOE169" s="216"/>
      <c r="BOF169" s="216"/>
      <c r="BOG169" s="216"/>
      <c r="BOH169" s="216"/>
      <c r="BOI169" s="216"/>
      <c r="BOJ169" s="216"/>
      <c r="BOK169" s="216"/>
      <c r="BOL169" s="216"/>
      <c r="BOM169" s="216"/>
      <c r="BON169" s="216"/>
      <c r="BOO169" s="216"/>
      <c r="BOP169" s="216"/>
      <c r="BOQ169" s="216"/>
      <c r="BOR169" s="216"/>
      <c r="BOS169" s="216"/>
      <c r="BOT169" s="216"/>
      <c r="BOU169" s="216"/>
      <c r="BOV169" s="216"/>
      <c r="BOW169" s="216"/>
      <c r="BOX169" s="216"/>
      <c r="BOY169" s="216"/>
      <c r="BOZ169" s="216"/>
      <c r="BPA169" s="216"/>
      <c r="BPB169" s="216"/>
      <c r="BPC169" s="216"/>
      <c r="BPD169" s="216"/>
      <c r="BPE169" s="216"/>
      <c r="BPF169" s="216"/>
      <c r="BPG169" s="216"/>
      <c r="BPH169" s="216"/>
      <c r="BPI169" s="216"/>
      <c r="BPJ169" s="216"/>
      <c r="BPK169" s="216"/>
      <c r="BPL169" s="216"/>
      <c r="BPM169" s="216"/>
      <c r="BPN169" s="216"/>
      <c r="BPO169" s="216"/>
      <c r="BPP169" s="216"/>
      <c r="BPQ169" s="216"/>
      <c r="BPR169" s="216"/>
      <c r="BPS169" s="216"/>
      <c r="BPT169" s="216"/>
      <c r="BPU169" s="216"/>
      <c r="BPV169" s="216"/>
      <c r="BPW169" s="216"/>
      <c r="BPX169" s="216"/>
      <c r="BPY169" s="216"/>
      <c r="BPZ169" s="216"/>
      <c r="BQA169" s="216"/>
      <c r="BQB169" s="216"/>
      <c r="BQC169" s="216"/>
      <c r="BQD169" s="216"/>
      <c r="BQE169" s="216"/>
      <c r="BQF169" s="216"/>
      <c r="BQG169" s="216"/>
      <c r="BQH169" s="216"/>
      <c r="BQI169" s="216"/>
      <c r="BQJ169" s="216"/>
      <c r="BQK169" s="216"/>
      <c r="BQL169" s="216"/>
      <c r="BQM169" s="216"/>
      <c r="BQN169" s="216"/>
      <c r="BQO169" s="216"/>
      <c r="BQP169" s="216"/>
      <c r="BQQ169" s="216"/>
      <c r="BQR169" s="216"/>
      <c r="BQS169" s="216"/>
      <c r="BQT169" s="216"/>
      <c r="BQU169" s="216"/>
      <c r="BQV169" s="216"/>
      <c r="BQW169" s="216"/>
      <c r="BQX169" s="216"/>
      <c r="BQY169" s="216"/>
      <c r="BQZ169" s="216"/>
      <c r="BRA169" s="216"/>
      <c r="BRB169" s="216"/>
      <c r="BRC169" s="216"/>
      <c r="BRD169" s="216"/>
      <c r="BRE169" s="216"/>
      <c r="BRF169" s="216"/>
      <c r="BRG169" s="216"/>
      <c r="BRH169" s="216"/>
      <c r="BRI169" s="216"/>
      <c r="BRJ169" s="216"/>
      <c r="BRK169" s="216"/>
      <c r="BRL169" s="216"/>
      <c r="BRM169" s="216"/>
      <c r="BRN169" s="216"/>
      <c r="BRO169" s="216"/>
      <c r="BRP169" s="216"/>
      <c r="BRQ169" s="216"/>
      <c r="BRR169" s="216"/>
      <c r="BRS169" s="216"/>
      <c r="BRT169" s="216"/>
      <c r="BRU169" s="216"/>
      <c r="BRV169" s="216"/>
      <c r="BRW169" s="216"/>
      <c r="BRX169" s="216"/>
      <c r="BRY169" s="216"/>
      <c r="BRZ169" s="216"/>
      <c r="BSA169" s="216"/>
      <c r="BSB169" s="216"/>
      <c r="BSC169" s="216"/>
      <c r="BSD169" s="216"/>
      <c r="BSE169" s="216"/>
      <c r="BSF169" s="216"/>
      <c r="BSG169" s="216"/>
      <c r="BSH169" s="216"/>
      <c r="BSI169" s="216"/>
      <c r="BSJ169" s="216"/>
      <c r="BSK169" s="216"/>
      <c r="BSL169" s="216"/>
      <c r="BSM169" s="216"/>
      <c r="BSN169" s="216"/>
      <c r="BSO169" s="216"/>
      <c r="BSP169" s="216"/>
      <c r="BSQ169" s="216"/>
      <c r="BSR169" s="216"/>
      <c r="BSS169" s="216"/>
      <c r="BST169" s="216"/>
      <c r="BSU169" s="216"/>
      <c r="BSV169" s="216"/>
      <c r="BSW169" s="216"/>
      <c r="BSX169" s="216"/>
      <c r="BSY169" s="216"/>
      <c r="BSZ169" s="216"/>
      <c r="BTA169" s="216"/>
      <c r="BTB169" s="216"/>
      <c r="BTC169" s="216"/>
      <c r="BTD169" s="216"/>
      <c r="BTE169" s="216"/>
      <c r="BTF169" s="216"/>
      <c r="BTG169" s="216"/>
      <c r="BTH169" s="216"/>
      <c r="BTI169" s="216"/>
      <c r="BTJ169" s="216"/>
      <c r="BTK169" s="216"/>
      <c r="BTL169" s="216"/>
      <c r="BTM169" s="216"/>
      <c r="BTN169" s="216"/>
      <c r="BTO169" s="216"/>
      <c r="BTP169" s="216"/>
      <c r="BTQ169" s="216"/>
      <c r="BTR169" s="216"/>
      <c r="BTS169" s="216"/>
      <c r="BTT169" s="216"/>
      <c r="BTU169" s="216"/>
      <c r="BTV169" s="216"/>
      <c r="BTW169" s="216"/>
      <c r="BTX169" s="216"/>
      <c r="BTY169" s="216"/>
      <c r="BTZ169" s="216"/>
      <c r="BUA169" s="216"/>
      <c r="BUB169" s="216"/>
      <c r="BUC169" s="216"/>
      <c r="BUD169" s="216"/>
      <c r="BUE169" s="216"/>
      <c r="BUF169" s="216"/>
      <c r="BUG169" s="216"/>
      <c r="BUH169" s="216"/>
      <c r="BUI169" s="216"/>
      <c r="BUJ169" s="216"/>
      <c r="BUK169" s="216"/>
      <c r="BUL169" s="216"/>
      <c r="BUM169" s="216"/>
      <c r="BUN169" s="216"/>
      <c r="BUO169" s="216"/>
      <c r="BUP169" s="216"/>
      <c r="BUQ169" s="216"/>
      <c r="BUR169" s="216"/>
      <c r="BUS169" s="216"/>
      <c r="BUT169" s="216"/>
      <c r="BUU169" s="216"/>
      <c r="BUV169" s="216"/>
      <c r="BUW169" s="216"/>
      <c r="BUX169" s="216"/>
      <c r="BUY169" s="216"/>
      <c r="BUZ169" s="216"/>
      <c r="BVA169" s="216"/>
      <c r="BVB169" s="216"/>
      <c r="BVC169" s="216"/>
      <c r="BVD169" s="216"/>
      <c r="BVE169" s="216"/>
      <c r="BVF169" s="216"/>
      <c r="BVG169" s="216"/>
      <c r="BVH169" s="216"/>
      <c r="BVI169" s="216"/>
      <c r="BVJ169" s="216"/>
      <c r="BVK169" s="216"/>
      <c r="BVL169" s="216"/>
      <c r="BVM169" s="216"/>
      <c r="BVN169" s="216"/>
      <c r="BVO169" s="216"/>
      <c r="BVP169" s="216"/>
      <c r="BVQ169" s="216"/>
      <c r="BVR169" s="216"/>
      <c r="BVS169" s="216"/>
      <c r="BVT169" s="216"/>
      <c r="BVU169" s="216"/>
      <c r="BVV169" s="216"/>
      <c r="BVW169" s="216"/>
      <c r="BVX169" s="216"/>
      <c r="BVY169" s="216"/>
      <c r="BVZ169" s="216"/>
      <c r="BWA169" s="216"/>
      <c r="BWB169" s="216"/>
      <c r="BWC169" s="216"/>
      <c r="BWD169" s="216"/>
      <c r="BWE169" s="216"/>
      <c r="BWF169" s="216"/>
      <c r="BWG169" s="216"/>
      <c r="BWH169" s="216"/>
      <c r="BWI169" s="216"/>
      <c r="BWJ169" s="216"/>
      <c r="BWK169" s="216"/>
      <c r="BWL169" s="216"/>
      <c r="BWM169" s="216"/>
      <c r="BWN169" s="216"/>
      <c r="BWO169" s="216"/>
      <c r="BWP169" s="216"/>
      <c r="BWQ169" s="216"/>
      <c r="BWR169" s="216"/>
      <c r="BWS169" s="216"/>
      <c r="BWT169" s="216"/>
      <c r="BWU169" s="216"/>
      <c r="BWV169" s="216"/>
      <c r="BWW169" s="216"/>
      <c r="BWX169" s="216"/>
      <c r="BWY169" s="216"/>
      <c r="BWZ169" s="216"/>
      <c r="BXA169" s="216"/>
      <c r="BXB169" s="216"/>
      <c r="BXC169" s="216"/>
      <c r="BXD169" s="216"/>
      <c r="BXE169" s="216"/>
      <c r="BXF169" s="216"/>
      <c r="BXG169" s="216"/>
      <c r="BXH169" s="216"/>
      <c r="BXI169" s="216"/>
      <c r="BXJ169" s="216"/>
      <c r="BXK169" s="216"/>
      <c r="BXL169" s="216"/>
      <c r="BXM169" s="216"/>
      <c r="BXN169" s="216"/>
      <c r="BXO169" s="216"/>
      <c r="BXP169" s="216"/>
      <c r="BXQ169" s="216"/>
      <c r="BXR169" s="216"/>
      <c r="BXS169" s="216"/>
      <c r="BXT169" s="216"/>
      <c r="BXU169" s="216"/>
      <c r="BXV169" s="216"/>
      <c r="BXW169" s="216"/>
      <c r="BXX169" s="216"/>
      <c r="BXY169" s="216"/>
      <c r="BXZ169" s="216"/>
      <c r="BYA169" s="216"/>
      <c r="BYB169" s="216"/>
      <c r="BYC169" s="216"/>
      <c r="BYD169" s="216"/>
      <c r="BYE169" s="216"/>
      <c r="BYF169" s="216"/>
      <c r="BYG169" s="216"/>
      <c r="BYH169" s="216"/>
      <c r="BYI169" s="216"/>
      <c r="BYJ169" s="216"/>
      <c r="BYK169" s="216"/>
      <c r="BYL169" s="216"/>
      <c r="BYM169" s="216"/>
      <c r="BYN169" s="216"/>
      <c r="BYO169" s="216"/>
      <c r="BYP169" s="216"/>
      <c r="BYQ169" s="216"/>
      <c r="BYR169" s="216"/>
      <c r="BYS169" s="216"/>
      <c r="BYT169" s="216"/>
      <c r="BYU169" s="216"/>
      <c r="BYV169" s="216"/>
      <c r="BYW169" s="216"/>
      <c r="BYX169" s="216"/>
      <c r="BYY169" s="216"/>
      <c r="BYZ169" s="216"/>
      <c r="BZA169" s="216"/>
      <c r="BZB169" s="216"/>
      <c r="BZC169" s="216"/>
      <c r="BZD169" s="216"/>
      <c r="BZE169" s="216"/>
      <c r="BZF169" s="216"/>
      <c r="BZG169" s="216"/>
      <c r="BZH169" s="216"/>
      <c r="BZI169" s="216"/>
      <c r="BZJ169" s="216"/>
      <c r="BZK169" s="216"/>
      <c r="BZL169" s="216"/>
      <c r="BZM169" s="216"/>
      <c r="BZN169" s="216"/>
      <c r="BZO169" s="216"/>
      <c r="BZP169" s="216"/>
      <c r="BZQ169" s="216"/>
      <c r="BZR169" s="216"/>
      <c r="BZS169" s="216"/>
      <c r="BZT169" s="216"/>
      <c r="BZU169" s="216"/>
      <c r="BZV169" s="216"/>
      <c r="BZW169" s="216"/>
      <c r="BZX169" s="216"/>
      <c r="BZY169" s="216"/>
      <c r="BZZ169" s="216"/>
      <c r="CAA169" s="216"/>
      <c r="CAB169" s="216"/>
      <c r="CAC169" s="216"/>
      <c r="CAD169" s="216"/>
      <c r="CAE169" s="216"/>
      <c r="CAF169" s="216"/>
      <c r="CAG169" s="216"/>
      <c r="CAH169" s="216"/>
      <c r="CAI169" s="216"/>
      <c r="CAJ169" s="216"/>
      <c r="CAK169" s="216"/>
      <c r="CAL169" s="216"/>
      <c r="CAM169" s="216"/>
      <c r="CAN169" s="216"/>
      <c r="CAO169" s="216"/>
      <c r="CAP169" s="216"/>
      <c r="CAQ169" s="216"/>
      <c r="CAR169" s="216"/>
      <c r="CAS169" s="216"/>
      <c r="CAT169" s="216"/>
      <c r="CAU169" s="216"/>
      <c r="CAV169" s="216"/>
      <c r="CAW169" s="216"/>
      <c r="CAX169" s="216"/>
      <c r="CAY169" s="216"/>
      <c r="CAZ169" s="216"/>
      <c r="CBA169" s="216"/>
      <c r="CBB169" s="216"/>
      <c r="CBC169" s="216"/>
      <c r="CBD169" s="216"/>
      <c r="CBE169" s="216"/>
      <c r="CBF169" s="216"/>
      <c r="CBG169" s="216"/>
      <c r="CBH169" s="216"/>
      <c r="CBI169" s="216"/>
      <c r="CBJ169" s="216"/>
      <c r="CBK169" s="216"/>
      <c r="CBL169" s="216"/>
      <c r="CBM169" s="216"/>
      <c r="CBN169" s="216"/>
      <c r="CBO169" s="216"/>
      <c r="CBP169" s="216"/>
      <c r="CBQ169" s="216"/>
      <c r="CBR169" s="216"/>
      <c r="CBS169" s="216"/>
      <c r="CBT169" s="216"/>
      <c r="CBU169" s="216"/>
      <c r="CBV169" s="216"/>
      <c r="CBW169" s="216"/>
      <c r="CBX169" s="216"/>
      <c r="CBY169" s="216"/>
      <c r="CBZ169" s="216"/>
      <c r="CCA169" s="216"/>
      <c r="CCB169" s="216"/>
      <c r="CCC169" s="216"/>
      <c r="CCD169" s="216"/>
      <c r="CCE169" s="216"/>
      <c r="CCF169" s="216"/>
      <c r="CCG169" s="216"/>
      <c r="CCH169" s="216"/>
      <c r="CCI169" s="216"/>
      <c r="CCJ169" s="216"/>
      <c r="CCK169" s="216"/>
      <c r="CCL169" s="216"/>
      <c r="CCM169" s="216"/>
      <c r="CCN169" s="216"/>
      <c r="CCO169" s="216"/>
      <c r="CCP169" s="216"/>
      <c r="CCQ169" s="216"/>
      <c r="CCR169" s="216"/>
      <c r="CCS169" s="216"/>
      <c r="CCT169" s="216"/>
      <c r="CCU169" s="216"/>
      <c r="CCV169" s="216"/>
      <c r="CCW169" s="216"/>
      <c r="CCX169" s="216"/>
      <c r="CCY169" s="216"/>
      <c r="CCZ169" s="216"/>
      <c r="CDA169" s="216"/>
      <c r="CDB169" s="216"/>
      <c r="CDC169" s="216"/>
      <c r="CDD169" s="216"/>
      <c r="CDE169" s="216"/>
      <c r="CDF169" s="216"/>
      <c r="CDG169" s="216"/>
      <c r="CDH169" s="216"/>
      <c r="CDI169" s="216"/>
      <c r="CDJ169" s="216"/>
      <c r="CDK169" s="216"/>
      <c r="CDL169" s="216"/>
      <c r="CDM169" s="216"/>
      <c r="CDN169" s="216"/>
      <c r="CDO169" s="216"/>
      <c r="CDP169" s="216"/>
      <c r="CDQ169" s="216"/>
      <c r="CDR169" s="216"/>
      <c r="CDS169" s="216"/>
      <c r="CDT169" s="216"/>
      <c r="CDU169" s="216"/>
      <c r="CDV169" s="216"/>
      <c r="CDW169" s="216"/>
      <c r="CDX169" s="216"/>
      <c r="CDY169" s="216"/>
      <c r="CDZ169" s="216"/>
      <c r="CEA169" s="216"/>
      <c r="CEB169" s="216"/>
      <c r="CEC169" s="216"/>
      <c r="CED169" s="216"/>
      <c r="CEE169" s="216"/>
      <c r="CEF169" s="216"/>
      <c r="CEG169" s="216"/>
      <c r="CEH169" s="216"/>
      <c r="CEI169" s="216"/>
      <c r="CEJ169" s="216"/>
      <c r="CEK169" s="216"/>
      <c r="CEL169" s="216"/>
      <c r="CEM169" s="216"/>
      <c r="CEN169" s="216"/>
      <c r="CEO169" s="216"/>
      <c r="CEP169" s="216"/>
      <c r="CEQ169" s="216"/>
      <c r="CER169" s="216"/>
      <c r="CES169" s="216"/>
      <c r="CET169" s="216"/>
      <c r="CEU169" s="216"/>
      <c r="CEV169" s="216"/>
      <c r="CEW169" s="216"/>
      <c r="CEX169" s="216"/>
      <c r="CEY169" s="216"/>
      <c r="CEZ169" s="216"/>
      <c r="CFA169" s="216"/>
      <c r="CFB169" s="216"/>
      <c r="CFC169" s="216"/>
      <c r="CFD169" s="216"/>
      <c r="CFE169" s="216"/>
      <c r="CFF169" s="216"/>
      <c r="CFG169" s="216"/>
      <c r="CFH169" s="216"/>
      <c r="CFI169" s="216"/>
      <c r="CFJ169" s="216"/>
      <c r="CFK169" s="216"/>
      <c r="CFL169" s="216"/>
      <c r="CFM169" s="216"/>
      <c r="CFN169" s="216"/>
      <c r="CFO169" s="216"/>
      <c r="CFP169" s="216"/>
      <c r="CFQ169" s="216"/>
      <c r="CFR169" s="216"/>
      <c r="CFS169" s="216"/>
      <c r="CFT169" s="216"/>
      <c r="CFU169" s="216"/>
      <c r="CFV169" s="216"/>
      <c r="CFW169" s="216"/>
      <c r="CFX169" s="216"/>
      <c r="CFY169" s="216"/>
      <c r="CFZ169" s="216"/>
      <c r="CGA169" s="216"/>
      <c r="CGB169" s="216"/>
      <c r="CGC169" s="216"/>
      <c r="CGD169" s="216"/>
      <c r="CGE169" s="216"/>
      <c r="CGF169" s="216"/>
      <c r="CGG169" s="216"/>
      <c r="CGH169" s="216"/>
      <c r="CGI169" s="216"/>
      <c r="CGJ169" s="216"/>
      <c r="CGK169" s="216"/>
      <c r="CGL169" s="216"/>
      <c r="CGM169" s="216"/>
      <c r="CGN169" s="216"/>
      <c r="CGO169" s="216"/>
      <c r="CGP169" s="216"/>
      <c r="CGQ169" s="216"/>
      <c r="CGR169" s="216"/>
      <c r="CGS169" s="216"/>
      <c r="CGT169" s="216"/>
      <c r="CGU169" s="216"/>
      <c r="CGV169" s="216"/>
      <c r="CGW169" s="216"/>
      <c r="CGX169" s="216"/>
      <c r="CGY169" s="216"/>
      <c r="CGZ169" s="216"/>
      <c r="CHA169" s="216"/>
      <c r="CHB169" s="216"/>
      <c r="CHC169" s="216"/>
      <c r="CHD169" s="216"/>
      <c r="CHE169" s="216"/>
      <c r="CHF169" s="216"/>
      <c r="CHG169" s="216"/>
      <c r="CHH169" s="216"/>
      <c r="CHI169" s="216"/>
      <c r="CHJ169" s="216"/>
      <c r="CHK169" s="216"/>
      <c r="CHL169" s="216"/>
      <c r="CHM169" s="216"/>
      <c r="CHN169" s="216"/>
      <c r="CHO169" s="216"/>
      <c r="CHP169" s="216"/>
      <c r="CHQ169" s="216"/>
      <c r="CHR169" s="216"/>
      <c r="CHS169" s="216"/>
      <c r="CHT169" s="216"/>
      <c r="CHU169" s="216"/>
      <c r="CHV169" s="216"/>
      <c r="CHW169" s="216"/>
      <c r="CHX169" s="216"/>
      <c r="CHY169" s="216"/>
      <c r="CHZ169" s="216"/>
      <c r="CIA169" s="216"/>
      <c r="CIB169" s="216"/>
      <c r="CIC169" s="216"/>
      <c r="CID169" s="216"/>
      <c r="CIE169" s="216"/>
      <c r="CIF169" s="216"/>
      <c r="CIG169" s="216"/>
      <c r="CIH169" s="216"/>
      <c r="CII169" s="216"/>
      <c r="CIJ169" s="216"/>
      <c r="CIK169" s="216"/>
      <c r="CIL169" s="216"/>
      <c r="CIM169" s="216"/>
      <c r="CIN169" s="216"/>
      <c r="CIO169" s="216"/>
      <c r="CIP169" s="216"/>
      <c r="CIQ169" s="216"/>
      <c r="CIR169" s="216"/>
      <c r="CIS169" s="216"/>
      <c r="CIT169" s="216"/>
      <c r="CIU169" s="216"/>
      <c r="CIV169" s="216"/>
      <c r="CIW169" s="216"/>
      <c r="CIX169" s="216"/>
      <c r="CIY169" s="216"/>
      <c r="CIZ169" s="216"/>
      <c r="CJA169" s="216"/>
      <c r="CJB169" s="216"/>
      <c r="CJC169" s="216"/>
      <c r="CJD169" s="216"/>
      <c r="CJE169" s="216"/>
      <c r="CJF169" s="216"/>
      <c r="CJG169" s="216"/>
      <c r="CJH169" s="216"/>
      <c r="CJI169" s="216"/>
      <c r="CJJ169" s="216"/>
      <c r="CJK169" s="216"/>
      <c r="CJL169" s="216"/>
      <c r="CJM169" s="216"/>
      <c r="CJN169" s="216"/>
      <c r="CJO169" s="216"/>
      <c r="CJP169" s="216"/>
      <c r="CJQ169" s="216"/>
      <c r="CJR169" s="216"/>
      <c r="CJS169" s="216"/>
      <c r="CJT169" s="216"/>
      <c r="CJU169" s="216"/>
      <c r="CJV169" s="216"/>
      <c r="CJW169" s="216"/>
      <c r="CJX169" s="216"/>
      <c r="CJY169" s="216"/>
      <c r="CJZ169" s="216"/>
      <c r="CKA169" s="216"/>
      <c r="CKB169" s="216"/>
      <c r="CKC169" s="216"/>
      <c r="CKD169" s="216"/>
      <c r="CKE169" s="216"/>
      <c r="CKF169" s="216"/>
      <c r="CKG169" s="216"/>
      <c r="CKH169" s="216"/>
      <c r="CKI169" s="216"/>
      <c r="CKJ169" s="216"/>
      <c r="CKK169" s="216"/>
      <c r="CKL169" s="216"/>
      <c r="CKM169" s="216"/>
      <c r="CKN169" s="216"/>
      <c r="CKO169" s="216"/>
      <c r="CKP169" s="216"/>
      <c r="CKQ169" s="216"/>
      <c r="CKR169" s="216"/>
      <c r="CKS169" s="216"/>
      <c r="CKT169" s="216"/>
      <c r="CKU169" s="216"/>
      <c r="CKV169" s="216"/>
      <c r="CKW169" s="216"/>
      <c r="CKX169" s="216"/>
      <c r="CKY169" s="216"/>
      <c r="CKZ169" s="216"/>
      <c r="CLA169" s="216"/>
      <c r="CLB169" s="216"/>
      <c r="CLC169" s="216"/>
      <c r="CLD169" s="216"/>
      <c r="CLE169" s="216"/>
      <c r="CLF169" s="216"/>
      <c r="CLG169" s="216"/>
      <c r="CLH169" s="216"/>
      <c r="CLI169" s="216"/>
      <c r="CLJ169" s="216"/>
      <c r="CLK169" s="216"/>
      <c r="CLL169" s="216"/>
      <c r="CLM169" s="216"/>
      <c r="CLN169" s="216"/>
      <c r="CLO169" s="216"/>
      <c r="CLP169" s="216"/>
      <c r="CLQ169" s="216"/>
      <c r="CLR169" s="216"/>
      <c r="CLS169" s="216"/>
      <c r="CLT169" s="216"/>
      <c r="CLU169" s="216"/>
      <c r="CLV169" s="216"/>
      <c r="CLW169" s="216"/>
      <c r="CLX169" s="216"/>
      <c r="CLY169" s="216"/>
      <c r="CLZ169" s="216"/>
      <c r="CMA169" s="216"/>
      <c r="CMB169" s="216"/>
      <c r="CMC169" s="216"/>
      <c r="CMD169" s="216"/>
      <c r="CME169" s="216"/>
      <c r="CMF169" s="216"/>
      <c r="CMG169" s="216"/>
      <c r="CMH169" s="216"/>
      <c r="CMI169" s="216"/>
      <c r="CMJ169" s="216"/>
      <c r="CMK169" s="216"/>
      <c r="CML169" s="216"/>
      <c r="CMM169" s="216"/>
      <c r="CMN169" s="216"/>
      <c r="CMO169" s="216"/>
      <c r="CMP169" s="216"/>
      <c r="CMQ169" s="216"/>
      <c r="CMR169" s="216"/>
      <c r="CMS169" s="216"/>
      <c r="CMT169" s="216"/>
      <c r="CMU169" s="216"/>
      <c r="CMV169" s="216"/>
      <c r="CMW169" s="216"/>
      <c r="CMX169" s="216"/>
      <c r="CMY169" s="216"/>
      <c r="CMZ169" s="216"/>
      <c r="CNA169" s="216"/>
      <c r="CNB169" s="216"/>
      <c r="CNC169" s="216"/>
      <c r="CND169" s="216"/>
      <c r="CNE169" s="216"/>
      <c r="CNF169" s="216"/>
      <c r="CNG169" s="216"/>
      <c r="CNH169" s="216"/>
      <c r="CNI169" s="216"/>
      <c r="CNJ169" s="216"/>
      <c r="CNK169" s="216"/>
      <c r="CNL169" s="216"/>
      <c r="CNM169" s="216"/>
      <c r="CNN169" s="216"/>
      <c r="CNO169" s="216"/>
      <c r="CNP169" s="216"/>
      <c r="CNQ169" s="216"/>
      <c r="CNR169" s="216"/>
      <c r="CNS169" s="216"/>
      <c r="CNT169" s="216"/>
      <c r="CNU169" s="216"/>
      <c r="CNV169" s="216"/>
      <c r="CNW169" s="216"/>
      <c r="CNX169" s="216"/>
      <c r="CNY169" s="216"/>
      <c r="CNZ169" s="216"/>
      <c r="COA169" s="216"/>
      <c r="COB169" s="216"/>
      <c r="COC169" s="216"/>
      <c r="COD169" s="216"/>
      <c r="COE169" s="216"/>
      <c r="COF169" s="216"/>
      <c r="COG169" s="216"/>
      <c r="COH169" s="216"/>
      <c r="COI169" s="216"/>
      <c r="COJ169" s="216"/>
      <c r="COK169" s="216"/>
      <c r="COL169" s="216"/>
      <c r="COM169" s="216"/>
      <c r="CON169" s="216"/>
      <c r="COO169" s="216"/>
      <c r="COP169" s="216"/>
      <c r="COQ169" s="216"/>
      <c r="COR169" s="216"/>
      <c r="COS169" s="216"/>
      <c r="COT169" s="216"/>
      <c r="COU169" s="216"/>
      <c r="COV169" s="216"/>
      <c r="COW169" s="216"/>
      <c r="COX169" s="216"/>
      <c r="COY169" s="216"/>
      <c r="COZ169" s="216"/>
      <c r="CPA169" s="216"/>
      <c r="CPB169" s="216"/>
      <c r="CPC169" s="216"/>
      <c r="CPD169" s="216"/>
      <c r="CPE169" s="216"/>
      <c r="CPF169" s="216"/>
    </row>
    <row r="170" spans="1:2450" s="175" customFormat="1" ht="15" customHeight="1" x14ac:dyDescent="0.25">
      <c r="A170" s="691" t="s">
        <v>259</v>
      </c>
      <c r="B170" s="692"/>
      <c r="C170" s="692"/>
      <c r="D170" s="692"/>
      <c r="E170" s="693"/>
      <c r="F170" s="274">
        <v>37</v>
      </c>
      <c r="G170" s="275">
        <f>+(G158/30)*F170</f>
        <v>369014380.162</v>
      </c>
      <c r="H170" s="331"/>
      <c r="I170" s="216"/>
      <c r="J170" s="275">
        <f>+(J158/30)*F170</f>
        <v>362133834.26199996</v>
      </c>
      <c r="K170" s="275">
        <f>+(K158/30)*F170</f>
        <v>6880545.9000000004</v>
      </c>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c r="EE170" s="216"/>
      <c r="EF170" s="216"/>
      <c r="EG170" s="216"/>
      <c r="EH170" s="216"/>
      <c r="EI170" s="216"/>
      <c r="EJ170" s="216"/>
      <c r="EK170" s="216"/>
      <c r="EL170" s="216"/>
      <c r="EM170" s="216"/>
      <c r="EN170" s="216"/>
      <c r="EO170" s="216"/>
      <c r="EP170" s="216"/>
      <c r="EQ170" s="216"/>
      <c r="ER170" s="216"/>
      <c r="ES170" s="216"/>
      <c r="ET170" s="216"/>
      <c r="EU170" s="216"/>
      <c r="EV170" s="216"/>
      <c r="EW170" s="216"/>
      <c r="EX170" s="216"/>
      <c r="EY170" s="216"/>
      <c r="EZ170" s="216"/>
      <c r="FA170" s="216"/>
      <c r="FB170" s="216"/>
      <c r="FC170" s="216"/>
      <c r="FD170" s="216"/>
      <c r="FE170" s="216"/>
      <c r="FF170" s="216"/>
      <c r="FG170" s="216"/>
      <c r="FH170" s="216"/>
      <c r="FI170" s="216"/>
      <c r="FJ170" s="216"/>
      <c r="FK170" s="216"/>
      <c r="FL170" s="216"/>
      <c r="FM170" s="216"/>
      <c r="FN170" s="216"/>
      <c r="FO170" s="216"/>
      <c r="FP170" s="216"/>
      <c r="FQ170" s="216"/>
      <c r="FR170" s="216"/>
      <c r="FS170" s="216"/>
      <c r="FT170" s="216"/>
      <c r="FU170" s="216"/>
      <c r="FV170" s="216"/>
      <c r="FW170" s="216"/>
      <c r="FX170" s="216"/>
      <c r="FY170" s="216"/>
      <c r="FZ170" s="216"/>
      <c r="GA170" s="216"/>
      <c r="GB170" s="216"/>
      <c r="GC170" s="216"/>
      <c r="GD170" s="216"/>
      <c r="GE170" s="216"/>
      <c r="GF170" s="216"/>
      <c r="GG170" s="216"/>
      <c r="GH170" s="216"/>
      <c r="GI170" s="216"/>
      <c r="GJ170" s="216"/>
      <c r="GK170" s="216"/>
      <c r="GL170" s="216"/>
      <c r="GM170" s="216"/>
      <c r="GN170" s="216"/>
      <c r="GO170" s="216"/>
      <c r="GP170" s="216"/>
      <c r="GQ170" s="216"/>
      <c r="GR170" s="216"/>
      <c r="GS170" s="216"/>
      <c r="GT170" s="216"/>
      <c r="GU170" s="216"/>
      <c r="GV170" s="216"/>
      <c r="GW170" s="216"/>
      <c r="GX170" s="216"/>
      <c r="GY170" s="216"/>
      <c r="GZ170" s="216"/>
      <c r="HA170" s="216"/>
      <c r="HB170" s="216"/>
      <c r="HC170" s="216"/>
      <c r="HD170" s="216"/>
      <c r="HE170" s="216"/>
      <c r="HF170" s="216"/>
      <c r="HG170" s="216"/>
      <c r="HH170" s="216"/>
      <c r="HI170" s="216"/>
      <c r="HJ170" s="216"/>
      <c r="HK170" s="216"/>
      <c r="HL170" s="216"/>
      <c r="HM170" s="216"/>
      <c r="HN170" s="216"/>
      <c r="HO170" s="216"/>
      <c r="HP170" s="216"/>
      <c r="HQ170" s="216"/>
      <c r="HR170" s="216"/>
      <c r="HS170" s="216"/>
      <c r="HT170" s="216"/>
      <c r="HU170" s="216"/>
      <c r="HV170" s="216"/>
      <c r="HW170" s="216"/>
      <c r="HX170" s="216"/>
      <c r="HY170" s="216"/>
      <c r="HZ170" s="216"/>
      <c r="IA170" s="216"/>
      <c r="IB170" s="216"/>
      <c r="IC170" s="216"/>
      <c r="ID170" s="216"/>
      <c r="IE170" s="216"/>
      <c r="IF170" s="216"/>
      <c r="IG170" s="216"/>
      <c r="IH170" s="216"/>
      <c r="II170" s="216"/>
      <c r="IJ170" s="216"/>
      <c r="IK170" s="216"/>
      <c r="IL170" s="216"/>
      <c r="IM170" s="216"/>
      <c r="IN170" s="216"/>
      <c r="IO170" s="216"/>
      <c r="IP170" s="216"/>
      <c r="IQ170" s="216"/>
      <c r="IR170" s="216"/>
      <c r="IS170" s="216"/>
      <c r="IT170" s="216"/>
      <c r="IU170" s="216"/>
      <c r="IV170" s="216"/>
      <c r="IW170" s="216"/>
      <c r="IX170" s="216"/>
      <c r="IY170" s="216"/>
      <c r="IZ170" s="216"/>
      <c r="JA170" s="216"/>
      <c r="JB170" s="216"/>
      <c r="JC170" s="216"/>
      <c r="JD170" s="216"/>
      <c r="JE170" s="216"/>
      <c r="JF170" s="216"/>
      <c r="JG170" s="216"/>
      <c r="JH170" s="216"/>
      <c r="JI170" s="216"/>
      <c r="JJ170" s="216"/>
      <c r="JK170" s="216"/>
      <c r="JL170" s="216"/>
      <c r="JM170" s="216"/>
      <c r="JN170" s="216"/>
      <c r="JO170" s="216"/>
      <c r="JP170" s="216"/>
      <c r="JQ170" s="216"/>
      <c r="JR170" s="216"/>
      <c r="JS170" s="216"/>
      <c r="JT170" s="216"/>
      <c r="JU170" s="216"/>
      <c r="JV170" s="216"/>
      <c r="JW170" s="216"/>
      <c r="JX170" s="216"/>
      <c r="JY170" s="216"/>
      <c r="JZ170" s="216"/>
      <c r="KA170" s="216"/>
      <c r="KB170" s="216"/>
      <c r="KC170" s="216"/>
      <c r="KD170" s="216"/>
      <c r="KE170" s="216"/>
      <c r="KF170" s="216"/>
      <c r="KG170" s="216"/>
      <c r="KH170" s="216"/>
      <c r="KI170" s="216"/>
      <c r="KJ170" s="216"/>
      <c r="KK170" s="216"/>
      <c r="KL170" s="216"/>
      <c r="KM170" s="216"/>
      <c r="KN170" s="216"/>
      <c r="KO170" s="216"/>
      <c r="KP170" s="216"/>
      <c r="KQ170" s="216"/>
      <c r="KR170" s="216"/>
      <c r="KS170" s="216"/>
      <c r="KT170" s="216"/>
      <c r="KU170" s="216"/>
      <c r="KV170" s="216"/>
      <c r="KW170" s="216"/>
      <c r="KX170" s="216"/>
      <c r="KY170" s="216"/>
      <c r="KZ170" s="216"/>
      <c r="LA170" s="216"/>
      <c r="LB170" s="216"/>
      <c r="LC170" s="216"/>
      <c r="LD170" s="216"/>
      <c r="LE170" s="216"/>
      <c r="LF170" s="216"/>
      <c r="LG170" s="216"/>
      <c r="LH170" s="216"/>
      <c r="LI170" s="216"/>
      <c r="LJ170" s="216"/>
      <c r="LK170" s="216"/>
      <c r="LL170" s="216"/>
      <c r="LM170" s="216"/>
      <c r="LN170" s="216"/>
      <c r="LO170" s="216"/>
      <c r="LP170" s="216"/>
      <c r="LQ170" s="216"/>
      <c r="LR170" s="216"/>
      <c r="LS170" s="216"/>
      <c r="LT170" s="216"/>
      <c r="LU170" s="216"/>
      <c r="LV170" s="216"/>
      <c r="LW170" s="216"/>
      <c r="LX170" s="216"/>
      <c r="LY170" s="216"/>
      <c r="LZ170" s="216"/>
      <c r="MA170" s="216"/>
      <c r="MB170" s="216"/>
      <c r="MC170" s="216"/>
      <c r="MD170" s="216"/>
      <c r="ME170" s="216"/>
      <c r="MF170" s="216"/>
      <c r="MG170" s="216"/>
      <c r="MH170" s="216"/>
      <c r="MI170" s="216"/>
      <c r="MJ170" s="216"/>
      <c r="MK170" s="216"/>
      <c r="ML170" s="216"/>
      <c r="MM170" s="216"/>
      <c r="MN170" s="216"/>
      <c r="MO170" s="216"/>
      <c r="MP170" s="216"/>
      <c r="MQ170" s="216"/>
      <c r="MR170" s="216"/>
      <c r="MS170" s="216"/>
      <c r="MT170" s="216"/>
      <c r="MU170" s="216"/>
      <c r="MV170" s="216"/>
      <c r="MW170" s="216"/>
      <c r="MX170" s="216"/>
      <c r="MY170" s="216"/>
      <c r="MZ170" s="216"/>
      <c r="NA170" s="216"/>
      <c r="NB170" s="216"/>
      <c r="NC170" s="216"/>
      <c r="ND170" s="216"/>
      <c r="NE170" s="216"/>
      <c r="NF170" s="216"/>
      <c r="NG170" s="216"/>
      <c r="NH170" s="216"/>
      <c r="NI170" s="216"/>
      <c r="NJ170" s="216"/>
      <c r="NK170" s="216"/>
      <c r="NL170" s="216"/>
      <c r="NM170" s="216"/>
      <c r="NN170" s="216"/>
      <c r="NO170" s="216"/>
      <c r="NP170" s="216"/>
      <c r="NQ170" s="216"/>
      <c r="NR170" s="216"/>
      <c r="NS170" s="216"/>
      <c r="NT170" s="216"/>
      <c r="NU170" s="216"/>
      <c r="NV170" s="216"/>
      <c r="NW170" s="216"/>
      <c r="NX170" s="216"/>
      <c r="NY170" s="216"/>
      <c r="NZ170" s="216"/>
      <c r="OA170" s="216"/>
      <c r="OB170" s="216"/>
      <c r="OC170" s="216"/>
      <c r="OD170" s="216"/>
      <c r="OE170" s="216"/>
      <c r="OF170" s="216"/>
      <c r="OG170" s="216"/>
      <c r="OH170" s="216"/>
      <c r="OI170" s="216"/>
      <c r="OJ170" s="216"/>
      <c r="OK170" s="216"/>
      <c r="OL170" s="216"/>
      <c r="OM170" s="216"/>
      <c r="ON170" s="216"/>
      <c r="OO170" s="216"/>
      <c r="OP170" s="216"/>
      <c r="OQ170" s="216"/>
      <c r="OR170" s="216"/>
      <c r="OS170" s="216"/>
      <c r="OT170" s="216"/>
      <c r="OU170" s="216"/>
      <c r="OV170" s="216"/>
      <c r="OW170" s="216"/>
      <c r="OX170" s="216"/>
      <c r="OY170" s="216"/>
      <c r="OZ170" s="216"/>
      <c r="PA170" s="216"/>
      <c r="PB170" s="216"/>
      <c r="PC170" s="216"/>
      <c r="PD170" s="216"/>
      <c r="PE170" s="216"/>
      <c r="PF170" s="216"/>
      <c r="PG170" s="216"/>
      <c r="PH170" s="216"/>
      <c r="PI170" s="216"/>
      <c r="PJ170" s="216"/>
      <c r="PK170" s="216"/>
      <c r="PL170" s="216"/>
      <c r="PM170" s="216"/>
      <c r="PN170" s="216"/>
      <c r="PO170" s="216"/>
      <c r="PP170" s="216"/>
      <c r="PQ170" s="216"/>
      <c r="PR170" s="216"/>
      <c r="PS170" s="216"/>
      <c r="PT170" s="216"/>
      <c r="PU170" s="216"/>
      <c r="PV170" s="216"/>
      <c r="PW170" s="216"/>
      <c r="PX170" s="216"/>
      <c r="PY170" s="216"/>
      <c r="PZ170" s="216"/>
      <c r="QA170" s="216"/>
      <c r="QB170" s="216"/>
      <c r="QC170" s="216"/>
      <c r="QD170" s="216"/>
      <c r="QE170" s="216"/>
      <c r="QF170" s="216"/>
      <c r="QG170" s="216"/>
      <c r="QH170" s="216"/>
      <c r="QI170" s="216"/>
      <c r="QJ170" s="216"/>
      <c r="QK170" s="216"/>
      <c r="QL170" s="216"/>
      <c r="QM170" s="216"/>
      <c r="QN170" s="216"/>
      <c r="QO170" s="216"/>
      <c r="QP170" s="216"/>
      <c r="QQ170" s="216"/>
      <c r="QR170" s="216"/>
      <c r="QS170" s="216"/>
      <c r="QT170" s="216"/>
      <c r="QU170" s="216"/>
      <c r="QV170" s="216"/>
      <c r="QW170" s="216"/>
      <c r="QX170" s="216"/>
      <c r="QY170" s="216"/>
      <c r="QZ170" s="216"/>
      <c r="RA170" s="216"/>
      <c r="RB170" s="216"/>
      <c r="RC170" s="216"/>
      <c r="RD170" s="216"/>
      <c r="RE170" s="216"/>
      <c r="RF170" s="216"/>
      <c r="RG170" s="216"/>
      <c r="RH170" s="216"/>
      <c r="RI170" s="216"/>
      <c r="RJ170" s="216"/>
      <c r="RK170" s="216"/>
      <c r="RL170" s="216"/>
      <c r="RM170" s="216"/>
      <c r="RN170" s="216"/>
      <c r="RO170" s="216"/>
      <c r="RP170" s="216"/>
      <c r="RQ170" s="216"/>
      <c r="RR170" s="216"/>
      <c r="RS170" s="216"/>
      <c r="RT170" s="216"/>
      <c r="RU170" s="216"/>
      <c r="RV170" s="216"/>
      <c r="RW170" s="216"/>
      <c r="RX170" s="216"/>
      <c r="RY170" s="216"/>
      <c r="RZ170" s="216"/>
      <c r="SA170" s="216"/>
      <c r="SB170" s="216"/>
      <c r="SC170" s="216"/>
      <c r="SD170" s="216"/>
      <c r="SE170" s="216"/>
      <c r="SF170" s="216"/>
      <c r="SG170" s="216"/>
      <c r="SH170" s="216"/>
      <c r="SI170" s="216"/>
      <c r="SJ170" s="216"/>
      <c r="SK170" s="216"/>
      <c r="SL170" s="216"/>
      <c r="SM170" s="216"/>
      <c r="SN170" s="216"/>
      <c r="SO170" s="216"/>
      <c r="SP170" s="216"/>
      <c r="SQ170" s="216"/>
      <c r="SR170" s="216"/>
      <c r="SS170" s="216"/>
      <c r="ST170" s="216"/>
      <c r="SU170" s="216"/>
      <c r="SV170" s="216"/>
      <c r="SW170" s="216"/>
      <c r="SX170" s="216"/>
      <c r="SY170" s="216"/>
      <c r="SZ170" s="216"/>
      <c r="TA170" s="216"/>
      <c r="TB170" s="216"/>
      <c r="TC170" s="216"/>
      <c r="TD170" s="216"/>
      <c r="TE170" s="216"/>
      <c r="TF170" s="216"/>
      <c r="TG170" s="216"/>
      <c r="TH170" s="216"/>
      <c r="TI170" s="216"/>
      <c r="TJ170" s="216"/>
      <c r="TK170" s="216"/>
      <c r="TL170" s="216"/>
      <c r="TM170" s="216"/>
      <c r="TN170" s="216"/>
      <c r="TO170" s="216"/>
      <c r="TP170" s="216"/>
      <c r="TQ170" s="216"/>
      <c r="TR170" s="216"/>
      <c r="TS170" s="216"/>
      <c r="TT170" s="216"/>
      <c r="TU170" s="216"/>
      <c r="TV170" s="216"/>
      <c r="TW170" s="216"/>
      <c r="TX170" s="216"/>
      <c r="TY170" s="216"/>
      <c r="TZ170" s="216"/>
      <c r="UA170" s="216"/>
      <c r="UB170" s="216"/>
      <c r="UC170" s="216"/>
      <c r="UD170" s="216"/>
      <c r="UE170" s="216"/>
      <c r="UF170" s="216"/>
      <c r="UG170" s="216"/>
      <c r="UH170" s="216"/>
      <c r="UI170" s="216"/>
      <c r="UJ170" s="216"/>
      <c r="UK170" s="216"/>
      <c r="UL170" s="216"/>
      <c r="UM170" s="216"/>
      <c r="UN170" s="216"/>
      <c r="UO170" s="216"/>
      <c r="UP170" s="216"/>
      <c r="UQ170" s="216"/>
      <c r="UR170" s="216"/>
      <c r="US170" s="216"/>
      <c r="UT170" s="216"/>
      <c r="UU170" s="216"/>
      <c r="UV170" s="216"/>
      <c r="UW170" s="216"/>
      <c r="UX170" s="216"/>
      <c r="UY170" s="216"/>
      <c r="UZ170" s="216"/>
      <c r="VA170" s="216"/>
      <c r="VB170" s="216"/>
      <c r="VC170" s="216"/>
      <c r="VD170" s="216"/>
      <c r="VE170" s="216"/>
      <c r="VF170" s="216"/>
      <c r="VG170" s="216"/>
      <c r="VH170" s="216"/>
      <c r="VI170" s="216"/>
      <c r="VJ170" s="216"/>
      <c r="VK170" s="216"/>
      <c r="VL170" s="216"/>
      <c r="VM170" s="216"/>
      <c r="VN170" s="216"/>
      <c r="VO170" s="216"/>
      <c r="VP170" s="216"/>
      <c r="VQ170" s="216"/>
      <c r="VR170" s="216"/>
      <c r="VS170" s="216"/>
      <c r="VT170" s="216"/>
      <c r="VU170" s="216"/>
      <c r="VV170" s="216"/>
      <c r="VW170" s="216"/>
      <c r="VX170" s="216"/>
      <c r="VY170" s="216"/>
      <c r="VZ170" s="216"/>
      <c r="WA170" s="216"/>
      <c r="WB170" s="216"/>
      <c r="WC170" s="216"/>
      <c r="WD170" s="216"/>
      <c r="WE170" s="216"/>
      <c r="WF170" s="216"/>
      <c r="WG170" s="216"/>
      <c r="WH170" s="216"/>
      <c r="WI170" s="216"/>
      <c r="WJ170" s="216"/>
      <c r="WK170" s="216"/>
      <c r="WL170" s="216"/>
      <c r="WM170" s="216"/>
      <c r="WN170" s="216"/>
      <c r="WO170" s="216"/>
      <c r="WP170" s="216"/>
      <c r="WQ170" s="216"/>
      <c r="WR170" s="216"/>
      <c r="WS170" s="216"/>
      <c r="WT170" s="216"/>
      <c r="WU170" s="216"/>
      <c r="WV170" s="216"/>
      <c r="WW170" s="216"/>
      <c r="WX170" s="216"/>
      <c r="WY170" s="216"/>
      <c r="WZ170" s="216"/>
      <c r="XA170" s="216"/>
      <c r="XB170" s="216"/>
      <c r="XC170" s="216"/>
      <c r="XD170" s="216"/>
      <c r="XE170" s="216"/>
      <c r="XF170" s="216"/>
      <c r="XG170" s="216"/>
      <c r="XH170" s="216"/>
      <c r="XI170" s="216"/>
      <c r="XJ170" s="216"/>
      <c r="XK170" s="216"/>
      <c r="XL170" s="216"/>
      <c r="XM170" s="216"/>
      <c r="XN170" s="216"/>
      <c r="XO170" s="216"/>
      <c r="XP170" s="216"/>
      <c r="XQ170" s="216"/>
      <c r="XR170" s="216"/>
      <c r="XS170" s="216"/>
      <c r="XT170" s="216"/>
      <c r="XU170" s="216"/>
      <c r="XV170" s="216"/>
      <c r="XW170" s="216"/>
      <c r="XX170" s="216"/>
      <c r="XY170" s="216"/>
      <c r="XZ170" s="216"/>
      <c r="YA170" s="216"/>
      <c r="YB170" s="216"/>
      <c r="YC170" s="216"/>
      <c r="YD170" s="216"/>
      <c r="YE170" s="216"/>
      <c r="YF170" s="216"/>
      <c r="YG170" s="216"/>
      <c r="YH170" s="216"/>
      <c r="YI170" s="216"/>
      <c r="YJ170" s="216"/>
      <c r="YK170" s="216"/>
      <c r="YL170" s="216"/>
      <c r="YM170" s="216"/>
      <c r="YN170" s="216"/>
      <c r="YO170" s="216"/>
      <c r="YP170" s="216"/>
      <c r="YQ170" s="216"/>
      <c r="YR170" s="216"/>
      <c r="YS170" s="216"/>
      <c r="YT170" s="216"/>
      <c r="YU170" s="216"/>
      <c r="YV170" s="216"/>
      <c r="YW170" s="216"/>
      <c r="YX170" s="216"/>
      <c r="YY170" s="216"/>
      <c r="YZ170" s="216"/>
      <c r="ZA170" s="216"/>
      <c r="ZB170" s="216"/>
      <c r="ZC170" s="216"/>
      <c r="ZD170" s="216"/>
      <c r="ZE170" s="216"/>
      <c r="ZF170" s="216"/>
      <c r="ZG170" s="216"/>
      <c r="ZH170" s="216"/>
      <c r="ZI170" s="216"/>
      <c r="ZJ170" s="216"/>
      <c r="ZK170" s="216"/>
      <c r="ZL170" s="216"/>
      <c r="ZM170" s="216"/>
      <c r="ZN170" s="216"/>
      <c r="ZO170" s="216"/>
      <c r="ZP170" s="216"/>
      <c r="ZQ170" s="216"/>
      <c r="ZR170" s="216"/>
      <c r="ZS170" s="216"/>
      <c r="ZT170" s="216"/>
      <c r="ZU170" s="216"/>
      <c r="ZV170" s="216"/>
      <c r="ZW170" s="216"/>
      <c r="ZX170" s="216"/>
      <c r="ZY170" s="216"/>
      <c r="ZZ170" s="216"/>
      <c r="AAA170" s="216"/>
      <c r="AAB170" s="216"/>
      <c r="AAC170" s="216"/>
      <c r="AAD170" s="216"/>
      <c r="AAE170" s="216"/>
      <c r="AAF170" s="216"/>
      <c r="AAG170" s="216"/>
      <c r="AAH170" s="216"/>
      <c r="AAI170" s="216"/>
      <c r="AAJ170" s="216"/>
      <c r="AAK170" s="216"/>
      <c r="AAL170" s="216"/>
      <c r="AAM170" s="216"/>
      <c r="AAN170" s="216"/>
      <c r="AAO170" s="216"/>
      <c r="AAP170" s="216"/>
      <c r="AAQ170" s="216"/>
      <c r="AAR170" s="216"/>
      <c r="AAS170" s="216"/>
      <c r="AAT170" s="216"/>
      <c r="AAU170" s="216"/>
      <c r="AAV170" s="216"/>
      <c r="AAW170" s="216"/>
      <c r="AAX170" s="216"/>
      <c r="AAY170" s="216"/>
      <c r="AAZ170" s="216"/>
      <c r="ABA170" s="216"/>
      <c r="ABB170" s="216"/>
      <c r="ABC170" s="216"/>
      <c r="ABD170" s="216"/>
      <c r="ABE170" s="216"/>
      <c r="ABF170" s="216"/>
      <c r="ABG170" s="216"/>
      <c r="ABH170" s="216"/>
      <c r="ABI170" s="216"/>
      <c r="ABJ170" s="216"/>
      <c r="ABK170" s="216"/>
      <c r="ABL170" s="216"/>
      <c r="ABM170" s="216"/>
      <c r="ABN170" s="216"/>
      <c r="ABO170" s="216"/>
      <c r="ABP170" s="216"/>
      <c r="ABQ170" s="216"/>
      <c r="ABR170" s="216"/>
      <c r="ABS170" s="216"/>
      <c r="ABT170" s="216"/>
      <c r="ABU170" s="216"/>
      <c r="ABV170" s="216"/>
      <c r="ABW170" s="216"/>
      <c r="ABX170" s="216"/>
      <c r="ABY170" s="216"/>
      <c r="ABZ170" s="216"/>
      <c r="ACA170" s="216"/>
      <c r="ACB170" s="216"/>
      <c r="ACC170" s="216"/>
      <c r="ACD170" s="216"/>
      <c r="ACE170" s="216"/>
      <c r="ACF170" s="216"/>
      <c r="ACG170" s="216"/>
      <c r="ACH170" s="216"/>
      <c r="ACI170" s="216"/>
      <c r="ACJ170" s="216"/>
      <c r="ACK170" s="216"/>
      <c r="ACL170" s="216"/>
      <c r="ACM170" s="216"/>
      <c r="ACN170" s="216"/>
      <c r="ACO170" s="216"/>
      <c r="ACP170" s="216"/>
      <c r="ACQ170" s="216"/>
      <c r="ACR170" s="216"/>
      <c r="ACS170" s="216"/>
      <c r="ACT170" s="216"/>
      <c r="ACU170" s="216"/>
      <c r="ACV170" s="216"/>
      <c r="ACW170" s="216"/>
      <c r="ACX170" s="216"/>
      <c r="ACY170" s="216"/>
      <c r="ACZ170" s="216"/>
      <c r="ADA170" s="216"/>
      <c r="ADB170" s="216"/>
      <c r="ADC170" s="216"/>
      <c r="ADD170" s="216"/>
      <c r="ADE170" s="216"/>
      <c r="ADF170" s="216"/>
      <c r="ADG170" s="216"/>
      <c r="ADH170" s="216"/>
      <c r="ADI170" s="216"/>
      <c r="ADJ170" s="216"/>
      <c r="ADK170" s="216"/>
      <c r="ADL170" s="216"/>
      <c r="ADM170" s="216"/>
      <c r="ADN170" s="216"/>
      <c r="ADO170" s="216"/>
      <c r="ADP170" s="216"/>
      <c r="ADQ170" s="216"/>
      <c r="ADR170" s="216"/>
      <c r="ADS170" s="216"/>
      <c r="ADT170" s="216"/>
      <c r="ADU170" s="216"/>
      <c r="ADV170" s="216"/>
      <c r="ADW170" s="216"/>
      <c r="ADX170" s="216"/>
      <c r="ADY170" s="216"/>
      <c r="ADZ170" s="216"/>
      <c r="AEA170" s="216"/>
      <c r="AEB170" s="216"/>
      <c r="AEC170" s="216"/>
      <c r="AED170" s="216"/>
      <c r="AEE170" s="216"/>
      <c r="AEF170" s="216"/>
      <c r="AEG170" s="216"/>
      <c r="AEH170" s="216"/>
      <c r="AEI170" s="216"/>
      <c r="AEJ170" s="216"/>
      <c r="AEK170" s="216"/>
      <c r="AEL170" s="216"/>
      <c r="AEM170" s="216"/>
      <c r="AEN170" s="216"/>
      <c r="AEO170" s="216"/>
      <c r="AEP170" s="216"/>
      <c r="AEQ170" s="216"/>
      <c r="AER170" s="216"/>
      <c r="AES170" s="216"/>
      <c r="AET170" s="216"/>
      <c r="AEU170" s="216"/>
      <c r="AEV170" s="216"/>
      <c r="AEW170" s="216"/>
      <c r="AEX170" s="216"/>
      <c r="AEY170" s="216"/>
      <c r="AEZ170" s="216"/>
      <c r="AFA170" s="216"/>
      <c r="AFB170" s="216"/>
      <c r="AFC170" s="216"/>
      <c r="AFD170" s="216"/>
      <c r="AFE170" s="216"/>
      <c r="AFF170" s="216"/>
      <c r="AFG170" s="216"/>
      <c r="AFH170" s="216"/>
      <c r="AFI170" s="216"/>
      <c r="AFJ170" s="216"/>
      <c r="AFK170" s="216"/>
      <c r="AFL170" s="216"/>
      <c r="AFM170" s="216"/>
      <c r="AFN170" s="216"/>
      <c r="AFO170" s="216"/>
      <c r="AFP170" s="216"/>
      <c r="AFQ170" s="216"/>
      <c r="AFR170" s="216"/>
      <c r="AFS170" s="216"/>
      <c r="AFT170" s="216"/>
      <c r="AFU170" s="216"/>
      <c r="AFV170" s="216"/>
      <c r="AFW170" s="216"/>
      <c r="AFX170" s="216"/>
      <c r="AFY170" s="216"/>
      <c r="AFZ170" s="216"/>
      <c r="AGA170" s="216"/>
      <c r="AGB170" s="216"/>
      <c r="AGC170" s="216"/>
      <c r="AGD170" s="216"/>
      <c r="AGE170" s="216"/>
      <c r="AGF170" s="216"/>
      <c r="AGG170" s="216"/>
      <c r="AGH170" s="216"/>
      <c r="AGI170" s="216"/>
      <c r="AGJ170" s="216"/>
      <c r="AGK170" s="216"/>
      <c r="AGL170" s="216"/>
      <c r="AGM170" s="216"/>
      <c r="AGN170" s="216"/>
      <c r="AGO170" s="216"/>
      <c r="AGP170" s="216"/>
      <c r="AGQ170" s="216"/>
      <c r="AGR170" s="216"/>
      <c r="AGS170" s="216"/>
      <c r="AGT170" s="216"/>
      <c r="AGU170" s="216"/>
      <c r="AGV170" s="216"/>
      <c r="AGW170" s="216"/>
      <c r="AGX170" s="216"/>
      <c r="AGY170" s="216"/>
      <c r="AGZ170" s="216"/>
      <c r="AHA170" s="216"/>
      <c r="AHB170" s="216"/>
      <c r="AHC170" s="216"/>
      <c r="AHD170" s="216"/>
      <c r="AHE170" s="216"/>
      <c r="AHF170" s="216"/>
      <c r="AHG170" s="216"/>
      <c r="AHH170" s="216"/>
      <c r="AHI170" s="216"/>
      <c r="AHJ170" s="216"/>
      <c r="AHK170" s="216"/>
      <c r="AHL170" s="216"/>
      <c r="AHM170" s="216"/>
      <c r="AHN170" s="216"/>
      <c r="AHO170" s="216"/>
      <c r="AHP170" s="216"/>
      <c r="AHQ170" s="216"/>
      <c r="AHR170" s="216"/>
      <c r="AHS170" s="216"/>
      <c r="AHT170" s="216"/>
      <c r="AHU170" s="216"/>
      <c r="AHV170" s="216"/>
      <c r="AHW170" s="216"/>
      <c r="AHX170" s="216"/>
      <c r="AHY170" s="216"/>
      <c r="AHZ170" s="216"/>
      <c r="AIA170" s="216"/>
      <c r="AIB170" s="216"/>
      <c r="AIC170" s="216"/>
      <c r="AID170" s="216"/>
      <c r="AIE170" s="216"/>
      <c r="AIF170" s="216"/>
      <c r="AIG170" s="216"/>
      <c r="AIH170" s="216"/>
      <c r="AII170" s="216"/>
      <c r="AIJ170" s="216"/>
      <c r="AIK170" s="216"/>
      <c r="AIL170" s="216"/>
      <c r="AIM170" s="216"/>
      <c r="AIN170" s="216"/>
      <c r="AIO170" s="216"/>
      <c r="AIP170" s="216"/>
      <c r="AIQ170" s="216"/>
      <c r="AIR170" s="216"/>
      <c r="AIS170" s="216"/>
      <c r="AIT170" s="216"/>
      <c r="AIU170" s="216"/>
      <c r="AIV170" s="216"/>
      <c r="AIW170" s="216"/>
      <c r="AIX170" s="216"/>
      <c r="AIY170" s="216"/>
      <c r="AIZ170" s="216"/>
      <c r="AJA170" s="216"/>
      <c r="AJB170" s="216"/>
      <c r="AJC170" s="216"/>
      <c r="AJD170" s="216"/>
      <c r="AJE170" s="216"/>
      <c r="AJF170" s="216"/>
      <c r="AJG170" s="216"/>
      <c r="AJH170" s="216"/>
      <c r="AJI170" s="216"/>
      <c r="AJJ170" s="216"/>
      <c r="AJK170" s="216"/>
      <c r="AJL170" s="216"/>
      <c r="AJM170" s="216"/>
      <c r="AJN170" s="216"/>
      <c r="AJO170" s="216"/>
      <c r="AJP170" s="216"/>
      <c r="AJQ170" s="216"/>
      <c r="AJR170" s="216"/>
      <c r="AJS170" s="216"/>
      <c r="AJT170" s="216"/>
      <c r="AJU170" s="216"/>
      <c r="AJV170" s="216"/>
      <c r="AJW170" s="216"/>
      <c r="AJX170" s="216"/>
      <c r="AJY170" s="216"/>
      <c r="AJZ170" s="216"/>
      <c r="AKA170" s="216"/>
      <c r="AKB170" s="216"/>
      <c r="AKC170" s="216"/>
      <c r="AKD170" s="216"/>
      <c r="AKE170" s="216"/>
      <c r="AKF170" s="216"/>
      <c r="AKG170" s="216"/>
      <c r="AKH170" s="216"/>
      <c r="AKI170" s="216"/>
      <c r="AKJ170" s="216"/>
      <c r="AKK170" s="216"/>
      <c r="AKL170" s="216"/>
      <c r="AKM170" s="216"/>
      <c r="AKN170" s="216"/>
      <c r="AKO170" s="216"/>
      <c r="AKP170" s="216"/>
      <c r="AKQ170" s="216"/>
      <c r="AKR170" s="216"/>
      <c r="AKS170" s="216"/>
      <c r="AKT170" s="216"/>
      <c r="AKU170" s="216"/>
      <c r="AKV170" s="216"/>
      <c r="AKW170" s="216"/>
      <c r="AKX170" s="216"/>
      <c r="AKY170" s="216"/>
      <c r="AKZ170" s="216"/>
      <c r="ALA170" s="216"/>
      <c r="ALB170" s="216"/>
      <c r="ALC170" s="216"/>
      <c r="ALD170" s="216"/>
      <c r="ALE170" s="216"/>
      <c r="ALF170" s="216"/>
      <c r="ALG170" s="216"/>
      <c r="ALH170" s="216"/>
      <c r="ALI170" s="216"/>
      <c r="ALJ170" s="216"/>
      <c r="ALK170" s="216"/>
      <c r="ALL170" s="216"/>
      <c r="ALM170" s="216"/>
      <c r="ALN170" s="216"/>
      <c r="ALO170" s="216"/>
      <c r="ALP170" s="216"/>
      <c r="ALQ170" s="216"/>
      <c r="ALR170" s="216"/>
      <c r="ALS170" s="216"/>
      <c r="ALT170" s="216"/>
      <c r="ALU170" s="216"/>
      <c r="ALV170" s="216"/>
      <c r="ALW170" s="216"/>
      <c r="ALX170" s="216"/>
      <c r="ALY170" s="216"/>
      <c r="ALZ170" s="216"/>
      <c r="AMA170" s="216"/>
      <c r="AMB170" s="216"/>
      <c r="AMC170" s="216"/>
      <c r="AMD170" s="216"/>
      <c r="AME170" s="216"/>
      <c r="AMF170" s="216"/>
      <c r="AMG170" s="216"/>
      <c r="AMH170" s="216"/>
      <c r="AMI170" s="216"/>
      <c r="AMJ170" s="216"/>
      <c r="AMK170" s="216"/>
      <c r="AML170" s="216"/>
      <c r="AMM170" s="216"/>
      <c r="AMN170" s="216"/>
      <c r="AMO170" s="216"/>
      <c r="AMP170" s="216"/>
      <c r="AMQ170" s="216"/>
      <c r="AMR170" s="216"/>
      <c r="AMS170" s="216"/>
      <c r="AMT170" s="216"/>
      <c r="AMU170" s="216"/>
      <c r="AMV170" s="216"/>
      <c r="AMW170" s="216"/>
      <c r="AMX170" s="216"/>
      <c r="AMY170" s="216"/>
      <c r="AMZ170" s="216"/>
      <c r="ANA170" s="216"/>
      <c r="ANB170" s="216"/>
      <c r="ANC170" s="216"/>
      <c r="AND170" s="216"/>
      <c r="ANE170" s="216"/>
      <c r="ANF170" s="216"/>
      <c r="ANG170" s="216"/>
      <c r="ANH170" s="216"/>
      <c r="ANI170" s="216"/>
      <c r="ANJ170" s="216"/>
      <c r="ANK170" s="216"/>
      <c r="ANL170" s="216"/>
      <c r="ANM170" s="216"/>
      <c r="ANN170" s="216"/>
      <c r="ANO170" s="216"/>
      <c r="ANP170" s="216"/>
      <c r="ANQ170" s="216"/>
      <c r="ANR170" s="216"/>
      <c r="ANS170" s="216"/>
      <c r="ANT170" s="216"/>
      <c r="ANU170" s="216"/>
      <c r="ANV170" s="216"/>
      <c r="ANW170" s="216"/>
      <c r="ANX170" s="216"/>
      <c r="ANY170" s="216"/>
      <c r="ANZ170" s="216"/>
      <c r="AOA170" s="216"/>
      <c r="AOB170" s="216"/>
      <c r="AOC170" s="216"/>
      <c r="AOD170" s="216"/>
      <c r="AOE170" s="216"/>
      <c r="AOF170" s="216"/>
      <c r="AOG170" s="216"/>
      <c r="AOH170" s="216"/>
      <c r="AOI170" s="216"/>
      <c r="AOJ170" s="216"/>
      <c r="AOK170" s="216"/>
      <c r="AOL170" s="216"/>
      <c r="AOM170" s="216"/>
      <c r="AON170" s="216"/>
      <c r="AOO170" s="216"/>
      <c r="AOP170" s="216"/>
      <c r="AOQ170" s="216"/>
      <c r="AOR170" s="216"/>
      <c r="AOS170" s="216"/>
      <c r="AOT170" s="216"/>
      <c r="AOU170" s="216"/>
      <c r="AOV170" s="216"/>
      <c r="AOW170" s="216"/>
      <c r="AOX170" s="216"/>
      <c r="AOY170" s="216"/>
      <c r="AOZ170" s="216"/>
      <c r="APA170" s="216"/>
      <c r="APB170" s="216"/>
      <c r="APC170" s="216"/>
      <c r="APD170" s="216"/>
      <c r="APE170" s="216"/>
      <c r="APF170" s="216"/>
      <c r="APG170" s="216"/>
      <c r="APH170" s="216"/>
      <c r="API170" s="216"/>
      <c r="APJ170" s="216"/>
      <c r="APK170" s="216"/>
      <c r="APL170" s="216"/>
      <c r="APM170" s="216"/>
      <c r="APN170" s="216"/>
      <c r="APO170" s="216"/>
      <c r="APP170" s="216"/>
      <c r="APQ170" s="216"/>
      <c r="APR170" s="216"/>
      <c r="APS170" s="216"/>
      <c r="APT170" s="216"/>
      <c r="APU170" s="216"/>
      <c r="APV170" s="216"/>
      <c r="APW170" s="216"/>
      <c r="APX170" s="216"/>
      <c r="APY170" s="216"/>
      <c r="APZ170" s="216"/>
      <c r="AQA170" s="216"/>
      <c r="AQB170" s="216"/>
      <c r="AQC170" s="216"/>
      <c r="AQD170" s="216"/>
      <c r="AQE170" s="216"/>
      <c r="AQF170" s="216"/>
      <c r="AQG170" s="216"/>
      <c r="AQH170" s="216"/>
      <c r="AQI170" s="216"/>
      <c r="AQJ170" s="216"/>
      <c r="AQK170" s="216"/>
      <c r="AQL170" s="216"/>
      <c r="AQM170" s="216"/>
      <c r="AQN170" s="216"/>
      <c r="AQO170" s="216"/>
      <c r="AQP170" s="216"/>
      <c r="AQQ170" s="216"/>
      <c r="AQR170" s="216"/>
      <c r="AQS170" s="216"/>
      <c r="AQT170" s="216"/>
      <c r="AQU170" s="216"/>
      <c r="AQV170" s="216"/>
      <c r="AQW170" s="216"/>
      <c r="AQX170" s="216"/>
      <c r="AQY170" s="216"/>
      <c r="AQZ170" s="216"/>
      <c r="ARA170" s="216"/>
      <c r="ARB170" s="216"/>
      <c r="ARC170" s="216"/>
      <c r="ARD170" s="216"/>
      <c r="ARE170" s="216"/>
      <c r="ARF170" s="216"/>
      <c r="ARG170" s="216"/>
      <c r="ARH170" s="216"/>
      <c r="ARI170" s="216"/>
      <c r="ARJ170" s="216"/>
      <c r="ARK170" s="216"/>
      <c r="ARL170" s="216"/>
      <c r="ARM170" s="216"/>
      <c r="ARN170" s="216"/>
      <c r="ARO170" s="216"/>
      <c r="ARP170" s="216"/>
      <c r="ARQ170" s="216"/>
      <c r="ARR170" s="216"/>
      <c r="ARS170" s="216"/>
      <c r="ART170" s="216"/>
      <c r="ARU170" s="216"/>
      <c r="ARV170" s="216"/>
      <c r="ARW170" s="216"/>
      <c r="ARX170" s="216"/>
      <c r="ARY170" s="216"/>
      <c r="ARZ170" s="216"/>
      <c r="ASA170" s="216"/>
      <c r="ASB170" s="216"/>
      <c r="ASC170" s="216"/>
      <c r="ASD170" s="216"/>
      <c r="ASE170" s="216"/>
      <c r="ASF170" s="216"/>
      <c r="ASG170" s="216"/>
      <c r="ASH170" s="216"/>
      <c r="ASI170" s="216"/>
      <c r="ASJ170" s="216"/>
      <c r="ASK170" s="216"/>
      <c r="ASL170" s="216"/>
      <c r="ASM170" s="216"/>
      <c r="ASN170" s="216"/>
      <c r="ASO170" s="216"/>
      <c r="ASP170" s="216"/>
      <c r="ASQ170" s="216"/>
      <c r="ASR170" s="216"/>
      <c r="ASS170" s="216"/>
      <c r="AST170" s="216"/>
      <c r="ASU170" s="216"/>
      <c r="ASV170" s="216"/>
      <c r="ASW170" s="216"/>
      <c r="ASX170" s="216"/>
      <c r="ASY170" s="216"/>
      <c r="ASZ170" s="216"/>
      <c r="ATA170" s="216"/>
      <c r="ATB170" s="216"/>
      <c r="ATC170" s="216"/>
      <c r="ATD170" s="216"/>
      <c r="ATE170" s="216"/>
      <c r="ATF170" s="216"/>
      <c r="ATG170" s="216"/>
      <c r="ATH170" s="216"/>
      <c r="ATI170" s="216"/>
      <c r="ATJ170" s="216"/>
      <c r="ATK170" s="216"/>
      <c r="ATL170" s="216"/>
      <c r="ATM170" s="216"/>
      <c r="ATN170" s="216"/>
      <c r="ATO170" s="216"/>
      <c r="ATP170" s="216"/>
      <c r="ATQ170" s="216"/>
      <c r="ATR170" s="216"/>
      <c r="ATS170" s="216"/>
      <c r="ATT170" s="216"/>
      <c r="ATU170" s="216"/>
      <c r="ATV170" s="216"/>
      <c r="ATW170" s="216"/>
      <c r="ATX170" s="216"/>
      <c r="ATY170" s="216"/>
      <c r="ATZ170" s="216"/>
      <c r="AUA170" s="216"/>
      <c r="AUB170" s="216"/>
      <c r="AUC170" s="216"/>
      <c r="AUD170" s="216"/>
      <c r="AUE170" s="216"/>
      <c r="AUF170" s="216"/>
      <c r="AUG170" s="216"/>
      <c r="AUH170" s="216"/>
      <c r="AUI170" s="216"/>
      <c r="AUJ170" s="216"/>
      <c r="AUK170" s="216"/>
      <c r="AUL170" s="216"/>
      <c r="AUM170" s="216"/>
      <c r="AUN170" s="216"/>
      <c r="AUO170" s="216"/>
      <c r="AUP170" s="216"/>
      <c r="AUQ170" s="216"/>
      <c r="AUR170" s="216"/>
      <c r="AUS170" s="216"/>
      <c r="AUT170" s="216"/>
      <c r="AUU170" s="216"/>
      <c r="AUV170" s="216"/>
      <c r="AUW170" s="216"/>
      <c r="AUX170" s="216"/>
      <c r="AUY170" s="216"/>
      <c r="AUZ170" s="216"/>
      <c r="AVA170" s="216"/>
      <c r="AVB170" s="216"/>
      <c r="AVC170" s="216"/>
      <c r="AVD170" s="216"/>
      <c r="AVE170" s="216"/>
      <c r="AVF170" s="216"/>
      <c r="AVG170" s="216"/>
      <c r="AVH170" s="216"/>
      <c r="AVI170" s="216"/>
      <c r="AVJ170" s="216"/>
      <c r="AVK170" s="216"/>
      <c r="AVL170" s="216"/>
      <c r="AVM170" s="216"/>
      <c r="AVN170" s="216"/>
      <c r="AVO170" s="216"/>
      <c r="AVP170" s="216"/>
      <c r="AVQ170" s="216"/>
      <c r="AVR170" s="216"/>
      <c r="AVS170" s="216"/>
      <c r="AVT170" s="216"/>
      <c r="AVU170" s="216"/>
      <c r="AVV170" s="216"/>
      <c r="AVW170" s="216"/>
      <c r="AVX170" s="216"/>
      <c r="AVY170" s="216"/>
      <c r="AVZ170" s="216"/>
      <c r="AWA170" s="216"/>
      <c r="AWB170" s="216"/>
      <c r="AWC170" s="216"/>
      <c r="AWD170" s="216"/>
      <c r="AWE170" s="216"/>
      <c r="AWF170" s="216"/>
      <c r="AWG170" s="216"/>
      <c r="AWH170" s="216"/>
      <c r="AWI170" s="216"/>
      <c r="AWJ170" s="216"/>
      <c r="AWK170" s="216"/>
      <c r="AWL170" s="216"/>
      <c r="AWM170" s="216"/>
      <c r="AWN170" s="216"/>
      <c r="AWO170" s="216"/>
      <c r="AWP170" s="216"/>
      <c r="AWQ170" s="216"/>
      <c r="AWR170" s="216"/>
      <c r="AWS170" s="216"/>
      <c r="AWT170" s="216"/>
      <c r="AWU170" s="216"/>
      <c r="AWV170" s="216"/>
      <c r="AWW170" s="216"/>
      <c r="AWX170" s="216"/>
      <c r="AWY170" s="216"/>
      <c r="AWZ170" s="216"/>
      <c r="AXA170" s="216"/>
      <c r="AXB170" s="216"/>
      <c r="AXC170" s="216"/>
      <c r="AXD170" s="216"/>
      <c r="AXE170" s="216"/>
      <c r="AXF170" s="216"/>
      <c r="AXG170" s="216"/>
      <c r="AXH170" s="216"/>
      <c r="AXI170" s="216"/>
      <c r="AXJ170" s="216"/>
      <c r="AXK170" s="216"/>
      <c r="AXL170" s="216"/>
      <c r="AXM170" s="216"/>
      <c r="AXN170" s="216"/>
      <c r="AXO170" s="216"/>
      <c r="AXP170" s="216"/>
      <c r="AXQ170" s="216"/>
      <c r="AXR170" s="216"/>
      <c r="AXS170" s="216"/>
      <c r="AXT170" s="216"/>
      <c r="AXU170" s="216"/>
      <c r="AXV170" s="216"/>
      <c r="AXW170" s="216"/>
      <c r="AXX170" s="216"/>
      <c r="AXY170" s="216"/>
      <c r="AXZ170" s="216"/>
      <c r="AYA170" s="216"/>
      <c r="AYB170" s="216"/>
      <c r="AYC170" s="216"/>
      <c r="AYD170" s="216"/>
      <c r="AYE170" s="216"/>
      <c r="AYF170" s="216"/>
      <c r="AYG170" s="216"/>
      <c r="AYH170" s="216"/>
      <c r="AYI170" s="216"/>
      <c r="AYJ170" s="216"/>
      <c r="AYK170" s="216"/>
      <c r="AYL170" s="216"/>
      <c r="AYM170" s="216"/>
      <c r="AYN170" s="216"/>
      <c r="AYO170" s="216"/>
      <c r="AYP170" s="216"/>
      <c r="AYQ170" s="216"/>
      <c r="AYR170" s="216"/>
      <c r="AYS170" s="216"/>
      <c r="AYT170" s="216"/>
      <c r="AYU170" s="216"/>
      <c r="AYV170" s="216"/>
      <c r="AYW170" s="216"/>
      <c r="AYX170" s="216"/>
      <c r="AYY170" s="216"/>
      <c r="AYZ170" s="216"/>
      <c r="AZA170" s="216"/>
      <c r="AZB170" s="216"/>
      <c r="AZC170" s="216"/>
      <c r="AZD170" s="216"/>
      <c r="AZE170" s="216"/>
      <c r="AZF170" s="216"/>
      <c r="AZG170" s="216"/>
      <c r="AZH170" s="216"/>
      <c r="AZI170" s="216"/>
      <c r="AZJ170" s="216"/>
      <c r="AZK170" s="216"/>
      <c r="AZL170" s="216"/>
      <c r="AZM170" s="216"/>
      <c r="AZN170" s="216"/>
      <c r="AZO170" s="216"/>
      <c r="AZP170" s="216"/>
      <c r="AZQ170" s="216"/>
      <c r="AZR170" s="216"/>
      <c r="AZS170" s="216"/>
      <c r="AZT170" s="216"/>
      <c r="AZU170" s="216"/>
      <c r="AZV170" s="216"/>
      <c r="AZW170" s="216"/>
      <c r="AZX170" s="216"/>
      <c r="AZY170" s="216"/>
      <c r="AZZ170" s="216"/>
      <c r="BAA170" s="216"/>
      <c r="BAB170" s="216"/>
      <c r="BAC170" s="216"/>
      <c r="BAD170" s="216"/>
      <c r="BAE170" s="216"/>
      <c r="BAF170" s="216"/>
      <c r="BAG170" s="216"/>
      <c r="BAH170" s="216"/>
      <c r="BAI170" s="216"/>
      <c r="BAJ170" s="216"/>
      <c r="BAK170" s="216"/>
      <c r="BAL170" s="216"/>
      <c r="BAM170" s="216"/>
      <c r="BAN170" s="216"/>
      <c r="BAO170" s="216"/>
      <c r="BAP170" s="216"/>
      <c r="BAQ170" s="216"/>
      <c r="BAR170" s="216"/>
      <c r="BAS170" s="216"/>
      <c r="BAT170" s="216"/>
      <c r="BAU170" s="216"/>
      <c r="BAV170" s="216"/>
      <c r="BAW170" s="216"/>
      <c r="BAX170" s="216"/>
      <c r="BAY170" s="216"/>
      <c r="BAZ170" s="216"/>
      <c r="BBA170" s="216"/>
      <c r="BBB170" s="216"/>
      <c r="BBC170" s="216"/>
      <c r="BBD170" s="216"/>
      <c r="BBE170" s="216"/>
      <c r="BBF170" s="216"/>
      <c r="BBG170" s="216"/>
      <c r="BBH170" s="216"/>
      <c r="BBI170" s="216"/>
      <c r="BBJ170" s="216"/>
      <c r="BBK170" s="216"/>
      <c r="BBL170" s="216"/>
      <c r="BBM170" s="216"/>
      <c r="BBN170" s="216"/>
      <c r="BBO170" s="216"/>
      <c r="BBP170" s="216"/>
      <c r="BBQ170" s="216"/>
      <c r="BBR170" s="216"/>
      <c r="BBS170" s="216"/>
      <c r="BBT170" s="216"/>
      <c r="BBU170" s="216"/>
      <c r="BBV170" s="216"/>
      <c r="BBW170" s="216"/>
      <c r="BBX170" s="216"/>
      <c r="BBY170" s="216"/>
      <c r="BBZ170" s="216"/>
      <c r="BCA170" s="216"/>
      <c r="BCB170" s="216"/>
      <c r="BCC170" s="216"/>
      <c r="BCD170" s="216"/>
      <c r="BCE170" s="216"/>
      <c r="BCF170" s="216"/>
      <c r="BCG170" s="216"/>
      <c r="BCH170" s="216"/>
      <c r="BCI170" s="216"/>
      <c r="BCJ170" s="216"/>
      <c r="BCK170" s="216"/>
      <c r="BCL170" s="216"/>
      <c r="BCM170" s="216"/>
      <c r="BCN170" s="216"/>
      <c r="BCO170" s="216"/>
      <c r="BCP170" s="216"/>
      <c r="BCQ170" s="216"/>
      <c r="BCR170" s="216"/>
      <c r="BCS170" s="216"/>
      <c r="BCT170" s="216"/>
      <c r="BCU170" s="216"/>
      <c r="BCV170" s="216"/>
      <c r="BCW170" s="216"/>
      <c r="BCX170" s="216"/>
      <c r="BCY170" s="216"/>
      <c r="BCZ170" s="216"/>
      <c r="BDA170" s="216"/>
      <c r="BDB170" s="216"/>
      <c r="BDC170" s="216"/>
      <c r="BDD170" s="216"/>
      <c r="BDE170" s="216"/>
      <c r="BDF170" s="216"/>
      <c r="BDG170" s="216"/>
      <c r="BDH170" s="216"/>
      <c r="BDI170" s="216"/>
      <c r="BDJ170" s="216"/>
      <c r="BDK170" s="216"/>
      <c r="BDL170" s="216"/>
      <c r="BDM170" s="216"/>
      <c r="BDN170" s="216"/>
      <c r="BDO170" s="216"/>
      <c r="BDP170" s="216"/>
      <c r="BDQ170" s="216"/>
      <c r="BDR170" s="216"/>
      <c r="BDS170" s="216"/>
      <c r="BDT170" s="216"/>
      <c r="BDU170" s="216"/>
      <c r="BDV170" s="216"/>
      <c r="BDW170" s="216"/>
      <c r="BDX170" s="216"/>
      <c r="BDY170" s="216"/>
      <c r="BDZ170" s="216"/>
      <c r="BEA170" s="216"/>
      <c r="BEB170" s="216"/>
      <c r="BEC170" s="216"/>
      <c r="BED170" s="216"/>
      <c r="BEE170" s="216"/>
      <c r="BEF170" s="216"/>
      <c r="BEG170" s="216"/>
      <c r="BEH170" s="216"/>
      <c r="BEI170" s="216"/>
      <c r="BEJ170" s="216"/>
      <c r="BEK170" s="216"/>
      <c r="BEL170" s="216"/>
      <c r="BEM170" s="216"/>
      <c r="BEN170" s="216"/>
      <c r="BEO170" s="216"/>
      <c r="BEP170" s="216"/>
      <c r="BEQ170" s="216"/>
      <c r="BER170" s="216"/>
      <c r="BES170" s="216"/>
      <c r="BET170" s="216"/>
      <c r="BEU170" s="216"/>
      <c r="BEV170" s="216"/>
      <c r="BEW170" s="216"/>
      <c r="BEX170" s="216"/>
      <c r="BEY170" s="216"/>
      <c r="BEZ170" s="216"/>
      <c r="BFA170" s="216"/>
      <c r="BFB170" s="216"/>
      <c r="BFC170" s="216"/>
      <c r="BFD170" s="216"/>
      <c r="BFE170" s="216"/>
      <c r="BFF170" s="216"/>
      <c r="BFG170" s="216"/>
      <c r="BFH170" s="216"/>
      <c r="BFI170" s="216"/>
      <c r="BFJ170" s="216"/>
      <c r="BFK170" s="216"/>
      <c r="BFL170" s="216"/>
      <c r="BFM170" s="216"/>
      <c r="BFN170" s="216"/>
      <c r="BFO170" s="216"/>
      <c r="BFP170" s="216"/>
      <c r="BFQ170" s="216"/>
      <c r="BFR170" s="216"/>
      <c r="BFS170" s="216"/>
      <c r="BFT170" s="216"/>
      <c r="BFU170" s="216"/>
      <c r="BFV170" s="216"/>
      <c r="BFW170" s="216"/>
      <c r="BFX170" s="216"/>
      <c r="BFY170" s="216"/>
      <c r="BFZ170" s="216"/>
      <c r="BGA170" s="216"/>
      <c r="BGB170" s="216"/>
      <c r="BGC170" s="216"/>
      <c r="BGD170" s="216"/>
      <c r="BGE170" s="216"/>
      <c r="BGF170" s="216"/>
      <c r="BGG170" s="216"/>
      <c r="BGH170" s="216"/>
      <c r="BGI170" s="216"/>
      <c r="BGJ170" s="216"/>
      <c r="BGK170" s="216"/>
      <c r="BGL170" s="216"/>
      <c r="BGM170" s="216"/>
      <c r="BGN170" s="216"/>
      <c r="BGO170" s="216"/>
      <c r="BGP170" s="216"/>
      <c r="BGQ170" s="216"/>
      <c r="BGR170" s="216"/>
      <c r="BGS170" s="216"/>
      <c r="BGT170" s="216"/>
      <c r="BGU170" s="216"/>
      <c r="BGV170" s="216"/>
      <c r="BGW170" s="216"/>
      <c r="BGX170" s="216"/>
      <c r="BGY170" s="216"/>
      <c r="BGZ170" s="216"/>
      <c r="BHA170" s="216"/>
      <c r="BHB170" s="216"/>
      <c r="BHC170" s="216"/>
      <c r="BHD170" s="216"/>
      <c r="BHE170" s="216"/>
      <c r="BHF170" s="216"/>
      <c r="BHG170" s="216"/>
      <c r="BHH170" s="216"/>
      <c r="BHI170" s="216"/>
      <c r="BHJ170" s="216"/>
      <c r="BHK170" s="216"/>
      <c r="BHL170" s="216"/>
      <c r="BHM170" s="216"/>
      <c r="BHN170" s="216"/>
      <c r="BHO170" s="216"/>
      <c r="BHP170" s="216"/>
      <c r="BHQ170" s="216"/>
      <c r="BHR170" s="216"/>
      <c r="BHS170" s="216"/>
      <c r="BHT170" s="216"/>
      <c r="BHU170" s="216"/>
      <c r="BHV170" s="216"/>
      <c r="BHW170" s="216"/>
      <c r="BHX170" s="216"/>
      <c r="BHY170" s="216"/>
      <c r="BHZ170" s="216"/>
      <c r="BIA170" s="216"/>
      <c r="BIB170" s="216"/>
      <c r="BIC170" s="216"/>
      <c r="BID170" s="216"/>
      <c r="BIE170" s="216"/>
      <c r="BIF170" s="216"/>
      <c r="BIG170" s="216"/>
      <c r="BIH170" s="216"/>
      <c r="BII170" s="216"/>
      <c r="BIJ170" s="216"/>
      <c r="BIK170" s="216"/>
      <c r="BIL170" s="216"/>
      <c r="BIM170" s="216"/>
      <c r="BIN170" s="216"/>
      <c r="BIO170" s="216"/>
      <c r="BIP170" s="216"/>
      <c r="BIQ170" s="216"/>
      <c r="BIR170" s="216"/>
      <c r="BIS170" s="216"/>
      <c r="BIT170" s="216"/>
      <c r="BIU170" s="216"/>
      <c r="BIV170" s="216"/>
      <c r="BIW170" s="216"/>
      <c r="BIX170" s="216"/>
      <c r="BIY170" s="216"/>
      <c r="BIZ170" s="216"/>
      <c r="BJA170" s="216"/>
      <c r="BJB170" s="216"/>
      <c r="BJC170" s="216"/>
      <c r="BJD170" s="216"/>
      <c r="BJE170" s="216"/>
      <c r="BJF170" s="216"/>
      <c r="BJG170" s="216"/>
      <c r="BJH170" s="216"/>
      <c r="BJI170" s="216"/>
      <c r="BJJ170" s="216"/>
      <c r="BJK170" s="216"/>
      <c r="BJL170" s="216"/>
      <c r="BJM170" s="216"/>
      <c r="BJN170" s="216"/>
      <c r="BJO170" s="216"/>
      <c r="BJP170" s="216"/>
      <c r="BJQ170" s="216"/>
      <c r="BJR170" s="216"/>
      <c r="BJS170" s="216"/>
      <c r="BJT170" s="216"/>
      <c r="BJU170" s="216"/>
      <c r="BJV170" s="216"/>
      <c r="BJW170" s="216"/>
      <c r="BJX170" s="216"/>
      <c r="BJY170" s="216"/>
      <c r="BJZ170" s="216"/>
      <c r="BKA170" s="216"/>
      <c r="BKB170" s="216"/>
      <c r="BKC170" s="216"/>
      <c r="BKD170" s="216"/>
      <c r="BKE170" s="216"/>
      <c r="BKF170" s="216"/>
      <c r="BKG170" s="216"/>
      <c r="BKH170" s="216"/>
      <c r="BKI170" s="216"/>
      <c r="BKJ170" s="216"/>
      <c r="BKK170" s="216"/>
      <c r="BKL170" s="216"/>
      <c r="BKM170" s="216"/>
      <c r="BKN170" s="216"/>
      <c r="BKO170" s="216"/>
      <c r="BKP170" s="216"/>
      <c r="BKQ170" s="216"/>
      <c r="BKR170" s="216"/>
      <c r="BKS170" s="216"/>
      <c r="BKT170" s="216"/>
      <c r="BKU170" s="216"/>
      <c r="BKV170" s="216"/>
      <c r="BKW170" s="216"/>
      <c r="BKX170" s="216"/>
      <c r="BKY170" s="216"/>
      <c r="BKZ170" s="216"/>
      <c r="BLA170" s="216"/>
      <c r="BLB170" s="216"/>
      <c r="BLC170" s="216"/>
      <c r="BLD170" s="216"/>
      <c r="BLE170" s="216"/>
      <c r="BLF170" s="216"/>
      <c r="BLG170" s="216"/>
      <c r="BLH170" s="216"/>
      <c r="BLI170" s="216"/>
      <c r="BLJ170" s="216"/>
      <c r="BLK170" s="216"/>
      <c r="BLL170" s="216"/>
      <c r="BLM170" s="216"/>
      <c r="BLN170" s="216"/>
      <c r="BLO170" s="216"/>
      <c r="BLP170" s="216"/>
      <c r="BLQ170" s="216"/>
      <c r="BLR170" s="216"/>
      <c r="BLS170" s="216"/>
      <c r="BLT170" s="216"/>
      <c r="BLU170" s="216"/>
      <c r="BLV170" s="216"/>
      <c r="BLW170" s="216"/>
      <c r="BLX170" s="216"/>
      <c r="BLY170" s="216"/>
      <c r="BLZ170" s="216"/>
      <c r="BMA170" s="216"/>
      <c r="BMB170" s="216"/>
      <c r="BMC170" s="216"/>
      <c r="BMD170" s="216"/>
      <c r="BME170" s="216"/>
      <c r="BMF170" s="216"/>
      <c r="BMG170" s="216"/>
      <c r="BMH170" s="216"/>
      <c r="BMI170" s="216"/>
      <c r="BMJ170" s="216"/>
      <c r="BMK170" s="216"/>
      <c r="BML170" s="216"/>
      <c r="BMM170" s="216"/>
      <c r="BMN170" s="216"/>
      <c r="BMO170" s="216"/>
      <c r="BMP170" s="216"/>
      <c r="BMQ170" s="216"/>
      <c r="BMR170" s="216"/>
      <c r="BMS170" s="216"/>
      <c r="BMT170" s="216"/>
      <c r="BMU170" s="216"/>
      <c r="BMV170" s="216"/>
      <c r="BMW170" s="216"/>
      <c r="BMX170" s="216"/>
      <c r="BMY170" s="216"/>
      <c r="BMZ170" s="216"/>
      <c r="BNA170" s="216"/>
      <c r="BNB170" s="216"/>
      <c r="BNC170" s="216"/>
      <c r="BND170" s="216"/>
      <c r="BNE170" s="216"/>
      <c r="BNF170" s="216"/>
      <c r="BNG170" s="216"/>
      <c r="BNH170" s="216"/>
      <c r="BNI170" s="216"/>
      <c r="BNJ170" s="216"/>
      <c r="BNK170" s="216"/>
      <c r="BNL170" s="216"/>
      <c r="BNM170" s="216"/>
      <c r="BNN170" s="216"/>
      <c r="BNO170" s="216"/>
      <c r="BNP170" s="216"/>
      <c r="BNQ170" s="216"/>
      <c r="BNR170" s="216"/>
      <c r="BNS170" s="216"/>
      <c r="BNT170" s="216"/>
      <c r="BNU170" s="216"/>
      <c r="BNV170" s="216"/>
      <c r="BNW170" s="216"/>
      <c r="BNX170" s="216"/>
      <c r="BNY170" s="216"/>
      <c r="BNZ170" s="216"/>
      <c r="BOA170" s="216"/>
      <c r="BOB170" s="216"/>
      <c r="BOC170" s="216"/>
      <c r="BOD170" s="216"/>
      <c r="BOE170" s="216"/>
      <c r="BOF170" s="216"/>
      <c r="BOG170" s="216"/>
      <c r="BOH170" s="216"/>
      <c r="BOI170" s="216"/>
      <c r="BOJ170" s="216"/>
      <c r="BOK170" s="216"/>
      <c r="BOL170" s="216"/>
      <c r="BOM170" s="216"/>
      <c r="BON170" s="216"/>
      <c r="BOO170" s="216"/>
      <c r="BOP170" s="216"/>
      <c r="BOQ170" s="216"/>
      <c r="BOR170" s="216"/>
      <c r="BOS170" s="216"/>
      <c r="BOT170" s="216"/>
      <c r="BOU170" s="216"/>
      <c r="BOV170" s="216"/>
      <c r="BOW170" s="216"/>
      <c r="BOX170" s="216"/>
      <c r="BOY170" s="216"/>
      <c r="BOZ170" s="216"/>
      <c r="BPA170" s="216"/>
      <c r="BPB170" s="216"/>
      <c r="BPC170" s="216"/>
      <c r="BPD170" s="216"/>
      <c r="BPE170" s="216"/>
      <c r="BPF170" s="216"/>
      <c r="BPG170" s="216"/>
      <c r="BPH170" s="216"/>
      <c r="BPI170" s="216"/>
      <c r="BPJ170" s="216"/>
      <c r="BPK170" s="216"/>
      <c r="BPL170" s="216"/>
      <c r="BPM170" s="216"/>
      <c r="BPN170" s="216"/>
      <c r="BPO170" s="216"/>
      <c r="BPP170" s="216"/>
      <c r="BPQ170" s="216"/>
      <c r="BPR170" s="216"/>
      <c r="BPS170" s="216"/>
      <c r="BPT170" s="216"/>
      <c r="BPU170" s="216"/>
      <c r="BPV170" s="216"/>
      <c r="BPW170" s="216"/>
      <c r="BPX170" s="216"/>
      <c r="BPY170" s="216"/>
      <c r="BPZ170" s="216"/>
      <c r="BQA170" s="216"/>
      <c r="BQB170" s="216"/>
      <c r="BQC170" s="216"/>
      <c r="BQD170" s="216"/>
      <c r="BQE170" s="216"/>
      <c r="BQF170" s="216"/>
      <c r="BQG170" s="216"/>
      <c r="BQH170" s="216"/>
      <c r="BQI170" s="216"/>
      <c r="BQJ170" s="216"/>
      <c r="BQK170" s="216"/>
      <c r="BQL170" s="216"/>
      <c r="BQM170" s="216"/>
      <c r="BQN170" s="216"/>
      <c r="BQO170" s="216"/>
      <c r="BQP170" s="216"/>
      <c r="BQQ170" s="216"/>
      <c r="BQR170" s="216"/>
      <c r="BQS170" s="216"/>
      <c r="BQT170" s="216"/>
      <c r="BQU170" s="216"/>
      <c r="BQV170" s="216"/>
      <c r="BQW170" s="216"/>
      <c r="BQX170" s="216"/>
      <c r="BQY170" s="216"/>
      <c r="BQZ170" s="216"/>
      <c r="BRA170" s="216"/>
      <c r="BRB170" s="216"/>
      <c r="BRC170" s="216"/>
      <c r="BRD170" s="216"/>
      <c r="BRE170" s="216"/>
      <c r="BRF170" s="216"/>
      <c r="BRG170" s="216"/>
      <c r="BRH170" s="216"/>
      <c r="BRI170" s="216"/>
      <c r="BRJ170" s="216"/>
      <c r="BRK170" s="216"/>
      <c r="BRL170" s="216"/>
      <c r="BRM170" s="216"/>
      <c r="BRN170" s="216"/>
      <c r="BRO170" s="216"/>
      <c r="BRP170" s="216"/>
      <c r="BRQ170" s="216"/>
      <c r="BRR170" s="216"/>
      <c r="BRS170" s="216"/>
      <c r="BRT170" s="216"/>
      <c r="BRU170" s="216"/>
      <c r="BRV170" s="216"/>
      <c r="BRW170" s="216"/>
      <c r="BRX170" s="216"/>
      <c r="BRY170" s="216"/>
      <c r="BRZ170" s="216"/>
      <c r="BSA170" s="216"/>
      <c r="BSB170" s="216"/>
      <c r="BSC170" s="216"/>
      <c r="BSD170" s="216"/>
      <c r="BSE170" s="216"/>
      <c r="BSF170" s="216"/>
      <c r="BSG170" s="216"/>
      <c r="BSH170" s="216"/>
      <c r="BSI170" s="216"/>
      <c r="BSJ170" s="216"/>
      <c r="BSK170" s="216"/>
      <c r="BSL170" s="216"/>
      <c r="BSM170" s="216"/>
      <c r="BSN170" s="216"/>
      <c r="BSO170" s="216"/>
      <c r="BSP170" s="216"/>
      <c r="BSQ170" s="216"/>
      <c r="BSR170" s="216"/>
      <c r="BSS170" s="216"/>
      <c r="BST170" s="216"/>
      <c r="BSU170" s="216"/>
      <c r="BSV170" s="216"/>
      <c r="BSW170" s="216"/>
      <c r="BSX170" s="216"/>
      <c r="BSY170" s="216"/>
      <c r="BSZ170" s="216"/>
      <c r="BTA170" s="216"/>
      <c r="BTB170" s="216"/>
      <c r="BTC170" s="216"/>
      <c r="BTD170" s="216"/>
      <c r="BTE170" s="216"/>
      <c r="BTF170" s="216"/>
      <c r="BTG170" s="216"/>
      <c r="BTH170" s="216"/>
      <c r="BTI170" s="216"/>
      <c r="BTJ170" s="216"/>
      <c r="BTK170" s="216"/>
      <c r="BTL170" s="216"/>
      <c r="BTM170" s="216"/>
      <c r="BTN170" s="216"/>
      <c r="BTO170" s="216"/>
      <c r="BTP170" s="216"/>
      <c r="BTQ170" s="216"/>
      <c r="BTR170" s="216"/>
      <c r="BTS170" s="216"/>
      <c r="BTT170" s="216"/>
      <c r="BTU170" s="216"/>
      <c r="BTV170" s="216"/>
      <c r="BTW170" s="216"/>
      <c r="BTX170" s="216"/>
      <c r="BTY170" s="216"/>
      <c r="BTZ170" s="216"/>
      <c r="BUA170" s="216"/>
      <c r="BUB170" s="216"/>
      <c r="BUC170" s="216"/>
      <c r="BUD170" s="216"/>
      <c r="BUE170" s="216"/>
      <c r="BUF170" s="216"/>
      <c r="BUG170" s="216"/>
      <c r="BUH170" s="216"/>
      <c r="BUI170" s="216"/>
      <c r="BUJ170" s="216"/>
      <c r="BUK170" s="216"/>
      <c r="BUL170" s="216"/>
      <c r="BUM170" s="216"/>
      <c r="BUN170" s="216"/>
      <c r="BUO170" s="216"/>
      <c r="BUP170" s="216"/>
      <c r="BUQ170" s="216"/>
      <c r="BUR170" s="216"/>
      <c r="BUS170" s="216"/>
      <c r="BUT170" s="216"/>
      <c r="BUU170" s="216"/>
      <c r="BUV170" s="216"/>
      <c r="BUW170" s="216"/>
      <c r="BUX170" s="216"/>
      <c r="BUY170" s="216"/>
      <c r="BUZ170" s="216"/>
      <c r="BVA170" s="216"/>
      <c r="BVB170" s="216"/>
      <c r="BVC170" s="216"/>
      <c r="BVD170" s="216"/>
      <c r="BVE170" s="216"/>
      <c r="BVF170" s="216"/>
      <c r="BVG170" s="216"/>
      <c r="BVH170" s="216"/>
      <c r="BVI170" s="216"/>
      <c r="BVJ170" s="216"/>
      <c r="BVK170" s="216"/>
      <c r="BVL170" s="216"/>
      <c r="BVM170" s="216"/>
      <c r="BVN170" s="216"/>
      <c r="BVO170" s="216"/>
      <c r="BVP170" s="216"/>
      <c r="BVQ170" s="216"/>
      <c r="BVR170" s="216"/>
      <c r="BVS170" s="216"/>
      <c r="BVT170" s="216"/>
      <c r="BVU170" s="216"/>
      <c r="BVV170" s="216"/>
      <c r="BVW170" s="216"/>
      <c r="BVX170" s="216"/>
      <c r="BVY170" s="216"/>
      <c r="BVZ170" s="216"/>
      <c r="BWA170" s="216"/>
      <c r="BWB170" s="216"/>
      <c r="BWC170" s="216"/>
      <c r="BWD170" s="216"/>
      <c r="BWE170" s="216"/>
      <c r="BWF170" s="216"/>
      <c r="BWG170" s="216"/>
      <c r="BWH170" s="216"/>
      <c r="BWI170" s="216"/>
      <c r="BWJ170" s="216"/>
      <c r="BWK170" s="216"/>
      <c r="BWL170" s="216"/>
      <c r="BWM170" s="216"/>
      <c r="BWN170" s="216"/>
      <c r="BWO170" s="216"/>
      <c r="BWP170" s="216"/>
      <c r="BWQ170" s="216"/>
      <c r="BWR170" s="216"/>
      <c r="BWS170" s="216"/>
      <c r="BWT170" s="216"/>
      <c r="BWU170" s="216"/>
      <c r="BWV170" s="216"/>
      <c r="BWW170" s="216"/>
      <c r="BWX170" s="216"/>
      <c r="BWY170" s="216"/>
      <c r="BWZ170" s="216"/>
      <c r="BXA170" s="216"/>
      <c r="BXB170" s="216"/>
      <c r="BXC170" s="216"/>
      <c r="BXD170" s="216"/>
      <c r="BXE170" s="216"/>
      <c r="BXF170" s="216"/>
      <c r="BXG170" s="216"/>
      <c r="BXH170" s="216"/>
      <c r="BXI170" s="216"/>
      <c r="BXJ170" s="216"/>
      <c r="BXK170" s="216"/>
      <c r="BXL170" s="216"/>
      <c r="BXM170" s="216"/>
      <c r="BXN170" s="216"/>
      <c r="BXO170" s="216"/>
      <c r="BXP170" s="216"/>
      <c r="BXQ170" s="216"/>
      <c r="BXR170" s="216"/>
      <c r="BXS170" s="216"/>
      <c r="BXT170" s="216"/>
      <c r="BXU170" s="216"/>
      <c r="BXV170" s="216"/>
      <c r="BXW170" s="216"/>
      <c r="BXX170" s="216"/>
      <c r="BXY170" s="216"/>
      <c r="BXZ170" s="216"/>
      <c r="BYA170" s="216"/>
      <c r="BYB170" s="216"/>
      <c r="BYC170" s="216"/>
      <c r="BYD170" s="216"/>
      <c r="BYE170" s="216"/>
      <c r="BYF170" s="216"/>
      <c r="BYG170" s="216"/>
      <c r="BYH170" s="216"/>
      <c r="BYI170" s="216"/>
      <c r="BYJ170" s="216"/>
      <c r="BYK170" s="216"/>
      <c r="BYL170" s="216"/>
      <c r="BYM170" s="216"/>
      <c r="BYN170" s="216"/>
      <c r="BYO170" s="216"/>
      <c r="BYP170" s="216"/>
      <c r="BYQ170" s="216"/>
      <c r="BYR170" s="216"/>
      <c r="BYS170" s="216"/>
      <c r="BYT170" s="216"/>
      <c r="BYU170" s="216"/>
      <c r="BYV170" s="216"/>
      <c r="BYW170" s="216"/>
      <c r="BYX170" s="216"/>
      <c r="BYY170" s="216"/>
      <c r="BYZ170" s="216"/>
      <c r="BZA170" s="216"/>
      <c r="BZB170" s="216"/>
      <c r="BZC170" s="216"/>
      <c r="BZD170" s="216"/>
      <c r="BZE170" s="216"/>
      <c r="BZF170" s="216"/>
      <c r="BZG170" s="216"/>
      <c r="BZH170" s="216"/>
      <c r="BZI170" s="216"/>
      <c r="BZJ170" s="216"/>
      <c r="BZK170" s="216"/>
      <c r="BZL170" s="216"/>
      <c r="BZM170" s="216"/>
      <c r="BZN170" s="216"/>
      <c r="BZO170" s="216"/>
      <c r="BZP170" s="216"/>
      <c r="BZQ170" s="216"/>
      <c r="BZR170" s="216"/>
      <c r="BZS170" s="216"/>
      <c r="BZT170" s="216"/>
      <c r="BZU170" s="216"/>
      <c r="BZV170" s="216"/>
      <c r="BZW170" s="216"/>
      <c r="BZX170" s="216"/>
      <c r="BZY170" s="216"/>
      <c r="BZZ170" s="216"/>
      <c r="CAA170" s="216"/>
      <c r="CAB170" s="216"/>
      <c r="CAC170" s="216"/>
      <c r="CAD170" s="216"/>
      <c r="CAE170" s="216"/>
      <c r="CAF170" s="216"/>
      <c r="CAG170" s="216"/>
      <c r="CAH170" s="216"/>
      <c r="CAI170" s="216"/>
      <c r="CAJ170" s="216"/>
      <c r="CAK170" s="216"/>
      <c r="CAL170" s="216"/>
      <c r="CAM170" s="216"/>
      <c r="CAN170" s="216"/>
      <c r="CAO170" s="216"/>
      <c r="CAP170" s="216"/>
      <c r="CAQ170" s="216"/>
      <c r="CAR170" s="216"/>
      <c r="CAS170" s="216"/>
      <c r="CAT170" s="216"/>
      <c r="CAU170" s="216"/>
      <c r="CAV170" s="216"/>
      <c r="CAW170" s="216"/>
      <c r="CAX170" s="216"/>
      <c r="CAY170" s="216"/>
      <c r="CAZ170" s="216"/>
      <c r="CBA170" s="216"/>
      <c r="CBB170" s="216"/>
      <c r="CBC170" s="216"/>
      <c r="CBD170" s="216"/>
      <c r="CBE170" s="216"/>
      <c r="CBF170" s="216"/>
      <c r="CBG170" s="216"/>
      <c r="CBH170" s="216"/>
      <c r="CBI170" s="216"/>
      <c r="CBJ170" s="216"/>
      <c r="CBK170" s="216"/>
      <c r="CBL170" s="216"/>
      <c r="CBM170" s="216"/>
      <c r="CBN170" s="216"/>
      <c r="CBO170" s="216"/>
      <c r="CBP170" s="216"/>
      <c r="CBQ170" s="216"/>
      <c r="CBR170" s="216"/>
      <c r="CBS170" s="216"/>
      <c r="CBT170" s="216"/>
      <c r="CBU170" s="216"/>
      <c r="CBV170" s="216"/>
      <c r="CBW170" s="216"/>
      <c r="CBX170" s="216"/>
      <c r="CBY170" s="216"/>
      <c r="CBZ170" s="216"/>
      <c r="CCA170" s="216"/>
      <c r="CCB170" s="216"/>
      <c r="CCC170" s="216"/>
      <c r="CCD170" s="216"/>
      <c r="CCE170" s="216"/>
      <c r="CCF170" s="216"/>
      <c r="CCG170" s="216"/>
      <c r="CCH170" s="216"/>
      <c r="CCI170" s="216"/>
      <c r="CCJ170" s="216"/>
      <c r="CCK170" s="216"/>
      <c r="CCL170" s="216"/>
      <c r="CCM170" s="216"/>
      <c r="CCN170" s="216"/>
      <c r="CCO170" s="216"/>
      <c r="CCP170" s="216"/>
      <c r="CCQ170" s="216"/>
      <c r="CCR170" s="216"/>
      <c r="CCS170" s="216"/>
      <c r="CCT170" s="216"/>
      <c r="CCU170" s="216"/>
      <c r="CCV170" s="216"/>
      <c r="CCW170" s="216"/>
      <c r="CCX170" s="216"/>
      <c r="CCY170" s="216"/>
      <c r="CCZ170" s="216"/>
      <c r="CDA170" s="216"/>
      <c r="CDB170" s="216"/>
      <c r="CDC170" s="216"/>
      <c r="CDD170" s="216"/>
      <c r="CDE170" s="216"/>
      <c r="CDF170" s="216"/>
      <c r="CDG170" s="216"/>
      <c r="CDH170" s="216"/>
      <c r="CDI170" s="216"/>
      <c r="CDJ170" s="216"/>
      <c r="CDK170" s="216"/>
      <c r="CDL170" s="216"/>
      <c r="CDM170" s="216"/>
      <c r="CDN170" s="216"/>
      <c r="CDO170" s="216"/>
      <c r="CDP170" s="216"/>
      <c r="CDQ170" s="216"/>
      <c r="CDR170" s="216"/>
      <c r="CDS170" s="216"/>
      <c r="CDT170" s="216"/>
      <c r="CDU170" s="216"/>
      <c r="CDV170" s="216"/>
      <c r="CDW170" s="216"/>
      <c r="CDX170" s="216"/>
      <c r="CDY170" s="216"/>
      <c r="CDZ170" s="216"/>
      <c r="CEA170" s="216"/>
      <c r="CEB170" s="216"/>
      <c r="CEC170" s="216"/>
      <c r="CED170" s="216"/>
      <c r="CEE170" s="216"/>
      <c r="CEF170" s="216"/>
      <c r="CEG170" s="216"/>
      <c r="CEH170" s="216"/>
      <c r="CEI170" s="216"/>
      <c r="CEJ170" s="216"/>
      <c r="CEK170" s="216"/>
      <c r="CEL170" s="216"/>
      <c r="CEM170" s="216"/>
      <c r="CEN170" s="216"/>
      <c r="CEO170" s="216"/>
      <c r="CEP170" s="216"/>
      <c r="CEQ170" s="216"/>
      <c r="CER170" s="216"/>
      <c r="CES170" s="216"/>
      <c r="CET170" s="216"/>
      <c r="CEU170" s="216"/>
      <c r="CEV170" s="216"/>
      <c r="CEW170" s="216"/>
      <c r="CEX170" s="216"/>
      <c r="CEY170" s="216"/>
      <c r="CEZ170" s="216"/>
      <c r="CFA170" s="216"/>
      <c r="CFB170" s="216"/>
      <c r="CFC170" s="216"/>
      <c r="CFD170" s="216"/>
      <c r="CFE170" s="216"/>
      <c r="CFF170" s="216"/>
      <c r="CFG170" s="216"/>
      <c r="CFH170" s="216"/>
      <c r="CFI170" s="216"/>
      <c r="CFJ170" s="216"/>
      <c r="CFK170" s="216"/>
      <c r="CFL170" s="216"/>
      <c r="CFM170" s="216"/>
      <c r="CFN170" s="216"/>
      <c r="CFO170" s="216"/>
      <c r="CFP170" s="216"/>
      <c r="CFQ170" s="216"/>
      <c r="CFR170" s="216"/>
      <c r="CFS170" s="216"/>
      <c r="CFT170" s="216"/>
      <c r="CFU170" s="216"/>
      <c r="CFV170" s="216"/>
      <c r="CFW170" s="216"/>
      <c r="CFX170" s="216"/>
      <c r="CFY170" s="216"/>
      <c r="CFZ170" s="216"/>
      <c r="CGA170" s="216"/>
      <c r="CGB170" s="216"/>
      <c r="CGC170" s="216"/>
      <c r="CGD170" s="216"/>
      <c r="CGE170" s="216"/>
      <c r="CGF170" s="216"/>
      <c r="CGG170" s="216"/>
      <c r="CGH170" s="216"/>
      <c r="CGI170" s="216"/>
      <c r="CGJ170" s="216"/>
      <c r="CGK170" s="216"/>
      <c r="CGL170" s="216"/>
      <c r="CGM170" s="216"/>
      <c r="CGN170" s="216"/>
      <c r="CGO170" s="216"/>
      <c r="CGP170" s="216"/>
      <c r="CGQ170" s="216"/>
      <c r="CGR170" s="216"/>
      <c r="CGS170" s="216"/>
      <c r="CGT170" s="216"/>
      <c r="CGU170" s="216"/>
      <c r="CGV170" s="216"/>
      <c r="CGW170" s="216"/>
      <c r="CGX170" s="216"/>
      <c r="CGY170" s="216"/>
      <c r="CGZ170" s="216"/>
      <c r="CHA170" s="216"/>
      <c r="CHB170" s="216"/>
      <c r="CHC170" s="216"/>
      <c r="CHD170" s="216"/>
      <c r="CHE170" s="216"/>
      <c r="CHF170" s="216"/>
      <c r="CHG170" s="216"/>
      <c r="CHH170" s="216"/>
      <c r="CHI170" s="216"/>
      <c r="CHJ170" s="216"/>
      <c r="CHK170" s="216"/>
      <c r="CHL170" s="216"/>
      <c r="CHM170" s="216"/>
      <c r="CHN170" s="216"/>
      <c r="CHO170" s="216"/>
      <c r="CHP170" s="216"/>
      <c r="CHQ170" s="216"/>
      <c r="CHR170" s="216"/>
      <c r="CHS170" s="216"/>
      <c r="CHT170" s="216"/>
      <c r="CHU170" s="216"/>
      <c r="CHV170" s="216"/>
      <c r="CHW170" s="216"/>
      <c r="CHX170" s="216"/>
      <c r="CHY170" s="216"/>
      <c r="CHZ170" s="216"/>
      <c r="CIA170" s="216"/>
      <c r="CIB170" s="216"/>
      <c r="CIC170" s="216"/>
      <c r="CID170" s="216"/>
      <c r="CIE170" s="216"/>
      <c r="CIF170" s="216"/>
      <c r="CIG170" s="216"/>
      <c r="CIH170" s="216"/>
      <c r="CII170" s="216"/>
      <c r="CIJ170" s="216"/>
      <c r="CIK170" s="216"/>
      <c r="CIL170" s="216"/>
      <c r="CIM170" s="216"/>
      <c r="CIN170" s="216"/>
      <c r="CIO170" s="216"/>
      <c r="CIP170" s="216"/>
      <c r="CIQ170" s="216"/>
      <c r="CIR170" s="216"/>
      <c r="CIS170" s="216"/>
      <c r="CIT170" s="216"/>
      <c r="CIU170" s="216"/>
      <c r="CIV170" s="216"/>
      <c r="CIW170" s="216"/>
      <c r="CIX170" s="216"/>
      <c r="CIY170" s="216"/>
      <c r="CIZ170" s="216"/>
      <c r="CJA170" s="216"/>
      <c r="CJB170" s="216"/>
      <c r="CJC170" s="216"/>
      <c r="CJD170" s="216"/>
      <c r="CJE170" s="216"/>
      <c r="CJF170" s="216"/>
      <c r="CJG170" s="216"/>
      <c r="CJH170" s="216"/>
      <c r="CJI170" s="216"/>
      <c r="CJJ170" s="216"/>
      <c r="CJK170" s="216"/>
      <c r="CJL170" s="216"/>
      <c r="CJM170" s="216"/>
      <c r="CJN170" s="216"/>
      <c r="CJO170" s="216"/>
      <c r="CJP170" s="216"/>
      <c r="CJQ170" s="216"/>
      <c r="CJR170" s="216"/>
      <c r="CJS170" s="216"/>
      <c r="CJT170" s="216"/>
      <c r="CJU170" s="216"/>
      <c r="CJV170" s="216"/>
      <c r="CJW170" s="216"/>
      <c r="CJX170" s="216"/>
      <c r="CJY170" s="216"/>
      <c r="CJZ170" s="216"/>
      <c r="CKA170" s="216"/>
      <c r="CKB170" s="216"/>
      <c r="CKC170" s="216"/>
      <c r="CKD170" s="216"/>
      <c r="CKE170" s="216"/>
      <c r="CKF170" s="216"/>
      <c r="CKG170" s="216"/>
      <c r="CKH170" s="216"/>
      <c r="CKI170" s="216"/>
      <c r="CKJ170" s="216"/>
      <c r="CKK170" s="216"/>
      <c r="CKL170" s="216"/>
      <c r="CKM170" s="216"/>
      <c r="CKN170" s="216"/>
      <c r="CKO170" s="216"/>
      <c r="CKP170" s="216"/>
      <c r="CKQ170" s="216"/>
      <c r="CKR170" s="216"/>
      <c r="CKS170" s="216"/>
      <c r="CKT170" s="216"/>
      <c r="CKU170" s="216"/>
      <c r="CKV170" s="216"/>
      <c r="CKW170" s="216"/>
      <c r="CKX170" s="216"/>
      <c r="CKY170" s="216"/>
      <c r="CKZ170" s="216"/>
      <c r="CLA170" s="216"/>
      <c r="CLB170" s="216"/>
      <c r="CLC170" s="216"/>
      <c r="CLD170" s="216"/>
      <c r="CLE170" s="216"/>
      <c r="CLF170" s="216"/>
      <c r="CLG170" s="216"/>
      <c r="CLH170" s="216"/>
      <c r="CLI170" s="216"/>
      <c r="CLJ170" s="216"/>
      <c r="CLK170" s="216"/>
      <c r="CLL170" s="216"/>
      <c r="CLM170" s="216"/>
      <c r="CLN170" s="216"/>
      <c r="CLO170" s="216"/>
      <c r="CLP170" s="216"/>
      <c r="CLQ170" s="216"/>
      <c r="CLR170" s="216"/>
      <c r="CLS170" s="216"/>
      <c r="CLT170" s="216"/>
      <c r="CLU170" s="216"/>
      <c r="CLV170" s="216"/>
      <c r="CLW170" s="216"/>
      <c r="CLX170" s="216"/>
      <c r="CLY170" s="216"/>
      <c r="CLZ170" s="216"/>
      <c r="CMA170" s="216"/>
      <c r="CMB170" s="216"/>
      <c r="CMC170" s="216"/>
      <c r="CMD170" s="216"/>
      <c r="CME170" s="216"/>
      <c r="CMF170" s="216"/>
      <c r="CMG170" s="216"/>
      <c r="CMH170" s="216"/>
      <c r="CMI170" s="216"/>
      <c r="CMJ170" s="216"/>
      <c r="CMK170" s="216"/>
      <c r="CML170" s="216"/>
      <c r="CMM170" s="216"/>
      <c r="CMN170" s="216"/>
      <c r="CMO170" s="216"/>
      <c r="CMP170" s="216"/>
      <c r="CMQ170" s="216"/>
      <c r="CMR170" s="216"/>
      <c r="CMS170" s="216"/>
      <c r="CMT170" s="216"/>
      <c r="CMU170" s="216"/>
      <c r="CMV170" s="216"/>
      <c r="CMW170" s="216"/>
      <c r="CMX170" s="216"/>
      <c r="CMY170" s="216"/>
      <c r="CMZ170" s="216"/>
      <c r="CNA170" s="216"/>
      <c r="CNB170" s="216"/>
      <c r="CNC170" s="216"/>
      <c r="CND170" s="216"/>
      <c r="CNE170" s="216"/>
      <c r="CNF170" s="216"/>
      <c r="CNG170" s="216"/>
      <c r="CNH170" s="216"/>
      <c r="CNI170" s="216"/>
      <c r="CNJ170" s="216"/>
      <c r="CNK170" s="216"/>
      <c r="CNL170" s="216"/>
      <c r="CNM170" s="216"/>
      <c r="CNN170" s="216"/>
      <c r="CNO170" s="216"/>
      <c r="CNP170" s="216"/>
      <c r="CNQ170" s="216"/>
      <c r="CNR170" s="216"/>
      <c r="CNS170" s="216"/>
      <c r="CNT170" s="216"/>
      <c r="CNU170" s="216"/>
      <c r="CNV170" s="216"/>
      <c r="CNW170" s="216"/>
      <c r="CNX170" s="216"/>
      <c r="CNY170" s="216"/>
      <c r="CNZ170" s="216"/>
      <c r="COA170" s="216"/>
      <c r="COB170" s="216"/>
      <c r="COC170" s="216"/>
      <c r="COD170" s="216"/>
      <c r="COE170" s="216"/>
      <c r="COF170" s="216"/>
      <c r="COG170" s="216"/>
      <c r="COH170" s="216"/>
      <c r="COI170" s="216"/>
      <c r="COJ170" s="216"/>
      <c r="COK170" s="216"/>
      <c r="COL170" s="216"/>
      <c r="COM170" s="216"/>
      <c r="CON170" s="216"/>
      <c r="COO170" s="216"/>
      <c r="COP170" s="216"/>
      <c r="COQ170" s="216"/>
      <c r="COR170" s="216"/>
      <c r="COS170" s="216"/>
      <c r="COT170" s="216"/>
      <c r="COU170" s="216"/>
      <c r="COV170" s="216"/>
      <c r="COW170" s="216"/>
      <c r="COX170" s="216"/>
      <c r="COY170" s="216"/>
      <c r="COZ170" s="216"/>
      <c r="CPA170" s="216"/>
      <c r="CPB170" s="216"/>
      <c r="CPC170" s="216"/>
      <c r="CPD170" s="216"/>
      <c r="CPE170" s="216"/>
      <c r="CPF170" s="216"/>
    </row>
    <row r="171" spans="1:2450" s="175" customFormat="1" ht="15" customHeight="1" thickBot="1" x14ac:dyDescent="0.3">
      <c r="A171" s="694" t="s">
        <v>263</v>
      </c>
      <c r="B171" s="695"/>
      <c r="C171" s="695"/>
      <c r="D171" s="695"/>
      <c r="E171" s="696"/>
      <c r="F171" s="158">
        <f>SUM(F168:F170)</f>
        <v>133</v>
      </c>
      <c r="G171" s="249">
        <f>SUM(G168:G170)</f>
        <v>1272036732.1619999</v>
      </c>
      <c r="H171" s="331"/>
      <c r="I171" s="216"/>
      <c r="J171" s="248">
        <f>+SUM(J168:J170)</f>
        <v>1248318592.6619997</v>
      </c>
      <c r="K171" s="248">
        <f>+SUM(K168:K170)</f>
        <v>23718139.5</v>
      </c>
      <c r="L171" s="340">
        <f>G171-J171-K171</f>
        <v>2.384185791015625E-7</v>
      </c>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c r="EE171" s="216"/>
      <c r="EF171" s="216"/>
      <c r="EG171" s="216"/>
      <c r="EH171" s="216"/>
      <c r="EI171" s="216"/>
      <c r="EJ171" s="216"/>
      <c r="EK171" s="216"/>
      <c r="EL171" s="216"/>
      <c r="EM171" s="216"/>
      <c r="EN171" s="216"/>
      <c r="EO171" s="216"/>
      <c r="EP171" s="216"/>
      <c r="EQ171" s="216"/>
      <c r="ER171" s="216"/>
      <c r="ES171" s="216"/>
      <c r="ET171" s="216"/>
      <c r="EU171" s="216"/>
      <c r="EV171" s="216"/>
      <c r="EW171" s="216"/>
      <c r="EX171" s="216"/>
      <c r="EY171" s="216"/>
      <c r="EZ171" s="216"/>
      <c r="FA171" s="216"/>
      <c r="FB171" s="216"/>
      <c r="FC171" s="216"/>
      <c r="FD171" s="216"/>
      <c r="FE171" s="216"/>
      <c r="FF171" s="216"/>
      <c r="FG171" s="216"/>
      <c r="FH171" s="216"/>
      <c r="FI171" s="216"/>
      <c r="FJ171" s="216"/>
      <c r="FK171" s="216"/>
      <c r="FL171" s="216"/>
      <c r="FM171" s="216"/>
      <c r="FN171" s="216"/>
      <c r="FO171" s="216"/>
      <c r="FP171" s="216"/>
      <c r="FQ171" s="216"/>
      <c r="FR171" s="216"/>
      <c r="FS171" s="216"/>
      <c r="FT171" s="216"/>
      <c r="FU171" s="216"/>
      <c r="FV171" s="216"/>
      <c r="FW171" s="216"/>
      <c r="FX171" s="216"/>
      <c r="FY171" s="216"/>
      <c r="FZ171" s="216"/>
      <c r="GA171" s="216"/>
      <c r="GB171" s="216"/>
      <c r="GC171" s="216"/>
      <c r="GD171" s="216"/>
      <c r="GE171" s="216"/>
      <c r="GF171" s="216"/>
      <c r="GG171" s="216"/>
      <c r="GH171" s="216"/>
      <c r="GI171" s="216"/>
      <c r="GJ171" s="216"/>
      <c r="GK171" s="216"/>
      <c r="GL171" s="216"/>
      <c r="GM171" s="216"/>
      <c r="GN171" s="216"/>
      <c r="GO171" s="216"/>
      <c r="GP171" s="216"/>
      <c r="GQ171" s="216"/>
      <c r="GR171" s="216"/>
      <c r="GS171" s="216"/>
      <c r="GT171" s="216"/>
      <c r="GU171" s="216"/>
      <c r="GV171" s="216"/>
      <c r="GW171" s="216"/>
      <c r="GX171" s="216"/>
      <c r="GY171" s="216"/>
      <c r="GZ171" s="216"/>
      <c r="HA171" s="216"/>
      <c r="HB171" s="216"/>
      <c r="HC171" s="216"/>
      <c r="HD171" s="216"/>
      <c r="HE171" s="216"/>
      <c r="HF171" s="216"/>
      <c r="HG171" s="216"/>
      <c r="HH171" s="216"/>
      <c r="HI171" s="216"/>
      <c r="HJ171" s="216"/>
      <c r="HK171" s="216"/>
      <c r="HL171" s="216"/>
      <c r="HM171" s="216"/>
      <c r="HN171" s="216"/>
      <c r="HO171" s="216"/>
      <c r="HP171" s="216"/>
      <c r="HQ171" s="216"/>
      <c r="HR171" s="216"/>
      <c r="HS171" s="216"/>
      <c r="HT171" s="216"/>
      <c r="HU171" s="216"/>
      <c r="HV171" s="216"/>
      <c r="HW171" s="216"/>
      <c r="HX171" s="216"/>
      <c r="HY171" s="216"/>
      <c r="HZ171" s="216"/>
      <c r="IA171" s="216"/>
      <c r="IB171" s="216"/>
      <c r="IC171" s="216"/>
      <c r="ID171" s="216"/>
      <c r="IE171" s="216"/>
      <c r="IF171" s="216"/>
      <c r="IG171" s="216"/>
      <c r="IH171" s="216"/>
      <c r="II171" s="216"/>
      <c r="IJ171" s="216"/>
      <c r="IK171" s="216"/>
      <c r="IL171" s="216"/>
      <c r="IM171" s="216"/>
      <c r="IN171" s="216"/>
      <c r="IO171" s="216"/>
      <c r="IP171" s="216"/>
      <c r="IQ171" s="216"/>
      <c r="IR171" s="216"/>
      <c r="IS171" s="216"/>
      <c r="IT171" s="216"/>
      <c r="IU171" s="216"/>
      <c r="IV171" s="216"/>
      <c r="IW171" s="216"/>
      <c r="IX171" s="216"/>
      <c r="IY171" s="216"/>
      <c r="IZ171" s="216"/>
      <c r="JA171" s="216"/>
      <c r="JB171" s="216"/>
      <c r="JC171" s="216"/>
      <c r="JD171" s="216"/>
      <c r="JE171" s="216"/>
      <c r="JF171" s="216"/>
      <c r="JG171" s="216"/>
      <c r="JH171" s="216"/>
      <c r="JI171" s="216"/>
      <c r="JJ171" s="216"/>
      <c r="JK171" s="216"/>
      <c r="JL171" s="216"/>
      <c r="JM171" s="216"/>
      <c r="JN171" s="216"/>
      <c r="JO171" s="216"/>
      <c r="JP171" s="216"/>
      <c r="JQ171" s="216"/>
      <c r="JR171" s="216"/>
      <c r="JS171" s="216"/>
      <c r="JT171" s="216"/>
      <c r="JU171" s="216"/>
      <c r="JV171" s="216"/>
      <c r="JW171" s="216"/>
      <c r="JX171" s="216"/>
      <c r="JY171" s="216"/>
      <c r="JZ171" s="216"/>
      <c r="KA171" s="216"/>
      <c r="KB171" s="216"/>
      <c r="KC171" s="216"/>
      <c r="KD171" s="216"/>
      <c r="KE171" s="216"/>
      <c r="KF171" s="216"/>
      <c r="KG171" s="216"/>
      <c r="KH171" s="216"/>
      <c r="KI171" s="216"/>
      <c r="KJ171" s="216"/>
      <c r="KK171" s="216"/>
      <c r="KL171" s="216"/>
      <c r="KM171" s="216"/>
      <c r="KN171" s="216"/>
      <c r="KO171" s="216"/>
      <c r="KP171" s="216"/>
      <c r="KQ171" s="216"/>
      <c r="KR171" s="216"/>
      <c r="KS171" s="216"/>
      <c r="KT171" s="216"/>
      <c r="KU171" s="216"/>
      <c r="KV171" s="216"/>
      <c r="KW171" s="216"/>
      <c r="KX171" s="216"/>
      <c r="KY171" s="216"/>
      <c r="KZ171" s="216"/>
      <c r="LA171" s="216"/>
      <c r="LB171" s="216"/>
      <c r="LC171" s="216"/>
      <c r="LD171" s="216"/>
      <c r="LE171" s="216"/>
      <c r="LF171" s="216"/>
      <c r="LG171" s="216"/>
      <c r="LH171" s="216"/>
      <c r="LI171" s="216"/>
      <c r="LJ171" s="216"/>
      <c r="LK171" s="216"/>
      <c r="LL171" s="216"/>
      <c r="LM171" s="216"/>
      <c r="LN171" s="216"/>
      <c r="LO171" s="216"/>
      <c r="LP171" s="216"/>
      <c r="LQ171" s="216"/>
      <c r="LR171" s="216"/>
      <c r="LS171" s="216"/>
      <c r="LT171" s="216"/>
      <c r="LU171" s="216"/>
      <c r="LV171" s="216"/>
      <c r="LW171" s="216"/>
      <c r="LX171" s="216"/>
      <c r="LY171" s="216"/>
      <c r="LZ171" s="216"/>
      <c r="MA171" s="216"/>
      <c r="MB171" s="216"/>
      <c r="MC171" s="216"/>
      <c r="MD171" s="216"/>
      <c r="ME171" s="216"/>
      <c r="MF171" s="216"/>
      <c r="MG171" s="216"/>
      <c r="MH171" s="216"/>
      <c r="MI171" s="216"/>
      <c r="MJ171" s="216"/>
      <c r="MK171" s="216"/>
      <c r="ML171" s="216"/>
      <c r="MM171" s="216"/>
      <c r="MN171" s="216"/>
      <c r="MO171" s="216"/>
      <c r="MP171" s="216"/>
      <c r="MQ171" s="216"/>
      <c r="MR171" s="216"/>
      <c r="MS171" s="216"/>
      <c r="MT171" s="216"/>
      <c r="MU171" s="216"/>
      <c r="MV171" s="216"/>
      <c r="MW171" s="216"/>
      <c r="MX171" s="216"/>
      <c r="MY171" s="216"/>
      <c r="MZ171" s="216"/>
      <c r="NA171" s="216"/>
      <c r="NB171" s="216"/>
      <c r="NC171" s="216"/>
      <c r="ND171" s="216"/>
      <c r="NE171" s="216"/>
      <c r="NF171" s="216"/>
      <c r="NG171" s="216"/>
      <c r="NH171" s="216"/>
      <c r="NI171" s="216"/>
      <c r="NJ171" s="216"/>
      <c r="NK171" s="216"/>
      <c r="NL171" s="216"/>
      <c r="NM171" s="216"/>
      <c r="NN171" s="216"/>
      <c r="NO171" s="216"/>
      <c r="NP171" s="216"/>
      <c r="NQ171" s="216"/>
      <c r="NR171" s="216"/>
      <c r="NS171" s="216"/>
      <c r="NT171" s="216"/>
      <c r="NU171" s="216"/>
      <c r="NV171" s="216"/>
      <c r="NW171" s="216"/>
      <c r="NX171" s="216"/>
      <c r="NY171" s="216"/>
      <c r="NZ171" s="216"/>
      <c r="OA171" s="216"/>
      <c r="OB171" s="216"/>
      <c r="OC171" s="216"/>
      <c r="OD171" s="216"/>
      <c r="OE171" s="216"/>
      <c r="OF171" s="216"/>
      <c r="OG171" s="216"/>
      <c r="OH171" s="216"/>
      <c r="OI171" s="216"/>
      <c r="OJ171" s="216"/>
      <c r="OK171" s="216"/>
      <c r="OL171" s="216"/>
      <c r="OM171" s="216"/>
      <c r="ON171" s="216"/>
      <c r="OO171" s="216"/>
      <c r="OP171" s="216"/>
      <c r="OQ171" s="216"/>
      <c r="OR171" s="216"/>
      <c r="OS171" s="216"/>
      <c r="OT171" s="216"/>
      <c r="OU171" s="216"/>
      <c r="OV171" s="216"/>
      <c r="OW171" s="216"/>
      <c r="OX171" s="216"/>
      <c r="OY171" s="216"/>
      <c r="OZ171" s="216"/>
      <c r="PA171" s="216"/>
      <c r="PB171" s="216"/>
      <c r="PC171" s="216"/>
      <c r="PD171" s="216"/>
      <c r="PE171" s="216"/>
      <c r="PF171" s="216"/>
      <c r="PG171" s="216"/>
      <c r="PH171" s="216"/>
      <c r="PI171" s="216"/>
      <c r="PJ171" s="216"/>
      <c r="PK171" s="216"/>
      <c r="PL171" s="216"/>
      <c r="PM171" s="216"/>
      <c r="PN171" s="216"/>
      <c r="PO171" s="216"/>
      <c r="PP171" s="216"/>
      <c r="PQ171" s="216"/>
      <c r="PR171" s="216"/>
      <c r="PS171" s="216"/>
      <c r="PT171" s="216"/>
      <c r="PU171" s="216"/>
      <c r="PV171" s="216"/>
      <c r="PW171" s="216"/>
      <c r="PX171" s="216"/>
      <c r="PY171" s="216"/>
      <c r="PZ171" s="216"/>
      <c r="QA171" s="216"/>
      <c r="QB171" s="216"/>
      <c r="QC171" s="216"/>
      <c r="QD171" s="216"/>
      <c r="QE171" s="216"/>
      <c r="QF171" s="216"/>
      <c r="QG171" s="216"/>
      <c r="QH171" s="216"/>
      <c r="QI171" s="216"/>
      <c r="QJ171" s="216"/>
      <c r="QK171" s="216"/>
      <c r="QL171" s="216"/>
      <c r="QM171" s="216"/>
      <c r="QN171" s="216"/>
      <c r="QO171" s="216"/>
      <c r="QP171" s="216"/>
      <c r="QQ171" s="216"/>
      <c r="QR171" s="216"/>
      <c r="QS171" s="216"/>
      <c r="QT171" s="216"/>
      <c r="QU171" s="216"/>
      <c r="QV171" s="216"/>
      <c r="QW171" s="216"/>
      <c r="QX171" s="216"/>
      <c r="QY171" s="216"/>
      <c r="QZ171" s="216"/>
      <c r="RA171" s="216"/>
      <c r="RB171" s="216"/>
      <c r="RC171" s="216"/>
      <c r="RD171" s="216"/>
      <c r="RE171" s="216"/>
      <c r="RF171" s="216"/>
      <c r="RG171" s="216"/>
      <c r="RH171" s="216"/>
      <c r="RI171" s="216"/>
      <c r="RJ171" s="216"/>
      <c r="RK171" s="216"/>
      <c r="RL171" s="216"/>
      <c r="RM171" s="216"/>
      <c r="RN171" s="216"/>
      <c r="RO171" s="216"/>
      <c r="RP171" s="216"/>
      <c r="RQ171" s="216"/>
      <c r="RR171" s="216"/>
      <c r="RS171" s="216"/>
      <c r="RT171" s="216"/>
      <c r="RU171" s="216"/>
      <c r="RV171" s="216"/>
      <c r="RW171" s="216"/>
      <c r="RX171" s="216"/>
      <c r="RY171" s="216"/>
      <c r="RZ171" s="216"/>
      <c r="SA171" s="216"/>
      <c r="SB171" s="216"/>
      <c r="SC171" s="216"/>
      <c r="SD171" s="216"/>
      <c r="SE171" s="216"/>
      <c r="SF171" s="216"/>
      <c r="SG171" s="216"/>
      <c r="SH171" s="216"/>
      <c r="SI171" s="216"/>
      <c r="SJ171" s="216"/>
      <c r="SK171" s="216"/>
      <c r="SL171" s="216"/>
      <c r="SM171" s="216"/>
      <c r="SN171" s="216"/>
      <c r="SO171" s="216"/>
      <c r="SP171" s="216"/>
      <c r="SQ171" s="216"/>
      <c r="SR171" s="216"/>
      <c r="SS171" s="216"/>
      <c r="ST171" s="216"/>
      <c r="SU171" s="216"/>
      <c r="SV171" s="216"/>
      <c r="SW171" s="216"/>
      <c r="SX171" s="216"/>
      <c r="SY171" s="216"/>
      <c r="SZ171" s="216"/>
      <c r="TA171" s="216"/>
      <c r="TB171" s="216"/>
      <c r="TC171" s="216"/>
      <c r="TD171" s="216"/>
      <c r="TE171" s="216"/>
      <c r="TF171" s="216"/>
      <c r="TG171" s="216"/>
      <c r="TH171" s="216"/>
      <c r="TI171" s="216"/>
      <c r="TJ171" s="216"/>
      <c r="TK171" s="216"/>
      <c r="TL171" s="216"/>
      <c r="TM171" s="216"/>
      <c r="TN171" s="216"/>
      <c r="TO171" s="216"/>
      <c r="TP171" s="216"/>
      <c r="TQ171" s="216"/>
      <c r="TR171" s="216"/>
      <c r="TS171" s="216"/>
      <c r="TT171" s="216"/>
      <c r="TU171" s="216"/>
      <c r="TV171" s="216"/>
      <c r="TW171" s="216"/>
      <c r="TX171" s="216"/>
      <c r="TY171" s="216"/>
      <c r="TZ171" s="216"/>
      <c r="UA171" s="216"/>
      <c r="UB171" s="216"/>
      <c r="UC171" s="216"/>
      <c r="UD171" s="216"/>
      <c r="UE171" s="216"/>
      <c r="UF171" s="216"/>
      <c r="UG171" s="216"/>
      <c r="UH171" s="216"/>
      <c r="UI171" s="216"/>
      <c r="UJ171" s="216"/>
      <c r="UK171" s="216"/>
      <c r="UL171" s="216"/>
      <c r="UM171" s="216"/>
      <c r="UN171" s="216"/>
      <c r="UO171" s="216"/>
      <c r="UP171" s="216"/>
      <c r="UQ171" s="216"/>
      <c r="UR171" s="216"/>
      <c r="US171" s="216"/>
      <c r="UT171" s="216"/>
      <c r="UU171" s="216"/>
      <c r="UV171" s="216"/>
      <c r="UW171" s="216"/>
      <c r="UX171" s="216"/>
      <c r="UY171" s="216"/>
      <c r="UZ171" s="216"/>
      <c r="VA171" s="216"/>
      <c r="VB171" s="216"/>
      <c r="VC171" s="216"/>
      <c r="VD171" s="216"/>
      <c r="VE171" s="216"/>
      <c r="VF171" s="216"/>
      <c r="VG171" s="216"/>
      <c r="VH171" s="216"/>
      <c r="VI171" s="216"/>
      <c r="VJ171" s="216"/>
      <c r="VK171" s="216"/>
      <c r="VL171" s="216"/>
      <c r="VM171" s="216"/>
      <c r="VN171" s="216"/>
      <c r="VO171" s="216"/>
      <c r="VP171" s="216"/>
      <c r="VQ171" s="216"/>
      <c r="VR171" s="216"/>
      <c r="VS171" s="216"/>
      <c r="VT171" s="216"/>
      <c r="VU171" s="216"/>
      <c r="VV171" s="216"/>
      <c r="VW171" s="216"/>
      <c r="VX171" s="216"/>
      <c r="VY171" s="216"/>
      <c r="VZ171" s="216"/>
      <c r="WA171" s="216"/>
      <c r="WB171" s="216"/>
      <c r="WC171" s="216"/>
      <c r="WD171" s="216"/>
      <c r="WE171" s="216"/>
      <c r="WF171" s="216"/>
      <c r="WG171" s="216"/>
      <c r="WH171" s="216"/>
      <c r="WI171" s="216"/>
      <c r="WJ171" s="216"/>
      <c r="WK171" s="216"/>
      <c r="WL171" s="216"/>
      <c r="WM171" s="216"/>
      <c r="WN171" s="216"/>
      <c r="WO171" s="216"/>
      <c r="WP171" s="216"/>
      <c r="WQ171" s="216"/>
      <c r="WR171" s="216"/>
      <c r="WS171" s="216"/>
      <c r="WT171" s="216"/>
      <c r="WU171" s="216"/>
      <c r="WV171" s="216"/>
      <c r="WW171" s="216"/>
      <c r="WX171" s="216"/>
      <c r="WY171" s="216"/>
      <c r="WZ171" s="216"/>
      <c r="XA171" s="216"/>
      <c r="XB171" s="216"/>
      <c r="XC171" s="216"/>
      <c r="XD171" s="216"/>
      <c r="XE171" s="216"/>
      <c r="XF171" s="216"/>
      <c r="XG171" s="216"/>
      <c r="XH171" s="216"/>
      <c r="XI171" s="216"/>
      <c r="XJ171" s="216"/>
      <c r="XK171" s="216"/>
      <c r="XL171" s="216"/>
      <c r="XM171" s="216"/>
      <c r="XN171" s="216"/>
      <c r="XO171" s="216"/>
      <c r="XP171" s="216"/>
      <c r="XQ171" s="216"/>
      <c r="XR171" s="216"/>
      <c r="XS171" s="216"/>
      <c r="XT171" s="216"/>
      <c r="XU171" s="216"/>
      <c r="XV171" s="216"/>
      <c r="XW171" s="216"/>
      <c r="XX171" s="216"/>
      <c r="XY171" s="216"/>
      <c r="XZ171" s="216"/>
      <c r="YA171" s="216"/>
      <c r="YB171" s="216"/>
      <c r="YC171" s="216"/>
      <c r="YD171" s="216"/>
      <c r="YE171" s="216"/>
      <c r="YF171" s="216"/>
      <c r="YG171" s="216"/>
      <c r="YH171" s="216"/>
      <c r="YI171" s="216"/>
      <c r="YJ171" s="216"/>
      <c r="YK171" s="216"/>
      <c r="YL171" s="216"/>
      <c r="YM171" s="216"/>
      <c r="YN171" s="216"/>
      <c r="YO171" s="216"/>
      <c r="YP171" s="216"/>
      <c r="YQ171" s="216"/>
      <c r="YR171" s="216"/>
      <c r="YS171" s="216"/>
      <c r="YT171" s="216"/>
      <c r="YU171" s="216"/>
      <c r="YV171" s="216"/>
      <c r="YW171" s="216"/>
      <c r="YX171" s="216"/>
      <c r="YY171" s="216"/>
      <c r="YZ171" s="216"/>
      <c r="ZA171" s="216"/>
      <c r="ZB171" s="216"/>
      <c r="ZC171" s="216"/>
      <c r="ZD171" s="216"/>
      <c r="ZE171" s="216"/>
      <c r="ZF171" s="216"/>
      <c r="ZG171" s="216"/>
      <c r="ZH171" s="216"/>
      <c r="ZI171" s="216"/>
      <c r="ZJ171" s="216"/>
      <c r="ZK171" s="216"/>
      <c r="ZL171" s="216"/>
      <c r="ZM171" s="216"/>
      <c r="ZN171" s="216"/>
      <c r="ZO171" s="216"/>
      <c r="ZP171" s="216"/>
      <c r="ZQ171" s="216"/>
      <c r="ZR171" s="216"/>
      <c r="ZS171" s="216"/>
      <c r="ZT171" s="216"/>
      <c r="ZU171" s="216"/>
      <c r="ZV171" s="216"/>
      <c r="ZW171" s="216"/>
      <c r="ZX171" s="216"/>
      <c r="ZY171" s="216"/>
      <c r="ZZ171" s="216"/>
      <c r="AAA171" s="216"/>
      <c r="AAB171" s="216"/>
      <c r="AAC171" s="216"/>
      <c r="AAD171" s="216"/>
      <c r="AAE171" s="216"/>
      <c r="AAF171" s="216"/>
      <c r="AAG171" s="216"/>
      <c r="AAH171" s="216"/>
      <c r="AAI171" s="216"/>
      <c r="AAJ171" s="216"/>
      <c r="AAK171" s="216"/>
      <c r="AAL171" s="216"/>
      <c r="AAM171" s="216"/>
      <c r="AAN171" s="216"/>
      <c r="AAO171" s="216"/>
      <c r="AAP171" s="216"/>
      <c r="AAQ171" s="216"/>
      <c r="AAR171" s="216"/>
      <c r="AAS171" s="216"/>
      <c r="AAT171" s="216"/>
      <c r="AAU171" s="216"/>
      <c r="AAV171" s="216"/>
      <c r="AAW171" s="216"/>
      <c r="AAX171" s="216"/>
      <c r="AAY171" s="216"/>
      <c r="AAZ171" s="216"/>
      <c r="ABA171" s="216"/>
      <c r="ABB171" s="216"/>
      <c r="ABC171" s="216"/>
      <c r="ABD171" s="216"/>
      <c r="ABE171" s="216"/>
      <c r="ABF171" s="216"/>
      <c r="ABG171" s="216"/>
      <c r="ABH171" s="216"/>
      <c r="ABI171" s="216"/>
      <c r="ABJ171" s="216"/>
      <c r="ABK171" s="216"/>
      <c r="ABL171" s="216"/>
      <c r="ABM171" s="216"/>
      <c r="ABN171" s="216"/>
      <c r="ABO171" s="216"/>
      <c r="ABP171" s="216"/>
      <c r="ABQ171" s="216"/>
      <c r="ABR171" s="216"/>
      <c r="ABS171" s="216"/>
      <c r="ABT171" s="216"/>
      <c r="ABU171" s="216"/>
      <c r="ABV171" s="216"/>
      <c r="ABW171" s="216"/>
      <c r="ABX171" s="216"/>
      <c r="ABY171" s="216"/>
      <c r="ABZ171" s="216"/>
      <c r="ACA171" s="216"/>
      <c r="ACB171" s="216"/>
      <c r="ACC171" s="216"/>
      <c r="ACD171" s="216"/>
      <c r="ACE171" s="216"/>
      <c r="ACF171" s="216"/>
      <c r="ACG171" s="216"/>
      <c r="ACH171" s="216"/>
      <c r="ACI171" s="216"/>
      <c r="ACJ171" s="216"/>
      <c r="ACK171" s="216"/>
      <c r="ACL171" s="216"/>
      <c r="ACM171" s="216"/>
      <c r="ACN171" s="216"/>
      <c r="ACO171" s="216"/>
      <c r="ACP171" s="216"/>
      <c r="ACQ171" s="216"/>
      <c r="ACR171" s="216"/>
      <c r="ACS171" s="216"/>
      <c r="ACT171" s="216"/>
      <c r="ACU171" s="216"/>
      <c r="ACV171" s="216"/>
      <c r="ACW171" s="216"/>
      <c r="ACX171" s="216"/>
      <c r="ACY171" s="216"/>
      <c r="ACZ171" s="216"/>
      <c r="ADA171" s="216"/>
      <c r="ADB171" s="216"/>
      <c r="ADC171" s="216"/>
      <c r="ADD171" s="216"/>
      <c r="ADE171" s="216"/>
      <c r="ADF171" s="216"/>
      <c r="ADG171" s="216"/>
      <c r="ADH171" s="216"/>
      <c r="ADI171" s="216"/>
      <c r="ADJ171" s="216"/>
      <c r="ADK171" s="216"/>
      <c r="ADL171" s="216"/>
      <c r="ADM171" s="216"/>
      <c r="ADN171" s="216"/>
      <c r="ADO171" s="216"/>
      <c r="ADP171" s="216"/>
      <c r="ADQ171" s="216"/>
      <c r="ADR171" s="216"/>
      <c r="ADS171" s="216"/>
      <c r="ADT171" s="216"/>
      <c r="ADU171" s="216"/>
      <c r="ADV171" s="216"/>
      <c r="ADW171" s="216"/>
      <c r="ADX171" s="216"/>
      <c r="ADY171" s="216"/>
      <c r="ADZ171" s="216"/>
      <c r="AEA171" s="216"/>
      <c r="AEB171" s="216"/>
      <c r="AEC171" s="216"/>
      <c r="AED171" s="216"/>
      <c r="AEE171" s="216"/>
      <c r="AEF171" s="216"/>
      <c r="AEG171" s="216"/>
      <c r="AEH171" s="216"/>
      <c r="AEI171" s="216"/>
      <c r="AEJ171" s="216"/>
      <c r="AEK171" s="216"/>
      <c r="AEL171" s="216"/>
      <c r="AEM171" s="216"/>
      <c r="AEN171" s="216"/>
      <c r="AEO171" s="216"/>
      <c r="AEP171" s="216"/>
      <c r="AEQ171" s="216"/>
      <c r="AER171" s="216"/>
      <c r="AES171" s="216"/>
      <c r="AET171" s="216"/>
      <c r="AEU171" s="216"/>
      <c r="AEV171" s="216"/>
      <c r="AEW171" s="216"/>
      <c r="AEX171" s="216"/>
      <c r="AEY171" s="216"/>
      <c r="AEZ171" s="216"/>
      <c r="AFA171" s="216"/>
      <c r="AFB171" s="216"/>
      <c r="AFC171" s="216"/>
      <c r="AFD171" s="216"/>
      <c r="AFE171" s="216"/>
      <c r="AFF171" s="216"/>
      <c r="AFG171" s="216"/>
      <c r="AFH171" s="216"/>
      <c r="AFI171" s="216"/>
      <c r="AFJ171" s="216"/>
      <c r="AFK171" s="216"/>
      <c r="AFL171" s="216"/>
      <c r="AFM171" s="216"/>
      <c r="AFN171" s="216"/>
      <c r="AFO171" s="216"/>
      <c r="AFP171" s="216"/>
      <c r="AFQ171" s="216"/>
      <c r="AFR171" s="216"/>
      <c r="AFS171" s="216"/>
      <c r="AFT171" s="216"/>
      <c r="AFU171" s="216"/>
      <c r="AFV171" s="216"/>
      <c r="AFW171" s="216"/>
      <c r="AFX171" s="216"/>
      <c r="AFY171" s="216"/>
      <c r="AFZ171" s="216"/>
      <c r="AGA171" s="216"/>
      <c r="AGB171" s="216"/>
      <c r="AGC171" s="216"/>
      <c r="AGD171" s="216"/>
      <c r="AGE171" s="216"/>
      <c r="AGF171" s="216"/>
      <c r="AGG171" s="216"/>
      <c r="AGH171" s="216"/>
      <c r="AGI171" s="216"/>
      <c r="AGJ171" s="216"/>
      <c r="AGK171" s="216"/>
      <c r="AGL171" s="216"/>
      <c r="AGM171" s="216"/>
      <c r="AGN171" s="216"/>
      <c r="AGO171" s="216"/>
      <c r="AGP171" s="216"/>
      <c r="AGQ171" s="216"/>
      <c r="AGR171" s="216"/>
      <c r="AGS171" s="216"/>
      <c r="AGT171" s="216"/>
      <c r="AGU171" s="216"/>
      <c r="AGV171" s="216"/>
      <c r="AGW171" s="216"/>
      <c r="AGX171" s="216"/>
      <c r="AGY171" s="216"/>
      <c r="AGZ171" s="216"/>
      <c r="AHA171" s="216"/>
      <c r="AHB171" s="216"/>
      <c r="AHC171" s="216"/>
      <c r="AHD171" s="216"/>
      <c r="AHE171" s="216"/>
      <c r="AHF171" s="216"/>
      <c r="AHG171" s="216"/>
      <c r="AHH171" s="216"/>
      <c r="AHI171" s="216"/>
      <c r="AHJ171" s="216"/>
      <c r="AHK171" s="216"/>
      <c r="AHL171" s="216"/>
      <c r="AHM171" s="216"/>
      <c r="AHN171" s="216"/>
      <c r="AHO171" s="216"/>
      <c r="AHP171" s="216"/>
      <c r="AHQ171" s="216"/>
      <c r="AHR171" s="216"/>
      <c r="AHS171" s="216"/>
      <c r="AHT171" s="216"/>
      <c r="AHU171" s="216"/>
      <c r="AHV171" s="216"/>
      <c r="AHW171" s="216"/>
      <c r="AHX171" s="216"/>
      <c r="AHY171" s="216"/>
      <c r="AHZ171" s="216"/>
      <c r="AIA171" s="216"/>
      <c r="AIB171" s="216"/>
      <c r="AIC171" s="216"/>
      <c r="AID171" s="216"/>
      <c r="AIE171" s="216"/>
      <c r="AIF171" s="216"/>
      <c r="AIG171" s="216"/>
      <c r="AIH171" s="216"/>
      <c r="AII171" s="216"/>
      <c r="AIJ171" s="216"/>
      <c r="AIK171" s="216"/>
      <c r="AIL171" s="216"/>
      <c r="AIM171" s="216"/>
      <c r="AIN171" s="216"/>
      <c r="AIO171" s="216"/>
      <c r="AIP171" s="216"/>
      <c r="AIQ171" s="216"/>
      <c r="AIR171" s="216"/>
      <c r="AIS171" s="216"/>
      <c r="AIT171" s="216"/>
      <c r="AIU171" s="216"/>
      <c r="AIV171" s="216"/>
      <c r="AIW171" s="216"/>
      <c r="AIX171" s="216"/>
      <c r="AIY171" s="216"/>
      <c r="AIZ171" s="216"/>
      <c r="AJA171" s="216"/>
      <c r="AJB171" s="216"/>
      <c r="AJC171" s="216"/>
      <c r="AJD171" s="216"/>
      <c r="AJE171" s="216"/>
      <c r="AJF171" s="216"/>
      <c r="AJG171" s="216"/>
      <c r="AJH171" s="216"/>
      <c r="AJI171" s="216"/>
      <c r="AJJ171" s="216"/>
      <c r="AJK171" s="216"/>
      <c r="AJL171" s="216"/>
      <c r="AJM171" s="216"/>
      <c r="AJN171" s="216"/>
      <c r="AJO171" s="216"/>
      <c r="AJP171" s="216"/>
      <c r="AJQ171" s="216"/>
      <c r="AJR171" s="216"/>
      <c r="AJS171" s="216"/>
      <c r="AJT171" s="216"/>
      <c r="AJU171" s="216"/>
      <c r="AJV171" s="216"/>
      <c r="AJW171" s="216"/>
      <c r="AJX171" s="216"/>
      <c r="AJY171" s="216"/>
      <c r="AJZ171" s="216"/>
      <c r="AKA171" s="216"/>
      <c r="AKB171" s="216"/>
      <c r="AKC171" s="216"/>
      <c r="AKD171" s="216"/>
      <c r="AKE171" s="216"/>
      <c r="AKF171" s="216"/>
      <c r="AKG171" s="216"/>
      <c r="AKH171" s="216"/>
      <c r="AKI171" s="216"/>
      <c r="AKJ171" s="216"/>
      <c r="AKK171" s="216"/>
      <c r="AKL171" s="216"/>
      <c r="AKM171" s="216"/>
      <c r="AKN171" s="216"/>
      <c r="AKO171" s="216"/>
      <c r="AKP171" s="216"/>
      <c r="AKQ171" s="216"/>
      <c r="AKR171" s="216"/>
      <c r="AKS171" s="216"/>
      <c r="AKT171" s="216"/>
      <c r="AKU171" s="216"/>
      <c r="AKV171" s="216"/>
      <c r="AKW171" s="216"/>
      <c r="AKX171" s="216"/>
      <c r="AKY171" s="216"/>
      <c r="AKZ171" s="216"/>
      <c r="ALA171" s="216"/>
      <c r="ALB171" s="216"/>
      <c r="ALC171" s="216"/>
      <c r="ALD171" s="216"/>
      <c r="ALE171" s="216"/>
      <c r="ALF171" s="216"/>
      <c r="ALG171" s="216"/>
      <c r="ALH171" s="216"/>
      <c r="ALI171" s="216"/>
      <c r="ALJ171" s="216"/>
      <c r="ALK171" s="216"/>
      <c r="ALL171" s="216"/>
      <c r="ALM171" s="216"/>
      <c r="ALN171" s="216"/>
      <c r="ALO171" s="216"/>
      <c r="ALP171" s="216"/>
      <c r="ALQ171" s="216"/>
      <c r="ALR171" s="216"/>
      <c r="ALS171" s="216"/>
      <c r="ALT171" s="216"/>
      <c r="ALU171" s="216"/>
      <c r="ALV171" s="216"/>
      <c r="ALW171" s="216"/>
      <c r="ALX171" s="216"/>
      <c r="ALY171" s="216"/>
      <c r="ALZ171" s="216"/>
      <c r="AMA171" s="216"/>
      <c r="AMB171" s="216"/>
      <c r="AMC171" s="216"/>
      <c r="AMD171" s="216"/>
      <c r="AME171" s="216"/>
      <c r="AMF171" s="216"/>
      <c r="AMG171" s="216"/>
      <c r="AMH171" s="216"/>
      <c r="AMI171" s="216"/>
      <c r="AMJ171" s="216"/>
      <c r="AMK171" s="216"/>
      <c r="AML171" s="216"/>
      <c r="AMM171" s="216"/>
      <c r="AMN171" s="216"/>
      <c r="AMO171" s="216"/>
      <c r="AMP171" s="216"/>
      <c r="AMQ171" s="216"/>
      <c r="AMR171" s="216"/>
      <c r="AMS171" s="216"/>
      <c r="AMT171" s="216"/>
      <c r="AMU171" s="216"/>
      <c r="AMV171" s="216"/>
      <c r="AMW171" s="216"/>
      <c r="AMX171" s="216"/>
      <c r="AMY171" s="216"/>
      <c r="AMZ171" s="216"/>
      <c r="ANA171" s="216"/>
      <c r="ANB171" s="216"/>
      <c r="ANC171" s="216"/>
      <c r="AND171" s="216"/>
      <c r="ANE171" s="216"/>
      <c r="ANF171" s="216"/>
      <c r="ANG171" s="216"/>
      <c r="ANH171" s="216"/>
      <c r="ANI171" s="216"/>
      <c r="ANJ171" s="216"/>
      <c r="ANK171" s="216"/>
      <c r="ANL171" s="216"/>
      <c r="ANM171" s="216"/>
      <c r="ANN171" s="216"/>
      <c r="ANO171" s="216"/>
      <c r="ANP171" s="216"/>
      <c r="ANQ171" s="216"/>
      <c r="ANR171" s="216"/>
      <c r="ANS171" s="216"/>
      <c r="ANT171" s="216"/>
      <c r="ANU171" s="216"/>
      <c r="ANV171" s="216"/>
      <c r="ANW171" s="216"/>
      <c r="ANX171" s="216"/>
      <c r="ANY171" s="216"/>
      <c r="ANZ171" s="216"/>
      <c r="AOA171" s="216"/>
      <c r="AOB171" s="216"/>
      <c r="AOC171" s="216"/>
      <c r="AOD171" s="216"/>
      <c r="AOE171" s="216"/>
      <c r="AOF171" s="216"/>
      <c r="AOG171" s="216"/>
      <c r="AOH171" s="216"/>
      <c r="AOI171" s="216"/>
      <c r="AOJ171" s="216"/>
      <c r="AOK171" s="216"/>
      <c r="AOL171" s="216"/>
      <c r="AOM171" s="216"/>
      <c r="AON171" s="216"/>
      <c r="AOO171" s="216"/>
      <c r="AOP171" s="216"/>
      <c r="AOQ171" s="216"/>
      <c r="AOR171" s="216"/>
      <c r="AOS171" s="216"/>
      <c r="AOT171" s="216"/>
      <c r="AOU171" s="216"/>
      <c r="AOV171" s="216"/>
      <c r="AOW171" s="216"/>
      <c r="AOX171" s="216"/>
      <c r="AOY171" s="216"/>
      <c r="AOZ171" s="216"/>
      <c r="APA171" s="216"/>
      <c r="APB171" s="216"/>
      <c r="APC171" s="216"/>
      <c r="APD171" s="216"/>
      <c r="APE171" s="216"/>
      <c r="APF171" s="216"/>
      <c r="APG171" s="216"/>
      <c r="APH171" s="216"/>
      <c r="API171" s="216"/>
      <c r="APJ171" s="216"/>
      <c r="APK171" s="216"/>
      <c r="APL171" s="216"/>
      <c r="APM171" s="216"/>
      <c r="APN171" s="216"/>
      <c r="APO171" s="216"/>
      <c r="APP171" s="216"/>
      <c r="APQ171" s="216"/>
      <c r="APR171" s="216"/>
      <c r="APS171" s="216"/>
      <c r="APT171" s="216"/>
      <c r="APU171" s="216"/>
      <c r="APV171" s="216"/>
      <c r="APW171" s="216"/>
      <c r="APX171" s="216"/>
      <c r="APY171" s="216"/>
      <c r="APZ171" s="216"/>
      <c r="AQA171" s="216"/>
      <c r="AQB171" s="216"/>
      <c r="AQC171" s="216"/>
      <c r="AQD171" s="216"/>
      <c r="AQE171" s="216"/>
      <c r="AQF171" s="216"/>
      <c r="AQG171" s="216"/>
      <c r="AQH171" s="216"/>
      <c r="AQI171" s="216"/>
      <c r="AQJ171" s="216"/>
      <c r="AQK171" s="216"/>
      <c r="AQL171" s="216"/>
      <c r="AQM171" s="216"/>
      <c r="AQN171" s="216"/>
      <c r="AQO171" s="216"/>
      <c r="AQP171" s="216"/>
      <c r="AQQ171" s="216"/>
      <c r="AQR171" s="216"/>
      <c r="AQS171" s="216"/>
      <c r="AQT171" s="216"/>
      <c r="AQU171" s="216"/>
      <c r="AQV171" s="216"/>
      <c r="AQW171" s="216"/>
      <c r="AQX171" s="216"/>
      <c r="AQY171" s="216"/>
      <c r="AQZ171" s="216"/>
      <c r="ARA171" s="216"/>
      <c r="ARB171" s="216"/>
      <c r="ARC171" s="216"/>
      <c r="ARD171" s="216"/>
      <c r="ARE171" s="216"/>
      <c r="ARF171" s="216"/>
      <c r="ARG171" s="216"/>
      <c r="ARH171" s="216"/>
      <c r="ARI171" s="216"/>
      <c r="ARJ171" s="216"/>
      <c r="ARK171" s="216"/>
      <c r="ARL171" s="216"/>
      <c r="ARM171" s="216"/>
      <c r="ARN171" s="216"/>
      <c r="ARO171" s="216"/>
      <c r="ARP171" s="216"/>
      <c r="ARQ171" s="216"/>
      <c r="ARR171" s="216"/>
      <c r="ARS171" s="216"/>
      <c r="ART171" s="216"/>
      <c r="ARU171" s="216"/>
      <c r="ARV171" s="216"/>
      <c r="ARW171" s="216"/>
      <c r="ARX171" s="216"/>
      <c r="ARY171" s="216"/>
      <c r="ARZ171" s="216"/>
      <c r="ASA171" s="216"/>
      <c r="ASB171" s="216"/>
      <c r="ASC171" s="216"/>
      <c r="ASD171" s="216"/>
      <c r="ASE171" s="216"/>
      <c r="ASF171" s="216"/>
      <c r="ASG171" s="216"/>
      <c r="ASH171" s="216"/>
      <c r="ASI171" s="216"/>
      <c r="ASJ171" s="216"/>
      <c r="ASK171" s="216"/>
      <c r="ASL171" s="216"/>
      <c r="ASM171" s="216"/>
      <c r="ASN171" s="216"/>
      <c r="ASO171" s="216"/>
      <c r="ASP171" s="216"/>
      <c r="ASQ171" s="216"/>
      <c r="ASR171" s="216"/>
      <c r="ASS171" s="216"/>
      <c r="AST171" s="216"/>
      <c r="ASU171" s="216"/>
      <c r="ASV171" s="216"/>
      <c r="ASW171" s="216"/>
      <c r="ASX171" s="216"/>
      <c r="ASY171" s="216"/>
      <c r="ASZ171" s="216"/>
      <c r="ATA171" s="216"/>
      <c r="ATB171" s="216"/>
      <c r="ATC171" s="216"/>
      <c r="ATD171" s="216"/>
      <c r="ATE171" s="216"/>
      <c r="ATF171" s="216"/>
      <c r="ATG171" s="216"/>
      <c r="ATH171" s="216"/>
      <c r="ATI171" s="216"/>
      <c r="ATJ171" s="216"/>
      <c r="ATK171" s="216"/>
      <c r="ATL171" s="216"/>
      <c r="ATM171" s="216"/>
      <c r="ATN171" s="216"/>
      <c r="ATO171" s="216"/>
      <c r="ATP171" s="216"/>
      <c r="ATQ171" s="216"/>
      <c r="ATR171" s="216"/>
      <c r="ATS171" s="216"/>
      <c r="ATT171" s="216"/>
      <c r="ATU171" s="216"/>
      <c r="ATV171" s="216"/>
      <c r="ATW171" s="216"/>
      <c r="ATX171" s="216"/>
      <c r="ATY171" s="216"/>
      <c r="ATZ171" s="216"/>
      <c r="AUA171" s="216"/>
      <c r="AUB171" s="216"/>
      <c r="AUC171" s="216"/>
      <c r="AUD171" s="216"/>
      <c r="AUE171" s="216"/>
      <c r="AUF171" s="216"/>
      <c r="AUG171" s="216"/>
      <c r="AUH171" s="216"/>
      <c r="AUI171" s="216"/>
      <c r="AUJ171" s="216"/>
      <c r="AUK171" s="216"/>
      <c r="AUL171" s="216"/>
      <c r="AUM171" s="216"/>
      <c r="AUN171" s="216"/>
      <c r="AUO171" s="216"/>
      <c r="AUP171" s="216"/>
      <c r="AUQ171" s="216"/>
      <c r="AUR171" s="216"/>
      <c r="AUS171" s="216"/>
      <c r="AUT171" s="216"/>
      <c r="AUU171" s="216"/>
      <c r="AUV171" s="216"/>
      <c r="AUW171" s="216"/>
      <c r="AUX171" s="216"/>
      <c r="AUY171" s="216"/>
      <c r="AUZ171" s="216"/>
      <c r="AVA171" s="216"/>
      <c r="AVB171" s="216"/>
      <c r="AVC171" s="216"/>
      <c r="AVD171" s="216"/>
      <c r="AVE171" s="216"/>
      <c r="AVF171" s="216"/>
      <c r="AVG171" s="216"/>
      <c r="AVH171" s="216"/>
      <c r="AVI171" s="216"/>
      <c r="AVJ171" s="216"/>
      <c r="AVK171" s="216"/>
      <c r="AVL171" s="216"/>
      <c r="AVM171" s="216"/>
      <c r="AVN171" s="216"/>
      <c r="AVO171" s="216"/>
      <c r="AVP171" s="216"/>
      <c r="AVQ171" s="216"/>
      <c r="AVR171" s="216"/>
      <c r="AVS171" s="216"/>
      <c r="AVT171" s="216"/>
      <c r="AVU171" s="216"/>
      <c r="AVV171" s="216"/>
      <c r="AVW171" s="216"/>
      <c r="AVX171" s="216"/>
      <c r="AVY171" s="216"/>
      <c r="AVZ171" s="216"/>
      <c r="AWA171" s="216"/>
      <c r="AWB171" s="216"/>
      <c r="AWC171" s="216"/>
      <c r="AWD171" s="216"/>
      <c r="AWE171" s="216"/>
      <c r="AWF171" s="216"/>
      <c r="AWG171" s="216"/>
      <c r="AWH171" s="216"/>
      <c r="AWI171" s="216"/>
      <c r="AWJ171" s="216"/>
      <c r="AWK171" s="216"/>
      <c r="AWL171" s="216"/>
      <c r="AWM171" s="216"/>
      <c r="AWN171" s="216"/>
      <c r="AWO171" s="216"/>
      <c r="AWP171" s="216"/>
      <c r="AWQ171" s="216"/>
      <c r="AWR171" s="216"/>
      <c r="AWS171" s="216"/>
      <c r="AWT171" s="216"/>
      <c r="AWU171" s="216"/>
      <c r="AWV171" s="216"/>
      <c r="AWW171" s="216"/>
      <c r="AWX171" s="216"/>
      <c r="AWY171" s="216"/>
      <c r="AWZ171" s="216"/>
      <c r="AXA171" s="216"/>
      <c r="AXB171" s="216"/>
      <c r="AXC171" s="216"/>
      <c r="AXD171" s="216"/>
      <c r="AXE171" s="216"/>
      <c r="AXF171" s="216"/>
      <c r="AXG171" s="216"/>
      <c r="AXH171" s="216"/>
      <c r="AXI171" s="216"/>
      <c r="AXJ171" s="216"/>
      <c r="AXK171" s="216"/>
      <c r="AXL171" s="216"/>
      <c r="AXM171" s="216"/>
      <c r="AXN171" s="216"/>
      <c r="AXO171" s="216"/>
      <c r="AXP171" s="216"/>
      <c r="AXQ171" s="216"/>
      <c r="AXR171" s="216"/>
      <c r="AXS171" s="216"/>
      <c r="AXT171" s="216"/>
      <c r="AXU171" s="216"/>
      <c r="AXV171" s="216"/>
      <c r="AXW171" s="216"/>
      <c r="AXX171" s="216"/>
      <c r="AXY171" s="216"/>
      <c r="AXZ171" s="216"/>
      <c r="AYA171" s="216"/>
      <c r="AYB171" s="216"/>
      <c r="AYC171" s="216"/>
      <c r="AYD171" s="216"/>
      <c r="AYE171" s="216"/>
      <c r="AYF171" s="216"/>
      <c r="AYG171" s="216"/>
      <c r="AYH171" s="216"/>
      <c r="AYI171" s="216"/>
      <c r="AYJ171" s="216"/>
      <c r="AYK171" s="216"/>
      <c r="AYL171" s="216"/>
      <c r="AYM171" s="216"/>
      <c r="AYN171" s="216"/>
      <c r="AYO171" s="216"/>
      <c r="AYP171" s="216"/>
      <c r="AYQ171" s="216"/>
      <c r="AYR171" s="216"/>
      <c r="AYS171" s="216"/>
      <c r="AYT171" s="216"/>
      <c r="AYU171" s="216"/>
      <c r="AYV171" s="216"/>
      <c r="AYW171" s="216"/>
      <c r="AYX171" s="216"/>
      <c r="AYY171" s="216"/>
      <c r="AYZ171" s="216"/>
      <c r="AZA171" s="216"/>
      <c r="AZB171" s="216"/>
      <c r="AZC171" s="216"/>
      <c r="AZD171" s="216"/>
      <c r="AZE171" s="216"/>
      <c r="AZF171" s="216"/>
      <c r="AZG171" s="216"/>
      <c r="AZH171" s="216"/>
      <c r="AZI171" s="216"/>
      <c r="AZJ171" s="216"/>
      <c r="AZK171" s="216"/>
      <c r="AZL171" s="216"/>
      <c r="AZM171" s="216"/>
      <c r="AZN171" s="216"/>
      <c r="AZO171" s="216"/>
      <c r="AZP171" s="216"/>
      <c r="AZQ171" s="216"/>
      <c r="AZR171" s="216"/>
      <c r="AZS171" s="216"/>
      <c r="AZT171" s="216"/>
      <c r="AZU171" s="216"/>
      <c r="AZV171" s="216"/>
      <c r="AZW171" s="216"/>
      <c r="AZX171" s="216"/>
      <c r="AZY171" s="216"/>
      <c r="AZZ171" s="216"/>
      <c r="BAA171" s="216"/>
      <c r="BAB171" s="216"/>
      <c r="BAC171" s="216"/>
      <c r="BAD171" s="216"/>
      <c r="BAE171" s="216"/>
      <c r="BAF171" s="216"/>
      <c r="BAG171" s="216"/>
      <c r="BAH171" s="216"/>
      <c r="BAI171" s="216"/>
      <c r="BAJ171" s="216"/>
      <c r="BAK171" s="216"/>
      <c r="BAL171" s="216"/>
      <c r="BAM171" s="216"/>
      <c r="BAN171" s="216"/>
      <c r="BAO171" s="216"/>
      <c r="BAP171" s="216"/>
      <c r="BAQ171" s="216"/>
      <c r="BAR171" s="216"/>
      <c r="BAS171" s="216"/>
      <c r="BAT171" s="216"/>
      <c r="BAU171" s="216"/>
      <c r="BAV171" s="216"/>
      <c r="BAW171" s="216"/>
      <c r="BAX171" s="216"/>
      <c r="BAY171" s="216"/>
      <c r="BAZ171" s="216"/>
      <c r="BBA171" s="216"/>
      <c r="BBB171" s="216"/>
      <c r="BBC171" s="216"/>
      <c r="BBD171" s="216"/>
      <c r="BBE171" s="216"/>
      <c r="BBF171" s="216"/>
      <c r="BBG171" s="216"/>
      <c r="BBH171" s="216"/>
      <c r="BBI171" s="216"/>
      <c r="BBJ171" s="216"/>
      <c r="BBK171" s="216"/>
      <c r="BBL171" s="216"/>
      <c r="BBM171" s="216"/>
      <c r="BBN171" s="216"/>
      <c r="BBO171" s="216"/>
      <c r="BBP171" s="216"/>
      <c r="BBQ171" s="216"/>
      <c r="BBR171" s="216"/>
      <c r="BBS171" s="216"/>
      <c r="BBT171" s="216"/>
      <c r="BBU171" s="216"/>
      <c r="BBV171" s="216"/>
      <c r="BBW171" s="216"/>
      <c r="BBX171" s="216"/>
      <c r="BBY171" s="216"/>
      <c r="BBZ171" s="216"/>
      <c r="BCA171" s="216"/>
      <c r="BCB171" s="216"/>
      <c r="BCC171" s="216"/>
      <c r="BCD171" s="216"/>
      <c r="BCE171" s="216"/>
      <c r="BCF171" s="216"/>
      <c r="BCG171" s="216"/>
      <c r="BCH171" s="216"/>
      <c r="BCI171" s="216"/>
      <c r="BCJ171" s="216"/>
      <c r="BCK171" s="216"/>
      <c r="BCL171" s="216"/>
      <c r="BCM171" s="216"/>
      <c r="BCN171" s="216"/>
      <c r="BCO171" s="216"/>
      <c r="BCP171" s="216"/>
      <c r="BCQ171" s="216"/>
      <c r="BCR171" s="216"/>
      <c r="BCS171" s="216"/>
      <c r="BCT171" s="216"/>
      <c r="BCU171" s="216"/>
      <c r="BCV171" s="216"/>
      <c r="BCW171" s="216"/>
      <c r="BCX171" s="216"/>
      <c r="BCY171" s="216"/>
      <c r="BCZ171" s="216"/>
      <c r="BDA171" s="216"/>
      <c r="BDB171" s="216"/>
      <c r="BDC171" s="216"/>
      <c r="BDD171" s="216"/>
      <c r="BDE171" s="216"/>
      <c r="BDF171" s="216"/>
      <c r="BDG171" s="216"/>
      <c r="BDH171" s="216"/>
      <c r="BDI171" s="216"/>
      <c r="BDJ171" s="216"/>
      <c r="BDK171" s="216"/>
      <c r="BDL171" s="216"/>
      <c r="BDM171" s="216"/>
      <c r="BDN171" s="216"/>
      <c r="BDO171" s="216"/>
      <c r="BDP171" s="216"/>
      <c r="BDQ171" s="216"/>
      <c r="BDR171" s="216"/>
      <c r="BDS171" s="216"/>
      <c r="BDT171" s="216"/>
      <c r="BDU171" s="216"/>
      <c r="BDV171" s="216"/>
      <c r="BDW171" s="216"/>
      <c r="BDX171" s="216"/>
      <c r="BDY171" s="216"/>
      <c r="BDZ171" s="216"/>
      <c r="BEA171" s="216"/>
      <c r="BEB171" s="216"/>
      <c r="BEC171" s="216"/>
      <c r="BED171" s="216"/>
      <c r="BEE171" s="216"/>
      <c r="BEF171" s="216"/>
      <c r="BEG171" s="216"/>
      <c r="BEH171" s="216"/>
      <c r="BEI171" s="216"/>
      <c r="BEJ171" s="216"/>
      <c r="BEK171" s="216"/>
      <c r="BEL171" s="216"/>
      <c r="BEM171" s="216"/>
      <c r="BEN171" s="216"/>
      <c r="BEO171" s="216"/>
      <c r="BEP171" s="216"/>
      <c r="BEQ171" s="216"/>
      <c r="BER171" s="216"/>
      <c r="BES171" s="216"/>
      <c r="BET171" s="216"/>
      <c r="BEU171" s="216"/>
      <c r="BEV171" s="216"/>
      <c r="BEW171" s="216"/>
      <c r="BEX171" s="216"/>
      <c r="BEY171" s="216"/>
      <c r="BEZ171" s="216"/>
      <c r="BFA171" s="216"/>
      <c r="BFB171" s="216"/>
      <c r="BFC171" s="216"/>
      <c r="BFD171" s="216"/>
      <c r="BFE171" s="216"/>
      <c r="BFF171" s="216"/>
      <c r="BFG171" s="216"/>
      <c r="BFH171" s="216"/>
      <c r="BFI171" s="216"/>
      <c r="BFJ171" s="216"/>
      <c r="BFK171" s="216"/>
      <c r="BFL171" s="216"/>
      <c r="BFM171" s="216"/>
      <c r="BFN171" s="216"/>
      <c r="BFO171" s="216"/>
      <c r="BFP171" s="216"/>
      <c r="BFQ171" s="216"/>
      <c r="BFR171" s="216"/>
      <c r="BFS171" s="216"/>
      <c r="BFT171" s="216"/>
      <c r="BFU171" s="216"/>
      <c r="BFV171" s="216"/>
      <c r="BFW171" s="216"/>
      <c r="BFX171" s="216"/>
      <c r="BFY171" s="216"/>
      <c r="BFZ171" s="216"/>
      <c r="BGA171" s="216"/>
      <c r="BGB171" s="216"/>
      <c r="BGC171" s="216"/>
      <c r="BGD171" s="216"/>
      <c r="BGE171" s="216"/>
      <c r="BGF171" s="216"/>
      <c r="BGG171" s="216"/>
      <c r="BGH171" s="216"/>
      <c r="BGI171" s="216"/>
      <c r="BGJ171" s="216"/>
      <c r="BGK171" s="216"/>
      <c r="BGL171" s="216"/>
      <c r="BGM171" s="216"/>
      <c r="BGN171" s="216"/>
      <c r="BGO171" s="216"/>
      <c r="BGP171" s="216"/>
      <c r="BGQ171" s="216"/>
      <c r="BGR171" s="216"/>
      <c r="BGS171" s="216"/>
      <c r="BGT171" s="216"/>
      <c r="BGU171" s="216"/>
      <c r="BGV171" s="216"/>
      <c r="BGW171" s="216"/>
      <c r="BGX171" s="216"/>
      <c r="BGY171" s="216"/>
      <c r="BGZ171" s="216"/>
      <c r="BHA171" s="216"/>
      <c r="BHB171" s="216"/>
      <c r="BHC171" s="216"/>
      <c r="BHD171" s="216"/>
      <c r="BHE171" s="216"/>
      <c r="BHF171" s="216"/>
      <c r="BHG171" s="216"/>
      <c r="BHH171" s="216"/>
      <c r="BHI171" s="216"/>
      <c r="BHJ171" s="216"/>
      <c r="BHK171" s="216"/>
      <c r="BHL171" s="216"/>
      <c r="BHM171" s="216"/>
      <c r="BHN171" s="216"/>
      <c r="BHO171" s="216"/>
      <c r="BHP171" s="216"/>
      <c r="BHQ171" s="216"/>
      <c r="BHR171" s="216"/>
      <c r="BHS171" s="216"/>
      <c r="BHT171" s="216"/>
      <c r="BHU171" s="216"/>
      <c r="BHV171" s="216"/>
      <c r="BHW171" s="216"/>
      <c r="BHX171" s="216"/>
      <c r="BHY171" s="216"/>
      <c r="BHZ171" s="216"/>
      <c r="BIA171" s="216"/>
      <c r="BIB171" s="216"/>
      <c r="BIC171" s="216"/>
      <c r="BID171" s="216"/>
      <c r="BIE171" s="216"/>
      <c r="BIF171" s="216"/>
      <c r="BIG171" s="216"/>
      <c r="BIH171" s="216"/>
      <c r="BII171" s="216"/>
      <c r="BIJ171" s="216"/>
      <c r="BIK171" s="216"/>
      <c r="BIL171" s="216"/>
      <c r="BIM171" s="216"/>
      <c r="BIN171" s="216"/>
      <c r="BIO171" s="216"/>
      <c r="BIP171" s="216"/>
      <c r="BIQ171" s="216"/>
      <c r="BIR171" s="216"/>
      <c r="BIS171" s="216"/>
      <c r="BIT171" s="216"/>
      <c r="BIU171" s="216"/>
      <c r="BIV171" s="216"/>
      <c r="BIW171" s="216"/>
      <c r="BIX171" s="216"/>
      <c r="BIY171" s="216"/>
      <c r="BIZ171" s="216"/>
      <c r="BJA171" s="216"/>
      <c r="BJB171" s="216"/>
      <c r="BJC171" s="216"/>
      <c r="BJD171" s="216"/>
      <c r="BJE171" s="216"/>
      <c r="BJF171" s="216"/>
      <c r="BJG171" s="216"/>
      <c r="BJH171" s="216"/>
      <c r="BJI171" s="216"/>
      <c r="BJJ171" s="216"/>
      <c r="BJK171" s="216"/>
      <c r="BJL171" s="216"/>
      <c r="BJM171" s="216"/>
      <c r="BJN171" s="216"/>
      <c r="BJO171" s="216"/>
      <c r="BJP171" s="216"/>
      <c r="BJQ171" s="216"/>
      <c r="BJR171" s="216"/>
      <c r="BJS171" s="216"/>
      <c r="BJT171" s="216"/>
      <c r="BJU171" s="216"/>
      <c r="BJV171" s="216"/>
      <c r="BJW171" s="216"/>
      <c r="BJX171" s="216"/>
      <c r="BJY171" s="216"/>
      <c r="BJZ171" s="216"/>
      <c r="BKA171" s="216"/>
      <c r="BKB171" s="216"/>
      <c r="BKC171" s="216"/>
      <c r="BKD171" s="216"/>
      <c r="BKE171" s="216"/>
      <c r="BKF171" s="216"/>
      <c r="BKG171" s="216"/>
      <c r="BKH171" s="216"/>
      <c r="BKI171" s="216"/>
      <c r="BKJ171" s="216"/>
      <c r="BKK171" s="216"/>
      <c r="BKL171" s="216"/>
      <c r="BKM171" s="216"/>
      <c r="BKN171" s="216"/>
      <c r="BKO171" s="216"/>
      <c r="BKP171" s="216"/>
      <c r="BKQ171" s="216"/>
      <c r="BKR171" s="216"/>
      <c r="BKS171" s="216"/>
      <c r="BKT171" s="216"/>
      <c r="BKU171" s="216"/>
      <c r="BKV171" s="216"/>
      <c r="BKW171" s="216"/>
      <c r="BKX171" s="216"/>
      <c r="BKY171" s="216"/>
      <c r="BKZ171" s="216"/>
      <c r="BLA171" s="216"/>
      <c r="BLB171" s="216"/>
      <c r="BLC171" s="216"/>
      <c r="BLD171" s="216"/>
      <c r="BLE171" s="216"/>
      <c r="BLF171" s="216"/>
      <c r="BLG171" s="216"/>
      <c r="BLH171" s="216"/>
      <c r="BLI171" s="216"/>
      <c r="BLJ171" s="216"/>
      <c r="BLK171" s="216"/>
      <c r="BLL171" s="216"/>
      <c r="BLM171" s="216"/>
      <c r="BLN171" s="216"/>
      <c r="BLO171" s="216"/>
      <c r="BLP171" s="216"/>
      <c r="BLQ171" s="216"/>
      <c r="BLR171" s="216"/>
      <c r="BLS171" s="216"/>
      <c r="BLT171" s="216"/>
      <c r="BLU171" s="216"/>
      <c r="BLV171" s="216"/>
      <c r="BLW171" s="216"/>
      <c r="BLX171" s="216"/>
      <c r="BLY171" s="216"/>
      <c r="BLZ171" s="216"/>
      <c r="BMA171" s="216"/>
      <c r="BMB171" s="216"/>
      <c r="BMC171" s="216"/>
      <c r="BMD171" s="216"/>
      <c r="BME171" s="216"/>
      <c r="BMF171" s="216"/>
      <c r="BMG171" s="216"/>
      <c r="BMH171" s="216"/>
      <c r="BMI171" s="216"/>
      <c r="BMJ171" s="216"/>
      <c r="BMK171" s="216"/>
      <c r="BML171" s="216"/>
      <c r="BMM171" s="216"/>
      <c r="BMN171" s="216"/>
      <c r="BMO171" s="216"/>
      <c r="BMP171" s="216"/>
      <c r="BMQ171" s="216"/>
      <c r="BMR171" s="216"/>
      <c r="BMS171" s="216"/>
      <c r="BMT171" s="216"/>
      <c r="BMU171" s="216"/>
      <c r="BMV171" s="216"/>
      <c r="BMW171" s="216"/>
      <c r="BMX171" s="216"/>
      <c r="BMY171" s="216"/>
      <c r="BMZ171" s="216"/>
      <c r="BNA171" s="216"/>
      <c r="BNB171" s="216"/>
      <c r="BNC171" s="216"/>
      <c r="BND171" s="216"/>
      <c r="BNE171" s="216"/>
      <c r="BNF171" s="216"/>
      <c r="BNG171" s="216"/>
      <c r="BNH171" s="216"/>
      <c r="BNI171" s="216"/>
      <c r="BNJ171" s="216"/>
      <c r="BNK171" s="216"/>
      <c r="BNL171" s="216"/>
      <c r="BNM171" s="216"/>
      <c r="BNN171" s="216"/>
      <c r="BNO171" s="216"/>
      <c r="BNP171" s="216"/>
      <c r="BNQ171" s="216"/>
      <c r="BNR171" s="216"/>
      <c r="BNS171" s="216"/>
      <c r="BNT171" s="216"/>
      <c r="BNU171" s="216"/>
      <c r="BNV171" s="216"/>
      <c r="BNW171" s="216"/>
      <c r="BNX171" s="216"/>
      <c r="BNY171" s="216"/>
      <c r="BNZ171" s="216"/>
      <c r="BOA171" s="216"/>
      <c r="BOB171" s="216"/>
      <c r="BOC171" s="216"/>
      <c r="BOD171" s="216"/>
      <c r="BOE171" s="216"/>
      <c r="BOF171" s="216"/>
      <c r="BOG171" s="216"/>
      <c r="BOH171" s="216"/>
      <c r="BOI171" s="216"/>
      <c r="BOJ171" s="216"/>
      <c r="BOK171" s="216"/>
      <c r="BOL171" s="216"/>
      <c r="BOM171" s="216"/>
      <c r="BON171" s="216"/>
      <c r="BOO171" s="216"/>
      <c r="BOP171" s="216"/>
      <c r="BOQ171" s="216"/>
      <c r="BOR171" s="216"/>
      <c r="BOS171" s="216"/>
      <c r="BOT171" s="216"/>
      <c r="BOU171" s="216"/>
      <c r="BOV171" s="216"/>
      <c r="BOW171" s="216"/>
      <c r="BOX171" s="216"/>
      <c r="BOY171" s="216"/>
      <c r="BOZ171" s="216"/>
      <c r="BPA171" s="216"/>
      <c r="BPB171" s="216"/>
      <c r="BPC171" s="216"/>
      <c r="BPD171" s="216"/>
      <c r="BPE171" s="216"/>
      <c r="BPF171" s="216"/>
      <c r="BPG171" s="216"/>
      <c r="BPH171" s="216"/>
      <c r="BPI171" s="216"/>
      <c r="BPJ171" s="216"/>
      <c r="BPK171" s="216"/>
      <c r="BPL171" s="216"/>
      <c r="BPM171" s="216"/>
      <c r="BPN171" s="216"/>
      <c r="BPO171" s="216"/>
      <c r="BPP171" s="216"/>
      <c r="BPQ171" s="216"/>
      <c r="BPR171" s="216"/>
      <c r="BPS171" s="216"/>
      <c r="BPT171" s="216"/>
      <c r="BPU171" s="216"/>
      <c r="BPV171" s="216"/>
      <c r="BPW171" s="216"/>
      <c r="BPX171" s="216"/>
      <c r="BPY171" s="216"/>
      <c r="BPZ171" s="216"/>
      <c r="BQA171" s="216"/>
      <c r="BQB171" s="216"/>
      <c r="BQC171" s="216"/>
      <c r="BQD171" s="216"/>
      <c r="BQE171" s="216"/>
      <c r="BQF171" s="216"/>
      <c r="BQG171" s="216"/>
      <c r="BQH171" s="216"/>
      <c r="BQI171" s="216"/>
      <c r="BQJ171" s="216"/>
      <c r="BQK171" s="216"/>
      <c r="BQL171" s="216"/>
      <c r="BQM171" s="216"/>
      <c r="BQN171" s="216"/>
      <c r="BQO171" s="216"/>
      <c r="BQP171" s="216"/>
      <c r="BQQ171" s="216"/>
      <c r="BQR171" s="216"/>
      <c r="BQS171" s="216"/>
      <c r="BQT171" s="216"/>
      <c r="BQU171" s="216"/>
      <c r="BQV171" s="216"/>
      <c r="BQW171" s="216"/>
      <c r="BQX171" s="216"/>
      <c r="BQY171" s="216"/>
      <c r="BQZ171" s="216"/>
      <c r="BRA171" s="216"/>
      <c r="BRB171" s="216"/>
      <c r="BRC171" s="216"/>
      <c r="BRD171" s="216"/>
      <c r="BRE171" s="216"/>
      <c r="BRF171" s="216"/>
      <c r="BRG171" s="216"/>
      <c r="BRH171" s="216"/>
      <c r="BRI171" s="216"/>
      <c r="BRJ171" s="216"/>
      <c r="BRK171" s="216"/>
      <c r="BRL171" s="216"/>
      <c r="BRM171" s="216"/>
      <c r="BRN171" s="216"/>
      <c r="BRO171" s="216"/>
      <c r="BRP171" s="216"/>
      <c r="BRQ171" s="216"/>
      <c r="BRR171" s="216"/>
      <c r="BRS171" s="216"/>
      <c r="BRT171" s="216"/>
      <c r="BRU171" s="216"/>
      <c r="BRV171" s="216"/>
      <c r="BRW171" s="216"/>
      <c r="BRX171" s="216"/>
      <c r="BRY171" s="216"/>
      <c r="BRZ171" s="216"/>
      <c r="BSA171" s="216"/>
      <c r="BSB171" s="216"/>
      <c r="BSC171" s="216"/>
      <c r="BSD171" s="216"/>
      <c r="BSE171" s="216"/>
      <c r="BSF171" s="216"/>
      <c r="BSG171" s="216"/>
      <c r="BSH171" s="216"/>
      <c r="BSI171" s="216"/>
      <c r="BSJ171" s="216"/>
      <c r="BSK171" s="216"/>
      <c r="BSL171" s="216"/>
      <c r="BSM171" s="216"/>
      <c r="BSN171" s="216"/>
      <c r="BSO171" s="216"/>
      <c r="BSP171" s="216"/>
      <c r="BSQ171" s="216"/>
      <c r="BSR171" s="216"/>
      <c r="BSS171" s="216"/>
      <c r="BST171" s="216"/>
      <c r="BSU171" s="216"/>
      <c r="BSV171" s="216"/>
      <c r="BSW171" s="216"/>
      <c r="BSX171" s="216"/>
      <c r="BSY171" s="216"/>
      <c r="BSZ171" s="216"/>
      <c r="BTA171" s="216"/>
      <c r="BTB171" s="216"/>
      <c r="BTC171" s="216"/>
      <c r="BTD171" s="216"/>
      <c r="BTE171" s="216"/>
      <c r="BTF171" s="216"/>
      <c r="BTG171" s="216"/>
      <c r="BTH171" s="216"/>
      <c r="BTI171" s="216"/>
      <c r="BTJ171" s="216"/>
      <c r="BTK171" s="216"/>
      <c r="BTL171" s="216"/>
      <c r="BTM171" s="216"/>
      <c r="BTN171" s="216"/>
      <c r="BTO171" s="216"/>
      <c r="BTP171" s="216"/>
      <c r="BTQ171" s="216"/>
      <c r="BTR171" s="216"/>
      <c r="BTS171" s="216"/>
      <c r="BTT171" s="216"/>
      <c r="BTU171" s="216"/>
      <c r="BTV171" s="216"/>
      <c r="BTW171" s="216"/>
      <c r="BTX171" s="216"/>
      <c r="BTY171" s="216"/>
      <c r="BTZ171" s="216"/>
      <c r="BUA171" s="216"/>
      <c r="BUB171" s="216"/>
      <c r="BUC171" s="216"/>
      <c r="BUD171" s="216"/>
      <c r="BUE171" s="216"/>
      <c r="BUF171" s="216"/>
      <c r="BUG171" s="216"/>
      <c r="BUH171" s="216"/>
      <c r="BUI171" s="216"/>
      <c r="BUJ171" s="216"/>
      <c r="BUK171" s="216"/>
      <c r="BUL171" s="216"/>
      <c r="BUM171" s="216"/>
      <c r="BUN171" s="216"/>
      <c r="BUO171" s="216"/>
      <c r="BUP171" s="216"/>
      <c r="BUQ171" s="216"/>
      <c r="BUR171" s="216"/>
      <c r="BUS171" s="216"/>
      <c r="BUT171" s="216"/>
      <c r="BUU171" s="216"/>
      <c r="BUV171" s="216"/>
      <c r="BUW171" s="216"/>
      <c r="BUX171" s="216"/>
      <c r="BUY171" s="216"/>
      <c r="BUZ171" s="216"/>
      <c r="BVA171" s="216"/>
      <c r="BVB171" s="216"/>
      <c r="BVC171" s="216"/>
      <c r="BVD171" s="216"/>
      <c r="BVE171" s="216"/>
      <c r="BVF171" s="216"/>
      <c r="BVG171" s="216"/>
      <c r="BVH171" s="216"/>
      <c r="BVI171" s="216"/>
      <c r="BVJ171" s="216"/>
      <c r="BVK171" s="216"/>
      <c r="BVL171" s="216"/>
      <c r="BVM171" s="216"/>
      <c r="BVN171" s="216"/>
      <c r="BVO171" s="216"/>
      <c r="BVP171" s="216"/>
      <c r="BVQ171" s="216"/>
      <c r="BVR171" s="216"/>
      <c r="BVS171" s="216"/>
      <c r="BVT171" s="216"/>
      <c r="BVU171" s="216"/>
      <c r="BVV171" s="216"/>
      <c r="BVW171" s="216"/>
      <c r="BVX171" s="216"/>
      <c r="BVY171" s="216"/>
      <c r="BVZ171" s="216"/>
      <c r="BWA171" s="216"/>
      <c r="BWB171" s="216"/>
      <c r="BWC171" s="216"/>
      <c r="BWD171" s="216"/>
      <c r="BWE171" s="216"/>
      <c r="BWF171" s="216"/>
      <c r="BWG171" s="216"/>
      <c r="BWH171" s="216"/>
      <c r="BWI171" s="216"/>
      <c r="BWJ171" s="216"/>
      <c r="BWK171" s="216"/>
      <c r="BWL171" s="216"/>
      <c r="BWM171" s="216"/>
      <c r="BWN171" s="216"/>
      <c r="BWO171" s="216"/>
      <c r="BWP171" s="216"/>
      <c r="BWQ171" s="216"/>
      <c r="BWR171" s="216"/>
      <c r="BWS171" s="216"/>
      <c r="BWT171" s="216"/>
      <c r="BWU171" s="216"/>
      <c r="BWV171" s="216"/>
      <c r="BWW171" s="216"/>
      <c r="BWX171" s="216"/>
      <c r="BWY171" s="216"/>
      <c r="BWZ171" s="216"/>
      <c r="BXA171" s="216"/>
      <c r="BXB171" s="216"/>
      <c r="BXC171" s="216"/>
      <c r="BXD171" s="216"/>
      <c r="BXE171" s="216"/>
      <c r="BXF171" s="216"/>
      <c r="BXG171" s="216"/>
      <c r="BXH171" s="216"/>
      <c r="BXI171" s="216"/>
      <c r="BXJ171" s="216"/>
      <c r="BXK171" s="216"/>
      <c r="BXL171" s="216"/>
      <c r="BXM171" s="216"/>
      <c r="BXN171" s="216"/>
      <c r="BXO171" s="216"/>
      <c r="BXP171" s="216"/>
      <c r="BXQ171" s="216"/>
      <c r="BXR171" s="216"/>
      <c r="BXS171" s="216"/>
      <c r="BXT171" s="216"/>
      <c r="BXU171" s="216"/>
      <c r="BXV171" s="216"/>
      <c r="BXW171" s="216"/>
      <c r="BXX171" s="216"/>
      <c r="BXY171" s="216"/>
      <c r="BXZ171" s="216"/>
      <c r="BYA171" s="216"/>
      <c r="BYB171" s="216"/>
      <c r="BYC171" s="216"/>
      <c r="BYD171" s="216"/>
      <c r="BYE171" s="216"/>
      <c r="BYF171" s="216"/>
      <c r="BYG171" s="216"/>
      <c r="BYH171" s="216"/>
      <c r="BYI171" s="216"/>
      <c r="BYJ171" s="216"/>
      <c r="BYK171" s="216"/>
      <c r="BYL171" s="216"/>
      <c r="BYM171" s="216"/>
      <c r="BYN171" s="216"/>
      <c r="BYO171" s="216"/>
      <c r="BYP171" s="216"/>
      <c r="BYQ171" s="216"/>
      <c r="BYR171" s="216"/>
      <c r="BYS171" s="216"/>
      <c r="BYT171" s="216"/>
      <c r="BYU171" s="216"/>
      <c r="BYV171" s="216"/>
      <c r="BYW171" s="216"/>
      <c r="BYX171" s="216"/>
      <c r="BYY171" s="216"/>
      <c r="BYZ171" s="216"/>
      <c r="BZA171" s="216"/>
      <c r="BZB171" s="216"/>
      <c r="BZC171" s="216"/>
      <c r="BZD171" s="216"/>
      <c r="BZE171" s="216"/>
      <c r="BZF171" s="216"/>
      <c r="BZG171" s="216"/>
      <c r="BZH171" s="216"/>
      <c r="BZI171" s="216"/>
      <c r="BZJ171" s="216"/>
      <c r="BZK171" s="216"/>
      <c r="BZL171" s="216"/>
      <c r="BZM171" s="216"/>
      <c r="BZN171" s="216"/>
      <c r="BZO171" s="216"/>
      <c r="BZP171" s="216"/>
      <c r="BZQ171" s="216"/>
      <c r="BZR171" s="216"/>
      <c r="BZS171" s="216"/>
      <c r="BZT171" s="216"/>
      <c r="BZU171" s="216"/>
      <c r="BZV171" s="216"/>
      <c r="BZW171" s="216"/>
      <c r="BZX171" s="216"/>
      <c r="BZY171" s="216"/>
      <c r="BZZ171" s="216"/>
      <c r="CAA171" s="216"/>
      <c r="CAB171" s="216"/>
      <c r="CAC171" s="216"/>
      <c r="CAD171" s="216"/>
      <c r="CAE171" s="216"/>
      <c r="CAF171" s="216"/>
      <c r="CAG171" s="216"/>
      <c r="CAH171" s="216"/>
      <c r="CAI171" s="216"/>
      <c r="CAJ171" s="216"/>
      <c r="CAK171" s="216"/>
      <c r="CAL171" s="216"/>
      <c r="CAM171" s="216"/>
      <c r="CAN171" s="216"/>
      <c r="CAO171" s="216"/>
      <c r="CAP171" s="216"/>
      <c r="CAQ171" s="216"/>
      <c r="CAR171" s="216"/>
      <c r="CAS171" s="216"/>
      <c r="CAT171" s="216"/>
      <c r="CAU171" s="216"/>
      <c r="CAV171" s="216"/>
      <c r="CAW171" s="216"/>
      <c r="CAX171" s="216"/>
      <c r="CAY171" s="216"/>
      <c r="CAZ171" s="216"/>
      <c r="CBA171" s="216"/>
      <c r="CBB171" s="216"/>
      <c r="CBC171" s="216"/>
      <c r="CBD171" s="216"/>
      <c r="CBE171" s="216"/>
      <c r="CBF171" s="216"/>
      <c r="CBG171" s="216"/>
      <c r="CBH171" s="216"/>
      <c r="CBI171" s="216"/>
      <c r="CBJ171" s="216"/>
      <c r="CBK171" s="216"/>
      <c r="CBL171" s="216"/>
      <c r="CBM171" s="216"/>
      <c r="CBN171" s="216"/>
      <c r="CBO171" s="216"/>
      <c r="CBP171" s="216"/>
      <c r="CBQ171" s="216"/>
      <c r="CBR171" s="216"/>
      <c r="CBS171" s="216"/>
      <c r="CBT171" s="216"/>
      <c r="CBU171" s="216"/>
      <c r="CBV171" s="216"/>
      <c r="CBW171" s="216"/>
      <c r="CBX171" s="216"/>
      <c r="CBY171" s="216"/>
      <c r="CBZ171" s="216"/>
      <c r="CCA171" s="216"/>
      <c r="CCB171" s="216"/>
      <c r="CCC171" s="216"/>
      <c r="CCD171" s="216"/>
      <c r="CCE171" s="216"/>
      <c r="CCF171" s="216"/>
      <c r="CCG171" s="216"/>
      <c r="CCH171" s="216"/>
      <c r="CCI171" s="216"/>
      <c r="CCJ171" s="216"/>
      <c r="CCK171" s="216"/>
      <c r="CCL171" s="216"/>
      <c r="CCM171" s="216"/>
      <c r="CCN171" s="216"/>
      <c r="CCO171" s="216"/>
      <c r="CCP171" s="216"/>
      <c r="CCQ171" s="216"/>
      <c r="CCR171" s="216"/>
      <c r="CCS171" s="216"/>
      <c r="CCT171" s="216"/>
      <c r="CCU171" s="216"/>
      <c r="CCV171" s="216"/>
      <c r="CCW171" s="216"/>
      <c r="CCX171" s="216"/>
      <c r="CCY171" s="216"/>
      <c r="CCZ171" s="216"/>
      <c r="CDA171" s="216"/>
      <c r="CDB171" s="216"/>
      <c r="CDC171" s="216"/>
      <c r="CDD171" s="216"/>
      <c r="CDE171" s="216"/>
      <c r="CDF171" s="216"/>
      <c r="CDG171" s="216"/>
      <c r="CDH171" s="216"/>
      <c r="CDI171" s="216"/>
      <c r="CDJ171" s="216"/>
      <c r="CDK171" s="216"/>
      <c r="CDL171" s="216"/>
      <c r="CDM171" s="216"/>
      <c r="CDN171" s="216"/>
      <c r="CDO171" s="216"/>
      <c r="CDP171" s="216"/>
      <c r="CDQ171" s="216"/>
      <c r="CDR171" s="216"/>
      <c r="CDS171" s="216"/>
      <c r="CDT171" s="216"/>
      <c r="CDU171" s="216"/>
      <c r="CDV171" s="216"/>
      <c r="CDW171" s="216"/>
      <c r="CDX171" s="216"/>
      <c r="CDY171" s="216"/>
      <c r="CDZ171" s="216"/>
      <c r="CEA171" s="216"/>
      <c r="CEB171" s="216"/>
      <c r="CEC171" s="216"/>
      <c r="CED171" s="216"/>
      <c r="CEE171" s="216"/>
      <c r="CEF171" s="216"/>
      <c r="CEG171" s="216"/>
      <c r="CEH171" s="216"/>
      <c r="CEI171" s="216"/>
      <c r="CEJ171" s="216"/>
      <c r="CEK171" s="216"/>
      <c r="CEL171" s="216"/>
      <c r="CEM171" s="216"/>
      <c r="CEN171" s="216"/>
      <c r="CEO171" s="216"/>
      <c r="CEP171" s="216"/>
      <c r="CEQ171" s="216"/>
      <c r="CER171" s="216"/>
      <c r="CES171" s="216"/>
      <c r="CET171" s="216"/>
      <c r="CEU171" s="216"/>
      <c r="CEV171" s="216"/>
      <c r="CEW171" s="216"/>
      <c r="CEX171" s="216"/>
      <c r="CEY171" s="216"/>
      <c r="CEZ171" s="216"/>
      <c r="CFA171" s="216"/>
      <c r="CFB171" s="216"/>
      <c r="CFC171" s="216"/>
      <c r="CFD171" s="216"/>
      <c r="CFE171" s="216"/>
      <c r="CFF171" s="216"/>
      <c r="CFG171" s="216"/>
      <c r="CFH171" s="216"/>
      <c r="CFI171" s="216"/>
      <c r="CFJ171" s="216"/>
      <c r="CFK171" s="216"/>
      <c r="CFL171" s="216"/>
      <c r="CFM171" s="216"/>
      <c r="CFN171" s="216"/>
      <c r="CFO171" s="216"/>
      <c r="CFP171" s="216"/>
      <c r="CFQ171" s="216"/>
      <c r="CFR171" s="216"/>
      <c r="CFS171" s="216"/>
      <c r="CFT171" s="216"/>
      <c r="CFU171" s="216"/>
      <c r="CFV171" s="216"/>
      <c r="CFW171" s="216"/>
      <c r="CFX171" s="216"/>
      <c r="CFY171" s="216"/>
      <c r="CFZ171" s="216"/>
      <c r="CGA171" s="216"/>
      <c r="CGB171" s="216"/>
      <c r="CGC171" s="216"/>
      <c r="CGD171" s="216"/>
      <c r="CGE171" s="216"/>
      <c r="CGF171" s="216"/>
      <c r="CGG171" s="216"/>
      <c r="CGH171" s="216"/>
      <c r="CGI171" s="216"/>
      <c r="CGJ171" s="216"/>
      <c r="CGK171" s="216"/>
      <c r="CGL171" s="216"/>
      <c r="CGM171" s="216"/>
      <c r="CGN171" s="216"/>
      <c r="CGO171" s="216"/>
      <c r="CGP171" s="216"/>
      <c r="CGQ171" s="216"/>
      <c r="CGR171" s="216"/>
      <c r="CGS171" s="216"/>
      <c r="CGT171" s="216"/>
      <c r="CGU171" s="216"/>
      <c r="CGV171" s="216"/>
      <c r="CGW171" s="216"/>
      <c r="CGX171" s="216"/>
      <c r="CGY171" s="216"/>
      <c r="CGZ171" s="216"/>
      <c r="CHA171" s="216"/>
      <c r="CHB171" s="216"/>
      <c r="CHC171" s="216"/>
      <c r="CHD171" s="216"/>
      <c r="CHE171" s="216"/>
      <c r="CHF171" s="216"/>
      <c r="CHG171" s="216"/>
      <c r="CHH171" s="216"/>
      <c r="CHI171" s="216"/>
      <c r="CHJ171" s="216"/>
      <c r="CHK171" s="216"/>
      <c r="CHL171" s="216"/>
      <c r="CHM171" s="216"/>
      <c r="CHN171" s="216"/>
      <c r="CHO171" s="216"/>
      <c r="CHP171" s="216"/>
      <c r="CHQ171" s="216"/>
      <c r="CHR171" s="216"/>
      <c r="CHS171" s="216"/>
      <c r="CHT171" s="216"/>
      <c r="CHU171" s="216"/>
      <c r="CHV171" s="216"/>
      <c r="CHW171" s="216"/>
      <c r="CHX171" s="216"/>
      <c r="CHY171" s="216"/>
      <c r="CHZ171" s="216"/>
      <c r="CIA171" s="216"/>
      <c r="CIB171" s="216"/>
      <c r="CIC171" s="216"/>
      <c r="CID171" s="216"/>
      <c r="CIE171" s="216"/>
      <c r="CIF171" s="216"/>
      <c r="CIG171" s="216"/>
      <c r="CIH171" s="216"/>
      <c r="CII171" s="216"/>
      <c r="CIJ171" s="216"/>
      <c r="CIK171" s="216"/>
      <c r="CIL171" s="216"/>
      <c r="CIM171" s="216"/>
      <c r="CIN171" s="216"/>
      <c r="CIO171" s="216"/>
      <c r="CIP171" s="216"/>
      <c r="CIQ171" s="216"/>
      <c r="CIR171" s="216"/>
      <c r="CIS171" s="216"/>
      <c r="CIT171" s="216"/>
      <c r="CIU171" s="216"/>
      <c r="CIV171" s="216"/>
      <c r="CIW171" s="216"/>
      <c r="CIX171" s="216"/>
      <c r="CIY171" s="216"/>
      <c r="CIZ171" s="216"/>
      <c r="CJA171" s="216"/>
      <c r="CJB171" s="216"/>
      <c r="CJC171" s="216"/>
      <c r="CJD171" s="216"/>
      <c r="CJE171" s="216"/>
      <c r="CJF171" s="216"/>
      <c r="CJG171" s="216"/>
      <c r="CJH171" s="216"/>
      <c r="CJI171" s="216"/>
      <c r="CJJ171" s="216"/>
      <c r="CJK171" s="216"/>
      <c r="CJL171" s="216"/>
      <c r="CJM171" s="216"/>
      <c r="CJN171" s="216"/>
      <c r="CJO171" s="216"/>
      <c r="CJP171" s="216"/>
      <c r="CJQ171" s="216"/>
      <c r="CJR171" s="216"/>
      <c r="CJS171" s="216"/>
      <c r="CJT171" s="216"/>
      <c r="CJU171" s="216"/>
      <c r="CJV171" s="216"/>
      <c r="CJW171" s="216"/>
      <c r="CJX171" s="216"/>
      <c r="CJY171" s="216"/>
      <c r="CJZ171" s="216"/>
      <c r="CKA171" s="216"/>
      <c r="CKB171" s="216"/>
      <c r="CKC171" s="216"/>
      <c r="CKD171" s="216"/>
      <c r="CKE171" s="216"/>
      <c r="CKF171" s="216"/>
      <c r="CKG171" s="216"/>
      <c r="CKH171" s="216"/>
      <c r="CKI171" s="216"/>
      <c r="CKJ171" s="216"/>
      <c r="CKK171" s="216"/>
      <c r="CKL171" s="216"/>
      <c r="CKM171" s="216"/>
      <c r="CKN171" s="216"/>
      <c r="CKO171" s="216"/>
      <c r="CKP171" s="216"/>
      <c r="CKQ171" s="216"/>
      <c r="CKR171" s="216"/>
      <c r="CKS171" s="216"/>
      <c r="CKT171" s="216"/>
      <c r="CKU171" s="216"/>
      <c r="CKV171" s="216"/>
      <c r="CKW171" s="216"/>
      <c r="CKX171" s="216"/>
      <c r="CKY171" s="216"/>
      <c r="CKZ171" s="216"/>
      <c r="CLA171" s="216"/>
      <c r="CLB171" s="216"/>
      <c r="CLC171" s="216"/>
      <c r="CLD171" s="216"/>
      <c r="CLE171" s="216"/>
      <c r="CLF171" s="216"/>
      <c r="CLG171" s="216"/>
      <c r="CLH171" s="216"/>
      <c r="CLI171" s="216"/>
      <c r="CLJ171" s="216"/>
      <c r="CLK171" s="216"/>
      <c r="CLL171" s="216"/>
      <c r="CLM171" s="216"/>
      <c r="CLN171" s="216"/>
      <c r="CLO171" s="216"/>
      <c r="CLP171" s="216"/>
      <c r="CLQ171" s="216"/>
      <c r="CLR171" s="216"/>
      <c r="CLS171" s="216"/>
      <c r="CLT171" s="216"/>
      <c r="CLU171" s="216"/>
      <c r="CLV171" s="216"/>
      <c r="CLW171" s="216"/>
      <c r="CLX171" s="216"/>
      <c r="CLY171" s="216"/>
      <c r="CLZ171" s="216"/>
      <c r="CMA171" s="216"/>
      <c r="CMB171" s="216"/>
      <c r="CMC171" s="216"/>
      <c r="CMD171" s="216"/>
      <c r="CME171" s="216"/>
      <c r="CMF171" s="216"/>
      <c r="CMG171" s="216"/>
      <c r="CMH171" s="216"/>
      <c r="CMI171" s="216"/>
      <c r="CMJ171" s="216"/>
      <c r="CMK171" s="216"/>
      <c r="CML171" s="216"/>
      <c r="CMM171" s="216"/>
      <c r="CMN171" s="216"/>
      <c r="CMO171" s="216"/>
      <c r="CMP171" s="216"/>
      <c r="CMQ171" s="216"/>
      <c r="CMR171" s="216"/>
      <c r="CMS171" s="216"/>
      <c r="CMT171" s="216"/>
      <c r="CMU171" s="216"/>
      <c r="CMV171" s="216"/>
      <c r="CMW171" s="216"/>
      <c r="CMX171" s="216"/>
      <c r="CMY171" s="216"/>
      <c r="CMZ171" s="216"/>
      <c r="CNA171" s="216"/>
      <c r="CNB171" s="216"/>
      <c r="CNC171" s="216"/>
      <c r="CND171" s="216"/>
      <c r="CNE171" s="216"/>
      <c r="CNF171" s="216"/>
      <c r="CNG171" s="216"/>
      <c r="CNH171" s="216"/>
      <c r="CNI171" s="216"/>
      <c r="CNJ171" s="216"/>
      <c r="CNK171" s="216"/>
      <c r="CNL171" s="216"/>
      <c r="CNM171" s="216"/>
      <c r="CNN171" s="216"/>
      <c r="CNO171" s="216"/>
      <c r="CNP171" s="216"/>
      <c r="CNQ171" s="216"/>
      <c r="CNR171" s="216"/>
      <c r="CNS171" s="216"/>
      <c r="CNT171" s="216"/>
      <c r="CNU171" s="216"/>
      <c r="CNV171" s="216"/>
      <c r="CNW171" s="216"/>
      <c r="CNX171" s="216"/>
      <c r="CNY171" s="216"/>
      <c r="CNZ171" s="216"/>
      <c r="COA171" s="216"/>
      <c r="COB171" s="216"/>
      <c r="COC171" s="216"/>
      <c r="COD171" s="216"/>
      <c r="COE171" s="216"/>
      <c r="COF171" s="216"/>
      <c r="COG171" s="216"/>
      <c r="COH171" s="216"/>
      <c r="COI171" s="216"/>
      <c r="COJ171" s="216"/>
      <c r="COK171" s="216"/>
      <c r="COL171" s="216"/>
      <c r="COM171" s="216"/>
      <c r="CON171" s="216"/>
      <c r="COO171" s="216"/>
      <c r="COP171" s="216"/>
      <c r="COQ171" s="216"/>
      <c r="COR171" s="216"/>
      <c r="COS171" s="216"/>
      <c r="COT171" s="216"/>
      <c r="COU171" s="216"/>
      <c r="COV171" s="216"/>
      <c r="COW171" s="216"/>
      <c r="COX171" s="216"/>
      <c r="COY171" s="216"/>
      <c r="COZ171" s="216"/>
      <c r="CPA171" s="216"/>
      <c r="CPB171" s="216"/>
      <c r="CPC171" s="216"/>
      <c r="CPD171" s="216"/>
      <c r="CPE171" s="216"/>
      <c r="CPF171" s="216"/>
    </row>
    <row r="172" spans="1:2450" s="175" customFormat="1" ht="16.5" thickBot="1" x14ac:dyDescent="0.3">
      <c r="A172" s="703" t="s">
        <v>246</v>
      </c>
      <c r="B172" s="704"/>
      <c r="C172" s="704"/>
      <c r="D172" s="704"/>
      <c r="E172" s="705"/>
      <c r="F172" s="758">
        <f>J165+J171</f>
        <v>3898710636.6039996</v>
      </c>
      <c r="G172" s="759"/>
      <c r="H172" s="331"/>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c r="EE172" s="216"/>
      <c r="EF172" s="216"/>
      <c r="EG172" s="216"/>
      <c r="EH172" s="216"/>
      <c r="EI172" s="216"/>
      <c r="EJ172" s="216"/>
      <c r="EK172" s="216"/>
      <c r="EL172" s="216"/>
      <c r="EM172" s="216"/>
      <c r="EN172" s="216"/>
      <c r="EO172" s="216"/>
      <c r="EP172" s="216"/>
      <c r="EQ172" s="216"/>
      <c r="ER172" s="216"/>
      <c r="ES172" s="216"/>
      <c r="ET172" s="216"/>
      <c r="EU172" s="216"/>
      <c r="EV172" s="216"/>
      <c r="EW172" s="216"/>
      <c r="EX172" s="216"/>
      <c r="EY172" s="216"/>
      <c r="EZ172" s="216"/>
      <c r="FA172" s="216"/>
      <c r="FB172" s="216"/>
      <c r="FC172" s="216"/>
      <c r="FD172" s="216"/>
      <c r="FE172" s="216"/>
      <c r="FF172" s="216"/>
      <c r="FG172" s="216"/>
      <c r="FH172" s="216"/>
      <c r="FI172" s="216"/>
      <c r="FJ172" s="216"/>
      <c r="FK172" s="216"/>
      <c r="FL172" s="216"/>
      <c r="FM172" s="216"/>
      <c r="FN172" s="216"/>
      <c r="FO172" s="216"/>
      <c r="FP172" s="216"/>
      <c r="FQ172" s="216"/>
      <c r="FR172" s="216"/>
      <c r="FS172" s="216"/>
      <c r="FT172" s="216"/>
      <c r="FU172" s="216"/>
      <c r="FV172" s="216"/>
      <c r="FW172" s="216"/>
      <c r="FX172" s="216"/>
      <c r="FY172" s="216"/>
      <c r="FZ172" s="216"/>
      <c r="GA172" s="216"/>
      <c r="GB172" s="216"/>
      <c r="GC172" s="216"/>
      <c r="GD172" s="216"/>
      <c r="GE172" s="216"/>
      <c r="GF172" s="216"/>
      <c r="GG172" s="216"/>
      <c r="GH172" s="216"/>
      <c r="GI172" s="216"/>
      <c r="GJ172" s="216"/>
      <c r="GK172" s="216"/>
      <c r="GL172" s="216"/>
      <c r="GM172" s="216"/>
      <c r="GN172" s="216"/>
      <c r="GO172" s="216"/>
      <c r="GP172" s="216"/>
      <c r="GQ172" s="216"/>
      <c r="GR172" s="216"/>
      <c r="GS172" s="216"/>
      <c r="GT172" s="216"/>
      <c r="GU172" s="216"/>
      <c r="GV172" s="216"/>
      <c r="GW172" s="216"/>
      <c r="GX172" s="216"/>
      <c r="GY172" s="216"/>
      <c r="GZ172" s="216"/>
      <c r="HA172" s="216"/>
      <c r="HB172" s="216"/>
      <c r="HC172" s="216"/>
      <c r="HD172" s="216"/>
      <c r="HE172" s="216"/>
      <c r="HF172" s="216"/>
      <c r="HG172" s="216"/>
      <c r="HH172" s="216"/>
      <c r="HI172" s="216"/>
      <c r="HJ172" s="216"/>
      <c r="HK172" s="216"/>
      <c r="HL172" s="216"/>
      <c r="HM172" s="216"/>
      <c r="HN172" s="216"/>
      <c r="HO172" s="216"/>
      <c r="HP172" s="216"/>
      <c r="HQ172" s="216"/>
      <c r="HR172" s="216"/>
      <c r="HS172" s="216"/>
      <c r="HT172" s="216"/>
      <c r="HU172" s="216"/>
      <c r="HV172" s="216"/>
      <c r="HW172" s="216"/>
      <c r="HX172" s="216"/>
      <c r="HY172" s="216"/>
      <c r="HZ172" s="216"/>
      <c r="IA172" s="216"/>
      <c r="IB172" s="216"/>
      <c r="IC172" s="216"/>
      <c r="ID172" s="216"/>
      <c r="IE172" s="216"/>
      <c r="IF172" s="216"/>
      <c r="IG172" s="216"/>
      <c r="IH172" s="216"/>
      <c r="II172" s="216"/>
      <c r="IJ172" s="216"/>
      <c r="IK172" s="216"/>
      <c r="IL172" s="216"/>
      <c r="IM172" s="216"/>
      <c r="IN172" s="216"/>
      <c r="IO172" s="216"/>
      <c r="IP172" s="216"/>
      <c r="IQ172" s="216"/>
      <c r="IR172" s="216"/>
      <c r="IS172" s="216"/>
      <c r="IT172" s="216"/>
      <c r="IU172" s="216"/>
      <c r="IV172" s="216"/>
      <c r="IW172" s="216"/>
      <c r="IX172" s="216"/>
      <c r="IY172" s="216"/>
      <c r="IZ172" s="216"/>
      <c r="JA172" s="216"/>
      <c r="JB172" s="216"/>
      <c r="JC172" s="216"/>
      <c r="JD172" s="216"/>
      <c r="JE172" s="216"/>
      <c r="JF172" s="216"/>
      <c r="JG172" s="216"/>
      <c r="JH172" s="216"/>
      <c r="JI172" s="216"/>
      <c r="JJ172" s="216"/>
      <c r="JK172" s="216"/>
      <c r="JL172" s="216"/>
      <c r="JM172" s="216"/>
      <c r="JN172" s="216"/>
      <c r="JO172" s="216"/>
      <c r="JP172" s="216"/>
      <c r="JQ172" s="216"/>
      <c r="JR172" s="216"/>
      <c r="JS172" s="216"/>
      <c r="JT172" s="216"/>
      <c r="JU172" s="216"/>
      <c r="JV172" s="216"/>
      <c r="JW172" s="216"/>
      <c r="JX172" s="216"/>
      <c r="JY172" s="216"/>
      <c r="JZ172" s="216"/>
      <c r="KA172" s="216"/>
      <c r="KB172" s="216"/>
      <c r="KC172" s="216"/>
      <c r="KD172" s="216"/>
      <c r="KE172" s="216"/>
      <c r="KF172" s="216"/>
      <c r="KG172" s="216"/>
      <c r="KH172" s="216"/>
      <c r="KI172" s="216"/>
      <c r="KJ172" s="216"/>
      <c r="KK172" s="216"/>
      <c r="KL172" s="216"/>
      <c r="KM172" s="216"/>
      <c r="KN172" s="216"/>
      <c r="KO172" s="216"/>
      <c r="KP172" s="216"/>
      <c r="KQ172" s="216"/>
      <c r="KR172" s="216"/>
      <c r="KS172" s="216"/>
      <c r="KT172" s="216"/>
      <c r="KU172" s="216"/>
      <c r="KV172" s="216"/>
      <c r="KW172" s="216"/>
      <c r="KX172" s="216"/>
      <c r="KY172" s="216"/>
      <c r="KZ172" s="216"/>
      <c r="LA172" s="216"/>
      <c r="LB172" s="216"/>
      <c r="LC172" s="216"/>
      <c r="LD172" s="216"/>
      <c r="LE172" s="216"/>
      <c r="LF172" s="216"/>
      <c r="LG172" s="216"/>
      <c r="LH172" s="216"/>
      <c r="LI172" s="216"/>
      <c r="LJ172" s="216"/>
      <c r="LK172" s="216"/>
      <c r="LL172" s="216"/>
      <c r="LM172" s="216"/>
      <c r="LN172" s="216"/>
      <c r="LO172" s="216"/>
      <c r="LP172" s="216"/>
      <c r="LQ172" s="216"/>
      <c r="LR172" s="216"/>
      <c r="LS172" s="216"/>
      <c r="LT172" s="216"/>
      <c r="LU172" s="216"/>
      <c r="LV172" s="216"/>
      <c r="LW172" s="216"/>
      <c r="LX172" s="216"/>
      <c r="LY172" s="216"/>
      <c r="LZ172" s="216"/>
      <c r="MA172" s="216"/>
      <c r="MB172" s="216"/>
      <c r="MC172" s="216"/>
      <c r="MD172" s="216"/>
      <c r="ME172" s="216"/>
      <c r="MF172" s="216"/>
      <c r="MG172" s="216"/>
      <c r="MH172" s="216"/>
      <c r="MI172" s="216"/>
      <c r="MJ172" s="216"/>
      <c r="MK172" s="216"/>
      <c r="ML172" s="216"/>
      <c r="MM172" s="216"/>
      <c r="MN172" s="216"/>
      <c r="MO172" s="216"/>
      <c r="MP172" s="216"/>
      <c r="MQ172" s="216"/>
      <c r="MR172" s="216"/>
      <c r="MS172" s="216"/>
      <c r="MT172" s="216"/>
      <c r="MU172" s="216"/>
      <c r="MV172" s="216"/>
      <c r="MW172" s="216"/>
      <c r="MX172" s="216"/>
      <c r="MY172" s="216"/>
      <c r="MZ172" s="216"/>
      <c r="NA172" s="216"/>
      <c r="NB172" s="216"/>
      <c r="NC172" s="216"/>
      <c r="ND172" s="216"/>
      <c r="NE172" s="216"/>
      <c r="NF172" s="216"/>
      <c r="NG172" s="216"/>
      <c r="NH172" s="216"/>
      <c r="NI172" s="216"/>
      <c r="NJ172" s="216"/>
      <c r="NK172" s="216"/>
      <c r="NL172" s="216"/>
      <c r="NM172" s="216"/>
      <c r="NN172" s="216"/>
      <c r="NO172" s="216"/>
      <c r="NP172" s="216"/>
      <c r="NQ172" s="216"/>
      <c r="NR172" s="216"/>
      <c r="NS172" s="216"/>
      <c r="NT172" s="216"/>
      <c r="NU172" s="216"/>
      <c r="NV172" s="216"/>
      <c r="NW172" s="216"/>
      <c r="NX172" s="216"/>
      <c r="NY172" s="216"/>
      <c r="NZ172" s="216"/>
      <c r="OA172" s="216"/>
      <c r="OB172" s="216"/>
      <c r="OC172" s="216"/>
      <c r="OD172" s="216"/>
      <c r="OE172" s="216"/>
      <c r="OF172" s="216"/>
      <c r="OG172" s="216"/>
      <c r="OH172" s="216"/>
      <c r="OI172" s="216"/>
      <c r="OJ172" s="216"/>
      <c r="OK172" s="216"/>
      <c r="OL172" s="216"/>
      <c r="OM172" s="216"/>
      <c r="ON172" s="216"/>
      <c r="OO172" s="216"/>
      <c r="OP172" s="216"/>
      <c r="OQ172" s="216"/>
      <c r="OR172" s="216"/>
      <c r="OS172" s="216"/>
      <c r="OT172" s="216"/>
      <c r="OU172" s="216"/>
      <c r="OV172" s="216"/>
      <c r="OW172" s="216"/>
      <c r="OX172" s="216"/>
      <c r="OY172" s="216"/>
      <c r="OZ172" s="216"/>
      <c r="PA172" s="216"/>
      <c r="PB172" s="216"/>
      <c r="PC172" s="216"/>
      <c r="PD172" s="216"/>
      <c r="PE172" s="216"/>
      <c r="PF172" s="216"/>
      <c r="PG172" s="216"/>
      <c r="PH172" s="216"/>
      <c r="PI172" s="216"/>
      <c r="PJ172" s="216"/>
      <c r="PK172" s="216"/>
      <c r="PL172" s="216"/>
      <c r="PM172" s="216"/>
      <c r="PN172" s="216"/>
      <c r="PO172" s="216"/>
      <c r="PP172" s="216"/>
      <c r="PQ172" s="216"/>
      <c r="PR172" s="216"/>
      <c r="PS172" s="216"/>
      <c r="PT172" s="216"/>
      <c r="PU172" s="216"/>
      <c r="PV172" s="216"/>
      <c r="PW172" s="216"/>
      <c r="PX172" s="216"/>
      <c r="PY172" s="216"/>
      <c r="PZ172" s="216"/>
      <c r="QA172" s="216"/>
      <c r="QB172" s="216"/>
      <c r="QC172" s="216"/>
      <c r="QD172" s="216"/>
      <c r="QE172" s="216"/>
      <c r="QF172" s="216"/>
      <c r="QG172" s="216"/>
      <c r="QH172" s="216"/>
      <c r="QI172" s="216"/>
      <c r="QJ172" s="216"/>
      <c r="QK172" s="216"/>
      <c r="QL172" s="216"/>
      <c r="QM172" s="216"/>
      <c r="QN172" s="216"/>
      <c r="QO172" s="216"/>
      <c r="QP172" s="216"/>
      <c r="QQ172" s="216"/>
      <c r="QR172" s="216"/>
      <c r="QS172" s="216"/>
      <c r="QT172" s="216"/>
      <c r="QU172" s="216"/>
      <c r="QV172" s="216"/>
      <c r="QW172" s="216"/>
      <c r="QX172" s="216"/>
      <c r="QY172" s="216"/>
      <c r="QZ172" s="216"/>
      <c r="RA172" s="216"/>
      <c r="RB172" s="216"/>
      <c r="RC172" s="216"/>
      <c r="RD172" s="216"/>
      <c r="RE172" s="216"/>
      <c r="RF172" s="216"/>
      <c r="RG172" s="216"/>
      <c r="RH172" s="216"/>
      <c r="RI172" s="216"/>
      <c r="RJ172" s="216"/>
      <c r="RK172" s="216"/>
      <c r="RL172" s="216"/>
      <c r="RM172" s="216"/>
      <c r="RN172" s="216"/>
      <c r="RO172" s="216"/>
      <c r="RP172" s="216"/>
      <c r="RQ172" s="216"/>
      <c r="RR172" s="216"/>
      <c r="RS172" s="216"/>
      <c r="RT172" s="216"/>
      <c r="RU172" s="216"/>
      <c r="RV172" s="216"/>
      <c r="RW172" s="216"/>
      <c r="RX172" s="216"/>
      <c r="RY172" s="216"/>
      <c r="RZ172" s="216"/>
      <c r="SA172" s="216"/>
      <c r="SB172" s="216"/>
      <c r="SC172" s="216"/>
      <c r="SD172" s="216"/>
      <c r="SE172" s="216"/>
      <c r="SF172" s="216"/>
      <c r="SG172" s="216"/>
      <c r="SH172" s="216"/>
      <c r="SI172" s="216"/>
      <c r="SJ172" s="216"/>
      <c r="SK172" s="216"/>
      <c r="SL172" s="216"/>
      <c r="SM172" s="216"/>
      <c r="SN172" s="216"/>
      <c r="SO172" s="216"/>
      <c r="SP172" s="216"/>
      <c r="SQ172" s="216"/>
      <c r="SR172" s="216"/>
      <c r="SS172" s="216"/>
      <c r="ST172" s="216"/>
      <c r="SU172" s="216"/>
      <c r="SV172" s="216"/>
      <c r="SW172" s="216"/>
      <c r="SX172" s="216"/>
      <c r="SY172" s="216"/>
      <c r="SZ172" s="216"/>
      <c r="TA172" s="216"/>
      <c r="TB172" s="216"/>
      <c r="TC172" s="216"/>
      <c r="TD172" s="216"/>
      <c r="TE172" s="216"/>
      <c r="TF172" s="216"/>
      <c r="TG172" s="216"/>
      <c r="TH172" s="216"/>
      <c r="TI172" s="216"/>
      <c r="TJ172" s="216"/>
      <c r="TK172" s="216"/>
      <c r="TL172" s="216"/>
      <c r="TM172" s="216"/>
      <c r="TN172" s="216"/>
      <c r="TO172" s="216"/>
      <c r="TP172" s="216"/>
      <c r="TQ172" s="216"/>
      <c r="TR172" s="216"/>
      <c r="TS172" s="216"/>
      <c r="TT172" s="216"/>
      <c r="TU172" s="216"/>
      <c r="TV172" s="216"/>
      <c r="TW172" s="216"/>
      <c r="TX172" s="216"/>
      <c r="TY172" s="216"/>
      <c r="TZ172" s="216"/>
      <c r="UA172" s="216"/>
      <c r="UB172" s="216"/>
      <c r="UC172" s="216"/>
      <c r="UD172" s="216"/>
      <c r="UE172" s="216"/>
      <c r="UF172" s="216"/>
      <c r="UG172" s="216"/>
      <c r="UH172" s="216"/>
      <c r="UI172" s="216"/>
      <c r="UJ172" s="216"/>
      <c r="UK172" s="216"/>
      <c r="UL172" s="216"/>
      <c r="UM172" s="216"/>
      <c r="UN172" s="216"/>
      <c r="UO172" s="216"/>
      <c r="UP172" s="216"/>
      <c r="UQ172" s="216"/>
      <c r="UR172" s="216"/>
      <c r="US172" s="216"/>
      <c r="UT172" s="216"/>
      <c r="UU172" s="216"/>
      <c r="UV172" s="216"/>
      <c r="UW172" s="216"/>
      <c r="UX172" s="216"/>
      <c r="UY172" s="216"/>
      <c r="UZ172" s="216"/>
      <c r="VA172" s="216"/>
      <c r="VB172" s="216"/>
      <c r="VC172" s="216"/>
      <c r="VD172" s="216"/>
      <c r="VE172" s="216"/>
      <c r="VF172" s="216"/>
      <c r="VG172" s="216"/>
      <c r="VH172" s="216"/>
      <c r="VI172" s="216"/>
      <c r="VJ172" s="216"/>
      <c r="VK172" s="216"/>
      <c r="VL172" s="216"/>
      <c r="VM172" s="216"/>
      <c r="VN172" s="216"/>
      <c r="VO172" s="216"/>
      <c r="VP172" s="216"/>
      <c r="VQ172" s="216"/>
      <c r="VR172" s="216"/>
      <c r="VS172" s="216"/>
      <c r="VT172" s="216"/>
      <c r="VU172" s="216"/>
      <c r="VV172" s="216"/>
      <c r="VW172" s="216"/>
      <c r="VX172" s="216"/>
      <c r="VY172" s="216"/>
      <c r="VZ172" s="216"/>
      <c r="WA172" s="216"/>
      <c r="WB172" s="216"/>
      <c r="WC172" s="216"/>
      <c r="WD172" s="216"/>
      <c r="WE172" s="216"/>
      <c r="WF172" s="216"/>
      <c r="WG172" s="216"/>
      <c r="WH172" s="216"/>
      <c r="WI172" s="216"/>
      <c r="WJ172" s="216"/>
      <c r="WK172" s="216"/>
      <c r="WL172" s="216"/>
      <c r="WM172" s="216"/>
      <c r="WN172" s="216"/>
      <c r="WO172" s="216"/>
      <c r="WP172" s="216"/>
      <c r="WQ172" s="216"/>
      <c r="WR172" s="216"/>
      <c r="WS172" s="216"/>
      <c r="WT172" s="216"/>
      <c r="WU172" s="216"/>
      <c r="WV172" s="216"/>
      <c r="WW172" s="216"/>
      <c r="WX172" s="216"/>
      <c r="WY172" s="216"/>
      <c r="WZ172" s="216"/>
      <c r="XA172" s="216"/>
      <c r="XB172" s="216"/>
      <c r="XC172" s="216"/>
      <c r="XD172" s="216"/>
      <c r="XE172" s="216"/>
      <c r="XF172" s="216"/>
      <c r="XG172" s="216"/>
      <c r="XH172" s="216"/>
      <c r="XI172" s="216"/>
      <c r="XJ172" s="216"/>
      <c r="XK172" s="216"/>
      <c r="XL172" s="216"/>
      <c r="XM172" s="216"/>
      <c r="XN172" s="216"/>
      <c r="XO172" s="216"/>
      <c r="XP172" s="216"/>
      <c r="XQ172" s="216"/>
      <c r="XR172" s="216"/>
      <c r="XS172" s="216"/>
      <c r="XT172" s="216"/>
      <c r="XU172" s="216"/>
      <c r="XV172" s="216"/>
      <c r="XW172" s="216"/>
      <c r="XX172" s="216"/>
      <c r="XY172" s="216"/>
      <c r="XZ172" s="216"/>
      <c r="YA172" s="216"/>
      <c r="YB172" s="216"/>
      <c r="YC172" s="216"/>
      <c r="YD172" s="216"/>
      <c r="YE172" s="216"/>
      <c r="YF172" s="216"/>
      <c r="YG172" s="216"/>
      <c r="YH172" s="216"/>
      <c r="YI172" s="216"/>
      <c r="YJ172" s="216"/>
      <c r="YK172" s="216"/>
      <c r="YL172" s="216"/>
      <c r="YM172" s="216"/>
      <c r="YN172" s="216"/>
      <c r="YO172" s="216"/>
      <c r="YP172" s="216"/>
      <c r="YQ172" s="216"/>
      <c r="YR172" s="216"/>
      <c r="YS172" s="216"/>
      <c r="YT172" s="216"/>
      <c r="YU172" s="216"/>
      <c r="YV172" s="216"/>
      <c r="YW172" s="216"/>
      <c r="YX172" s="216"/>
      <c r="YY172" s="216"/>
      <c r="YZ172" s="216"/>
      <c r="ZA172" s="216"/>
      <c r="ZB172" s="216"/>
      <c r="ZC172" s="216"/>
      <c r="ZD172" s="216"/>
      <c r="ZE172" s="216"/>
      <c r="ZF172" s="216"/>
      <c r="ZG172" s="216"/>
      <c r="ZH172" s="216"/>
      <c r="ZI172" s="216"/>
      <c r="ZJ172" s="216"/>
      <c r="ZK172" s="216"/>
      <c r="ZL172" s="216"/>
      <c r="ZM172" s="216"/>
      <c r="ZN172" s="216"/>
      <c r="ZO172" s="216"/>
      <c r="ZP172" s="216"/>
      <c r="ZQ172" s="216"/>
      <c r="ZR172" s="216"/>
      <c r="ZS172" s="216"/>
      <c r="ZT172" s="216"/>
      <c r="ZU172" s="216"/>
      <c r="ZV172" s="216"/>
      <c r="ZW172" s="216"/>
      <c r="ZX172" s="216"/>
      <c r="ZY172" s="216"/>
      <c r="ZZ172" s="216"/>
      <c r="AAA172" s="216"/>
      <c r="AAB172" s="216"/>
      <c r="AAC172" s="216"/>
      <c r="AAD172" s="216"/>
      <c r="AAE172" s="216"/>
      <c r="AAF172" s="216"/>
      <c r="AAG172" s="216"/>
      <c r="AAH172" s="216"/>
      <c r="AAI172" s="216"/>
      <c r="AAJ172" s="216"/>
      <c r="AAK172" s="216"/>
      <c r="AAL172" s="216"/>
      <c r="AAM172" s="216"/>
      <c r="AAN172" s="216"/>
      <c r="AAO172" s="216"/>
      <c r="AAP172" s="216"/>
      <c r="AAQ172" s="216"/>
      <c r="AAR172" s="216"/>
      <c r="AAS172" s="216"/>
      <c r="AAT172" s="216"/>
      <c r="AAU172" s="216"/>
      <c r="AAV172" s="216"/>
      <c r="AAW172" s="216"/>
      <c r="AAX172" s="216"/>
      <c r="AAY172" s="216"/>
      <c r="AAZ172" s="216"/>
      <c r="ABA172" s="216"/>
      <c r="ABB172" s="216"/>
      <c r="ABC172" s="216"/>
      <c r="ABD172" s="216"/>
      <c r="ABE172" s="216"/>
      <c r="ABF172" s="216"/>
      <c r="ABG172" s="216"/>
      <c r="ABH172" s="216"/>
      <c r="ABI172" s="216"/>
      <c r="ABJ172" s="216"/>
      <c r="ABK172" s="216"/>
      <c r="ABL172" s="216"/>
      <c r="ABM172" s="216"/>
      <c r="ABN172" s="216"/>
      <c r="ABO172" s="216"/>
      <c r="ABP172" s="216"/>
      <c r="ABQ172" s="216"/>
      <c r="ABR172" s="216"/>
      <c r="ABS172" s="216"/>
      <c r="ABT172" s="216"/>
      <c r="ABU172" s="216"/>
      <c r="ABV172" s="216"/>
      <c r="ABW172" s="216"/>
      <c r="ABX172" s="216"/>
      <c r="ABY172" s="216"/>
      <c r="ABZ172" s="216"/>
      <c r="ACA172" s="216"/>
      <c r="ACB172" s="216"/>
      <c r="ACC172" s="216"/>
      <c r="ACD172" s="216"/>
      <c r="ACE172" s="216"/>
      <c r="ACF172" s="216"/>
      <c r="ACG172" s="216"/>
      <c r="ACH172" s="216"/>
      <c r="ACI172" s="216"/>
      <c r="ACJ172" s="216"/>
      <c r="ACK172" s="216"/>
      <c r="ACL172" s="216"/>
      <c r="ACM172" s="216"/>
      <c r="ACN172" s="216"/>
      <c r="ACO172" s="216"/>
      <c r="ACP172" s="216"/>
      <c r="ACQ172" s="216"/>
      <c r="ACR172" s="216"/>
      <c r="ACS172" s="216"/>
      <c r="ACT172" s="216"/>
      <c r="ACU172" s="216"/>
      <c r="ACV172" s="216"/>
      <c r="ACW172" s="216"/>
      <c r="ACX172" s="216"/>
      <c r="ACY172" s="216"/>
      <c r="ACZ172" s="216"/>
      <c r="ADA172" s="216"/>
      <c r="ADB172" s="216"/>
      <c r="ADC172" s="216"/>
      <c r="ADD172" s="216"/>
      <c r="ADE172" s="216"/>
      <c r="ADF172" s="216"/>
      <c r="ADG172" s="216"/>
      <c r="ADH172" s="216"/>
      <c r="ADI172" s="216"/>
      <c r="ADJ172" s="216"/>
      <c r="ADK172" s="216"/>
      <c r="ADL172" s="216"/>
      <c r="ADM172" s="216"/>
      <c r="ADN172" s="216"/>
      <c r="ADO172" s="216"/>
      <c r="ADP172" s="216"/>
      <c r="ADQ172" s="216"/>
      <c r="ADR172" s="216"/>
      <c r="ADS172" s="216"/>
      <c r="ADT172" s="216"/>
      <c r="ADU172" s="216"/>
      <c r="ADV172" s="216"/>
      <c r="ADW172" s="216"/>
      <c r="ADX172" s="216"/>
      <c r="ADY172" s="216"/>
      <c r="ADZ172" s="216"/>
      <c r="AEA172" s="216"/>
      <c r="AEB172" s="216"/>
      <c r="AEC172" s="216"/>
      <c r="AED172" s="216"/>
      <c r="AEE172" s="216"/>
      <c r="AEF172" s="216"/>
      <c r="AEG172" s="216"/>
      <c r="AEH172" s="216"/>
      <c r="AEI172" s="216"/>
      <c r="AEJ172" s="216"/>
      <c r="AEK172" s="216"/>
      <c r="AEL172" s="216"/>
      <c r="AEM172" s="216"/>
      <c r="AEN172" s="216"/>
      <c r="AEO172" s="216"/>
      <c r="AEP172" s="216"/>
      <c r="AEQ172" s="216"/>
      <c r="AER172" s="216"/>
      <c r="AES172" s="216"/>
      <c r="AET172" s="216"/>
      <c r="AEU172" s="216"/>
      <c r="AEV172" s="216"/>
      <c r="AEW172" s="216"/>
      <c r="AEX172" s="216"/>
      <c r="AEY172" s="216"/>
      <c r="AEZ172" s="216"/>
      <c r="AFA172" s="216"/>
      <c r="AFB172" s="216"/>
      <c r="AFC172" s="216"/>
      <c r="AFD172" s="216"/>
      <c r="AFE172" s="216"/>
      <c r="AFF172" s="216"/>
      <c r="AFG172" s="216"/>
      <c r="AFH172" s="216"/>
      <c r="AFI172" s="216"/>
      <c r="AFJ172" s="216"/>
      <c r="AFK172" s="216"/>
      <c r="AFL172" s="216"/>
      <c r="AFM172" s="216"/>
      <c r="AFN172" s="216"/>
      <c r="AFO172" s="216"/>
      <c r="AFP172" s="216"/>
      <c r="AFQ172" s="216"/>
      <c r="AFR172" s="216"/>
      <c r="AFS172" s="216"/>
      <c r="AFT172" s="216"/>
      <c r="AFU172" s="216"/>
      <c r="AFV172" s="216"/>
      <c r="AFW172" s="216"/>
      <c r="AFX172" s="216"/>
      <c r="AFY172" s="216"/>
      <c r="AFZ172" s="216"/>
      <c r="AGA172" s="216"/>
      <c r="AGB172" s="216"/>
      <c r="AGC172" s="216"/>
      <c r="AGD172" s="216"/>
      <c r="AGE172" s="216"/>
      <c r="AGF172" s="216"/>
      <c r="AGG172" s="216"/>
      <c r="AGH172" s="216"/>
      <c r="AGI172" s="216"/>
      <c r="AGJ172" s="216"/>
      <c r="AGK172" s="216"/>
      <c r="AGL172" s="216"/>
      <c r="AGM172" s="216"/>
      <c r="AGN172" s="216"/>
      <c r="AGO172" s="216"/>
      <c r="AGP172" s="216"/>
      <c r="AGQ172" s="216"/>
      <c r="AGR172" s="216"/>
      <c r="AGS172" s="216"/>
      <c r="AGT172" s="216"/>
      <c r="AGU172" s="216"/>
      <c r="AGV172" s="216"/>
      <c r="AGW172" s="216"/>
      <c r="AGX172" s="216"/>
      <c r="AGY172" s="216"/>
      <c r="AGZ172" s="216"/>
      <c r="AHA172" s="216"/>
      <c r="AHB172" s="216"/>
      <c r="AHC172" s="216"/>
      <c r="AHD172" s="216"/>
      <c r="AHE172" s="216"/>
      <c r="AHF172" s="216"/>
      <c r="AHG172" s="216"/>
      <c r="AHH172" s="216"/>
      <c r="AHI172" s="216"/>
      <c r="AHJ172" s="216"/>
      <c r="AHK172" s="216"/>
      <c r="AHL172" s="216"/>
      <c r="AHM172" s="216"/>
      <c r="AHN172" s="216"/>
      <c r="AHO172" s="216"/>
      <c r="AHP172" s="216"/>
      <c r="AHQ172" s="216"/>
      <c r="AHR172" s="216"/>
      <c r="AHS172" s="216"/>
      <c r="AHT172" s="216"/>
      <c r="AHU172" s="216"/>
      <c r="AHV172" s="216"/>
      <c r="AHW172" s="216"/>
      <c r="AHX172" s="216"/>
      <c r="AHY172" s="216"/>
      <c r="AHZ172" s="216"/>
      <c r="AIA172" s="216"/>
      <c r="AIB172" s="216"/>
      <c r="AIC172" s="216"/>
      <c r="AID172" s="216"/>
      <c r="AIE172" s="216"/>
      <c r="AIF172" s="216"/>
      <c r="AIG172" s="216"/>
      <c r="AIH172" s="216"/>
      <c r="AII172" s="216"/>
      <c r="AIJ172" s="216"/>
      <c r="AIK172" s="216"/>
      <c r="AIL172" s="216"/>
      <c r="AIM172" s="216"/>
      <c r="AIN172" s="216"/>
      <c r="AIO172" s="216"/>
      <c r="AIP172" s="216"/>
      <c r="AIQ172" s="216"/>
      <c r="AIR172" s="216"/>
      <c r="AIS172" s="216"/>
      <c r="AIT172" s="216"/>
      <c r="AIU172" s="216"/>
      <c r="AIV172" s="216"/>
      <c r="AIW172" s="216"/>
      <c r="AIX172" s="216"/>
      <c r="AIY172" s="216"/>
      <c r="AIZ172" s="216"/>
      <c r="AJA172" s="216"/>
      <c r="AJB172" s="216"/>
      <c r="AJC172" s="216"/>
      <c r="AJD172" s="216"/>
      <c r="AJE172" s="216"/>
      <c r="AJF172" s="216"/>
      <c r="AJG172" s="216"/>
      <c r="AJH172" s="216"/>
      <c r="AJI172" s="216"/>
      <c r="AJJ172" s="216"/>
      <c r="AJK172" s="216"/>
      <c r="AJL172" s="216"/>
      <c r="AJM172" s="216"/>
      <c r="AJN172" s="216"/>
      <c r="AJO172" s="216"/>
      <c r="AJP172" s="216"/>
      <c r="AJQ172" s="216"/>
      <c r="AJR172" s="216"/>
      <c r="AJS172" s="216"/>
      <c r="AJT172" s="216"/>
      <c r="AJU172" s="216"/>
      <c r="AJV172" s="216"/>
      <c r="AJW172" s="216"/>
      <c r="AJX172" s="216"/>
      <c r="AJY172" s="216"/>
      <c r="AJZ172" s="216"/>
      <c r="AKA172" s="216"/>
      <c r="AKB172" s="216"/>
      <c r="AKC172" s="216"/>
      <c r="AKD172" s="216"/>
      <c r="AKE172" s="216"/>
      <c r="AKF172" s="216"/>
      <c r="AKG172" s="216"/>
      <c r="AKH172" s="216"/>
      <c r="AKI172" s="216"/>
      <c r="AKJ172" s="216"/>
      <c r="AKK172" s="216"/>
      <c r="AKL172" s="216"/>
      <c r="AKM172" s="216"/>
      <c r="AKN172" s="216"/>
      <c r="AKO172" s="216"/>
      <c r="AKP172" s="216"/>
      <c r="AKQ172" s="216"/>
      <c r="AKR172" s="216"/>
      <c r="AKS172" s="216"/>
      <c r="AKT172" s="216"/>
      <c r="AKU172" s="216"/>
      <c r="AKV172" s="216"/>
      <c r="AKW172" s="216"/>
      <c r="AKX172" s="216"/>
      <c r="AKY172" s="216"/>
      <c r="AKZ172" s="216"/>
      <c r="ALA172" s="216"/>
      <c r="ALB172" s="216"/>
      <c r="ALC172" s="216"/>
      <c r="ALD172" s="216"/>
      <c r="ALE172" s="216"/>
      <c r="ALF172" s="216"/>
      <c r="ALG172" s="216"/>
      <c r="ALH172" s="216"/>
      <c r="ALI172" s="216"/>
      <c r="ALJ172" s="216"/>
      <c r="ALK172" s="216"/>
      <c r="ALL172" s="216"/>
      <c r="ALM172" s="216"/>
      <c r="ALN172" s="216"/>
      <c r="ALO172" s="216"/>
      <c r="ALP172" s="216"/>
      <c r="ALQ172" s="216"/>
      <c r="ALR172" s="216"/>
      <c r="ALS172" s="216"/>
      <c r="ALT172" s="216"/>
      <c r="ALU172" s="216"/>
      <c r="ALV172" s="216"/>
      <c r="ALW172" s="216"/>
      <c r="ALX172" s="216"/>
      <c r="ALY172" s="216"/>
      <c r="ALZ172" s="216"/>
      <c r="AMA172" s="216"/>
      <c r="AMB172" s="216"/>
      <c r="AMC172" s="216"/>
      <c r="AMD172" s="216"/>
      <c r="AME172" s="216"/>
      <c r="AMF172" s="216"/>
      <c r="AMG172" s="216"/>
      <c r="AMH172" s="216"/>
      <c r="AMI172" s="216"/>
      <c r="AMJ172" s="216"/>
      <c r="AMK172" s="216"/>
      <c r="AML172" s="216"/>
      <c r="AMM172" s="216"/>
      <c r="AMN172" s="216"/>
      <c r="AMO172" s="216"/>
      <c r="AMP172" s="216"/>
      <c r="AMQ172" s="216"/>
      <c r="AMR172" s="216"/>
      <c r="AMS172" s="216"/>
      <c r="AMT172" s="216"/>
      <c r="AMU172" s="216"/>
      <c r="AMV172" s="216"/>
      <c r="AMW172" s="216"/>
      <c r="AMX172" s="216"/>
      <c r="AMY172" s="216"/>
      <c r="AMZ172" s="216"/>
      <c r="ANA172" s="216"/>
      <c r="ANB172" s="216"/>
      <c r="ANC172" s="216"/>
      <c r="AND172" s="216"/>
      <c r="ANE172" s="216"/>
      <c r="ANF172" s="216"/>
      <c r="ANG172" s="216"/>
      <c r="ANH172" s="216"/>
      <c r="ANI172" s="216"/>
      <c r="ANJ172" s="216"/>
      <c r="ANK172" s="216"/>
      <c r="ANL172" s="216"/>
      <c r="ANM172" s="216"/>
      <c r="ANN172" s="216"/>
      <c r="ANO172" s="216"/>
      <c r="ANP172" s="216"/>
      <c r="ANQ172" s="216"/>
      <c r="ANR172" s="216"/>
      <c r="ANS172" s="216"/>
      <c r="ANT172" s="216"/>
      <c r="ANU172" s="216"/>
      <c r="ANV172" s="216"/>
      <c r="ANW172" s="216"/>
      <c r="ANX172" s="216"/>
      <c r="ANY172" s="216"/>
      <c r="ANZ172" s="216"/>
      <c r="AOA172" s="216"/>
      <c r="AOB172" s="216"/>
      <c r="AOC172" s="216"/>
      <c r="AOD172" s="216"/>
      <c r="AOE172" s="216"/>
      <c r="AOF172" s="216"/>
      <c r="AOG172" s="216"/>
      <c r="AOH172" s="216"/>
      <c r="AOI172" s="216"/>
      <c r="AOJ172" s="216"/>
      <c r="AOK172" s="216"/>
      <c r="AOL172" s="216"/>
      <c r="AOM172" s="216"/>
      <c r="AON172" s="216"/>
      <c r="AOO172" s="216"/>
      <c r="AOP172" s="216"/>
      <c r="AOQ172" s="216"/>
      <c r="AOR172" s="216"/>
      <c r="AOS172" s="216"/>
      <c r="AOT172" s="216"/>
      <c r="AOU172" s="216"/>
      <c r="AOV172" s="216"/>
      <c r="AOW172" s="216"/>
      <c r="AOX172" s="216"/>
      <c r="AOY172" s="216"/>
      <c r="AOZ172" s="216"/>
      <c r="APA172" s="216"/>
      <c r="APB172" s="216"/>
      <c r="APC172" s="216"/>
      <c r="APD172" s="216"/>
      <c r="APE172" s="216"/>
      <c r="APF172" s="216"/>
      <c r="APG172" s="216"/>
      <c r="APH172" s="216"/>
      <c r="API172" s="216"/>
      <c r="APJ172" s="216"/>
      <c r="APK172" s="216"/>
      <c r="APL172" s="216"/>
      <c r="APM172" s="216"/>
      <c r="APN172" s="216"/>
      <c r="APO172" s="216"/>
      <c r="APP172" s="216"/>
      <c r="APQ172" s="216"/>
      <c r="APR172" s="216"/>
      <c r="APS172" s="216"/>
      <c r="APT172" s="216"/>
      <c r="APU172" s="216"/>
      <c r="APV172" s="216"/>
      <c r="APW172" s="216"/>
      <c r="APX172" s="216"/>
      <c r="APY172" s="216"/>
      <c r="APZ172" s="216"/>
      <c r="AQA172" s="216"/>
      <c r="AQB172" s="216"/>
      <c r="AQC172" s="216"/>
      <c r="AQD172" s="216"/>
      <c r="AQE172" s="216"/>
      <c r="AQF172" s="216"/>
      <c r="AQG172" s="216"/>
      <c r="AQH172" s="216"/>
      <c r="AQI172" s="216"/>
      <c r="AQJ172" s="216"/>
      <c r="AQK172" s="216"/>
      <c r="AQL172" s="216"/>
      <c r="AQM172" s="216"/>
      <c r="AQN172" s="216"/>
      <c r="AQO172" s="216"/>
      <c r="AQP172" s="216"/>
      <c r="AQQ172" s="216"/>
      <c r="AQR172" s="216"/>
      <c r="AQS172" s="216"/>
      <c r="AQT172" s="216"/>
      <c r="AQU172" s="216"/>
      <c r="AQV172" s="216"/>
      <c r="AQW172" s="216"/>
      <c r="AQX172" s="216"/>
      <c r="AQY172" s="216"/>
      <c r="AQZ172" s="216"/>
      <c r="ARA172" s="216"/>
      <c r="ARB172" s="216"/>
      <c r="ARC172" s="216"/>
      <c r="ARD172" s="216"/>
      <c r="ARE172" s="216"/>
      <c r="ARF172" s="216"/>
      <c r="ARG172" s="216"/>
      <c r="ARH172" s="216"/>
      <c r="ARI172" s="216"/>
      <c r="ARJ172" s="216"/>
      <c r="ARK172" s="216"/>
      <c r="ARL172" s="216"/>
      <c r="ARM172" s="216"/>
      <c r="ARN172" s="216"/>
      <c r="ARO172" s="216"/>
      <c r="ARP172" s="216"/>
      <c r="ARQ172" s="216"/>
      <c r="ARR172" s="216"/>
      <c r="ARS172" s="216"/>
      <c r="ART172" s="216"/>
      <c r="ARU172" s="216"/>
      <c r="ARV172" s="216"/>
      <c r="ARW172" s="216"/>
      <c r="ARX172" s="216"/>
      <c r="ARY172" s="216"/>
      <c r="ARZ172" s="216"/>
      <c r="ASA172" s="216"/>
      <c r="ASB172" s="216"/>
      <c r="ASC172" s="216"/>
      <c r="ASD172" s="216"/>
      <c r="ASE172" s="216"/>
      <c r="ASF172" s="216"/>
      <c r="ASG172" s="216"/>
      <c r="ASH172" s="216"/>
      <c r="ASI172" s="216"/>
      <c r="ASJ172" s="216"/>
      <c r="ASK172" s="216"/>
      <c r="ASL172" s="216"/>
      <c r="ASM172" s="216"/>
      <c r="ASN172" s="216"/>
      <c r="ASO172" s="216"/>
      <c r="ASP172" s="216"/>
      <c r="ASQ172" s="216"/>
      <c r="ASR172" s="216"/>
      <c r="ASS172" s="216"/>
      <c r="AST172" s="216"/>
      <c r="ASU172" s="216"/>
      <c r="ASV172" s="216"/>
      <c r="ASW172" s="216"/>
      <c r="ASX172" s="216"/>
      <c r="ASY172" s="216"/>
      <c r="ASZ172" s="216"/>
      <c r="ATA172" s="216"/>
      <c r="ATB172" s="216"/>
      <c r="ATC172" s="216"/>
      <c r="ATD172" s="216"/>
      <c r="ATE172" s="216"/>
      <c r="ATF172" s="216"/>
      <c r="ATG172" s="216"/>
      <c r="ATH172" s="216"/>
      <c r="ATI172" s="216"/>
      <c r="ATJ172" s="216"/>
      <c r="ATK172" s="216"/>
      <c r="ATL172" s="216"/>
      <c r="ATM172" s="216"/>
      <c r="ATN172" s="216"/>
      <c r="ATO172" s="216"/>
      <c r="ATP172" s="216"/>
      <c r="ATQ172" s="216"/>
      <c r="ATR172" s="216"/>
      <c r="ATS172" s="216"/>
      <c r="ATT172" s="216"/>
      <c r="ATU172" s="216"/>
      <c r="ATV172" s="216"/>
      <c r="ATW172" s="216"/>
      <c r="ATX172" s="216"/>
      <c r="ATY172" s="216"/>
      <c r="ATZ172" s="216"/>
      <c r="AUA172" s="216"/>
      <c r="AUB172" s="216"/>
      <c r="AUC172" s="216"/>
      <c r="AUD172" s="216"/>
      <c r="AUE172" s="216"/>
      <c r="AUF172" s="216"/>
      <c r="AUG172" s="216"/>
      <c r="AUH172" s="216"/>
      <c r="AUI172" s="216"/>
      <c r="AUJ172" s="216"/>
      <c r="AUK172" s="216"/>
      <c r="AUL172" s="216"/>
      <c r="AUM172" s="216"/>
      <c r="AUN172" s="216"/>
      <c r="AUO172" s="216"/>
      <c r="AUP172" s="216"/>
      <c r="AUQ172" s="216"/>
      <c r="AUR172" s="216"/>
      <c r="AUS172" s="216"/>
      <c r="AUT172" s="216"/>
      <c r="AUU172" s="216"/>
      <c r="AUV172" s="216"/>
      <c r="AUW172" s="216"/>
      <c r="AUX172" s="216"/>
      <c r="AUY172" s="216"/>
      <c r="AUZ172" s="216"/>
      <c r="AVA172" s="216"/>
      <c r="AVB172" s="216"/>
      <c r="AVC172" s="216"/>
      <c r="AVD172" s="216"/>
      <c r="AVE172" s="216"/>
      <c r="AVF172" s="216"/>
      <c r="AVG172" s="216"/>
      <c r="AVH172" s="216"/>
      <c r="AVI172" s="216"/>
      <c r="AVJ172" s="216"/>
      <c r="AVK172" s="216"/>
      <c r="AVL172" s="216"/>
      <c r="AVM172" s="216"/>
      <c r="AVN172" s="216"/>
      <c r="AVO172" s="216"/>
      <c r="AVP172" s="216"/>
      <c r="AVQ172" s="216"/>
      <c r="AVR172" s="216"/>
      <c r="AVS172" s="216"/>
      <c r="AVT172" s="216"/>
      <c r="AVU172" s="216"/>
      <c r="AVV172" s="216"/>
      <c r="AVW172" s="216"/>
      <c r="AVX172" s="216"/>
      <c r="AVY172" s="216"/>
      <c r="AVZ172" s="216"/>
      <c r="AWA172" s="216"/>
      <c r="AWB172" s="216"/>
      <c r="AWC172" s="216"/>
      <c r="AWD172" s="216"/>
      <c r="AWE172" s="216"/>
      <c r="AWF172" s="216"/>
      <c r="AWG172" s="216"/>
      <c r="AWH172" s="216"/>
      <c r="AWI172" s="216"/>
      <c r="AWJ172" s="216"/>
      <c r="AWK172" s="216"/>
      <c r="AWL172" s="216"/>
      <c r="AWM172" s="216"/>
      <c r="AWN172" s="216"/>
      <c r="AWO172" s="216"/>
      <c r="AWP172" s="216"/>
      <c r="AWQ172" s="216"/>
      <c r="AWR172" s="216"/>
      <c r="AWS172" s="216"/>
      <c r="AWT172" s="216"/>
      <c r="AWU172" s="216"/>
      <c r="AWV172" s="216"/>
      <c r="AWW172" s="216"/>
      <c r="AWX172" s="216"/>
      <c r="AWY172" s="216"/>
      <c r="AWZ172" s="216"/>
      <c r="AXA172" s="216"/>
      <c r="AXB172" s="216"/>
      <c r="AXC172" s="216"/>
      <c r="AXD172" s="216"/>
      <c r="AXE172" s="216"/>
      <c r="AXF172" s="216"/>
      <c r="AXG172" s="216"/>
      <c r="AXH172" s="216"/>
      <c r="AXI172" s="216"/>
      <c r="AXJ172" s="216"/>
      <c r="AXK172" s="216"/>
      <c r="AXL172" s="216"/>
      <c r="AXM172" s="216"/>
      <c r="AXN172" s="216"/>
      <c r="AXO172" s="216"/>
      <c r="AXP172" s="216"/>
      <c r="AXQ172" s="216"/>
      <c r="AXR172" s="216"/>
      <c r="AXS172" s="216"/>
      <c r="AXT172" s="216"/>
      <c r="AXU172" s="216"/>
      <c r="AXV172" s="216"/>
      <c r="AXW172" s="216"/>
      <c r="AXX172" s="216"/>
      <c r="AXY172" s="216"/>
      <c r="AXZ172" s="216"/>
      <c r="AYA172" s="216"/>
      <c r="AYB172" s="216"/>
      <c r="AYC172" s="216"/>
      <c r="AYD172" s="216"/>
      <c r="AYE172" s="216"/>
      <c r="AYF172" s="216"/>
      <c r="AYG172" s="216"/>
      <c r="AYH172" s="216"/>
      <c r="AYI172" s="216"/>
      <c r="AYJ172" s="216"/>
      <c r="AYK172" s="216"/>
      <c r="AYL172" s="216"/>
      <c r="AYM172" s="216"/>
      <c r="AYN172" s="216"/>
      <c r="AYO172" s="216"/>
      <c r="AYP172" s="216"/>
      <c r="AYQ172" s="216"/>
      <c r="AYR172" s="216"/>
      <c r="AYS172" s="216"/>
      <c r="AYT172" s="216"/>
      <c r="AYU172" s="216"/>
      <c r="AYV172" s="216"/>
      <c r="AYW172" s="216"/>
      <c r="AYX172" s="216"/>
      <c r="AYY172" s="216"/>
      <c r="AYZ172" s="216"/>
      <c r="AZA172" s="216"/>
      <c r="AZB172" s="216"/>
      <c r="AZC172" s="216"/>
      <c r="AZD172" s="216"/>
      <c r="AZE172" s="216"/>
      <c r="AZF172" s="216"/>
      <c r="AZG172" s="216"/>
      <c r="AZH172" s="216"/>
      <c r="AZI172" s="216"/>
      <c r="AZJ172" s="216"/>
      <c r="AZK172" s="216"/>
      <c r="AZL172" s="216"/>
      <c r="AZM172" s="216"/>
      <c r="AZN172" s="216"/>
      <c r="AZO172" s="216"/>
      <c r="AZP172" s="216"/>
      <c r="AZQ172" s="216"/>
      <c r="AZR172" s="216"/>
      <c r="AZS172" s="216"/>
      <c r="AZT172" s="216"/>
      <c r="AZU172" s="216"/>
      <c r="AZV172" s="216"/>
      <c r="AZW172" s="216"/>
      <c r="AZX172" s="216"/>
      <c r="AZY172" s="216"/>
      <c r="AZZ172" s="216"/>
      <c r="BAA172" s="216"/>
      <c r="BAB172" s="216"/>
      <c r="BAC172" s="216"/>
      <c r="BAD172" s="216"/>
      <c r="BAE172" s="216"/>
      <c r="BAF172" s="216"/>
      <c r="BAG172" s="216"/>
      <c r="BAH172" s="216"/>
      <c r="BAI172" s="216"/>
      <c r="BAJ172" s="216"/>
      <c r="BAK172" s="216"/>
      <c r="BAL172" s="216"/>
      <c r="BAM172" s="216"/>
      <c r="BAN172" s="216"/>
      <c r="BAO172" s="216"/>
      <c r="BAP172" s="216"/>
      <c r="BAQ172" s="216"/>
      <c r="BAR172" s="216"/>
      <c r="BAS172" s="216"/>
      <c r="BAT172" s="216"/>
      <c r="BAU172" s="216"/>
      <c r="BAV172" s="216"/>
      <c r="BAW172" s="216"/>
      <c r="BAX172" s="216"/>
      <c r="BAY172" s="216"/>
      <c r="BAZ172" s="216"/>
      <c r="BBA172" s="216"/>
      <c r="BBB172" s="216"/>
      <c r="BBC172" s="216"/>
      <c r="BBD172" s="216"/>
      <c r="BBE172" s="216"/>
      <c r="BBF172" s="216"/>
      <c r="BBG172" s="216"/>
      <c r="BBH172" s="216"/>
      <c r="BBI172" s="216"/>
      <c r="BBJ172" s="216"/>
      <c r="BBK172" s="216"/>
      <c r="BBL172" s="216"/>
      <c r="BBM172" s="216"/>
      <c r="BBN172" s="216"/>
      <c r="BBO172" s="216"/>
      <c r="BBP172" s="216"/>
      <c r="BBQ172" s="216"/>
      <c r="BBR172" s="216"/>
      <c r="BBS172" s="216"/>
      <c r="BBT172" s="216"/>
      <c r="BBU172" s="216"/>
      <c r="BBV172" s="216"/>
      <c r="BBW172" s="216"/>
      <c r="BBX172" s="216"/>
      <c r="BBY172" s="216"/>
      <c r="BBZ172" s="216"/>
      <c r="BCA172" s="216"/>
      <c r="BCB172" s="216"/>
      <c r="BCC172" s="216"/>
      <c r="BCD172" s="216"/>
      <c r="BCE172" s="216"/>
      <c r="BCF172" s="216"/>
      <c r="BCG172" s="216"/>
      <c r="BCH172" s="216"/>
      <c r="BCI172" s="216"/>
      <c r="BCJ172" s="216"/>
      <c r="BCK172" s="216"/>
      <c r="BCL172" s="216"/>
      <c r="BCM172" s="216"/>
      <c r="BCN172" s="216"/>
      <c r="BCO172" s="216"/>
      <c r="BCP172" s="216"/>
      <c r="BCQ172" s="216"/>
      <c r="BCR172" s="216"/>
      <c r="BCS172" s="216"/>
      <c r="BCT172" s="216"/>
      <c r="BCU172" s="216"/>
      <c r="BCV172" s="216"/>
      <c r="BCW172" s="216"/>
      <c r="BCX172" s="216"/>
      <c r="BCY172" s="216"/>
      <c r="BCZ172" s="216"/>
      <c r="BDA172" s="216"/>
      <c r="BDB172" s="216"/>
      <c r="BDC172" s="216"/>
      <c r="BDD172" s="216"/>
      <c r="BDE172" s="216"/>
      <c r="BDF172" s="216"/>
      <c r="BDG172" s="216"/>
      <c r="BDH172" s="216"/>
      <c r="BDI172" s="216"/>
      <c r="BDJ172" s="216"/>
      <c r="BDK172" s="216"/>
      <c r="BDL172" s="216"/>
      <c r="BDM172" s="216"/>
      <c r="BDN172" s="216"/>
      <c r="BDO172" s="216"/>
      <c r="BDP172" s="216"/>
      <c r="BDQ172" s="216"/>
      <c r="BDR172" s="216"/>
      <c r="BDS172" s="216"/>
      <c r="BDT172" s="216"/>
      <c r="BDU172" s="216"/>
      <c r="BDV172" s="216"/>
      <c r="BDW172" s="216"/>
      <c r="BDX172" s="216"/>
      <c r="BDY172" s="216"/>
      <c r="BDZ172" s="216"/>
      <c r="BEA172" s="216"/>
      <c r="BEB172" s="216"/>
      <c r="BEC172" s="216"/>
      <c r="BED172" s="216"/>
      <c r="BEE172" s="216"/>
      <c r="BEF172" s="216"/>
      <c r="BEG172" s="216"/>
      <c r="BEH172" s="216"/>
      <c r="BEI172" s="216"/>
      <c r="BEJ172" s="216"/>
      <c r="BEK172" s="216"/>
      <c r="BEL172" s="216"/>
      <c r="BEM172" s="216"/>
      <c r="BEN172" s="216"/>
      <c r="BEO172" s="216"/>
      <c r="BEP172" s="216"/>
      <c r="BEQ172" s="216"/>
      <c r="BER172" s="216"/>
      <c r="BES172" s="216"/>
      <c r="BET172" s="216"/>
      <c r="BEU172" s="216"/>
      <c r="BEV172" s="216"/>
      <c r="BEW172" s="216"/>
      <c r="BEX172" s="216"/>
      <c r="BEY172" s="216"/>
      <c r="BEZ172" s="216"/>
      <c r="BFA172" s="216"/>
      <c r="BFB172" s="216"/>
      <c r="BFC172" s="216"/>
      <c r="BFD172" s="216"/>
      <c r="BFE172" s="216"/>
      <c r="BFF172" s="216"/>
      <c r="BFG172" s="216"/>
      <c r="BFH172" s="216"/>
      <c r="BFI172" s="216"/>
      <c r="BFJ172" s="216"/>
      <c r="BFK172" s="216"/>
      <c r="BFL172" s="216"/>
      <c r="BFM172" s="216"/>
      <c r="BFN172" s="216"/>
      <c r="BFO172" s="216"/>
      <c r="BFP172" s="216"/>
      <c r="BFQ172" s="216"/>
      <c r="BFR172" s="216"/>
      <c r="BFS172" s="216"/>
      <c r="BFT172" s="216"/>
      <c r="BFU172" s="216"/>
      <c r="BFV172" s="216"/>
      <c r="BFW172" s="216"/>
      <c r="BFX172" s="216"/>
      <c r="BFY172" s="216"/>
      <c r="BFZ172" s="216"/>
      <c r="BGA172" s="216"/>
      <c r="BGB172" s="216"/>
      <c r="BGC172" s="216"/>
      <c r="BGD172" s="216"/>
      <c r="BGE172" s="216"/>
      <c r="BGF172" s="216"/>
      <c r="BGG172" s="216"/>
      <c r="BGH172" s="216"/>
      <c r="BGI172" s="216"/>
      <c r="BGJ172" s="216"/>
      <c r="BGK172" s="216"/>
      <c r="BGL172" s="216"/>
      <c r="BGM172" s="216"/>
      <c r="BGN172" s="216"/>
      <c r="BGO172" s="216"/>
      <c r="BGP172" s="216"/>
      <c r="BGQ172" s="216"/>
      <c r="BGR172" s="216"/>
      <c r="BGS172" s="216"/>
      <c r="BGT172" s="216"/>
      <c r="BGU172" s="216"/>
      <c r="BGV172" s="216"/>
      <c r="BGW172" s="216"/>
      <c r="BGX172" s="216"/>
      <c r="BGY172" s="216"/>
      <c r="BGZ172" s="216"/>
      <c r="BHA172" s="216"/>
      <c r="BHB172" s="216"/>
      <c r="BHC172" s="216"/>
      <c r="BHD172" s="216"/>
      <c r="BHE172" s="216"/>
      <c r="BHF172" s="216"/>
      <c r="BHG172" s="216"/>
      <c r="BHH172" s="216"/>
      <c r="BHI172" s="216"/>
      <c r="BHJ172" s="216"/>
      <c r="BHK172" s="216"/>
      <c r="BHL172" s="216"/>
      <c r="BHM172" s="216"/>
      <c r="BHN172" s="216"/>
      <c r="BHO172" s="216"/>
      <c r="BHP172" s="216"/>
      <c r="BHQ172" s="216"/>
      <c r="BHR172" s="216"/>
      <c r="BHS172" s="216"/>
      <c r="BHT172" s="216"/>
      <c r="BHU172" s="216"/>
      <c r="BHV172" s="216"/>
      <c r="BHW172" s="216"/>
      <c r="BHX172" s="216"/>
      <c r="BHY172" s="216"/>
      <c r="BHZ172" s="216"/>
      <c r="BIA172" s="216"/>
      <c r="BIB172" s="216"/>
      <c r="BIC172" s="216"/>
      <c r="BID172" s="216"/>
      <c r="BIE172" s="216"/>
      <c r="BIF172" s="216"/>
      <c r="BIG172" s="216"/>
      <c r="BIH172" s="216"/>
      <c r="BII172" s="216"/>
      <c r="BIJ172" s="216"/>
      <c r="BIK172" s="216"/>
      <c r="BIL172" s="216"/>
      <c r="BIM172" s="216"/>
      <c r="BIN172" s="216"/>
      <c r="BIO172" s="216"/>
      <c r="BIP172" s="216"/>
      <c r="BIQ172" s="216"/>
      <c r="BIR172" s="216"/>
      <c r="BIS172" s="216"/>
      <c r="BIT172" s="216"/>
      <c r="BIU172" s="216"/>
      <c r="BIV172" s="216"/>
      <c r="BIW172" s="216"/>
      <c r="BIX172" s="216"/>
      <c r="BIY172" s="216"/>
      <c r="BIZ172" s="216"/>
      <c r="BJA172" s="216"/>
      <c r="BJB172" s="216"/>
      <c r="BJC172" s="216"/>
      <c r="BJD172" s="216"/>
      <c r="BJE172" s="216"/>
      <c r="BJF172" s="216"/>
      <c r="BJG172" s="216"/>
      <c r="BJH172" s="216"/>
      <c r="BJI172" s="216"/>
      <c r="BJJ172" s="216"/>
      <c r="BJK172" s="216"/>
      <c r="BJL172" s="216"/>
      <c r="BJM172" s="216"/>
      <c r="BJN172" s="216"/>
      <c r="BJO172" s="216"/>
      <c r="BJP172" s="216"/>
      <c r="BJQ172" s="216"/>
      <c r="BJR172" s="216"/>
      <c r="BJS172" s="216"/>
      <c r="BJT172" s="216"/>
      <c r="BJU172" s="216"/>
      <c r="BJV172" s="216"/>
      <c r="BJW172" s="216"/>
      <c r="BJX172" s="216"/>
      <c r="BJY172" s="216"/>
      <c r="BJZ172" s="216"/>
      <c r="BKA172" s="216"/>
      <c r="BKB172" s="216"/>
      <c r="BKC172" s="216"/>
      <c r="BKD172" s="216"/>
      <c r="BKE172" s="216"/>
      <c r="BKF172" s="216"/>
      <c r="BKG172" s="216"/>
      <c r="BKH172" s="216"/>
      <c r="BKI172" s="216"/>
      <c r="BKJ172" s="216"/>
      <c r="BKK172" s="216"/>
      <c r="BKL172" s="216"/>
      <c r="BKM172" s="216"/>
      <c r="BKN172" s="216"/>
      <c r="BKO172" s="216"/>
      <c r="BKP172" s="216"/>
      <c r="BKQ172" s="216"/>
      <c r="BKR172" s="216"/>
      <c r="BKS172" s="216"/>
      <c r="BKT172" s="216"/>
      <c r="BKU172" s="216"/>
      <c r="BKV172" s="216"/>
      <c r="BKW172" s="216"/>
      <c r="BKX172" s="216"/>
      <c r="BKY172" s="216"/>
      <c r="BKZ172" s="216"/>
      <c r="BLA172" s="216"/>
      <c r="BLB172" s="216"/>
      <c r="BLC172" s="216"/>
      <c r="BLD172" s="216"/>
      <c r="BLE172" s="216"/>
      <c r="BLF172" s="216"/>
      <c r="BLG172" s="216"/>
      <c r="BLH172" s="216"/>
      <c r="BLI172" s="216"/>
      <c r="BLJ172" s="216"/>
      <c r="BLK172" s="216"/>
      <c r="BLL172" s="216"/>
      <c r="BLM172" s="216"/>
      <c r="BLN172" s="216"/>
      <c r="BLO172" s="216"/>
      <c r="BLP172" s="216"/>
      <c r="BLQ172" s="216"/>
      <c r="BLR172" s="216"/>
      <c r="BLS172" s="216"/>
      <c r="BLT172" s="216"/>
      <c r="BLU172" s="216"/>
      <c r="BLV172" s="216"/>
      <c r="BLW172" s="216"/>
      <c r="BLX172" s="216"/>
      <c r="BLY172" s="216"/>
      <c r="BLZ172" s="216"/>
      <c r="BMA172" s="216"/>
      <c r="BMB172" s="216"/>
      <c r="BMC172" s="216"/>
      <c r="BMD172" s="216"/>
      <c r="BME172" s="216"/>
      <c r="BMF172" s="216"/>
      <c r="BMG172" s="216"/>
      <c r="BMH172" s="216"/>
      <c r="BMI172" s="216"/>
      <c r="BMJ172" s="216"/>
      <c r="BMK172" s="216"/>
      <c r="BML172" s="216"/>
      <c r="BMM172" s="216"/>
      <c r="BMN172" s="216"/>
      <c r="BMO172" s="216"/>
      <c r="BMP172" s="216"/>
      <c r="BMQ172" s="216"/>
      <c r="BMR172" s="216"/>
      <c r="BMS172" s="216"/>
      <c r="BMT172" s="216"/>
      <c r="BMU172" s="216"/>
      <c r="BMV172" s="216"/>
      <c r="BMW172" s="216"/>
      <c r="BMX172" s="216"/>
      <c r="BMY172" s="216"/>
      <c r="BMZ172" s="216"/>
      <c r="BNA172" s="216"/>
      <c r="BNB172" s="216"/>
      <c r="BNC172" s="216"/>
      <c r="BND172" s="216"/>
      <c r="BNE172" s="216"/>
      <c r="BNF172" s="216"/>
      <c r="BNG172" s="216"/>
      <c r="BNH172" s="216"/>
      <c r="BNI172" s="216"/>
      <c r="BNJ172" s="216"/>
      <c r="BNK172" s="216"/>
      <c r="BNL172" s="216"/>
      <c r="BNM172" s="216"/>
      <c r="BNN172" s="216"/>
      <c r="BNO172" s="216"/>
      <c r="BNP172" s="216"/>
      <c r="BNQ172" s="216"/>
      <c r="BNR172" s="216"/>
      <c r="BNS172" s="216"/>
      <c r="BNT172" s="216"/>
      <c r="BNU172" s="216"/>
      <c r="BNV172" s="216"/>
      <c r="BNW172" s="216"/>
      <c r="BNX172" s="216"/>
      <c r="BNY172" s="216"/>
      <c r="BNZ172" s="216"/>
      <c r="BOA172" s="216"/>
      <c r="BOB172" s="216"/>
      <c r="BOC172" s="216"/>
      <c r="BOD172" s="216"/>
      <c r="BOE172" s="216"/>
      <c r="BOF172" s="216"/>
      <c r="BOG172" s="216"/>
      <c r="BOH172" s="216"/>
      <c r="BOI172" s="216"/>
      <c r="BOJ172" s="216"/>
      <c r="BOK172" s="216"/>
      <c r="BOL172" s="216"/>
      <c r="BOM172" s="216"/>
      <c r="BON172" s="216"/>
      <c r="BOO172" s="216"/>
      <c r="BOP172" s="216"/>
      <c r="BOQ172" s="216"/>
      <c r="BOR172" s="216"/>
      <c r="BOS172" s="216"/>
      <c r="BOT172" s="216"/>
      <c r="BOU172" s="216"/>
      <c r="BOV172" s="216"/>
      <c r="BOW172" s="216"/>
      <c r="BOX172" s="216"/>
      <c r="BOY172" s="216"/>
      <c r="BOZ172" s="216"/>
      <c r="BPA172" s="216"/>
      <c r="BPB172" s="216"/>
      <c r="BPC172" s="216"/>
      <c r="BPD172" s="216"/>
      <c r="BPE172" s="216"/>
      <c r="BPF172" s="216"/>
      <c r="BPG172" s="216"/>
      <c r="BPH172" s="216"/>
      <c r="BPI172" s="216"/>
      <c r="BPJ172" s="216"/>
      <c r="BPK172" s="216"/>
      <c r="BPL172" s="216"/>
      <c r="BPM172" s="216"/>
      <c r="BPN172" s="216"/>
      <c r="BPO172" s="216"/>
      <c r="BPP172" s="216"/>
      <c r="BPQ172" s="216"/>
      <c r="BPR172" s="216"/>
      <c r="BPS172" s="216"/>
      <c r="BPT172" s="216"/>
      <c r="BPU172" s="216"/>
      <c r="BPV172" s="216"/>
      <c r="BPW172" s="216"/>
      <c r="BPX172" s="216"/>
      <c r="BPY172" s="216"/>
      <c r="BPZ172" s="216"/>
      <c r="BQA172" s="216"/>
      <c r="BQB172" s="216"/>
      <c r="BQC172" s="216"/>
      <c r="BQD172" s="216"/>
      <c r="BQE172" s="216"/>
      <c r="BQF172" s="216"/>
      <c r="BQG172" s="216"/>
      <c r="BQH172" s="216"/>
      <c r="BQI172" s="216"/>
      <c r="BQJ172" s="216"/>
      <c r="BQK172" s="216"/>
      <c r="BQL172" s="216"/>
      <c r="BQM172" s="216"/>
      <c r="BQN172" s="216"/>
      <c r="BQO172" s="216"/>
      <c r="BQP172" s="216"/>
      <c r="BQQ172" s="216"/>
      <c r="BQR172" s="216"/>
      <c r="BQS172" s="216"/>
      <c r="BQT172" s="216"/>
      <c r="BQU172" s="216"/>
      <c r="BQV172" s="216"/>
      <c r="BQW172" s="216"/>
      <c r="BQX172" s="216"/>
      <c r="BQY172" s="216"/>
      <c r="BQZ172" s="216"/>
      <c r="BRA172" s="216"/>
      <c r="BRB172" s="216"/>
      <c r="BRC172" s="216"/>
      <c r="BRD172" s="216"/>
      <c r="BRE172" s="216"/>
      <c r="BRF172" s="216"/>
      <c r="BRG172" s="216"/>
      <c r="BRH172" s="216"/>
      <c r="BRI172" s="216"/>
      <c r="BRJ172" s="216"/>
      <c r="BRK172" s="216"/>
      <c r="BRL172" s="216"/>
      <c r="BRM172" s="216"/>
      <c r="BRN172" s="216"/>
      <c r="BRO172" s="216"/>
      <c r="BRP172" s="216"/>
      <c r="BRQ172" s="216"/>
      <c r="BRR172" s="216"/>
      <c r="BRS172" s="216"/>
      <c r="BRT172" s="216"/>
      <c r="BRU172" s="216"/>
      <c r="BRV172" s="216"/>
      <c r="BRW172" s="216"/>
      <c r="BRX172" s="216"/>
      <c r="BRY172" s="216"/>
      <c r="BRZ172" s="216"/>
      <c r="BSA172" s="216"/>
      <c r="BSB172" s="216"/>
      <c r="BSC172" s="216"/>
      <c r="BSD172" s="216"/>
      <c r="BSE172" s="216"/>
      <c r="BSF172" s="216"/>
      <c r="BSG172" s="216"/>
      <c r="BSH172" s="216"/>
      <c r="BSI172" s="216"/>
      <c r="BSJ172" s="216"/>
      <c r="BSK172" s="216"/>
      <c r="BSL172" s="216"/>
      <c r="BSM172" s="216"/>
      <c r="BSN172" s="216"/>
      <c r="BSO172" s="216"/>
      <c r="BSP172" s="216"/>
      <c r="BSQ172" s="216"/>
      <c r="BSR172" s="216"/>
      <c r="BSS172" s="216"/>
      <c r="BST172" s="216"/>
      <c r="BSU172" s="216"/>
      <c r="BSV172" s="216"/>
      <c r="BSW172" s="216"/>
      <c r="BSX172" s="216"/>
      <c r="BSY172" s="216"/>
      <c r="BSZ172" s="216"/>
      <c r="BTA172" s="216"/>
      <c r="BTB172" s="216"/>
      <c r="BTC172" s="216"/>
      <c r="BTD172" s="216"/>
      <c r="BTE172" s="216"/>
      <c r="BTF172" s="216"/>
      <c r="BTG172" s="216"/>
      <c r="BTH172" s="216"/>
      <c r="BTI172" s="216"/>
      <c r="BTJ172" s="216"/>
      <c r="BTK172" s="216"/>
      <c r="BTL172" s="216"/>
      <c r="BTM172" s="216"/>
      <c r="BTN172" s="216"/>
      <c r="BTO172" s="216"/>
      <c r="BTP172" s="216"/>
      <c r="BTQ172" s="216"/>
      <c r="BTR172" s="216"/>
      <c r="BTS172" s="216"/>
      <c r="BTT172" s="216"/>
      <c r="BTU172" s="216"/>
      <c r="BTV172" s="216"/>
      <c r="BTW172" s="216"/>
      <c r="BTX172" s="216"/>
      <c r="BTY172" s="216"/>
      <c r="BTZ172" s="216"/>
      <c r="BUA172" s="216"/>
      <c r="BUB172" s="216"/>
      <c r="BUC172" s="216"/>
      <c r="BUD172" s="216"/>
      <c r="BUE172" s="216"/>
      <c r="BUF172" s="216"/>
      <c r="BUG172" s="216"/>
      <c r="BUH172" s="216"/>
      <c r="BUI172" s="216"/>
      <c r="BUJ172" s="216"/>
      <c r="BUK172" s="216"/>
      <c r="BUL172" s="216"/>
      <c r="BUM172" s="216"/>
      <c r="BUN172" s="216"/>
      <c r="BUO172" s="216"/>
      <c r="BUP172" s="216"/>
      <c r="BUQ172" s="216"/>
      <c r="BUR172" s="216"/>
      <c r="BUS172" s="216"/>
      <c r="BUT172" s="216"/>
      <c r="BUU172" s="216"/>
      <c r="BUV172" s="216"/>
      <c r="BUW172" s="216"/>
      <c r="BUX172" s="216"/>
      <c r="BUY172" s="216"/>
      <c r="BUZ172" s="216"/>
      <c r="BVA172" s="216"/>
      <c r="BVB172" s="216"/>
      <c r="BVC172" s="216"/>
      <c r="BVD172" s="216"/>
      <c r="BVE172" s="216"/>
      <c r="BVF172" s="216"/>
      <c r="BVG172" s="216"/>
      <c r="BVH172" s="216"/>
      <c r="BVI172" s="216"/>
      <c r="BVJ172" s="216"/>
      <c r="BVK172" s="216"/>
      <c r="BVL172" s="216"/>
      <c r="BVM172" s="216"/>
      <c r="BVN172" s="216"/>
      <c r="BVO172" s="216"/>
      <c r="BVP172" s="216"/>
      <c r="BVQ172" s="216"/>
      <c r="BVR172" s="216"/>
      <c r="BVS172" s="216"/>
      <c r="BVT172" s="216"/>
      <c r="BVU172" s="216"/>
      <c r="BVV172" s="216"/>
      <c r="BVW172" s="216"/>
      <c r="BVX172" s="216"/>
      <c r="BVY172" s="216"/>
      <c r="BVZ172" s="216"/>
      <c r="BWA172" s="216"/>
      <c r="BWB172" s="216"/>
      <c r="BWC172" s="216"/>
      <c r="BWD172" s="216"/>
      <c r="BWE172" s="216"/>
      <c r="BWF172" s="216"/>
      <c r="BWG172" s="216"/>
      <c r="BWH172" s="216"/>
      <c r="BWI172" s="216"/>
      <c r="BWJ172" s="216"/>
      <c r="BWK172" s="216"/>
      <c r="BWL172" s="216"/>
      <c r="BWM172" s="216"/>
      <c r="BWN172" s="216"/>
      <c r="BWO172" s="216"/>
      <c r="BWP172" s="216"/>
      <c r="BWQ172" s="216"/>
      <c r="BWR172" s="216"/>
      <c r="BWS172" s="216"/>
      <c r="BWT172" s="216"/>
      <c r="BWU172" s="216"/>
      <c r="BWV172" s="216"/>
      <c r="BWW172" s="216"/>
      <c r="BWX172" s="216"/>
      <c r="BWY172" s="216"/>
      <c r="BWZ172" s="216"/>
      <c r="BXA172" s="216"/>
      <c r="BXB172" s="216"/>
      <c r="BXC172" s="216"/>
      <c r="BXD172" s="216"/>
      <c r="BXE172" s="216"/>
      <c r="BXF172" s="216"/>
      <c r="BXG172" s="216"/>
      <c r="BXH172" s="216"/>
      <c r="BXI172" s="216"/>
      <c r="BXJ172" s="216"/>
      <c r="BXK172" s="216"/>
      <c r="BXL172" s="216"/>
      <c r="BXM172" s="216"/>
      <c r="BXN172" s="216"/>
      <c r="BXO172" s="216"/>
      <c r="BXP172" s="216"/>
      <c r="BXQ172" s="216"/>
      <c r="BXR172" s="216"/>
      <c r="BXS172" s="216"/>
      <c r="BXT172" s="216"/>
      <c r="BXU172" s="216"/>
      <c r="BXV172" s="216"/>
      <c r="BXW172" s="216"/>
      <c r="BXX172" s="216"/>
      <c r="BXY172" s="216"/>
      <c r="BXZ172" s="216"/>
      <c r="BYA172" s="216"/>
      <c r="BYB172" s="216"/>
      <c r="BYC172" s="216"/>
      <c r="BYD172" s="216"/>
      <c r="BYE172" s="216"/>
      <c r="BYF172" s="216"/>
      <c r="BYG172" s="216"/>
      <c r="BYH172" s="216"/>
      <c r="BYI172" s="216"/>
      <c r="BYJ172" s="216"/>
      <c r="BYK172" s="216"/>
      <c r="BYL172" s="216"/>
      <c r="BYM172" s="216"/>
      <c r="BYN172" s="216"/>
      <c r="BYO172" s="216"/>
      <c r="BYP172" s="216"/>
      <c r="BYQ172" s="216"/>
      <c r="BYR172" s="216"/>
      <c r="BYS172" s="216"/>
      <c r="BYT172" s="216"/>
      <c r="BYU172" s="216"/>
      <c r="BYV172" s="216"/>
      <c r="BYW172" s="216"/>
      <c r="BYX172" s="216"/>
      <c r="BYY172" s="216"/>
      <c r="BYZ172" s="216"/>
      <c r="BZA172" s="216"/>
      <c r="BZB172" s="216"/>
      <c r="BZC172" s="216"/>
      <c r="BZD172" s="216"/>
      <c r="BZE172" s="216"/>
      <c r="BZF172" s="216"/>
      <c r="BZG172" s="216"/>
      <c r="BZH172" s="216"/>
      <c r="BZI172" s="216"/>
      <c r="BZJ172" s="216"/>
      <c r="BZK172" s="216"/>
      <c r="BZL172" s="216"/>
      <c r="BZM172" s="216"/>
      <c r="BZN172" s="216"/>
      <c r="BZO172" s="216"/>
      <c r="BZP172" s="216"/>
      <c r="BZQ172" s="216"/>
      <c r="BZR172" s="216"/>
      <c r="BZS172" s="216"/>
      <c r="BZT172" s="216"/>
      <c r="BZU172" s="216"/>
      <c r="BZV172" s="216"/>
      <c r="BZW172" s="216"/>
      <c r="BZX172" s="216"/>
      <c r="BZY172" s="216"/>
      <c r="BZZ172" s="216"/>
      <c r="CAA172" s="216"/>
      <c r="CAB172" s="216"/>
      <c r="CAC172" s="216"/>
      <c r="CAD172" s="216"/>
      <c r="CAE172" s="216"/>
      <c r="CAF172" s="216"/>
      <c r="CAG172" s="216"/>
      <c r="CAH172" s="216"/>
      <c r="CAI172" s="216"/>
      <c r="CAJ172" s="216"/>
      <c r="CAK172" s="216"/>
      <c r="CAL172" s="216"/>
      <c r="CAM172" s="216"/>
      <c r="CAN172" s="216"/>
      <c r="CAO172" s="216"/>
      <c r="CAP172" s="216"/>
      <c r="CAQ172" s="216"/>
      <c r="CAR172" s="216"/>
      <c r="CAS172" s="216"/>
      <c r="CAT172" s="216"/>
      <c r="CAU172" s="216"/>
      <c r="CAV172" s="216"/>
      <c r="CAW172" s="216"/>
      <c r="CAX172" s="216"/>
      <c r="CAY172" s="216"/>
      <c r="CAZ172" s="216"/>
      <c r="CBA172" s="216"/>
      <c r="CBB172" s="216"/>
      <c r="CBC172" s="216"/>
      <c r="CBD172" s="216"/>
      <c r="CBE172" s="216"/>
      <c r="CBF172" s="216"/>
      <c r="CBG172" s="216"/>
      <c r="CBH172" s="216"/>
      <c r="CBI172" s="216"/>
      <c r="CBJ172" s="216"/>
      <c r="CBK172" s="216"/>
      <c r="CBL172" s="216"/>
      <c r="CBM172" s="216"/>
      <c r="CBN172" s="216"/>
      <c r="CBO172" s="216"/>
      <c r="CBP172" s="216"/>
      <c r="CBQ172" s="216"/>
      <c r="CBR172" s="216"/>
      <c r="CBS172" s="216"/>
      <c r="CBT172" s="216"/>
      <c r="CBU172" s="216"/>
      <c r="CBV172" s="216"/>
      <c r="CBW172" s="216"/>
      <c r="CBX172" s="216"/>
      <c r="CBY172" s="216"/>
      <c r="CBZ172" s="216"/>
      <c r="CCA172" s="216"/>
      <c r="CCB172" s="216"/>
      <c r="CCC172" s="216"/>
      <c r="CCD172" s="216"/>
      <c r="CCE172" s="216"/>
      <c r="CCF172" s="216"/>
      <c r="CCG172" s="216"/>
      <c r="CCH172" s="216"/>
      <c r="CCI172" s="216"/>
      <c r="CCJ172" s="216"/>
      <c r="CCK172" s="216"/>
      <c r="CCL172" s="216"/>
      <c r="CCM172" s="216"/>
      <c r="CCN172" s="216"/>
      <c r="CCO172" s="216"/>
      <c r="CCP172" s="216"/>
      <c r="CCQ172" s="216"/>
      <c r="CCR172" s="216"/>
      <c r="CCS172" s="216"/>
      <c r="CCT172" s="216"/>
      <c r="CCU172" s="216"/>
      <c r="CCV172" s="216"/>
      <c r="CCW172" s="216"/>
      <c r="CCX172" s="216"/>
      <c r="CCY172" s="216"/>
      <c r="CCZ172" s="216"/>
      <c r="CDA172" s="216"/>
      <c r="CDB172" s="216"/>
      <c r="CDC172" s="216"/>
      <c r="CDD172" s="216"/>
      <c r="CDE172" s="216"/>
      <c r="CDF172" s="216"/>
      <c r="CDG172" s="216"/>
      <c r="CDH172" s="216"/>
      <c r="CDI172" s="216"/>
      <c r="CDJ172" s="216"/>
      <c r="CDK172" s="216"/>
      <c r="CDL172" s="216"/>
      <c r="CDM172" s="216"/>
      <c r="CDN172" s="216"/>
      <c r="CDO172" s="216"/>
      <c r="CDP172" s="216"/>
      <c r="CDQ172" s="216"/>
      <c r="CDR172" s="216"/>
      <c r="CDS172" s="216"/>
      <c r="CDT172" s="216"/>
      <c r="CDU172" s="216"/>
      <c r="CDV172" s="216"/>
      <c r="CDW172" s="216"/>
      <c r="CDX172" s="216"/>
      <c r="CDY172" s="216"/>
      <c r="CDZ172" s="216"/>
      <c r="CEA172" s="216"/>
      <c r="CEB172" s="216"/>
      <c r="CEC172" s="216"/>
      <c r="CED172" s="216"/>
      <c r="CEE172" s="216"/>
      <c r="CEF172" s="216"/>
      <c r="CEG172" s="216"/>
      <c r="CEH172" s="216"/>
      <c r="CEI172" s="216"/>
      <c r="CEJ172" s="216"/>
      <c r="CEK172" s="216"/>
      <c r="CEL172" s="216"/>
      <c r="CEM172" s="216"/>
      <c r="CEN172" s="216"/>
      <c r="CEO172" s="216"/>
      <c r="CEP172" s="216"/>
      <c r="CEQ172" s="216"/>
      <c r="CER172" s="216"/>
      <c r="CES172" s="216"/>
      <c r="CET172" s="216"/>
      <c r="CEU172" s="216"/>
      <c r="CEV172" s="216"/>
      <c r="CEW172" s="216"/>
      <c r="CEX172" s="216"/>
      <c r="CEY172" s="216"/>
      <c r="CEZ172" s="216"/>
      <c r="CFA172" s="216"/>
      <c r="CFB172" s="216"/>
      <c r="CFC172" s="216"/>
      <c r="CFD172" s="216"/>
      <c r="CFE172" s="216"/>
      <c r="CFF172" s="216"/>
      <c r="CFG172" s="216"/>
      <c r="CFH172" s="216"/>
      <c r="CFI172" s="216"/>
      <c r="CFJ172" s="216"/>
      <c r="CFK172" s="216"/>
      <c r="CFL172" s="216"/>
      <c r="CFM172" s="216"/>
      <c r="CFN172" s="216"/>
      <c r="CFO172" s="216"/>
      <c r="CFP172" s="216"/>
      <c r="CFQ172" s="216"/>
      <c r="CFR172" s="216"/>
      <c r="CFS172" s="216"/>
      <c r="CFT172" s="216"/>
      <c r="CFU172" s="216"/>
      <c r="CFV172" s="216"/>
      <c r="CFW172" s="216"/>
      <c r="CFX172" s="216"/>
      <c r="CFY172" s="216"/>
      <c r="CFZ172" s="216"/>
      <c r="CGA172" s="216"/>
      <c r="CGB172" s="216"/>
      <c r="CGC172" s="216"/>
      <c r="CGD172" s="216"/>
      <c r="CGE172" s="216"/>
      <c r="CGF172" s="216"/>
      <c r="CGG172" s="216"/>
      <c r="CGH172" s="216"/>
      <c r="CGI172" s="216"/>
      <c r="CGJ172" s="216"/>
      <c r="CGK172" s="216"/>
      <c r="CGL172" s="216"/>
      <c r="CGM172" s="216"/>
      <c r="CGN172" s="216"/>
      <c r="CGO172" s="216"/>
      <c r="CGP172" s="216"/>
      <c r="CGQ172" s="216"/>
      <c r="CGR172" s="216"/>
      <c r="CGS172" s="216"/>
      <c r="CGT172" s="216"/>
      <c r="CGU172" s="216"/>
      <c r="CGV172" s="216"/>
      <c r="CGW172" s="216"/>
      <c r="CGX172" s="216"/>
      <c r="CGY172" s="216"/>
      <c r="CGZ172" s="216"/>
      <c r="CHA172" s="216"/>
      <c r="CHB172" s="216"/>
      <c r="CHC172" s="216"/>
      <c r="CHD172" s="216"/>
      <c r="CHE172" s="216"/>
      <c r="CHF172" s="216"/>
      <c r="CHG172" s="216"/>
      <c r="CHH172" s="216"/>
      <c r="CHI172" s="216"/>
      <c r="CHJ172" s="216"/>
      <c r="CHK172" s="216"/>
      <c r="CHL172" s="216"/>
      <c r="CHM172" s="216"/>
      <c r="CHN172" s="216"/>
      <c r="CHO172" s="216"/>
      <c r="CHP172" s="216"/>
      <c r="CHQ172" s="216"/>
      <c r="CHR172" s="216"/>
      <c r="CHS172" s="216"/>
      <c r="CHT172" s="216"/>
      <c r="CHU172" s="216"/>
      <c r="CHV172" s="216"/>
      <c r="CHW172" s="216"/>
      <c r="CHX172" s="216"/>
      <c r="CHY172" s="216"/>
      <c r="CHZ172" s="216"/>
      <c r="CIA172" s="216"/>
      <c r="CIB172" s="216"/>
      <c r="CIC172" s="216"/>
      <c r="CID172" s="216"/>
      <c r="CIE172" s="216"/>
      <c r="CIF172" s="216"/>
      <c r="CIG172" s="216"/>
      <c r="CIH172" s="216"/>
      <c r="CII172" s="216"/>
      <c r="CIJ172" s="216"/>
      <c r="CIK172" s="216"/>
      <c r="CIL172" s="216"/>
      <c r="CIM172" s="216"/>
      <c r="CIN172" s="216"/>
      <c r="CIO172" s="216"/>
      <c r="CIP172" s="216"/>
      <c r="CIQ172" s="216"/>
      <c r="CIR172" s="216"/>
      <c r="CIS172" s="216"/>
      <c r="CIT172" s="216"/>
      <c r="CIU172" s="216"/>
      <c r="CIV172" s="216"/>
      <c r="CIW172" s="216"/>
      <c r="CIX172" s="216"/>
      <c r="CIY172" s="216"/>
      <c r="CIZ172" s="216"/>
      <c r="CJA172" s="216"/>
      <c r="CJB172" s="216"/>
      <c r="CJC172" s="216"/>
      <c r="CJD172" s="216"/>
      <c r="CJE172" s="216"/>
      <c r="CJF172" s="216"/>
      <c r="CJG172" s="216"/>
      <c r="CJH172" s="216"/>
      <c r="CJI172" s="216"/>
      <c r="CJJ172" s="216"/>
      <c r="CJK172" s="216"/>
      <c r="CJL172" s="216"/>
      <c r="CJM172" s="216"/>
      <c r="CJN172" s="216"/>
      <c r="CJO172" s="216"/>
      <c r="CJP172" s="216"/>
      <c r="CJQ172" s="216"/>
      <c r="CJR172" s="216"/>
      <c r="CJS172" s="216"/>
      <c r="CJT172" s="216"/>
      <c r="CJU172" s="216"/>
      <c r="CJV172" s="216"/>
      <c r="CJW172" s="216"/>
      <c r="CJX172" s="216"/>
      <c r="CJY172" s="216"/>
      <c r="CJZ172" s="216"/>
      <c r="CKA172" s="216"/>
      <c r="CKB172" s="216"/>
      <c r="CKC172" s="216"/>
      <c r="CKD172" s="216"/>
      <c r="CKE172" s="216"/>
      <c r="CKF172" s="216"/>
      <c r="CKG172" s="216"/>
      <c r="CKH172" s="216"/>
      <c r="CKI172" s="216"/>
      <c r="CKJ172" s="216"/>
      <c r="CKK172" s="216"/>
      <c r="CKL172" s="216"/>
      <c r="CKM172" s="216"/>
      <c r="CKN172" s="216"/>
      <c r="CKO172" s="216"/>
      <c r="CKP172" s="216"/>
      <c r="CKQ172" s="216"/>
      <c r="CKR172" s="216"/>
      <c r="CKS172" s="216"/>
      <c r="CKT172" s="216"/>
      <c r="CKU172" s="216"/>
      <c r="CKV172" s="216"/>
      <c r="CKW172" s="216"/>
      <c r="CKX172" s="216"/>
      <c r="CKY172" s="216"/>
      <c r="CKZ172" s="216"/>
      <c r="CLA172" s="216"/>
      <c r="CLB172" s="216"/>
      <c r="CLC172" s="216"/>
      <c r="CLD172" s="216"/>
      <c r="CLE172" s="216"/>
      <c r="CLF172" s="216"/>
      <c r="CLG172" s="216"/>
      <c r="CLH172" s="216"/>
      <c r="CLI172" s="216"/>
      <c r="CLJ172" s="216"/>
      <c r="CLK172" s="216"/>
      <c r="CLL172" s="216"/>
      <c r="CLM172" s="216"/>
      <c r="CLN172" s="216"/>
      <c r="CLO172" s="216"/>
      <c r="CLP172" s="216"/>
      <c r="CLQ172" s="216"/>
      <c r="CLR172" s="216"/>
      <c r="CLS172" s="216"/>
      <c r="CLT172" s="216"/>
      <c r="CLU172" s="216"/>
      <c r="CLV172" s="216"/>
      <c r="CLW172" s="216"/>
      <c r="CLX172" s="216"/>
      <c r="CLY172" s="216"/>
      <c r="CLZ172" s="216"/>
      <c r="CMA172" s="216"/>
      <c r="CMB172" s="216"/>
      <c r="CMC172" s="216"/>
      <c r="CMD172" s="216"/>
      <c r="CME172" s="216"/>
      <c r="CMF172" s="216"/>
      <c r="CMG172" s="216"/>
      <c r="CMH172" s="216"/>
      <c r="CMI172" s="216"/>
      <c r="CMJ172" s="216"/>
      <c r="CMK172" s="216"/>
      <c r="CML172" s="216"/>
      <c r="CMM172" s="216"/>
      <c r="CMN172" s="216"/>
      <c r="CMO172" s="216"/>
      <c r="CMP172" s="216"/>
      <c r="CMQ172" s="216"/>
      <c r="CMR172" s="216"/>
      <c r="CMS172" s="216"/>
      <c r="CMT172" s="216"/>
      <c r="CMU172" s="216"/>
      <c r="CMV172" s="216"/>
      <c r="CMW172" s="216"/>
      <c r="CMX172" s="216"/>
      <c r="CMY172" s="216"/>
      <c r="CMZ172" s="216"/>
      <c r="CNA172" s="216"/>
      <c r="CNB172" s="216"/>
      <c r="CNC172" s="216"/>
      <c r="CND172" s="216"/>
      <c r="CNE172" s="216"/>
      <c r="CNF172" s="216"/>
      <c r="CNG172" s="216"/>
      <c r="CNH172" s="216"/>
      <c r="CNI172" s="216"/>
      <c r="CNJ172" s="216"/>
      <c r="CNK172" s="216"/>
      <c r="CNL172" s="216"/>
      <c r="CNM172" s="216"/>
      <c r="CNN172" s="216"/>
      <c r="CNO172" s="216"/>
      <c r="CNP172" s="216"/>
      <c r="CNQ172" s="216"/>
      <c r="CNR172" s="216"/>
      <c r="CNS172" s="216"/>
      <c r="CNT172" s="216"/>
      <c r="CNU172" s="216"/>
      <c r="CNV172" s="216"/>
      <c r="CNW172" s="216"/>
      <c r="CNX172" s="216"/>
      <c r="CNY172" s="216"/>
      <c r="CNZ172" s="216"/>
      <c r="COA172" s="216"/>
      <c r="COB172" s="216"/>
      <c r="COC172" s="216"/>
      <c r="COD172" s="216"/>
      <c r="COE172" s="216"/>
      <c r="COF172" s="216"/>
      <c r="COG172" s="216"/>
      <c r="COH172" s="216"/>
      <c r="COI172" s="216"/>
      <c r="COJ172" s="216"/>
      <c r="COK172" s="216"/>
      <c r="COL172" s="216"/>
      <c r="COM172" s="216"/>
      <c r="CON172" s="216"/>
      <c r="COO172" s="216"/>
      <c r="COP172" s="216"/>
      <c r="COQ172" s="216"/>
      <c r="COR172" s="216"/>
      <c r="COS172" s="216"/>
      <c r="COT172" s="216"/>
      <c r="COU172" s="216"/>
      <c r="COV172" s="216"/>
      <c r="COW172" s="216"/>
      <c r="COX172" s="216"/>
      <c r="COY172" s="216"/>
      <c r="COZ172" s="216"/>
      <c r="CPA172" s="216"/>
      <c r="CPB172" s="216"/>
      <c r="CPC172" s="216"/>
      <c r="CPD172" s="216"/>
      <c r="CPE172" s="216"/>
      <c r="CPF172" s="216"/>
    </row>
    <row r="173" spans="1:2450" s="175" customFormat="1" ht="16.5" customHeight="1" thickBot="1" x14ac:dyDescent="0.3">
      <c r="A173" s="703" t="s">
        <v>247</v>
      </c>
      <c r="B173" s="704"/>
      <c r="C173" s="704"/>
      <c r="D173" s="704"/>
      <c r="E173" s="705"/>
      <c r="F173" s="689">
        <f>K165+K171</f>
        <v>74075795.133333325</v>
      </c>
      <c r="G173" s="704"/>
      <c r="H173" s="331"/>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c r="EE173" s="216"/>
      <c r="EF173" s="216"/>
      <c r="EG173" s="216"/>
      <c r="EH173" s="216"/>
      <c r="EI173" s="216"/>
      <c r="EJ173" s="216"/>
      <c r="EK173" s="216"/>
      <c r="EL173" s="216"/>
      <c r="EM173" s="216"/>
      <c r="EN173" s="216"/>
      <c r="EO173" s="216"/>
      <c r="EP173" s="216"/>
      <c r="EQ173" s="216"/>
      <c r="ER173" s="216"/>
      <c r="ES173" s="216"/>
      <c r="ET173" s="216"/>
      <c r="EU173" s="216"/>
      <c r="EV173" s="216"/>
      <c r="EW173" s="216"/>
      <c r="EX173" s="216"/>
      <c r="EY173" s="216"/>
      <c r="EZ173" s="216"/>
      <c r="FA173" s="216"/>
      <c r="FB173" s="216"/>
      <c r="FC173" s="216"/>
      <c r="FD173" s="216"/>
      <c r="FE173" s="216"/>
      <c r="FF173" s="216"/>
      <c r="FG173" s="216"/>
      <c r="FH173" s="216"/>
      <c r="FI173" s="216"/>
      <c r="FJ173" s="216"/>
      <c r="FK173" s="216"/>
      <c r="FL173" s="216"/>
      <c r="FM173" s="216"/>
      <c r="FN173" s="216"/>
      <c r="FO173" s="216"/>
      <c r="FP173" s="216"/>
      <c r="FQ173" s="216"/>
      <c r="FR173" s="216"/>
      <c r="FS173" s="216"/>
      <c r="FT173" s="216"/>
      <c r="FU173" s="216"/>
      <c r="FV173" s="216"/>
      <c r="FW173" s="216"/>
      <c r="FX173" s="216"/>
      <c r="FY173" s="216"/>
      <c r="FZ173" s="216"/>
      <c r="GA173" s="216"/>
      <c r="GB173" s="216"/>
      <c r="GC173" s="216"/>
      <c r="GD173" s="216"/>
      <c r="GE173" s="216"/>
      <c r="GF173" s="216"/>
      <c r="GG173" s="216"/>
      <c r="GH173" s="216"/>
      <c r="GI173" s="216"/>
      <c r="GJ173" s="216"/>
      <c r="GK173" s="216"/>
      <c r="GL173" s="216"/>
      <c r="GM173" s="216"/>
      <c r="GN173" s="216"/>
      <c r="GO173" s="216"/>
      <c r="GP173" s="216"/>
      <c r="GQ173" s="216"/>
      <c r="GR173" s="216"/>
      <c r="GS173" s="216"/>
      <c r="GT173" s="216"/>
      <c r="GU173" s="216"/>
      <c r="GV173" s="216"/>
      <c r="GW173" s="216"/>
      <c r="GX173" s="216"/>
      <c r="GY173" s="216"/>
      <c r="GZ173" s="216"/>
      <c r="HA173" s="216"/>
      <c r="HB173" s="216"/>
      <c r="HC173" s="216"/>
      <c r="HD173" s="216"/>
      <c r="HE173" s="216"/>
      <c r="HF173" s="216"/>
      <c r="HG173" s="216"/>
      <c r="HH173" s="216"/>
      <c r="HI173" s="216"/>
      <c r="HJ173" s="216"/>
      <c r="HK173" s="216"/>
      <c r="HL173" s="216"/>
      <c r="HM173" s="216"/>
      <c r="HN173" s="216"/>
      <c r="HO173" s="216"/>
      <c r="HP173" s="216"/>
      <c r="HQ173" s="216"/>
      <c r="HR173" s="216"/>
      <c r="HS173" s="216"/>
      <c r="HT173" s="216"/>
      <c r="HU173" s="216"/>
      <c r="HV173" s="216"/>
      <c r="HW173" s="216"/>
      <c r="HX173" s="216"/>
      <c r="HY173" s="216"/>
      <c r="HZ173" s="216"/>
      <c r="IA173" s="216"/>
      <c r="IB173" s="216"/>
      <c r="IC173" s="216"/>
      <c r="ID173" s="216"/>
      <c r="IE173" s="216"/>
      <c r="IF173" s="216"/>
      <c r="IG173" s="216"/>
      <c r="IH173" s="216"/>
      <c r="II173" s="216"/>
      <c r="IJ173" s="216"/>
      <c r="IK173" s="216"/>
      <c r="IL173" s="216"/>
      <c r="IM173" s="216"/>
      <c r="IN173" s="216"/>
      <c r="IO173" s="216"/>
      <c r="IP173" s="216"/>
      <c r="IQ173" s="216"/>
      <c r="IR173" s="216"/>
      <c r="IS173" s="216"/>
      <c r="IT173" s="216"/>
      <c r="IU173" s="216"/>
      <c r="IV173" s="216"/>
      <c r="IW173" s="216"/>
      <c r="IX173" s="216"/>
      <c r="IY173" s="216"/>
      <c r="IZ173" s="216"/>
      <c r="JA173" s="216"/>
      <c r="JB173" s="216"/>
      <c r="JC173" s="216"/>
      <c r="JD173" s="216"/>
      <c r="JE173" s="216"/>
      <c r="JF173" s="216"/>
      <c r="JG173" s="216"/>
      <c r="JH173" s="216"/>
      <c r="JI173" s="216"/>
      <c r="JJ173" s="216"/>
      <c r="JK173" s="216"/>
      <c r="JL173" s="216"/>
      <c r="JM173" s="216"/>
      <c r="JN173" s="216"/>
      <c r="JO173" s="216"/>
      <c r="JP173" s="216"/>
      <c r="JQ173" s="216"/>
      <c r="JR173" s="216"/>
      <c r="JS173" s="216"/>
      <c r="JT173" s="216"/>
      <c r="JU173" s="216"/>
      <c r="JV173" s="216"/>
      <c r="JW173" s="216"/>
      <c r="JX173" s="216"/>
      <c r="JY173" s="216"/>
      <c r="JZ173" s="216"/>
      <c r="KA173" s="216"/>
      <c r="KB173" s="216"/>
      <c r="KC173" s="216"/>
      <c r="KD173" s="216"/>
      <c r="KE173" s="216"/>
      <c r="KF173" s="216"/>
      <c r="KG173" s="216"/>
      <c r="KH173" s="216"/>
      <c r="KI173" s="216"/>
      <c r="KJ173" s="216"/>
      <c r="KK173" s="216"/>
      <c r="KL173" s="216"/>
      <c r="KM173" s="216"/>
      <c r="KN173" s="216"/>
      <c r="KO173" s="216"/>
      <c r="KP173" s="216"/>
      <c r="KQ173" s="216"/>
      <c r="KR173" s="216"/>
      <c r="KS173" s="216"/>
      <c r="KT173" s="216"/>
      <c r="KU173" s="216"/>
      <c r="KV173" s="216"/>
      <c r="KW173" s="216"/>
      <c r="KX173" s="216"/>
      <c r="KY173" s="216"/>
      <c r="KZ173" s="216"/>
      <c r="LA173" s="216"/>
      <c r="LB173" s="216"/>
      <c r="LC173" s="216"/>
      <c r="LD173" s="216"/>
      <c r="LE173" s="216"/>
      <c r="LF173" s="216"/>
      <c r="LG173" s="216"/>
      <c r="LH173" s="216"/>
      <c r="LI173" s="216"/>
      <c r="LJ173" s="216"/>
      <c r="LK173" s="216"/>
      <c r="LL173" s="216"/>
      <c r="LM173" s="216"/>
      <c r="LN173" s="216"/>
      <c r="LO173" s="216"/>
      <c r="LP173" s="216"/>
      <c r="LQ173" s="216"/>
      <c r="LR173" s="216"/>
      <c r="LS173" s="216"/>
      <c r="LT173" s="216"/>
      <c r="LU173" s="216"/>
      <c r="LV173" s="216"/>
      <c r="LW173" s="216"/>
      <c r="LX173" s="216"/>
      <c r="LY173" s="216"/>
      <c r="LZ173" s="216"/>
      <c r="MA173" s="216"/>
      <c r="MB173" s="216"/>
      <c r="MC173" s="216"/>
      <c r="MD173" s="216"/>
      <c r="ME173" s="216"/>
      <c r="MF173" s="216"/>
      <c r="MG173" s="216"/>
      <c r="MH173" s="216"/>
      <c r="MI173" s="216"/>
      <c r="MJ173" s="216"/>
      <c r="MK173" s="216"/>
      <c r="ML173" s="216"/>
      <c r="MM173" s="216"/>
      <c r="MN173" s="216"/>
      <c r="MO173" s="216"/>
      <c r="MP173" s="216"/>
      <c r="MQ173" s="216"/>
      <c r="MR173" s="216"/>
      <c r="MS173" s="216"/>
      <c r="MT173" s="216"/>
      <c r="MU173" s="216"/>
      <c r="MV173" s="216"/>
      <c r="MW173" s="216"/>
      <c r="MX173" s="216"/>
      <c r="MY173" s="216"/>
      <c r="MZ173" s="216"/>
      <c r="NA173" s="216"/>
      <c r="NB173" s="216"/>
      <c r="NC173" s="216"/>
      <c r="ND173" s="216"/>
      <c r="NE173" s="216"/>
      <c r="NF173" s="216"/>
      <c r="NG173" s="216"/>
      <c r="NH173" s="216"/>
      <c r="NI173" s="216"/>
      <c r="NJ173" s="216"/>
      <c r="NK173" s="216"/>
      <c r="NL173" s="216"/>
      <c r="NM173" s="216"/>
      <c r="NN173" s="216"/>
      <c r="NO173" s="216"/>
      <c r="NP173" s="216"/>
      <c r="NQ173" s="216"/>
      <c r="NR173" s="216"/>
      <c r="NS173" s="216"/>
      <c r="NT173" s="216"/>
      <c r="NU173" s="216"/>
      <c r="NV173" s="216"/>
      <c r="NW173" s="216"/>
      <c r="NX173" s="216"/>
      <c r="NY173" s="216"/>
      <c r="NZ173" s="216"/>
      <c r="OA173" s="216"/>
      <c r="OB173" s="216"/>
      <c r="OC173" s="216"/>
      <c r="OD173" s="216"/>
      <c r="OE173" s="216"/>
      <c r="OF173" s="216"/>
      <c r="OG173" s="216"/>
      <c r="OH173" s="216"/>
      <c r="OI173" s="216"/>
      <c r="OJ173" s="216"/>
      <c r="OK173" s="216"/>
      <c r="OL173" s="216"/>
      <c r="OM173" s="216"/>
      <c r="ON173" s="216"/>
      <c r="OO173" s="216"/>
      <c r="OP173" s="216"/>
      <c r="OQ173" s="216"/>
      <c r="OR173" s="216"/>
      <c r="OS173" s="216"/>
      <c r="OT173" s="216"/>
      <c r="OU173" s="216"/>
      <c r="OV173" s="216"/>
      <c r="OW173" s="216"/>
      <c r="OX173" s="216"/>
      <c r="OY173" s="216"/>
      <c r="OZ173" s="216"/>
      <c r="PA173" s="216"/>
      <c r="PB173" s="216"/>
      <c r="PC173" s="216"/>
      <c r="PD173" s="216"/>
      <c r="PE173" s="216"/>
      <c r="PF173" s="216"/>
      <c r="PG173" s="216"/>
      <c r="PH173" s="216"/>
      <c r="PI173" s="216"/>
      <c r="PJ173" s="216"/>
      <c r="PK173" s="216"/>
      <c r="PL173" s="216"/>
      <c r="PM173" s="216"/>
      <c r="PN173" s="216"/>
      <c r="PO173" s="216"/>
      <c r="PP173" s="216"/>
      <c r="PQ173" s="216"/>
      <c r="PR173" s="216"/>
      <c r="PS173" s="216"/>
      <c r="PT173" s="216"/>
      <c r="PU173" s="216"/>
      <c r="PV173" s="216"/>
      <c r="PW173" s="216"/>
      <c r="PX173" s="216"/>
      <c r="PY173" s="216"/>
      <c r="PZ173" s="216"/>
      <c r="QA173" s="216"/>
      <c r="QB173" s="216"/>
      <c r="QC173" s="216"/>
      <c r="QD173" s="216"/>
      <c r="QE173" s="216"/>
      <c r="QF173" s="216"/>
      <c r="QG173" s="216"/>
      <c r="QH173" s="216"/>
      <c r="QI173" s="216"/>
      <c r="QJ173" s="216"/>
      <c r="QK173" s="216"/>
      <c r="QL173" s="216"/>
      <c r="QM173" s="216"/>
      <c r="QN173" s="216"/>
      <c r="QO173" s="216"/>
      <c r="QP173" s="216"/>
      <c r="QQ173" s="216"/>
      <c r="QR173" s="216"/>
      <c r="QS173" s="216"/>
      <c r="QT173" s="216"/>
      <c r="QU173" s="216"/>
      <c r="QV173" s="216"/>
      <c r="QW173" s="216"/>
      <c r="QX173" s="216"/>
      <c r="QY173" s="216"/>
      <c r="QZ173" s="216"/>
      <c r="RA173" s="216"/>
      <c r="RB173" s="216"/>
      <c r="RC173" s="216"/>
      <c r="RD173" s="216"/>
      <c r="RE173" s="216"/>
      <c r="RF173" s="216"/>
      <c r="RG173" s="216"/>
      <c r="RH173" s="216"/>
      <c r="RI173" s="216"/>
      <c r="RJ173" s="216"/>
      <c r="RK173" s="216"/>
      <c r="RL173" s="216"/>
      <c r="RM173" s="216"/>
      <c r="RN173" s="216"/>
      <c r="RO173" s="216"/>
      <c r="RP173" s="216"/>
      <c r="RQ173" s="216"/>
      <c r="RR173" s="216"/>
      <c r="RS173" s="216"/>
      <c r="RT173" s="216"/>
      <c r="RU173" s="216"/>
      <c r="RV173" s="216"/>
      <c r="RW173" s="216"/>
      <c r="RX173" s="216"/>
      <c r="RY173" s="216"/>
      <c r="RZ173" s="216"/>
      <c r="SA173" s="216"/>
      <c r="SB173" s="216"/>
      <c r="SC173" s="216"/>
      <c r="SD173" s="216"/>
      <c r="SE173" s="216"/>
      <c r="SF173" s="216"/>
      <c r="SG173" s="216"/>
      <c r="SH173" s="216"/>
      <c r="SI173" s="216"/>
      <c r="SJ173" s="216"/>
      <c r="SK173" s="216"/>
      <c r="SL173" s="216"/>
      <c r="SM173" s="216"/>
      <c r="SN173" s="216"/>
      <c r="SO173" s="216"/>
      <c r="SP173" s="216"/>
      <c r="SQ173" s="216"/>
      <c r="SR173" s="216"/>
      <c r="SS173" s="216"/>
      <c r="ST173" s="216"/>
      <c r="SU173" s="216"/>
      <c r="SV173" s="216"/>
      <c r="SW173" s="216"/>
      <c r="SX173" s="216"/>
      <c r="SY173" s="216"/>
      <c r="SZ173" s="216"/>
      <c r="TA173" s="216"/>
      <c r="TB173" s="216"/>
      <c r="TC173" s="216"/>
      <c r="TD173" s="216"/>
      <c r="TE173" s="216"/>
      <c r="TF173" s="216"/>
      <c r="TG173" s="216"/>
      <c r="TH173" s="216"/>
      <c r="TI173" s="216"/>
      <c r="TJ173" s="216"/>
      <c r="TK173" s="216"/>
      <c r="TL173" s="216"/>
      <c r="TM173" s="216"/>
      <c r="TN173" s="216"/>
      <c r="TO173" s="216"/>
      <c r="TP173" s="216"/>
      <c r="TQ173" s="216"/>
      <c r="TR173" s="216"/>
      <c r="TS173" s="216"/>
      <c r="TT173" s="216"/>
      <c r="TU173" s="216"/>
      <c r="TV173" s="216"/>
      <c r="TW173" s="216"/>
      <c r="TX173" s="216"/>
      <c r="TY173" s="216"/>
      <c r="TZ173" s="216"/>
      <c r="UA173" s="216"/>
      <c r="UB173" s="216"/>
      <c r="UC173" s="216"/>
      <c r="UD173" s="216"/>
      <c r="UE173" s="216"/>
      <c r="UF173" s="216"/>
      <c r="UG173" s="216"/>
      <c r="UH173" s="216"/>
      <c r="UI173" s="216"/>
      <c r="UJ173" s="216"/>
      <c r="UK173" s="216"/>
      <c r="UL173" s="216"/>
      <c r="UM173" s="216"/>
      <c r="UN173" s="216"/>
      <c r="UO173" s="216"/>
      <c r="UP173" s="216"/>
      <c r="UQ173" s="216"/>
      <c r="UR173" s="216"/>
      <c r="US173" s="216"/>
      <c r="UT173" s="216"/>
      <c r="UU173" s="216"/>
      <c r="UV173" s="216"/>
      <c r="UW173" s="216"/>
      <c r="UX173" s="216"/>
      <c r="UY173" s="216"/>
      <c r="UZ173" s="216"/>
      <c r="VA173" s="216"/>
      <c r="VB173" s="216"/>
      <c r="VC173" s="216"/>
      <c r="VD173" s="216"/>
      <c r="VE173" s="216"/>
      <c r="VF173" s="216"/>
      <c r="VG173" s="216"/>
      <c r="VH173" s="216"/>
      <c r="VI173" s="216"/>
      <c r="VJ173" s="216"/>
      <c r="VK173" s="216"/>
      <c r="VL173" s="216"/>
      <c r="VM173" s="216"/>
      <c r="VN173" s="216"/>
      <c r="VO173" s="216"/>
      <c r="VP173" s="216"/>
      <c r="VQ173" s="216"/>
      <c r="VR173" s="216"/>
      <c r="VS173" s="216"/>
      <c r="VT173" s="216"/>
      <c r="VU173" s="216"/>
      <c r="VV173" s="216"/>
      <c r="VW173" s="216"/>
      <c r="VX173" s="216"/>
      <c r="VY173" s="216"/>
      <c r="VZ173" s="216"/>
      <c r="WA173" s="216"/>
      <c r="WB173" s="216"/>
      <c r="WC173" s="216"/>
      <c r="WD173" s="216"/>
      <c r="WE173" s="216"/>
      <c r="WF173" s="216"/>
      <c r="WG173" s="216"/>
      <c r="WH173" s="216"/>
      <c r="WI173" s="216"/>
      <c r="WJ173" s="216"/>
      <c r="WK173" s="216"/>
      <c r="WL173" s="216"/>
      <c r="WM173" s="216"/>
      <c r="WN173" s="216"/>
      <c r="WO173" s="216"/>
      <c r="WP173" s="216"/>
      <c r="WQ173" s="216"/>
      <c r="WR173" s="216"/>
      <c r="WS173" s="216"/>
      <c r="WT173" s="216"/>
      <c r="WU173" s="216"/>
      <c r="WV173" s="216"/>
      <c r="WW173" s="216"/>
      <c r="WX173" s="216"/>
      <c r="WY173" s="216"/>
      <c r="WZ173" s="216"/>
      <c r="XA173" s="216"/>
      <c r="XB173" s="216"/>
      <c r="XC173" s="216"/>
      <c r="XD173" s="216"/>
      <c r="XE173" s="216"/>
      <c r="XF173" s="216"/>
      <c r="XG173" s="216"/>
      <c r="XH173" s="216"/>
      <c r="XI173" s="216"/>
      <c r="XJ173" s="216"/>
      <c r="XK173" s="216"/>
      <c r="XL173" s="216"/>
      <c r="XM173" s="216"/>
      <c r="XN173" s="216"/>
      <c r="XO173" s="216"/>
      <c r="XP173" s="216"/>
      <c r="XQ173" s="216"/>
      <c r="XR173" s="216"/>
      <c r="XS173" s="216"/>
      <c r="XT173" s="216"/>
      <c r="XU173" s="216"/>
      <c r="XV173" s="216"/>
      <c r="XW173" s="216"/>
      <c r="XX173" s="216"/>
      <c r="XY173" s="216"/>
      <c r="XZ173" s="216"/>
      <c r="YA173" s="216"/>
      <c r="YB173" s="216"/>
      <c r="YC173" s="216"/>
      <c r="YD173" s="216"/>
      <c r="YE173" s="216"/>
      <c r="YF173" s="216"/>
      <c r="YG173" s="216"/>
      <c r="YH173" s="216"/>
      <c r="YI173" s="216"/>
      <c r="YJ173" s="216"/>
      <c r="YK173" s="216"/>
      <c r="YL173" s="216"/>
      <c r="YM173" s="216"/>
      <c r="YN173" s="216"/>
      <c r="YO173" s="216"/>
      <c r="YP173" s="216"/>
      <c r="YQ173" s="216"/>
      <c r="YR173" s="216"/>
      <c r="YS173" s="216"/>
      <c r="YT173" s="216"/>
      <c r="YU173" s="216"/>
      <c r="YV173" s="216"/>
      <c r="YW173" s="216"/>
      <c r="YX173" s="216"/>
      <c r="YY173" s="216"/>
      <c r="YZ173" s="216"/>
      <c r="ZA173" s="216"/>
      <c r="ZB173" s="216"/>
      <c r="ZC173" s="216"/>
      <c r="ZD173" s="216"/>
      <c r="ZE173" s="216"/>
      <c r="ZF173" s="216"/>
      <c r="ZG173" s="216"/>
      <c r="ZH173" s="216"/>
      <c r="ZI173" s="216"/>
      <c r="ZJ173" s="216"/>
      <c r="ZK173" s="216"/>
      <c r="ZL173" s="216"/>
      <c r="ZM173" s="216"/>
      <c r="ZN173" s="216"/>
      <c r="ZO173" s="216"/>
      <c r="ZP173" s="216"/>
      <c r="ZQ173" s="216"/>
      <c r="ZR173" s="216"/>
      <c r="ZS173" s="216"/>
      <c r="ZT173" s="216"/>
      <c r="ZU173" s="216"/>
      <c r="ZV173" s="216"/>
      <c r="ZW173" s="216"/>
      <c r="ZX173" s="216"/>
      <c r="ZY173" s="216"/>
      <c r="ZZ173" s="216"/>
      <c r="AAA173" s="216"/>
      <c r="AAB173" s="216"/>
      <c r="AAC173" s="216"/>
      <c r="AAD173" s="216"/>
      <c r="AAE173" s="216"/>
      <c r="AAF173" s="216"/>
      <c r="AAG173" s="216"/>
      <c r="AAH173" s="216"/>
      <c r="AAI173" s="216"/>
      <c r="AAJ173" s="216"/>
      <c r="AAK173" s="216"/>
      <c r="AAL173" s="216"/>
      <c r="AAM173" s="216"/>
      <c r="AAN173" s="216"/>
      <c r="AAO173" s="216"/>
      <c r="AAP173" s="216"/>
      <c r="AAQ173" s="216"/>
      <c r="AAR173" s="216"/>
      <c r="AAS173" s="216"/>
      <c r="AAT173" s="216"/>
      <c r="AAU173" s="216"/>
      <c r="AAV173" s="216"/>
      <c r="AAW173" s="216"/>
      <c r="AAX173" s="216"/>
      <c r="AAY173" s="216"/>
      <c r="AAZ173" s="216"/>
      <c r="ABA173" s="216"/>
      <c r="ABB173" s="216"/>
      <c r="ABC173" s="216"/>
      <c r="ABD173" s="216"/>
      <c r="ABE173" s="216"/>
      <c r="ABF173" s="216"/>
      <c r="ABG173" s="216"/>
      <c r="ABH173" s="216"/>
      <c r="ABI173" s="216"/>
      <c r="ABJ173" s="216"/>
      <c r="ABK173" s="216"/>
      <c r="ABL173" s="216"/>
      <c r="ABM173" s="216"/>
      <c r="ABN173" s="216"/>
      <c r="ABO173" s="216"/>
      <c r="ABP173" s="216"/>
      <c r="ABQ173" s="216"/>
      <c r="ABR173" s="216"/>
      <c r="ABS173" s="216"/>
      <c r="ABT173" s="216"/>
      <c r="ABU173" s="216"/>
      <c r="ABV173" s="216"/>
      <c r="ABW173" s="216"/>
      <c r="ABX173" s="216"/>
      <c r="ABY173" s="216"/>
      <c r="ABZ173" s="216"/>
      <c r="ACA173" s="216"/>
      <c r="ACB173" s="216"/>
      <c r="ACC173" s="216"/>
      <c r="ACD173" s="216"/>
      <c r="ACE173" s="216"/>
      <c r="ACF173" s="216"/>
      <c r="ACG173" s="216"/>
      <c r="ACH173" s="216"/>
      <c r="ACI173" s="216"/>
      <c r="ACJ173" s="216"/>
      <c r="ACK173" s="216"/>
      <c r="ACL173" s="216"/>
      <c r="ACM173" s="216"/>
      <c r="ACN173" s="216"/>
      <c r="ACO173" s="216"/>
      <c r="ACP173" s="216"/>
      <c r="ACQ173" s="216"/>
      <c r="ACR173" s="216"/>
      <c r="ACS173" s="216"/>
      <c r="ACT173" s="216"/>
      <c r="ACU173" s="216"/>
      <c r="ACV173" s="216"/>
      <c r="ACW173" s="216"/>
      <c r="ACX173" s="216"/>
      <c r="ACY173" s="216"/>
      <c r="ACZ173" s="216"/>
      <c r="ADA173" s="216"/>
      <c r="ADB173" s="216"/>
      <c r="ADC173" s="216"/>
      <c r="ADD173" s="216"/>
      <c r="ADE173" s="216"/>
      <c r="ADF173" s="216"/>
      <c r="ADG173" s="216"/>
      <c r="ADH173" s="216"/>
      <c r="ADI173" s="216"/>
      <c r="ADJ173" s="216"/>
      <c r="ADK173" s="216"/>
      <c r="ADL173" s="216"/>
      <c r="ADM173" s="216"/>
      <c r="ADN173" s="216"/>
      <c r="ADO173" s="216"/>
      <c r="ADP173" s="216"/>
      <c r="ADQ173" s="216"/>
      <c r="ADR173" s="216"/>
      <c r="ADS173" s="216"/>
      <c r="ADT173" s="216"/>
      <c r="ADU173" s="216"/>
      <c r="ADV173" s="216"/>
      <c r="ADW173" s="216"/>
      <c r="ADX173" s="216"/>
      <c r="ADY173" s="216"/>
      <c r="ADZ173" s="216"/>
      <c r="AEA173" s="216"/>
      <c r="AEB173" s="216"/>
      <c r="AEC173" s="216"/>
      <c r="AED173" s="216"/>
      <c r="AEE173" s="216"/>
      <c r="AEF173" s="216"/>
      <c r="AEG173" s="216"/>
      <c r="AEH173" s="216"/>
      <c r="AEI173" s="216"/>
      <c r="AEJ173" s="216"/>
      <c r="AEK173" s="216"/>
      <c r="AEL173" s="216"/>
      <c r="AEM173" s="216"/>
      <c r="AEN173" s="216"/>
      <c r="AEO173" s="216"/>
      <c r="AEP173" s="216"/>
      <c r="AEQ173" s="216"/>
      <c r="AER173" s="216"/>
      <c r="AES173" s="216"/>
      <c r="AET173" s="216"/>
      <c r="AEU173" s="216"/>
      <c r="AEV173" s="216"/>
      <c r="AEW173" s="216"/>
      <c r="AEX173" s="216"/>
      <c r="AEY173" s="216"/>
      <c r="AEZ173" s="216"/>
      <c r="AFA173" s="216"/>
      <c r="AFB173" s="216"/>
      <c r="AFC173" s="216"/>
      <c r="AFD173" s="216"/>
      <c r="AFE173" s="216"/>
      <c r="AFF173" s="216"/>
      <c r="AFG173" s="216"/>
      <c r="AFH173" s="216"/>
      <c r="AFI173" s="216"/>
      <c r="AFJ173" s="216"/>
      <c r="AFK173" s="216"/>
      <c r="AFL173" s="216"/>
      <c r="AFM173" s="216"/>
      <c r="AFN173" s="216"/>
      <c r="AFO173" s="216"/>
      <c r="AFP173" s="216"/>
      <c r="AFQ173" s="216"/>
      <c r="AFR173" s="216"/>
      <c r="AFS173" s="216"/>
      <c r="AFT173" s="216"/>
      <c r="AFU173" s="216"/>
      <c r="AFV173" s="216"/>
      <c r="AFW173" s="216"/>
      <c r="AFX173" s="216"/>
      <c r="AFY173" s="216"/>
      <c r="AFZ173" s="216"/>
      <c r="AGA173" s="216"/>
      <c r="AGB173" s="216"/>
      <c r="AGC173" s="216"/>
      <c r="AGD173" s="216"/>
      <c r="AGE173" s="216"/>
      <c r="AGF173" s="216"/>
      <c r="AGG173" s="216"/>
      <c r="AGH173" s="216"/>
      <c r="AGI173" s="216"/>
      <c r="AGJ173" s="216"/>
      <c r="AGK173" s="216"/>
      <c r="AGL173" s="216"/>
      <c r="AGM173" s="216"/>
      <c r="AGN173" s="216"/>
      <c r="AGO173" s="216"/>
      <c r="AGP173" s="216"/>
      <c r="AGQ173" s="216"/>
      <c r="AGR173" s="216"/>
      <c r="AGS173" s="216"/>
      <c r="AGT173" s="216"/>
      <c r="AGU173" s="216"/>
      <c r="AGV173" s="216"/>
      <c r="AGW173" s="216"/>
      <c r="AGX173" s="216"/>
      <c r="AGY173" s="216"/>
      <c r="AGZ173" s="216"/>
      <c r="AHA173" s="216"/>
      <c r="AHB173" s="216"/>
      <c r="AHC173" s="216"/>
      <c r="AHD173" s="216"/>
      <c r="AHE173" s="216"/>
      <c r="AHF173" s="216"/>
      <c r="AHG173" s="216"/>
      <c r="AHH173" s="216"/>
      <c r="AHI173" s="216"/>
      <c r="AHJ173" s="216"/>
      <c r="AHK173" s="216"/>
      <c r="AHL173" s="216"/>
      <c r="AHM173" s="216"/>
      <c r="AHN173" s="216"/>
      <c r="AHO173" s="216"/>
      <c r="AHP173" s="216"/>
      <c r="AHQ173" s="216"/>
      <c r="AHR173" s="216"/>
      <c r="AHS173" s="216"/>
      <c r="AHT173" s="216"/>
      <c r="AHU173" s="216"/>
      <c r="AHV173" s="216"/>
      <c r="AHW173" s="216"/>
      <c r="AHX173" s="216"/>
      <c r="AHY173" s="216"/>
      <c r="AHZ173" s="216"/>
      <c r="AIA173" s="216"/>
      <c r="AIB173" s="216"/>
      <c r="AIC173" s="216"/>
      <c r="AID173" s="216"/>
      <c r="AIE173" s="216"/>
      <c r="AIF173" s="216"/>
      <c r="AIG173" s="216"/>
      <c r="AIH173" s="216"/>
      <c r="AII173" s="216"/>
      <c r="AIJ173" s="216"/>
      <c r="AIK173" s="216"/>
      <c r="AIL173" s="216"/>
      <c r="AIM173" s="216"/>
      <c r="AIN173" s="216"/>
      <c r="AIO173" s="216"/>
      <c r="AIP173" s="216"/>
      <c r="AIQ173" s="216"/>
      <c r="AIR173" s="216"/>
      <c r="AIS173" s="216"/>
      <c r="AIT173" s="216"/>
      <c r="AIU173" s="216"/>
      <c r="AIV173" s="216"/>
      <c r="AIW173" s="216"/>
      <c r="AIX173" s="216"/>
      <c r="AIY173" s="216"/>
      <c r="AIZ173" s="216"/>
      <c r="AJA173" s="216"/>
      <c r="AJB173" s="216"/>
      <c r="AJC173" s="216"/>
      <c r="AJD173" s="216"/>
      <c r="AJE173" s="216"/>
      <c r="AJF173" s="216"/>
      <c r="AJG173" s="216"/>
      <c r="AJH173" s="216"/>
      <c r="AJI173" s="216"/>
      <c r="AJJ173" s="216"/>
      <c r="AJK173" s="216"/>
      <c r="AJL173" s="216"/>
      <c r="AJM173" s="216"/>
      <c r="AJN173" s="216"/>
      <c r="AJO173" s="216"/>
      <c r="AJP173" s="216"/>
      <c r="AJQ173" s="216"/>
      <c r="AJR173" s="216"/>
      <c r="AJS173" s="216"/>
      <c r="AJT173" s="216"/>
      <c r="AJU173" s="216"/>
      <c r="AJV173" s="216"/>
      <c r="AJW173" s="216"/>
      <c r="AJX173" s="216"/>
      <c r="AJY173" s="216"/>
      <c r="AJZ173" s="216"/>
      <c r="AKA173" s="216"/>
      <c r="AKB173" s="216"/>
      <c r="AKC173" s="216"/>
      <c r="AKD173" s="216"/>
      <c r="AKE173" s="216"/>
      <c r="AKF173" s="216"/>
      <c r="AKG173" s="216"/>
      <c r="AKH173" s="216"/>
      <c r="AKI173" s="216"/>
      <c r="AKJ173" s="216"/>
      <c r="AKK173" s="216"/>
      <c r="AKL173" s="216"/>
      <c r="AKM173" s="216"/>
      <c r="AKN173" s="216"/>
      <c r="AKO173" s="216"/>
      <c r="AKP173" s="216"/>
      <c r="AKQ173" s="216"/>
      <c r="AKR173" s="216"/>
      <c r="AKS173" s="216"/>
      <c r="AKT173" s="216"/>
      <c r="AKU173" s="216"/>
      <c r="AKV173" s="216"/>
      <c r="AKW173" s="216"/>
      <c r="AKX173" s="216"/>
      <c r="AKY173" s="216"/>
      <c r="AKZ173" s="216"/>
      <c r="ALA173" s="216"/>
      <c r="ALB173" s="216"/>
      <c r="ALC173" s="216"/>
      <c r="ALD173" s="216"/>
      <c r="ALE173" s="216"/>
      <c r="ALF173" s="216"/>
      <c r="ALG173" s="216"/>
      <c r="ALH173" s="216"/>
      <c r="ALI173" s="216"/>
      <c r="ALJ173" s="216"/>
      <c r="ALK173" s="216"/>
      <c r="ALL173" s="216"/>
      <c r="ALM173" s="216"/>
      <c r="ALN173" s="216"/>
      <c r="ALO173" s="216"/>
      <c r="ALP173" s="216"/>
      <c r="ALQ173" s="216"/>
      <c r="ALR173" s="216"/>
      <c r="ALS173" s="216"/>
      <c r="ALT173" s="216"/>
      <c r="ALU173" s="216"/>
      <c r="ALV173" s="216"/>
      <c r="ALW173" s="216"/>
      <c r="ALX173" s="216"/>
      <c r="ALY173" s="216"/>
      <c r="ALZ173" s="216"/>
      <c r="AMA173" s="216"/>
      <c r="AMB173" s="216"/>
      <c r="AMC173" s="216"/>
      <c r="AMD173" s="216"/>
      <c r="AME173" s="216"/>
      <c r="AMF173" s="216"/>
      <c r="AMG173" s="216"/>
      <c r="AMH173" s="216"/>
      <c r="AMI173" s="216"/>
      <c r="AMJ173" s="216"/>
      <c r="AMK173" s="216"/>
      <c r="AML173" s="216"/>
      <c r="AMM173" s="216"/>
      <c r="AMN173" s="216"/>
      <c r="AMO173" s="216"/>
      <c r="AMP173" s="216"/>
      <c r="AMQ173" s="216"/>
      <c r="AMR173" s="216"/>
      <c r="AMS173" s="216"/>
      <c r="AMT173" s="216"/>
      <c r="AMU173" s="216"/>
      <c r="AMV173" s="216"/>
      <c r="AMW173" s="216"/>
      <c r="AMX173" s="216"/>
      <c r="AMY173" s="216"/>
      <c r="AMZ173" s="216"/>
      <c r="ANA173" s="216"/>
      <c r="ANB173" s="216"/>
      <c r="ANC173" s="216"/>
      <c r="AND173" s="216"/>
      <c r="ANE173" s="216"/>
      <c r="ANF173" s="216"/>
      <c r="ANG173" s="216"/>
      <c r="ANH173" s="216"/>
      <c r="ANI173" s="216"/>
      <c r="ANJ173" s="216"/>
      <c r="ANK173" s="216"/>
      <c r="ANL173" s="216"/>
      <c r="ANM173" s="216"/>
      <c r="ANN173" s="216"/>
      <c r="ANO173" s="216"/>
      <c r="ANP173" s="216"/>
      <c r="ANQ173" s="216"/>
      <c r="ANR173" s="216"/>
      <c r="ANS173" s="216"/>
      <c r="ANT173" s="216"/>
      <c r="ANU173" s="216"/>
      <c r="ANV173" s="216"/>
      <c r="ANW173" s="216"/>
      <c r="ANX173" s="216"/>
      <c r="ANY173" s="216"/>
      <c r="ANZ173" s="216"/>
      <c r="AOA173" s="216"/>
      <c r="AOB173" s="216"/>
      <c r="AOC173" s="216"/>
      <c r="AOD173" s="216"/>
      <c r="AOE173" s="216"/>
      <c r="AOF173" s="216"/>
      <c r="AOG173" s="216"/>
      <c r="AOH173" s="216"/>
      <c r="AOI173" s="216"/>
      <c r="AOJ173" s="216"/>
      <c r="AOK173" s="216"/>
      <c r="AOL173" s="216"/>
      <c r="AOM173" s="216"/>
      <c r="AON173" s="216"/>
      <c r="AOO173" s="216"/>
      <c r="AOP173" s="216"/>
      <c r="AOQ173" s="216"/>
      <c r="AOR173" s="216"/>
      <c r="AOS173" s="216"/>
      <c r="AOT173" s="216"/>
      <c r="AOU173" s="216"/>
      <c r="AOV173" s="216"/>
      <c r="AOW173" s="216"/>
      <c r="AOX173" s="216"/>
      <c r="AOY173" s="216"/>
      <c r="AOZ173" s="216"/>
      <c r="APA173" s="216"/>
      <c r="APB173" s="216"/>
      <c r="APC173" s="216"/>
      <c r="APD173" s="216"/>
      <c r="APE173" s="216"/>
      <c r="APF173" s="216"/>
      <c r="APG173" s="216"/>
      <c r="APH173" s="216"/>
      <c r="API173" s="216"/>
      <c r="APJ173" s="216"/>
      <c r="APK173" s="216"/>
      <c r="APL173" s="216"/>
      <c r="APM173" s="216"/>
      <c r="APN173" s="216"/>
      <c r="APO173" s="216"/>
      <c r="APP173" s="216"/>
      <c r="APQ173" s="216"/>
      <c r="APR173" s="216"/>
      <c r="APS173" s="216"/>
      <c r="APT173" s="216"/>
      <c r="APU173" s="216"/>
      <c r="APV173" s="216"/>
      <c r="APW173" s="216"/>
      <c r="APX173" s="216"/>
      <c r="APY173" s="216"/>
      <c r="APZ173" s="216"/>
      <c r="AQA173" s="216"/>
      <c r="AQB173" s="216"/>
      <c r="AQC173" s="216"/>
      <c r="AQD173" s="216"/>
      <c r="AQE173" s="216"/>
      <c r="AQF173" s="216"/>
      <c r="AQG173" s="216"/>
      <c r="AQH173" s="216"/>
      <c r="AQI173" s="216"/>
      <c r="AQJ173" s="216"/>
      <c r="AQK173" s="216"/>
      <c r="AQL173" s="216"/>
      <c r="AQM173" s="216"/>
      <c r="AQN173" s="216"/>
      <c r="AQO173" s="216"/>
      <c r="AQP173" s="216"/>
      <c r="AQQ173" s="216"/>
      <c r="AQR173" s="216"/>
      <c r="AQS173" s="216"/>
      <c r="AQT173" s="216"/>
      <c r="AQU173" s="216"/>
      <c r="AQV173" s="216"/>
      <c r="AQW173" s="216"/>
      <c r="AQX173" s="216"/>
      <c r="AQY173" s="216"/>
      <c r="AQZ173" s="216"/>
      <c r="ARA173" s="216"/>
      <c r="ARB173" s="216"/>
      <c r="ARC173" s="216"/>
      <c r="ARD173" s="216"/>
      <c r="ARE173" s="216"/>
      <c r="ARF173" s="216"/>
      <c r="ARG173" s="216"/>
      <c r="ARH173" s="216"/>
      <c r="ARI173" s="216"/>
      <c r="ARJ173" s="216"/>
      <c r="ARK173" s="216"/>
      <c r="ARL173" s="216"/>
      <c r="ARM173" s="216"/>
      <c r="ARN173" s="216"/>
      <c r="ARO173" s="216"/>
      <c r="ARP173" s="216"/>
      <c r="ARQ173" s="216"/>
      <c r="ARR173" s="216"/>
      <c r="ARS173" s="216"/>
      <c r="ART173" s="216"/>
      <c r="ARU173" s="216"/>
      <c r="ARV173" s="216"/>
      <c r="ARW173" s="216"/>
      <c r="ARX173" s="216"/>
      <c r="ARY173" s="216"/>
      <c r="ARZ173" s="216"/>
      <c r="ASA173" s="216"/>
      <c r="ASB173" s="216"/>
      <c r="ASC173" s="216"/>
      <c r="ASD173" s="216"/>
      <c r="ASE173" s="216"/>
      <c r="ASF173" s="216"/>
      <c r="ASG173" s="216"/>
      <c r="ASH173" s="216"/>
      <c r="ASI173" s="216"/>
      <c r="ASJ173" s="216"/>
      <c r="ASK173" s="216"/>
      <c r="ASL173" s="216"/>
      <c r="ASM173" s="216"/>
      <c r="ASN173" s="216"/>
      <c r="ASO173" s="216"/>
      <c r="ASP173" s="216"/>
      <c r="ASQ173" s="216"/>
      <c r="ASR173" s="216"/>
      <c r="ASS173" s="216"/>
      <c r="AST173" s="216"/>
      <c r="ASU173" s="216"/>
      <c r="ASV173" s="216"/>
      <c r="ASW173" s="216"/>
      <c r="ASX173" s="216"/>
      <c r="ASY173" s="216"/>
      <c r="ASZ173" s="216"/>
      <c r="ATA173" s="216"/>
      <c r="ATB173" s="216"/>
      <c r="ATC173" s="216"/>
      <c r="ATD173" s="216"/>
      <c r="ATE173" s="216"/>
      <c r="ATF173" s="216"/>
      <c r="ATG173" s="216"/>
      <c r="ATH173" s="216"/>
      <c r="ATI173" s="216"/>
      <c r="ATJ173" s="216"/>
      <c r="ATK173" s="216"/>
      <c r="ATL173" s="216"/>
      <c r="ATM173" s="216"/>
      <c r="ATN173" s="216"/>
      <c r="ATO173" s="216"/>
      <c r="ATP173" s="216"/>
      <c r="ATQ173" s="216"/>
      <c r="ATR173" s="216"/>
      <c r="ATS173" s="216"/>
      <c r="ATT173" s="216"/>
      <c r="ATU173" s="216"/>
      <c r="ATV173" s="216"/>
      <c r="ATW173" s="216"/>
      <c r="ATX173" s="216"/>
      <c r="ATY173" s="216"/>
      <c r="ATZ173" s="216"/>
      <c r="AUA173" s="216"/>
      <c r="AUB173" s="216"/>
      <c r="AUC173" s="216"/>
      <c r="AUD173" s="216"/>
      <c r="AUE173" s="216"/>
      <c r="AUF173" s="216"/>
      <c r="AUG173" s="216"/>
      <c r="AUH173" s="216"/>
      <c r="AUI173" s="216"/>
      <c r="AUJ173" s="216"/>
      <c r="AUK173" s="216"/>
      <c r="AUL173" s="216"/>
      <c r="AUM173" s="216"/>
      <c r="AUN173" s="216"/>
      <c r="AUO173" s="216"/>
      <c r="AUP173" s="216"/>
      <c r="AUQ173" s="216"/>
      <c r="AUR173" s="216"/>
      <c r="AUS173" s="216"/>
      <c r="AUT173" s="216"/>
      <c r="AUU173" s="216"/>
      <c r="AUV173" s="216"/>
      <c r="AUW173" s="216"/>
      <c r="AUX173" s="216"/>
      <c r="AUY173" s="216"/>
      <c r="AUZ173" s="216"/>
      <c r="AVA173" s="216"/>
      <c r="AVB173" s="216"/>
      <c r="AVC173" s="216"/>
      <c r="AVD173" s="216"/>
      <c r="AVE173" s="216"/>
      <c r="AVF173" s="216"/>
      <c r="AVG173" s="216"/>
      <c r="AVH173" s="216"/>
      <c r="AVI173" s="216"/>
      <c r="AVJ173" s="216"/>
      <c r="AVK173" s="216"/>
      <c r="AVL173" s="216"/>
      <c r="AVM173" s="216"/>
      <c r="AVN173" s="216"/>
      <c r="AVO173" s="216"/>
      <c r="AVP173" s="216"/>
      <c r="AVQ173" s="216"/>
      <c r="AVR173" s="216"/>
      <c r="AVS173" s="216"/>
      <c r="AVT173" s="216"/>
      <c r="AVU173" s="216"/>
      <c r="AVV173" s="216"/>
      <c r="AVW173" s="216"/>
      <c r="AVX173" s="216"/>
      <c r="AVY173" s="216"/>
      <c r="AVZ173" s="216"/>
      <c r="AWA173" s="216"/>
      <c r="AWB173" s="216"/>
      <c r="AWC173" s="216"/>
      <c r="AWD173" s="216"/>
      <c r="AWE173" s="216"/>
      <c r="AWF173" s="216"/>
      <c r="AWG173" s="216"/>
      <c r="AWH173" s="216"/>
      <c r="AWI173" s="216"/>
      <c r="AWJ173" s="216"/>
      <c r="AWK173" s="216"/>
      <c r="AWL173" s="216"/>
      <c r="AWM173" s="216"/>
      <c r="AWN173" s="216"/>
      <c r="AWO173" s="216"/>
      <c r="AWP173" s="216"/>
      <c r="AWQ173" s="216"/>
      <c r="AWR173" s="216"/>
      <c r="AWS173" s="216"/>
      <c r="AWT173" s="216"/>
      <c r="AWU173" s="216"/>
      <c r="AWV173" s="216"/>
      <c r="AWW173" s="216"/>
      <c r="AWX173" s="216"/>
      <c r="AWY173" s="216"/>
      <c r="AWZ173" s="216"/>
      <c r="AXA173" s="216"/>
      <c r="AXB173" s="216"/>
      <c r="AXC173" s="216"/>
      <c r="AXD173" s="216"/>
      <c r="AXE173" s="216"/>
      <c r="AXF173" s="216"/>
      <c r="AXG173" s="216"/>
      <c r="AXH173" s="216"/>
      <c r="AXI173" s="216"/>
      <c r="AXJ173" s="216"/>
      <c r="AXK173" s="216"/>
      <c r="AXL173" s="216"/>
      <c r="AXM173" s="216"/>
      <c r="AXN173" s="216"/>
      <c r="AXO173" s="216"/>
      <c r="AXP173" s="216"/>
      <c r="AXQ173" s="216"/>
      <c r="AXR173" s="216"/>
      <c r="AXS173" s="216"/>
      <c r="AXT173" s="216"/>
      <c r="AXU173" s="216"/>
      <c r="AXV173" s="216"/>
      <c r="AXW173" s="216"/>
      <c r="AXX173" s="216"/>
      <c r="AXY173" s="216"/>
      <c r="AXZ173" s="216"/>
      <c r="AYA173" s="216"/>
      <c r="AYB173" s="216"/>
      <c r="AYC173" s="216"/>
      <c r="AYD173" s="216"/>
      <c r="AYE173" s="216"/>
      <c r="AYF173" s="216"/>
      <c r="AYG173" s="216"/>
      <c r="AYH173" s="216"/>
      <c r="AYI173" s="216"/>
      <c r="AYJ173" s="216"/>
      <c r="AYK173" s="216"/>
      <c r="AYL173" s="216"/>
      <c r="AYM173" s="216"/>
      <c r="AYN173" s="216"/>
      <c r="AYO173" s="216"/>
      <c r="AYP173" s="216"/>
      <c r="AYQ173" s="216"/>
      <c r="AYR173" s="216"/>
      <c r="AYS173" s="216"/>
      <c r="AYT173" s="216"/>
      <c r="AYU173" s="216"/>
      <c r="AYV173" s="216"/>
      <c r="AYW173" s="216"/>
      <c r="AYX173" s="216"/>
      <c r="AYY173" s="216"/>
      <c r="AYZ173" s="216"/>
      <c r="AZA173" s="216"/>
      <c r="AZB173" s="216"/>
      <c r="AZC173" s="216"/>
      <c r="AZD173" s="216"/>
      <c r="AZE173" s="216"/>
      <c r="AZF173" s="216"/>
      <c r="AZG173" s="216"/>
      <c r="AZH173" s="216"/>
      <c r="AZI173" s="216"/>
      <c r="AZJ173" s="216"/>
      <c r="AZK173" s="216"/>
      <c r="AZL173" s="216"/>
      <c r="AZM173" s="216"/>
      <c r="AZN173" s="216"/>
      <c r="AZO173" s="216"/>
      <c r="AZP173" s="216"/>
      <c r="AZQ173" s="216"/>
      <c r="AZR173" s="216"/>
      <c r="AZS173" s="216"/>
      <c r="AZT173" s="216"/>
      <c r="AZU173" s="216"/>
      <c r="AZV173" s="216"/>
      <c r="AZW173" s="216"/>
      <c r="AZX173" s="216"/>
      <c r="AZY173" s="216"/>
      <c r="AZZ173" s="216"/>
      <c r="BAA173" s="216"/>
      <c r="BAB173" s="216"/>
      <c r="BAC173" s="216"/>
      <c r="BAD173" s="216"/>
      <c r="BAE173" s="216"/>
      <c r="BAF173" s="216"/>
      <c r="BAG173" s="216"/>
      <c r="BAH173" s="216"/>
      <c r="BAI173" s="216"/>
      <c r="BAJ173" s="216"/>
      <c r="BAK173" s="216"/>
      <c r="BAL173" s="216"/>
      <c r="BAM173" s="216"/>
      <c r="BAN173" s="216"/>
      <c r="BAO173" s="216"/>
      <c r="BAP173" s="216"/>
      <c r="BAQ173" s="216"/>
      <c r="BAR173" s="216"/>
      <c r="BAS173" s="216"/>
      <c r="BAT173" s="216"/>
      <c r="BAU173" s="216"/>
      <c r="BAV173" s="216"/>
      <c r="BAW173" s="216"/>
      <c r="BAX173" s="216"/>
      <c r="BAY173" s="216"/>
      <c r="BAZ173" s="216"/>
      <c r="BBA173" s="216"/>
      <c r="BBB173" s="216"/>
      <c r="BBC173" s="216"/>
      <c r="BBD173" s="216"/>
      <c r="BBE173" s="216"/>
      <c r="BBF173" s="216"/>
      <c r="BBG173" s="216"/>
      <c r="BBH173" s="216"/>
      <c r="BBI173" s="216"/>
      <c r="BBJ173" s="216"/>
      <c r="BBK173" s="216"/>
      <c r="BBL173" s="216"/>
      <c r="BBM173" s="216"/>
      <c r="BBN173" s="216"/>
      <c r="BBO173" s="216"/>
      <c r="BBP173" s="216"/>
      <c r="BBQ173" s="216"/>
      <c r="BBR173" s="216"/>
      <c r="BBS173" s="216"/>
      <c r="BBT173" s="216"/>
      <c r="BBU173" s="216"/>
      <c r="BBV173" s="216"/>
      <c r="BBW173" s="216"/>
      <c r="BBX173" s="216"/>
      <c r="BBY173" s="216"/>
      <c r="BBZ173" s="216"/>
      <c r="BCA173" s="216"/>
      <c r="BCB173" s="216"/>
      <c r="BCC173" s="216"/>
      <c r="BCD173" s="216"/>
      <c r="BCE173" s="216"/>
      <c r="BCF173" s="216"/>
      <c r="BCG173" s="216"/>
      <c r="BCH173" s="216"/>
      <c r="BCI173" s="216"/>
      <c r="BCJ173" s="216"/>
      <c r="BCK173" s="216"/>
      <c r="BCL173" s="216"/>
      <c r="BCM173" s="216"/>
      <c r="BCN173" s="216"/>
      <c r="BCO173" s="216"/>
      <c r="BCP173" s="216"/>
      <c r="BCQ173" s="216"/>
      <c r="BCR173" s="216"/>
      <c r="BCS173" s="216"/>
      <c r="BCT173" s="216"/>
      <c r="BCU173" s="216"/>
      <c r="BCV173" s="216"/>
      <c r="BCW173" s="216"/>
      <c r="BCX173" s="216"/>
      <c r="BCY173" s="216"/>
      <c r="BCZ173" s="216"/>
      <c r="BDA173" s="216"/>
      <c r="BDB173" s="216"/>
      <c r="BDC173" s="216"/>
      <c r="BDD173" s="216"/>
      <c r="BDE173" s="216"/>
      <c r="BDF173" s="216"/>
      <c r="BDG173" s="216"/>
      <c r="BDH173" s="216"/>
      <c r="BDI173" s="216"/>
      <c r="BDJ173" s="216"/>
      <c r="BDK173" s="216"/>
      <c r="BDL173" s="216"/>
      <c r="BDM173" s="216"/>
      <c r="BDN173" s="216"/>
      <c r="BDO173" s="216"/>
      <c r="BDP173" s="216"/>
      <c r="BDQ173" s="216"/>
      <c r="BDR173" s="216"/>
      <c r="BDS173" s="216"/>
      <c r="BDT173" s="216"/>
      <c r="BDU173" s="216"/>
      <c r="BDV173" s="216"/>
      <c r="BDW173" s="216"/>
      <c r="BDX173" s="216"/>
      <c r="BDY173" s="216"/>
      <c r="BDZ173" s="216"/>
      <c r="BEA173" s="216"/>
      <c r="BEB173" s="216"/>
      <c r="BEC173" s="216"/>
      <c r="BED173" s="216"/>
      <c r="BEE173" s="216"/>
      <c r="BEF173" s="216"/>
      <c r="BEG173" s="216"/>
      <c r="BEH173" s="216"/>
      <c r="BEI173" s="216"/>
      <c r="BEJ173" s="216"/>
      <c r="BEK173" s="216"/>
      <c r="BEL173" s="216"/>
      <c r="BEM173" s="216"/>
      <c r="BEN173" s="216"/>
      <c r="BEO173" s="216"/>
      <c r="BEP173" s="216"/>
      <c r="BEQ173" s="216"/>
      <c r="BER173" s="216"/>
      <c r="BES173" s="216"/>
      <c r="BET173" s="216"/>
      <c r="BEU173" s="216"/>
      <c r="BEV173" s="216"/>
      <c r="BEW173" s="216"/>
      <c r="BEX173" s="216"/>
      <c r="BEY173" s="216"/>
      <c r="BEZ173" s="216"/>
      <c r="BFA173" s="216"/>
      <c r="BFB173" s="216"/>
      <c r="BFC173" s="216"/>
      <c r="BFD173" s="216"/>
      <c r="BFE173" s="216"/>
      <c r="BFF173" s="216"/>
      <c r="BFG173" s="216"/>
      <c r="BFH173" s="216"/>
      <c r="BFI173" s="216"/>
      <c r="BFJ173" s="216"/>
      <c r="BFK173" s="216"/>
      <c r="BFL173" s="216"/>
      <c r="BFM173" s="216"/>
      <c r="BFN173" s="216"/>
      <c r="BFO173" s="216"/>
      <c r="BFP173" s="216"/>
      <c r="BFQ173" s="216"/>
      <c r="BFR173" s="216"/>
      <c r="BFS173" s="216"/>
      <c r="BFT173" s="216"/>
      <c r="BFU173" s="216"/>
      <c r="BFV173" s="216"/>
      <c r="BFW173" s="216"/>
      <c r="BFX173" s="216"/>
      <c r="BFY173" s="216"/>
      <c r="BFZ173" s="216"/>
      <c r="BGA173" s="216"/>
      <c r="BGB173" s="216"/>
      <c r="BGC173" s="216"/>
      <c r="BGD173" s="216"/>
      <c r="BGE173" s="216"/>
      <c r="BGF173" s="216"/>
      <c r="BGG173" s="216"/>
      <c r="BGH173" s="216"/>
      <c r="BGI173" s="216"/>
      <c r="BGJ173" s="216"/>
      <c r="BGK173" s="216"/>
      <c r="BGL173" s="216"/>
      <c r="BGM173" s="216"/>
      <c r="BGN173" s="216"/>
      <c r="BGO173" s="216"/>
      <c r="BGP173" s="216"/>
      <c r="BGQ173" s="216"/>
      <c r="BGR173" s="216"/>
      <c r="BGS173" s="216"/>
      <c r="BGT173" s="216"/>
      <c r="BGU173" s="216"/>
      <c r="BGV173" s="216"/>
      <c r="BGW173" s="216"/>
      <c r="BGX173" s="216"/>
      <c r="BGY173" s="216"/>
      <c r="BGZ173" s="216"/>
      <c r="BHA173" s="216"/>
      <c r="BHB173" s="216"/>
      <c r="BHC173" s="216"/>
      <c r="BHD173" s="216"/>
      <c r="BHE173" s="216"/>
      <c r="BHF173" s="216"/>
      <c r="BHG173" s="216"/>
      <c r="BHH173" s="216"/>
      <c r="BHI173" s="216"/>
      <c r="BHJ173" s="216"/>
      <c r="BHK173" s="216"/>
      <c r="BHL173" s="216"/>
      <c r="BHM173" s="216"/>
      <c r="BHN173" s="216"/>
      <c r="BHO173" s="216"/>
      <c r="BHP173" s="216"/>
      <c r="BHQ173" s="216"/>
      <c r="BHR173" s="216"/>
      <c r="BHS173" s="216"/>
      <c r="BHT173" s="216"/>
      <c r="BHU173" s="216"/>
      <c r="BHV173" s="216"/>
      <c r="BHW173" s="216"/>
      <c r="BHX173" s="216"/>
      <c r="BHY173" s="216"/>
      <c r="BHZ173" s="216"/>
      <c r="BIA173" s="216"/>
      <c r="BIB173" s="216"/>
      <c r="BIC173" s="216"/>
      <c r="BID173" s="216"/>
      <c r="BIE173" s="216"/>
      <c r="BIF173" s="216"/>
      <c r="BIG173" s="216"/>
      <c r="BIH173" s="216"/>
      <c r="BII173" s="216"/>
      <c r="BIJ173" s="216"/>
      <c r="BIK173" s="216"/>
      <c r="BIL173" s="216"/>
      <c r="BIM173" s="216"/>
      <c r="BIN173" s="216"/>
      <c r="BIO173" s="216"/>
      <c r="BIP173" s="216"/>
      <c r="BIQ173" s="216"/>
      <c r="BIR173" s="216"/>
      <c r="BIS173" s="216"/>
      <c r="BIT173" s="216"/>
      <c r="BIU173" s="216"/>
      <c r="BIV173" s="216"/>
      <c r="BIW173" s="216"/>
      <c r="BIX173" s="216"/>
      <c r="BIY173" s="216"/>
      <c r="BIZ173" s="216"/>
      <c r="BJA173" s="216"/>
      <c r="BJB173" s="216"/>
      <c r="BJC173" s="216"/>
      <c r="BJD173" s="216"/>
      <c r="BJE173" s="216"/>
      <c r="BJF173" s="216"/>
      <c r="BJG173" s="216"/>
      <c r="BJH173" s="216"/>
      <c r="BJI173" s="216"/>
      <c r="BJJ173" s="216"/>
      <c r="BJK173" s="216"/>
      <c r="BJL173" s="216"/>
      <c r="BJM173" s="216"/>
      <c r="BJN173" s="216"/>
      <c r="BJO173" s="216"/>
      <c r="BJP173" s="216"/>
      <c r="BJQ173" s="216"/>
      <c r="BJR173" s="216"/>
      <c r="BJS173" s="216"/>
      <c r="BJT173" s="216"/>
      <c r="BJU173" s="216"/>
      <c r="BJV173" s="216"/>
      <c r="BJW173" s="216"/>
      <c r="BJX173" s="216"/>
      <c r="BJY173" s="216"/>
      <c r="BJZ173" s="216"/>
      <c r="BKA173" s="216"/>
      <c r="BKB173" s="216"/>
      <c r="BKC173" s="216"/>
      <c r="BKD173" s="216"/>
      <c r="BKE173" s="216"/>
      <c r="BKF173" s="216"/>
      <c r="BKG173" s="216"/>
      <c r="BKH173" s="216"/>
      <c r="BKI173" s="216"/>
      <c r="BKJ173" s="216"/>
      <c r="BKK173" s="216"/>
      <c r="BKL173" s="216"/>
      <c r="BKM173" s="216"/>
      <c r="BKN173" s="216"/>
      <c r="BKO173" s="216"/>
      <c r="BKP173" s="216"/>
      <c r="BKQ173" s="216"/>
      <c r="BKR173" s="216"/>
      <c r="BKS173" s="216"/>
      <c r="BKT173" s="216"/>
      <c r="BKU173" s="216"/>
      <c r="BKV173" s="216"/>
      <c r="BKW173" s="216"/>
      <c r="BKX173" s="216"/>
      <c r="BKY173" s="216"/>
      <c r="BKZ173" s="216"/>
      <c r="BLA173" s="216"/>
      <c r="BLB173" s="216"/>
      <c r="BLC173" s="216"/>
      <c r="BLD173" s="216"/>
      <c r="BLE173" s="216"/>
      <c r="BLF173" s="216"/>
      <c r="BLG173" s="216"/>
      <c r="BLH173" s="216"/>
      <c r="BLI173" s="216"/>
      <c r="BLJ173" s="216"/>
      <c r="BLK173" s="216"/>
      <c r="BLL173" s="216"/>
      <c r="BLM173" s="216"/>
      <c r="BLN173" s="216"/>
      <c r="BLO173" s="216"/>
      <c r="BLP173" s="216"/>
      <c r="BLQ173" s="216"/>
      <c r="BLR173" s="216"/>
      <c r="BLS173" s="216"/>
      <c r="BLT173" s="216"/>
      <c r="BLU173" s="216"/>
      <c r="BLV173" s="216"/>
      <c r="BLW173" s="216"/>
      <c r="BLX173" s="216"/>
      <c r="BLY173" s="216"/>
      <c r="BLZ173" s="216"/>
      <c r="BMA173" s="216"/>
      <c r="BMB173" s="216"/>
      <c r="BMC173" s="216"/>
      <c r="BMD173" s="216"/>
      <c r="BME173" s="216"/>
      <c r="BMF173" s="216"/>
      <c r="BMG173" s="216"/>
      <c r="BMH173" s="216"/>
      <c r="BMI173" s="216"/>
      <c r="BMJ173" s="216"/>
      <c r="BMK173" s="216"/>
      <c r="BML173" s="216"/>
      <c r="BMM173" s="216"/>
      <c r="BMN173" s="216"/>
      <c r="BMO173" s="216"/>
      <c r="BMP173" s="216"/>
      <c r="BMQ173" s="216"/>
      <c r="BMR173" s="216"/>
      <c r="BMS173" s="216"/>
      <c r="BMT173" s="216"/>
      <c r="BMU173" s="216"/>
      <c r="BMV173" s="216"/>
      <c r="BMW173" s="216"/>
      <c r="BMX173" s="216"/>
      <c r="BMY173" s="216"/>
      <c r="BMZ173" s="216"/>
      <c r="BNA173" s="216"/>
      <c r="BNB173" s="216"/>
      <c r="BNC173" s="216"/>
      <c r="BND173" s="216"/>
      <c r="BNE173" s="216"/>
      <c r="BNF173" s="216"/>
      <c r="BNG173" s="216"/>
      <c r="BNH173" s="216"/>
      <c r="BNI173" s="216"/>
      <c r="BNJ173" s="216"/>
      <c r="BNK173" s="216"/>
      <c r="BNL173" s="216"/>
      <c r="BNM173" s="216"/>
      <c r="BNN173" s="216"/>
      <c r="BNO173" s="216"/>
      <c r="BNP173" s="216"/>
      <c r="BNQ173" s="216"/>
      <c r="BNR173" s="216"/>
      <c r="BNS173" s="216"/>
      <c r="BNT173" s="216"/>
      <c r="BNU173" s="216"/>
      <c r="BNV173" s="216"/>
      <c r="BNW173" s="216"/>
      <c r="BNX173" s="216"/>
      <c r="BNY173" s="216"/>
      <c r="BNZ173" s="216"/>
      <c r="BOA173" s="216"/>
      <c r="BOB173" s="216"/>
      <c r="BOC173" s="216"/>
      <c r="BOD173" s="216"/>
      <c r="BOE173" s="216"/>
      <c r="BOF173" s="216"/>
      <c r="BOG173" s="216"/>
      <c r="BOH173" s="216"/>
      <c r="BOI173" s="216"/>
      <c r="BOJ173" s="216"/>
      <c r="BOK173" s="216"/>
      <c r="BOL173" s="216"/>
      <c r="BOM173" s="216"/>
      <c r="BON173" s="216"/>
      <c r="BOO173" s="216"/>
      <c r="BOP173" s="216"/>
      <c r="BOQ173" s="216"/>
      <c r="BOR173" s="216"/>
      <c r="BOS173" s="216"/>
      <c r="BOT173" s="216"/>
      <c r="BOU173" s="216"/>
      <c r="BOV173" s="216"/>
      <c r="BOW173" s="216"/>
      <c r="BOX173" s="216"/>
      <c r="BOY173" s="216"/>
      <c r="BOZ173" s="216"/>
      <c r="BPA173" s="216"/>
      <c r="BPB173" s="216"/>
      <c r="BPC173" s="216"/>
      <c r="BPD173" s="216"/>
      <c r="BPE173" s="216"/>
      <c r="BPF173" s="216"/>
      <c r="BPG173" s="216"/>
      <c r="BPH173" s="216"/>
      <c r="BPI173" s="216"/>
      <c r="BPJ173" s="216"/>
      <c r="BPK173" s="216"/>
      <c r="BPL173" s="216"/>
      <c r="BPM173" s="216"/>
      <c r="BPN173" s="216"/>
      <c r="BPO173" s="216"/>
      <c r="BPP173" s="216"/>
      <c r="BPQ173" s="216"/>
      <c r="BPR173" s="216"/>
      <c r="BPS173" s="216"/>
      <c r="BPT173" s="216"/>
      <c r="BPU173" s="216"/>
      <c r="BPV173" s="216"/>
      <c r="BPW173" s="216"/>
      <c r="BPX173" s="216"/>
      <c r="BPY173" s="216"/>
      <c r="BPZ173" s="216"/>
      <c r="BQA173" s="216"/>
      <c r="BQB173" s="216"/>
      <c r="BQC173" s="216"/>
      <c r="BQD173" s="216"/>
      <c r="BQE173" s="216"/>
      <c r="BQF173" s="216"/>
      <c r="BQG173" s="216"/>
      <c r="BQH173" s="216"/>
      <c r="BQI173" s="216"/>
      <c r="BQJ173" s="216"/>
      <c r="BQK173" s="216"/>
      <c r="BQL173" s="216"/>
      <c r="BQM173" s="216"/>
      <c r="BQN173" s="216"/>
      <c r="BQO173" s="216"/>
      <c r="BQP173" s="216"/>
      <c r="BQQ173" s="216"/>
      <c r="BQR173" s="216"/>
      <c r="BQS173" s="216"/>
      <c r="BQT173" s="216"/>
      <c r="BQU173" s="216"/>
      <c r="BQV173" s="216"/>
      <c r="BQW173" s="216"/>
      <c r="BQX173" s="216"/>
      <c r="BQY173" s="216"/>
      <c r="BQZ173" s="216"/>
      <c r="BRA173" s="216"/>
      <c r="BRB173" s="216"/>
      <c r="BRC173" s="216"/>
      <c r="BRD173" s="216"/>
      <c r="BRE173" s="216"/>
      <c r="BRF173" s="216"/>
      <c r="BRG173" s="216"/>
      <c r="BRH173" s="216"/>
      <c r="BRI173" s="216"/>
      <c r="BRJ173" s="216"/>
      <c r="BRK173" s="216"/>
      <c r="BRL173" s="216"/>
      <c r="BRM173" s="216"/>
      <c r="BRN173" s="216"/>
      <c r="BRO173" s="216"/>
      <c r="BRP173" s="216"/>
      <c r="BRQ173" s="216"/>
      <c r="BRR173" s="216"/>
      <c r="BRS173" s="216"/>
      <c r="BRT173" s="216"/>
      <c r="BRU173" s="216"/>
      <c r="BRV173" s="216"/>
      <c r="BRW173" s="216"/>
      <c r="BRX173" s="216"/>
      <c r="BRY173" s="216"/>
      <c r="BRZ173" s="216"/>
      <c r="BSA173" s="216"/>
      <c r="BSB173" s="216"/>
      <c r="BSC173" s="216"/>
      <c r="BSD173" s="216"/>
      <c r="BSE173" s="216"/>
      <c r="BSF173" s="216"/>
      <c r="BSG173" s="216"/>
      <c r="BSH173" s="216"/>
      <c r="BSI173" s="216"/>
      <c r="BSJ173" s="216"/>
      <c r="BSK173" s="216"/>
      <c r="BSL173" s="216"/>
      <c r="BSM173" s="216"/>
      <c r="BSN173" s="216"/>
      <c r="BSO173" s="216"/>
      <c r="BSP173" s="216"/>
      <c r="BSQ173" s="216"/>
      <c r="BSR173" s="216"/>
      <c r="BSS173" s="216"/>
      <c r="BST173" s="216"/>
      <c r="BSU173" s="216"/>
      <c r="BSV173" s="216"/>
      <c r="BSW173" s="216"/>
      <c r="BSX173" s="216"/>
      <c r="BSY173" s="216"/>
      <c r="BSZ173" s="216"/>
      <c r="BTA173" s="216"/>
      <c r="BTB173" s="216"/>
      <c r="BTC173" s="216"/>
      <c r="BTD173" s="216"/>
      <c r="BTE173" s="216"/>
      <c r="BTF173" s="216"/>
      <c r="BTG173" s="216"/>
      <c r="BTH173" s="216"/>
      <c r="BTI173" s="216"/>
      <c r="BTJ173" s="216"/>
      <c r="BTK173" s="216"/>
      <c r="BTL173" s="216"/>
      <c r="BTM173" s="216"/>
      <c r="BTN173" s="216"/>
      <c r="BTO173" s="216"/>
      <c r="BTP173" s="216"/>
      <c r="BTQ173" s="216"/>
      <c r="BTR173" s="216"/>
      <c r="BTS173" s="216"/>
      <c r="BTT173" s="216"/>
      <c r="BTU173" s="216"/>
      <c r="BTV173" s="216"/>
      <c r="BTW173" s="216"/>
      <c r="BTX173" s="216"/>
      <c r="BTY173" s="216"/>
      <c r="BTZ173" s="216"/>
      <c r="BUA173" s="216"/>
      <c r="BUB173" s="216"/>
      <c r="BUC173" s="216"/>
      <c r="BUD173" s="216"/>
      <c r="BUE173" s="216"/>
      <c r="BUF173" s="216"/>
      <c r="BUG173" s="216"/>
      <c r="BUH173" s="216"/>
      <c r="BUI173" s="216"/>
      <c r="BUJ173" s="216"/>
      <c r="BUK173" s="216"/>
      <c r="BUL173" s="216"/>
      <c r="BUM173" s="216"/>
      <c r="BUN173" s="216"/>
      <c r="BUO173" s="216"/>
      <c r="BUP173" s="216"/>
      <c r="BUQ173" s="216"/>
      <c r="BUR173" s="216"/>
      <c r="BUS173" s="216"/>
      <c r="BUT173" s="216"/>
      <c r="BUU173" s="216"/>
      <c r="BUV173" s="216"/>
      <c r="BUW173" s="216"/>
      <c r="BUX173" s="216"/>
      <c r="BUY173" s="216"/>
      <c r="BUZ173" s="216"/>
      <c r="BVA173" s="216"/>
      <c r="BVB173" s="216"/>
      <c r="BVC173" s="216"/>
      <c r="BVD173" s="216"/>
      <c r="BVE173" s="216"/>
      <c r="BVF173" s="216"/>
      <c r="BVG173" s="216"/>
      <c r="BVH173" s="216"/>
      <c r="BVI173" s="216"/>
      <c r="BVJ173" s="216"/>
      <c r="BVK173" s="216"/>
      <c r="BVL173" s="216"/>
      <c r="BVM173" s="216"/>
      <c r="BVN173" s="216"/>
      <c r="BVO173" s="216"/>
      <c r="BVP173" s="216"/>
      <c r="BVQ173" s="216"/>
      <c r="BVR173" s="216"/>
      <c r="BVS173" s="216"/>
      <c r="BVT173" s="216"/>
      <c r="BVU173" s="216"/>
      <c r="BVV173" s="216"/>
      <c r="BVW173" s="216"/>
      <c r="BVX173" s="216"/>
      <c r="BVY173" s="216"/>
      <c r="BVZ173" s="216"/>
      <c r="BWA173" s="216"/>
      <c r="BWB173" s="216"/>
      <c r="BWC173" s="216"/>
      <c r="BWD173" s="216"/>
      <c r="BWE173" s="216"/>
      <c r="BWF173" s="216"/>
      <c r="BWG173" s="216"/>
      <c r="BWH173" s="216"/>
      <c r="BWI173" s="216"/>
      <c r="BWJ173" s="216"/>
      <c r="BWK173" s="216"/>
      <c r="BWL173" s="216"/>
      <c r="BWM173" s="216"/>
      <c r="BWN173" s="216"/>
      <c r="BWO173" s="216"/>
      <c r="BWP173" s="216"/>
      <c r="BWQ173" s="216"/>
      <c r="BWR173" s="216"/>
      <c r="BWS173" s="216"/>
      <c r="BWT173" s="216"/>
      <c r="BWU173" s="216"/>
      <c r="BWV173" s="216"/>
      <c r="BWW173" s="216"/>
      <c r="BWX173" s="216"/>
      <c r="BWY173" s="216"/>
      <c r="BWZ173" s="216"/>
      <c r="BXA173" s="216"/>
      <c r="BXB173" s="216"/>
      <c r="BXC173" s="216"/>
      <c r="BXD173" s="216"/>
      <c r="BXE173" s="216"/>
      <c r="BXF173" s="216"/>
      <c r="BXG173" s="216"/>
      <c r="BXH173" s="216"/>
      <c r="BXI173" s="216"/>
      <c r="BXJ173" s="216"/>
      <c r="BXK173" s="216"/>
      <c r="BXL173" s="216"/>
      <c r="BXM173" s="216"/>
      <c r="BXN173" s="216"/>
      <c r="BXO173" s="216"/>
      <c r="BXP173" s="216"/>
      <c r="BXQ173" s="216"/>
      <c r="BXR173" s="216"/>
      <c r="BXS173" s="216"/>
      <c r="BXT173" s="216"/>
      <c r="BXU173" s="216"/>
      <c r="BXV173" s="216"/>
      <c r="BXW173" s="216"/>
      <c r="BXX173" s="216"/>
      <c r="BXY173" s="216"/>
      <c r="BXZ173" s="216"/>
      <c r="BYA173" s="216"/>
      <c r="BYB173" s="216"/>
      <c r="BYC173" s="216"/>
      <c r="BYD173" s="216"/>
      <c r="BYE173" s="216"/>
      <c r="BYF173" s="216"/>
      <c r="BYG173" s="216"/>
      <c r="BYH173" s="216"/>
      <c r="BYI173" s="216"/>
      <c r="BYJ173" s="216"/>
      <c r="BYK173" s="216"/>
      <c r="BYL173" s="216"/>
      <c r="BYM173" s="216"/>
      <c r="BYN173" s="216"/>
      <c r="BYO173" s="216"/>
      <c r="BYP173" s="216"/>
      <c r="BYQ173" s="216"/>
      <c r="BYR173" s="216"/>
      <c r="BYS173" s="216"/>
      <c r="BYT173" s="216"/>
      <c r="BYU173" s="216"/>
      <c r="BYV173" s="216"/>
      <c r="BYW173" s="216"/>
      <c r="BYX173" s="216"/>
      <c r="BYY173" s="216"/>
      <c r="BYZ173" s="216"/>
      <c r="BZA173" s="216"/>
      <c r="BZB173" s="216"/>
      <c r="BZC173" s="216"/>
      <c r="BZD173" s="216"/>
      <c r="BZE173" s="216"/>
      <c r="BZF173" s="216"/>
      <c r="BZG173" s="216"/>
      <c r="BZH173" s="216"/>
      <c r="BZI173" s="216"/>
      <c r="BZJ173" s="216"/>
      <c r="BZK173" s="216"/>
      <c r="BZL173" s="216"/>
      <c r="BZM173" s="216"/>
      <c r="BZN173" s="216"/>
      <c r="BZO173" s="216"/>
      <c r="BZP173" s="216"/>
      <c r="BZQ173" s="216"/>
      <c r="BZR173" s="216"/>
      <c r="BZS173" s="216"/>
      <c r="BZT173" s="216"/>
      <c r="BZU173" s="216"/>
      <c r="BZV173" s="216"/>
      <c r="BZW173" s="216"/>
      <c r="BZX173" s="216"/>
      <c r="BZY173" s="216"/>
      <c r="BZZ173" s="216"/>
      <c r="CAA173" s="216"/>
      <c r="CAB173" s="216"/>
      <c r="CAC173" s="216"/>
      <c r="CAD173" s="216"/>
      <c r="CAE173" s="216"/>
      <c r="CAF173" s="216"/>
      <c r="CAG173" s="216"/>
      <c r="CAH173" s="216"/>
      <c r="CAI173" s="216"/>
      <c r="CAJ173" s="216"/>
      <c r="CAK173" s="216"/>
      <c r="CAL173" s="216"/>
      <c r="CAM173" s="216"/>
      <c r="CAN173" s="216"/>
      <c r="CAO173" s="216"/>
      <c r="CAP173" s="216"/>
      <c r="CAQ173" s="216"/>
      <c r="CAR173" s="216"/>
      <c r="CAS173" s="216"/>
      <c r="CAT173" s="216"/>
      <c r="CAU173" s="216"/>
      <c r="CAV173" s="216"/>
      <c r="CAW173" s="216"/>
      <c r="CAX173" s="216"/>
      <c r="CAY173" s="216"/>
      <c r="CAZ173" s="216"/>
      <c r="CBA173" s="216"/>
      <c r="CBB173" s="216"/>
      <c r="CBC173" s="216"/>
      <c r="CBD173" s="216"/>
      <c r="CBE173" s="216"/>
      <c r="CBF173" s="216"/>
      <c r="CBG173" s="216"/>
      <c r="CBH173" s="216"/>
      <c r="CBI173" s="216"/>
      <c r="CBJ173" s="216"/>
      <c r="CBK173" s="216"/>
      <c r="CBL173" s="216"/>
      <c r="CBM173" s="216"/>
      <c r="CBN173" s="216"/>
      <c r="CBO173" s="216"/>
      <c r="CBP173" s="216"/>
      <c r="CBQ173" s="216"/>
      <c r="CBR173" s="216"/>
      <c r="CBS173" s="216"/>
      <c r="CBT173" s="216"/>
      <c r="CBU173" s="216"/>
      <c r="CBV173" s="216"/>
      <c r="CBW173" s="216"/>
      <c r="CBX173" s="216"/>
      <c r="CBY173" s="216"/>
      <c r="CBZ173" s="216"/>
      <c r="CCA173" s="216"/>
      <c r="CCB173" s="216"/>
      <c r="CCC173" s="216"/>
      <c r="CCD173" s="216"/>
      <c r="CCE173" s="216"/>
      <c r="CCF173" s="216"/>
      <c r="CCG173" s="216"/>
      <c r="CCH173" s="216"/>
      <c r="CCI173" s="216"/>
      <c r="CCJ173" s="216"/>
      <c r="CCK173" s="216"/>
      <c r="CCL173" s="216"/>
      <c r="CCM173" s="216"/>
      <c r="CCN173" s="216"/>
      <c r="CCO173" s="216"/>
      <c r="CCP173" s="216"/>
      <c r="CCQ173" s="216"/>
      <c r="CCR173" s="216"/>
      <c r="CCS173" s="216"/>
      <c r="CCT173" s="216"/>
      <c r="CCU173" s="216"/>
      <c r="CCV173" s="216"/>
      <c r="CCW173" s="216"/>
      <c r="CCX173" s="216"/>
      <c r="CCY173" s="216"/>
      <c r="CCZ173" s="216"/>
      <c r="CDA173" s="216"/>
      <c r="CDB173" s="216"/>
      <c r="CDC173" s="216"/>
      <c r="CDD173" s="216"/>
      <c r="CDE173" s="216"/>
      <c r="CDF173" s="216"/>
      <c r="CDG173" s="216"/>
      <c r="CDH173" s="216"/>
      <c r="CDI173" s="216"/>
      <c r="CDJ173" s="216"/>
      <c r="CDK173" s="216"/>
      <c r="CDL173" s="216"/>
      <c r="CDM173" s="216"/>
      <c r="CDN173" s="216"/>
      <c r="CDO173" s="216"/>
      <c r="CDP173" s="216"/>
      <c r="CDQ173" s="216"/>
      <c r="CDR173" s="216"/>
      <c r="CDS173" s="216"/>
      <c r="CDT173" s="216"/>
      <c r="CDU173" s="216"/>
      <c r="CDV173" s="216"/>
      <c r="CDW173" s="216"/>
      <c r="CDX173" s="216"/>
      <c r="CDY173" s="216"/>
      <c r="CDZ173" s="216"/>
      <c r="CEA173" s="216"/>
      <c r="CEB173" s="216"/>
      <c r="CEC173" s="216"/>
      <c r="CED173" s="216"/>
      <c r="CEE173" s="216"/>
      <c r="CEF173" s="216"/>
      <c r="CEG173" s="216"/>
      <c r="CEH173" s="216"/>
      <c r="CEI173" s="216"/>
      <c r="CEJ173" s="216"/>
      <c r="CEK173" s="216"/>
      <c r="CEL173" s="216"/>
      <c r="CEM173" s="216"/>
      <c r="CEN173" s="216"/>
      <c r="CEO173" s="216"/>
      <c r="CEP173" s="216"/>
      <c r="CEQ173" s="216"/>
      <c r="CER173" s="216"/>
      <c r="CES173" s="216"/>
      <c r="CET173" s="216"/>
      <c r="CEU173" s="216"/>
      <c r="CEV173" s="216"/>
      <c r="CEW173" s="216"/>
      <c r="CEX173" s="216"/>
      <c r="CEY173" s="216"/>
      <c r="CEZ173" s="216"/>
      <c r="CFA173" s="216"/>
      <c r="CFB173" s="216"/>
      <c r="CFC173" s="216"/>
      <c r="CFD173" s="216"/>
      <c r="CFE173" s="216"/>
      <c r="CFF173" s="216"/>
      <c r="CFG173" s="216"/>
      <c r="CFH173" s="216"/>
      <c r="CFI173" s="216"/>
      <c r="CFJ173" s="216"/>
      <c r="CFK173" s="216"/>
      <c r="CFL173" s="216"/>
      <c r="CFM173" s="216"/>
      <c r="CFN173" s="216"/>
      <c r="CFO173" s="216"/>
      <c r="CFP173" s="216"/>
      <c r="CFQ173" s="216"/>
      <c r="CFR173" s="216"/>
      <c r="CFS173" s="216"/>
      <c r="CFT173" s="216"/>
      <c r="CFU173" s="216"/>
      <c r="CFV173" s="216"/>
      <c r="CFW173" s="216"/>
      <c r="CFX173" s="216"/>
      <c r="CFY173" s="216"/>
      <c r="CFZ173" s="216"/>
      <c r="CGA173" s="216"/>
      <c r="CGB173" s="216"/>
      <c r="CGC173" s="216"/>
      <c r="CGD173" s="216"/>
      <c r="CGE173" s="216"/>
      <c r="CGF173" s="216"/>
      <c r="CGG173" s="216"/>
      <c r="CGH173" s="216"/>
      <c r="CGI173" s="216"/>
      <c r="CGJ173" s="216"/>
      <c r="CGK173" s="216"/>
      <c r="CGL173" s="216"/>
      <c r="CGM173" s="216"/>
      <c r="CGN173" s="216"/>
      <c r="CGO173" s="216"/>
      <c r="CGP173" s="216"/>
      <c r="CGQ173" s="216"/>
      <c r="CGR173" s="216"/>
      <c r="CGS173" s="216"/>
      <c r="CGT173" s="216"/>
      <c r="CGU173" s="216"/>
      <c r="CGV173" s="216"/>
      <c r="CGW173" s="216"/>
      <c r="CGX173" s="216"/>
      <c r="CGY173" s="216"/>
      <c r="CGZ173" s="216"/>
      <c r="CHA173" s="216"/>
      <c r="CHB173" s="216"/>
      <c r="CHC173" s="216"/>
      <c r="CHD173" s="216"/>
      <c r="CHE173" s="216"/>
      <c r="CHF173" s="216"/>
      <c r="CHG173" s="216"/>
      <c r="CHH173" s="216"/>
      <c r="CHI173" s="216"/>
      <c r="CHJ173" s="216"/>
      <c r="CHK173" s="216"/>
      <c r="CHL173" s="216"/>
      <c r="CHM173" s="216"/>
      <c r="CHN173" s="216"/>
      <c r="CHO173" s="216"/>
      <c r="CHP173" s="216"/>
      <c r="CHQ173" s="216"/>
      <c r="CHR173" s="216"/>
      <c r="CHS173" s="216"/>
      <c r="CHT173" s="216"/>
      <c r="CHU173" s="216"/>
      <c r="CHV173" s="216"/>
      <c r="CHW173" s="216"/>
      <c r="CHX173" s="216"/>
      <c r="CHY173" s="216"/>
      <c r="CHZ173" s="216"/>
      <c r="CIA173" s="216"/>
      <c r="CIB173" s="216"/>
      <c r="CIC173" s="216"/>
      <c r="CID173" s="216"/>
      <c r="CIE173" s="216"/>
      <c r="CIF173" s="216"/>
      <c r="CIG173" s="216"/>
      <c r="CIH173" s="216"/>
      <c r="CII173" s="216"/>
      <c r="CIJ173" s="216"/>
      <c r="CIK173" s="216"/>
      <c r="CIL173" s="216"/>
      <c r="CIM173" s="216"/>
      <c r="CIN173" s="216"/>
      <c r="CIO173" s="216"/>
      <c r="CIP173" s="216"/>
      <c r="CIQ173" s="216"/>
      <c r="CIR173" s="216"/>
      <c r="CIS173" s="216"/>
      <c r="CIT173" s="216"/>
      <c r="CIU173" s="216"/>
      <c r="CIV173" s="216"/>
      <c r="CIW173" s="216"/>
      <c r="CIX173" s="216"/>
      <c r="CIY173" s="216"/>
      <c r="CIZ173" s="216"/>
      <c r="CJA173" s="216"/>
      <c r="CJB173" s="216"/>
      <c r="CJC173" s="216"/>
      <c r="CJD173" s="216"/>
      <c r="CJE173" s="216"/>
      <c r="CJF173" s="216"/>
      <c r="CJG173" s="216"/>
      <c r="CJH173" s="216"/>
      <c r="CJI173" s="216"/>
      <c r="CJJ173" s="216"/>
      <c r="CJK173" s="216"/>
      <c r="CJL173" s="216"/>
      <c r="CJM173" s="216"/>
      <c r="CJN173" s="216"/>
      <c r="CJO173" s="216"/>
      <c r="CJP173" s="216"/>
      <c r="CJQ173" s="216"/>
      <c r="CJR173" s="216"/>
      <c r="CJS173" s="216"/>
      <c r="CJT173" s="216"/>
      <c r="CJU173" s="216"/>
      <c r="CJV173" s="216"/>
      <c r="CJW173" s="216"/>
      <c r="CJX173" s="216"/>
      <c r="CJY173" s="216"/>
      <c r="CJZ173" s="216"/>
      <c r="CKA173" s="216"/>
      <c r="CKB173" s="216"/>
      <c r="CKC173" s="216"/>
      <c r="CKD173" s="216"/>
      <c r="CKE173" s="216"/>
      <c r="CKF173" s="216"/>
      <c r="CKG173" s="216"/>
      <c r="CKH173" s="216"/>
      <c r="CKI173" s="216"/>
      <c r="CKJ173" s="216"/>
      <c r="CKK173" s="216"/>
      <c r="CKL173" s="216"/>
      <c r="CKM173" s="216"/>
      <c r="CKN173" s="216"/>
      <c r="CKO173" s="216"/>
      <c r="CKP173" s="216"/>
      <c r="CKQ173" s="216"/>
      <c r="CKR173" s="216"/>
      <c r="CKS173" s="216"/>
      <c r="CKT173" s="216"/>
      <c r="CKU173" s="216"/>
      <c r="CKV173" s="216"/>
      <c r="CKW173" s="216"/>
      <c r="CKX173" s="216"/>
      <c r="CKY173" s="216"/>
      <c r="CKZ173" s="216"/>
      <c r="CLA173" s="216"/>
      <c r="CLB173" s="216"/>
      <c r="CLC173" s="216"/>
      <c r="CLD173" s="216"/>
      <c r="CLE173" s="216"/>
      <c r="CLF173" s="216"/>
      <c r="CLG173" s="216"/>
      <c r="CLH173" s="216"/>
      <c r="CLI173" s="216"/>
      <c r="CLJ173" s="216"/>
      <c r="CLK173" s="216"/>
      <c r="CLL173" s="216"/>
      <c r="CLM173" s="216"/>
      <c r="CLN173" s="216"/>
      <c r="CLO173" s="216"/>
      <c r="CLP173" s="216"/>
      <c r="CLQ173" s="216"/>
      <c r="CLR173" s="216"/>
      <c r="CLS173" s="216"/>
      <c r="CLT173" s="216"/>
      <c r="CLU173" s="216"/>
      <c r="CLV173" s="216"/>
      <c r="CLW173" s="216"/>
      <c r="CLX173" s="216"/>
      <c r="CLY173" s="216"/>
      <c r="CLZ173" s="216"/>
      <c r="CMA173" s="216"/>
      <c r="CMB173" s="216"/>
      <c r="CMC173" s="216"/>
      <c r="CMD173" s="216"/>
      <c r="CME173" s="216"/>
      <c r="CMF173" s="216"/>
      <c r="CMG173" s="216"/>
      <c r="CMH173" s="216"/>
      <c r="CMI173" s="216"/>
      <c r="CMJ173" s="216"/>
      <c r="CMK173" s="216"/>
      <c r="CML173" s="216"/>
      <c r="CMM173" s="216"/>
      <c r="CMN173" s="216"/>
      <c r="CMO173" s="216"/>
      <c r="CMP173" s="216"/>
      <c r="CMQ173" s="216"/>
      <c r="CMR173" s="216"/>
      <c r="CMS173" s="216"/>
      <c r="CMT173" s="216"/>
      <c r="CMU173" s="216"/>
      <c r="CMV173" s="216"/>
      <c r="CMW173" s="216"/>
      <c r="CMX173" s="216"/>
      <c r="CMY173" s="216"/>
      <c r="CMZ173" s="216"/>
      <c r="CNA173" s="216"/>
      <c r="CNB173" s="216"/>
      <c r="CNC173" s="216"/>
      <c r="CND173" s="216"/>
      <c r="CNE173" s="216"/>
      <c r="CNF173" s="216"/>
      <c r="CNG173" s="216"/>
      <c r="CNH173" s="216"/>
      <c r="CNI173" s="216"/>
      <c r="CNJ173" s="216"/>
      <c r="CNK173" s="216"/>
      <c r="CNL173" s="216"/>
      <c r="CNM173" s="216"/>
      <c r="CNN173" s="216"/>
      <c r="CNO173" s="216"/>
      <c r="CNP173" s="216"/>
      <c r="CNQ173" s="216"/>
      <c r="CNR173" s="216"/>
      <c r="CNS173" s="216"/>
      <c r="CNT173" s="216"/>
      <c r="CNU173" s="216"/>
      <c r="CNV173" s="216"/>
      <c r="CNW173" s="216"/>
      <c r="CNX173" s="216"/>
      <c r="CNY173" s="216"/>
      <c r="CNZ173" s="216"/>
      <c r="COA173" s="216"/>
      <c r="COB173" s="216"/>
      <c r="COC173" s="216"/>
      <c r="COD173" s="216"/>
      <c r="COE173" s="216"/>
      <c r="COF173" s="216"/>
      <c r="COG173" s="216"/>
      <c r="COH173" s="216"/>
      <c r="COI173" s="216"/>
      <c r="COJ173" s="216"/>
      <c r="COK173" s="216"/>
      <c r="COL173" s="216"/>
      <c r="COM173" s="216"/>
      <c r="CON173" s="216"/>
      <c r="COO173" s="216"/>
      <c r="COP173" s="216"/>
      <c r="COQ173" s="216"/>
      <c r="COR173" s="216"/>
      <c r="COS173" s="216"/>
      <c r="COT173" s="216"/>
      <c r="COU173" s="216"/>
      <c r="COV173" s="216"/>
      <c r="COW173" s="216"/>
      <c r="COX173" s="216"/>
      <c r="COY173" s="216"/>
      <c r="COZ173" s="216"/>
      <c r="CPA173" s="216"/>
      <c r="CPB173" s="216"/>
      <c r="CPC173" s="216"/>
      <c r="CPD173" s="216"/>
      <c r="CPE173" s="216"/>
      <c r="CPF173" s="216"/>
    </row>
    <row r="174" spans="1:2450" s="175" customFormat="1" ht="16.5" customHeight="1" thickBot="1" x14ac:dyDescent="0.3">
      <c r="A174" s="679" t="s">
        <v>248</v>
      </c>
      <c r="B174" s="680"/>
      <c r="C174" s="680"/>
      <c r="D174" s="680"/>
      <c r="E174" s="681"/>
      <c r="F174" s="682">
        <f>F172+F173</f>
        <v>3972786431.7373328</v>
      </c>
      <c r="G174" s="760"/>
      <c r="H174" s="331"/>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c r="EE174" s="216"/>
      <c r="EF174" s="216"/>
      <c r="EG174" s="216"/>
      <c r="EH174" s="216"/>
      <c r="EI174" s="216"/>
      <c r="EJ174" s="216"/>
      <c r="EK174" s="216"/>
      <c r="EL174" s="216"/>
      <c r="EM174" s="216"/>
      <c r="EN174" s="216"/>
      <c r="EO174" s="216"/>
      <c r="EP174" s="216"/>
      <c r="EQ174" s="216"/>
      <c r="ER174" s="216"/>
      <c r="ES174" s="216"/>
      <c r="ET174" s="216"/>
      <c r="EU174" s="216"/>
      <c r="EV174" s="216"/>
      <c r="EW174" s="216"/>
      <c r="EX174" s="216"/>
      <c r="EY174" s="216"/>
      <c r="EZ174" s="216"/>
      <c r="FA174" s="216"/>
      <c r="FB174" s="216"/>
      <c r="FC174" s="216"/>
      <c r="FD174" s="216"/>
      <c r="FE174" s="216"/>
      <c r="FF174" s="216"/>
      <c r="FG174" s="216"/>
      <c r="FH174" s="216"/>
      <c r="FI174" s="216"/>
      <c r="FJ174" s="216"/>
      <c r="FK174" s="216"/>
      <c r="FL174" s="216"/>
      <c r="FM174" s="216"/>
      <c r="FN174" s="216"/>
      <c r="FO174" s="216"/>
      <c r="FP174" s="216"/>
      <c r="FQ174" s="216"/>
      <c r="FR174" s="216"/>
      <c r="FS174" s="216"/>
      <c r="FT174" s="216"/>
      <c r="FU174" s="216"/>
      <c r="FV174" s="216"/>
      <c r="FW174" s="216"/>
      <c r="FX174" s="216"/>
      <c r="FY174" s="216"/>
      <c r="FZ174" s="216"/>
      <c r="GA174" s="216"/>
      <c r="GB174" s="216"/>
      <c r="GC174" s="216"/>
      <c r="GD174" s="216"/>
      <c r="GE174" s="216"/>
      <c r="GF174" s="216"/>
      <c r="GG174" s="216"/>
      <c r="GH174" s="216"/>
      <c r="GI174" s="216"/>
      <c r="GJ174" s="216"/>
      <c r="GK174" s="216"/>
      <c r="GL174" s="216"/>
      <c r="GM174" s="216"/>
      <c r="GN174" s="216"/>
      <c r="GO174" s="216"/>
      <c r="GP174" s="216"/>
      <c r="GQ174" s="216"/>
      <c r="GR174" s="216"/>
      <c r="GS174" s="216"/>
      <c r="GT174" s="216"/>
      <c r="GU174" s="216"/>
      <c r="GV174" s="216"/>
      <c r="GW174" s="216"/>
      <c r="GX174" s="216"/>
      <c r="GY174" s="216"/>
      <c r="GZ174" s="216"/>
      <c r="HA174" s="216"/>
      <c r="HB174" s="216"/>
      <c r="HC174" s="216"/>
      <c r="HD174" s="216"/>
      <c r="HE174" s="216"/>
      <c r="HF174" s="216"/>
      <c r="HG174" s="216"/>
      <c r="HH174" s="216"/>
      <c r="HI174" s="216"/>
      <c r="HJ174" s="216"/>
      <c r="HK174" s="216"/>
      <c r="HL174" s="216"/>
      <c r="HM174" s="216"/>
      <c r="HN174" s="216"/>
      <c r="HO174" s="216"/>
      <c r="HP174" s="216"/>
      <c r="HQ174" s="216"/>
      <c r="HR174" s="216"/>
      <c r="HS174" s="216"/>
      <c r="HT174" s="216"/>
      <c r="HU174" s="216"/>
      <c r="HV174" s="216"/>
      <c r="HW174" s="216"/>
      <c r="HX174" s="216"/>
      <c r="HY174" s="216"/>
      <c r="HZ174" s="216"/>
      <c r="IA174" s="216"/>
      <c r="IB174" s="216"/>
      <c r="IC174" s="216"/>
      <c r="ID174" s="216"/>
      <c r="IE174" s="216"/>
      <c r="IF174" s="216"/>
      <c r="IG174" s="216"/>
      <c r="IH174" s="216"/>
      <c r="II174" s="216"/>
      <c r="IJ174" s="216"/>
      <c r="IK174" s="216"/>
      <c r="IL174" s="216"/>
      <c r="IM174" s="216"/>
      <c r="IN174" s="216"/>
      <c r="IO174" s="216"/>
      <c r="IP174" s="216"/>
      <c r="IQ174" s="216"/>
      <c r="IR174" s="216"/>
      <c r="IS174" s="216"/>
      <c r="IT174" s="216"/>
      <c r="IU174" s="216"/>
      <c r="IV174" s="216"/>
      <c r="IW174" s="216"/>
      <c r="IX174" s="216"/>
      <c r="IY174" s="216"/>
      <c r="IZ174" s="216"/>
      <c r="JA174" s="216"/>
      <c r="JB174" s="216"/>
      <c r="JC174" s="216"/>
      <c r="JD174" s="216"/>
      <c r="JE174" s="216"/>
      <c r="JF174" s="216"/>
      <c r="JG174" s="216"/>
      <c r="JH174" s="216"/>
      <c r="JI174" s="216"/>
      <c r="JJ174" s="216"/>
      <c r="JK174" s="216"/>
      <c r="JL174" s="216"/>
      <c r="JM174" s="216"/>
      <c r="JN174" s="216"/>
      <c r="JO174" s="216"/>
      <c r="JP174" s="216"/>
      <c r="JQ174" s="216"/>
      <c r="JR174" s="216"/>
      <c r="JS174" s="216"/>
      <c r="JT174" s="216"/>
      <c r="JU174" s="216"/>
      <c r="JV174" s="216"/>
      <c r="JW174" s="216"/>
      <c r="JX174" s="216"/>
      <c r="JY174" s="216"/>
      <c r="JZ174" s="216"/>
      <c r="KA174" s="216"/>
      <c r="KB174" s="216"/>
      <c r="KC174" s="216"/>
      <c r="KD174" s="216"/>
      <c r="KE174" s="216"/>
      <c r="KF174" s="216"/>
      <c r="KG174" s="216"/>
      <c r="KH174" s="216"/>
      <c r="KI174" s="216"/>
      <c r="KJ174" s="216"/>
      <c r="KK174" s="216"/>
      <c r="KL174" s="216"/>
      <c r="KM174" s="216"/>
      <c r="KN174" s="216"/>
      <c r="KO174" s="216"/>
      <c r="KP174" s="216"/>
      <c r="KQ174" s="216"/>
      <c r="KR174" s="216"/>
      <c r="KS174" s="216"/>
      <c r="KT174" s="216"/>
      <c r="KU174" s="216"/>
      <c r="KV174" s="216"/>
      <c r="KW174" s="216"/>
      <c r="KX174" s="216"/>
      <c r="KY174" s="216"/>
      <c r="KZ174" s="216"/>
      <c r="LA174" s="216"/>
      <c r="LB174" s="216"/>
      <c r="LC174" s="216"/>
      <c r="LD174" s="216"/>
      <c r="LE174" s="216"/>
      <c r="LF174" s="216"/>
      <c r="LG174" s="216"/>
      <c r="LH174" s="216"/>
      <c r="LI174" s="216"/>
      <c r="LJ174" s="216"/>
      <c r="LK174" s="216"/>
      <c r="LL174" s="216"/>
      <c r="LM174" s="216"/>
      <c r="LN174" s="216"/>
      <c r="LO174" s="216"/>
      <c r="LP174" s="216"/>
      <c r="LQ174" s="216"/>
      <c r="LR174" s="216"/>
      <c r="LS174" s="216"/>
      <c r="LT174" s="216"/>
      <c r="LU174" s="216"/>
      <c r="LV174" s="216"/>
      <c r="LW174" s="216"/>
      <c r="LX174" s="216"/>
      <c r="LY174" s="216"/>
      <c r="LZ174" s="216"/>
      <c r="MA174" s="216"/>
      <c r="MB174" s="216"/>
      <c r="MC174" s="216"/>
      <c r="MD174" s="216"/>
      <c r="ME174" s="216"/>
      <c r="MF174" s="216"/>
      <c r="MG174" s="216"/>
      <c r="MH174" s="216"/>
      <c r="MI174" s="216"/>
      <c r="MJ174" s="216"/>
      <c r="MK174" s="216"/>
      <c r="ML174" s="216"/>
      <c r="MM174" s="216"/>
      <c r="MN174" s="216"/>
      <c r="MO174" s="216"/>
      <c r="MP174" s="216"/>
      <c r="MQ174" s="216"/>
      <c r="MR174" s="216"/>
      <c r="MS174" s="216"/>
      <c r="MT174" s="216"/>
      <c r="MU174" s="216"/>
      <c r="MV174" s="216"/>
      <c r="MW174" s="216"/>
      <c r="MX174" s="216"/>
      <c r="MY174" s="216"/>
      <c r="MZ174" s="216"/>
      <c r="NA174" s="216"/>
      <c r="NB174" s="216"/>
      <c r="NC174" s="216"/>
      <c r="ND174" s="216"/>
      <c r="NE174" s="216"/>
      <c r="NF174" s="216"/>
      <c r="NG174" s="216"/>
      <c r="NH174" s="216"/>
      <c r="NI174" s="216"/>
      <c r="NJ174" s="216"/>
      <c r="NK174" s="216"/>
      <c r="NL174" s="216"/>
      <c r="NM174" s="216"/>
      <c r="NN174" s="216"/>
      <c r="NO174" s="216"/>
      <c r="NP174" s="216"/>
      <c r="NQ174" s="216"/>
      <c r="NR174" s="216"/>
      <c r="NS174" s="216"/>
      <c r="NT174" s="216"/>
      <c r="NU174" s="216"/>
      <c r="NV174" s="216"/>
      <c r="NW174" s="216"/>
      <c r="NX174" s="216"/>
      <c r="NY174" s="216"/>
      <c r="NZ174" s="216"/>
      <c r="OA174" s="216"/>
      <c r="OB174" s="216"/>
      <c r="OC174" s="216"/>
      <c r="OD174" s="216"/>
      <c r="OE174" s="216"/>
      <c r="OF174" s="216"/>
      <c r="OG174" s="216"/>
      <c r="OH174" s="216"/>
      <c r="OI174" s="216"/>
      <c r="OJ174" s="216"/>
      <c r="OK174" s="216"/>
      <c r="OL174" s="216"/>
      <c r="OM174" s="216"/>
      <c r="ON174" s="216"/>
      <c r="OO174" s="216"/>
      <c r="OP174" s="216"/>
      <c r="OQ174" s="216"/>
      <c r="OR174" s="216"/>
      <c r="OS174" s="216"/>
      <c r="OT174" s="216"/>
      <c r="OU174" s="216"/>
      <c r="OV174" s="216"/>
      <c r="OW174" s="216"/>
      <c r="OX174" s="216"/>
      <c r="OY174" s="216"/>
      <c r="OZ174" s="216"/>
      <c r="PA174" s="216"/>
      <c r="PB174" s="216"/>
      <c r="PC174" s="216"/>
      <c r="PD174" s="216"/>
      <c r="PE174" s="216"/>
      <c r="PF174" s="216"/>
      <c r="PG174" s="216"/>
      <c r="PH174" s="216"/>
      <c r="PI174" s="216"/>
      <c r="PJ174" s="216"/>
      <c r="PK174" s="216"/>
      <c r="PL174" s="216"/>
      <c r="PM174" s="216"/>
      <c r="PN174" s="216"/>
      <c r="PO174" s="216"/>
      <c r="PP174" s="216"/>
      <c r="PQ174" s="216"/>
      <c r="PR174" s="216"/>
      <c r="PS174" s="216"/>
      <c r="PT174" s="216"/>
      <c r="PU174" s="216"/>
      <c r="PV174" s="216"/>
      <c r="PW174" s="216"/>
      <c r="PX174" s="216"/>
      <c r="PY174" s="216"/>
      <c r="PZ174" s="216"/>
      <c r="QA174" s="216"/>
      <c r="QB174" s="216"/>
      <c r="QC174" s="216"/>
      <c r="QD174" s="216"/>
      <c r="QE174" s="216"/>
      <c r="QF174" s="216"/>
      <c r="QG174" s="216"/>
      <c r="QH174" s="216"/>
      <c r="QI174" s="216"/>
      <c r="QJ174" s="216"/>
      <c r="QK174" s="216"/>
      <c r="QL174" s="216"/>
      <c r="QM174" s="216"/>
      <c r="QN174" s="216"/>
      <c r="QO174" s="216"/>
      <c r="QP174" s="216"/>
      <c r="QQ174" s="216"/>
      <c r="QR174" s="216"/>
      <c r="QS174" s="216"/>
      <c r="QT174" s="216"/>
      <c r="QU174" s="216"/>
      <c r="QV174" s="216"/>
      <c r="QW174" s="216"/>
      <c r="QX174" s="216"/>
      <c r="QY174" s="216"/>
      <c r="QZ174" s="216"/>
      <c r="RA174" s="216"/>
      <c r="RB174" s="216"/>
      <c r="RC174" s="216"/>
      <c r="RD174" s="216"/>
      <c r="RE174" s="216"/>
      <c r="RF174" s="216"/>
      <c r="RG174" s="216"/>
      <c r="RH174" s="216"/>
      <c r="RI174" s="216"/>
      <c r="RJ174" s="216"/>
      <c r="RK174" s="216"/>
      <c r="RL174" s="216"/>
      <c r="RM174" s="216"/>
      <c r="RN174" s="216"/>
      <c r="RO174" s="216"/>
      <c r="RP174" s="216"/>
      <c r="RQ174" s="216"/>
      <c r="RR174" s="216"/>
      <c r="RS174" s="216"/>
      <c r="RT174" s="216"/>
      <c r="RU174" s="216"/>
      <c r="RV174" s="216"/>
      <c r="RW174" s="216"/>
      <c r="RX174" s="216"/>
      <c r="RY174" s="216"/>
      <c r="RZ174" s="216"/>
      <c r="SA174" s="216"/>
      <c r="SB174" s="216"/>
      <c r="SC174" s="216"/>
      <c r="SD174" s="216"/>
      <c r="SE174" s="216"/>
      <c r="SF174" s="216"/>
      <c r="SG174" s="216"/>
      <c r="SH174" s="216"/>
      <c r="SI174" s="216"/>
      <c r="SJ174" s="216"/>
      <c r="SK174" s="216"/>
      <c r="SL174" s="216"/>
      <c r="SM174" s="216"/>
      <c r="SN174" s="216"/>
      <c r="SO174" s="216"/>
      <c r="SP174" s="216"/>
      <c r="SQ174" s="216"/>
      <c r="SR174" s="216"/>
      <c r="SS174" s="216"/>
      <c r="ST174" s="216"/>
      <c r="SU174" s="216"/>
      <c r="SV174" s="216"/>
      <c r="SW174" s="216"/>
      <c r="SX174" s="216"/>
      <c r="SY174" s="216"/>
      <c r="SZ174" s="216"/>
      <c r="TA174" s="216"/>
      <c r="TB174" s="216"/>
      <c r="TC174" s="216"/>
      <c r="TD174" s="216"/>
      <c r="TE174" s="216"/>
      <c r="TF174" s="216"/>
      <c r="TG174" s="216"/>
      <c r="TH174" s="216"/>
      <c r="TI174" s="216"/>
      <c r="TJ174" s="216"/>
      <c r="TK174" s="216"/>
      <c r="TL174" s="216"/>
      <c r="TM174" s="216"/>
      <c r="TN174" s="216"/>
      <c r="TO174" s="216"/>
      <c r="TP174" s="216"/>
      <c r="TQ174" s="216"/>
      <c r="TR174" s="216"/>
      <c r="TS174" s="216"/>
      <c r="TT174" s="216"/>
      <c r="TU174" s="216"/>
      <c r="TV174" s="216"/>
      <c r="TW174" s="216"/>
      <c r="TX174" s="216"/>
      <c r="TY174" s="216"/>
      <c r="TZ174" s="216"/>
      <c r="UA174" s="216"/>
      <c r="UB174" s="216"/>
      <c r="UC174" s="216"/>
      <c r="UD174" s="216"/>
      <c r="UE174" s="216"/>
      <c r="UF174" s="216"/>
      <c r="UG174" s="216"/>
      <c r="UH174" s="216"/>
      <c r="UI174" s="216"/>
      <c r="UJ174" s="216"/>
      <c r="UK174" s="216"/>
      <c r="UL174" s="216"/>
      <c r="UM174" s="216"/>
      <c r="UN174" s="216"/>
      <c r="UO174" s="216"/>
      <c r="UP174" s="216"/>
      <c r="UQ174" s="216"/>
      <c r="UR174" s="216"/>
      <c r="US174" s="216"/>
      <c r="UT174" s="216"/>
      <c r="UU174" s="216"/>
      <c r="UV174" s="216"/>
      <c r="UW174" s="216"/>
      <c r="UX174" s="216"/>
      <c r="UY174" s="216"/>
      <c r="UZ174" s="216"/>
      <c r="VA174" s="216"/>
      <c r="VB174" s="216"/>
      <c r="VC174" s="216"/>
      <c r="VD174" s="216"/>
      <c r="VE174" s="216"/>
      <c r="VF174" s="216"/>
      <c r="VG174" s="216"/>
      <c r="VH174" s="216"/>
      <c r="VI174" s="216"/>
      <c r="VJ174" s="216"/>
      <c r="VK174" s="216"/>
      <c r="VL174" s="216"/>
      <c r="VM174" s="216"/>
      <c r="VN174" s="216"/>
      <c r="VO174" s="216"/>
      <c r="VP174" s="216"/>
      <c r="VQ174" s="216"/>
      <c r="VR174" s="216"/>
      <c r="VS174" s="216"/>
      <c r="VT174" s="216"/>
      <c r="VU174" s="216"/>
      <c r="VV174" s="216"/>
      <c r="VW174" s="216"/>
      <c r="VX174" s="216"/>
      <c r="VY174" s="216"/>
      <c r="VZ174" s="216"/>
      <c r="WA174" s="216"/>
      <c r="WB174" s="216"/>
      <c r="WC174" s="216"/>
      <c r="WD174" s="216"/>
      <c r="WE174" s="216"/>
      <c r="WF174" s="216"/>
      <c r="WG174" s="216"/>
      <c r="WH174" s="216"/>
      <c r="WI174" s="216"/>
      <c r="WJ174" s="216"/>
      <c r="WK174" s="216"/>
      <c r="WL174" s="216"/>
      <c r="WM174" s="216"/>
      <c r="WN174" s="216"/>
      <c r="WO174" s="216"/>
      <c r="WP174" s="216"/>
      <c r="WQ174" s="216"/>
      <c r="WR174" s="216"/>
      <c r="WS174" s="216"/>
      <c r="WT174" s="216"/>
      <c r="WU174" s="216"/>
      <c r="WV174" s="216"/>
      <c r="WW174" s="216"/>
      <c r="WX174" s="216"/>
      <c r="WY174" s="216"/>
      <c r="WZ174" s="216"/>
      <c r="XA174" s="216"/>
      <c r="XB174" s="216"/>
      <c r="XC174" s="216"/>
      <c r="XD174" s="216"/>
      <c r="XE174" s="216"/>
      <c r="XF174" s="216"/>
      <c r="XG174" s="216"/>
      <c r="XH174" s="216"/>
      <c r="XI174" s="216"/>
      <c r="XJ174" s="216"/>
      <c r="XK174" s="216"/>
      <c r="XL174" s="216"/>
      <c r="XM174" s="216"/>
      <c r="XN174" s="216"/>
      <c r="XO174" s="216"/>
      <c r="XP174" s="216"/>
      <c r="XQ174" s="216"/>
      <c r="XR174" s="216"/>
      <c r="XS174" s="216"/>
      <c r="XT174" s="216"/>
      <c r="XU174" s="216"/>
      <c r="XV174" s="216"/>
      <c r="XW174" s="216"/>
      <c r="XX174" s="216"/>
      <c r="XY174" s="216"/>
      <c r="XZ174" s="216"/>
      <c r="YA174" s="216"/>
      <c r="YB174" s="216"/>
      <c r="YC174" s="216"/>
      <c r="YD174" s="216"/>
      <c r="YE174" s="216"/>
      <c r="YF174" s="216"/>
      <c r="YG174" s="216"/>
      <c r="YH174" s="216"/>
      <c r="YI174" s="216"/>
      <c r="YJ174" s="216"/>
      <c r="YK174" s="216"/>
      <c r="YL174" s="216"/>
      <c r="YM174" s="216"/>
      <c r="YN174" s="216"/>
      <c r="YO174" s="216"/>
      <c r="YP174" s="216"/>
      <c r="YQ174" s="216"/>
      <c r="YR174" s="216"/>
      <c r="YS174" s="216"/>
      <c r="YT174" s="216"/>
      <c r="YU174" s="216"/>
      <c r="YV174" s="216"/>
      <c r="YW174" s="216"/>
      <c r="YX174" s="216"/>
      <c r="YY174" s="216"/>
      <c r="YZ174" s="216"/>
      <c r="ZA174" s="216"/>
      <c r="ZB174" s="216"/>
      <c r="ZC174" s="216"/>
      <c r="ZD174" s="216"/>
      <c r="ZE174" s="216"/>
      <c r="ZF174" s="216"/>
      <c r="ZG174" s="216"/>
      <c r="ZH174" s="216"/>
      <c r="ZI174" s="216"/>
      <c r="ZJ174" s="216"/>
      <c r="ZK174" s="216"/>
      <c r="ZL174" s="216"/>
      <c r="ZM174" s="216"/>
      <c r="ZN174" s="216"/>
      <c r="ZO174" s="216"/>
      <c r="ZP174" s="216"/>
      <c r="ZQ174" s="216"/>
      <c r="ZR174" s="216"/>
      <c r="ZS174" s="216"/>
      <c r="ZT174" s="216"/>
      <c r="ZU174" s="216"/>
      <c r="ZV174" s="216"/>
      <c r="ZW174" s="216"/>
      <c r="ZX174" s="216"/>
      <c r="ZY174" s="216"/>
      <c r="ZZ174" s="216"/>
      <c r="AAA174" s="216"/>
      <c r="AAB174" s="216"/>
      <c r="AAC174" s="216"/>
      <c r="AAD174" s="216"/>
      <c r="AAE174" s="216"/>
      <c r="AAF174" s="216"/>
      <c r="AAG174" s="216"/>
      <c r="AAH174" s="216"/>
      <c r="AAI174" s="216"/>
      <c r="AAJ174" s="216"/>
      <c r="AAK174" s="216"/>
      <c r="AAL174" s="216"/>
      <c r="AAM174" s="216"/>
      <c r="AAN174" s="216"/>
      <c r="AAO174" s="216"/>
      <c r="AAP174" s="216"/>
      <c r="AAQ174" s="216"/>
      <c r="AAR174" s="216"/>
      <c r="AAS174" s="216"/>
      <c r="AAT174" s="216"/>
      <c r="AAU174" s="216"/>
      <c r="AAV174" s="216"/>
      <c r="AAW174" s="216"/>
      <c r="AAX174" s="216"/>
      <c r="AAY174" s="216"/>
      <c r="AAZ174" s="216"/>
      <c r="ABA174" s="216"/>
      <c r="ABB174" s="216"/>
      <c r="ABC174" s="216"/>
      <c r="ABD174" s="216"/>
      <c r="ABE174" s="216"/>
      <c r="ABF174" s="216"/>
      <c r="ABG174" s="216"/>
      <c r="ABH174" s="216"/>
      <c r="ABI174" s="216"/>
      <c r="ABJ174" s="216"/>
      <c r="ABK174" s="216"/>
      <c r="ABL174" s="216"/>
      <c r="ABM174" s="216"/>
      <c r="ABN174" s="216"/>
      <c r="ABO174" s="216"/>
      <c r="ABP174" s="216"/>
      <c r="ABQ174" s="216"/>
      <c r="ABR174" s="216"/>
      <c r="ABS174" s="216"/>
      <c r="ABT174" s="216"/>
      <c r="ABU174" s="216"/>
      <c r="ABV174" s="216"/>
      <c r="ABW174" s="216"/>
      <c r="ABX174" s="216"/>
      <c r="ABY174" s="216"/>
      <c r="ABZ174" s="216"/>
      <c r="ACA174" s="216"/>
      <c r="ACB174" s="216"/>
      <c r="ACC174" s="216"/>
      <c r="ACD174" s="216"/>
      <c r="ACE174" s="216"/>
      <c r="ACF174" s="216"/>
      <c r="ACG174" s="216"/>
      <c r="ACH174" s="216"/>
      <c r="ACI174" s="216"/>
      <c r="ACJ174" s="216"/>
      <c r="ACK174" s="216"/>
      <c r="ACL174" s="216"/>
      <c r="ACM174" s="216"/>
      <c r="ACN174" s="216"/>
      <c r="ACO174" s="216"/>
      <c r="ACP174" s="216"/>
      <c r="ACQ174" s="216"/>
      <c r="ACR174" s="216"/>
      <c r="ACS174" s="216"/>
      <c r="ACT174" s="216"/>
      <c r="ACU174" s="216"/>
      <c r="ACV174" s="216"/>
      <c r="ACW174" s="216"/>
      <c r="ACX174" s="216"/>
      <c r="ACY174" s="216"/>
      <c r="ACZ174" s="216"/>
      <c r="ADA174" s="216"/>
      <c r="ADB174" s="216"/>
      <c r="ADC174" s="216"/>
      <c r="ADD174" s="216"/>
      <c r="ADE174" s="216"/>
      <c r="ADF174" s="216"/>
      <c r="ADG174" s="216"/>
      <c r="ADH174" s="216"/>
      <c r="ADI174" s="216"/>
      <c r="ADJ174" s="216"/>
      <c r="ADK174" s="216"/>
      <c r="ADL174" s="216"/>
      <c r="ADM174" s="216"/>
      <c r="ADN174" s="216"/>
      <c r="ADO174" s="216"/>
      <c r="ADP174" s="216"/>
      <c r="ADQ174" s="216"/>
      <c r="ADR174" s="216"/>
      <c r="ADS174" s="216"/>
      <c r="ADT174" s="216"/>
      <c r="ADU174" s="216"/>
      <c r="ADV174" s="216"/>
      <c r="ADW174" s="216"/>
      <c r="ADX174" s="216"/>
      <c r="ADY174" s="216"/>
      <c r="ADZ174" s="216"/>
      <c r="AEA174" s="216"/>
      <c r="AEB174" s="216"/>
      <c r="AEC174" s="216"/>
      <c r="AED174" s="216"/>
      <c r="AEE174" s="216"/>
      <c r="AEF174" s="216"/>
      <c r="AEG174" s="216"/>
      <c r="AEH174" s="216"/>
      <c r="AEI174" s="216"/>
      <c r="AEJ174" s="216"/>
      <c r="AEK174" s="216"/>
      <c r="AEL174" s="216"/>
      <c r="AEM174" s="216"/>
      <c r="AEN174" s="216"/>
      <c r="AEO174" s="216"/>
      <c r="AEP174" s="216"/>
      <c r="AEQ174" s="216"/>
      <c r="AER174" s="216"/>
      <c r="AES174" s="216"/>
      <c r="AET174" s="216"/>
      <c r="AEU174" s="216"/>
      <c r="AEV174" s="216"/>
      <c r="AEW174" s="216"/>
      <c r="AEX174" s="216"/>
      <c r="AEY174" s="216"/>
      <c r="AEZ174" s="216"/>
      <c r="AFA174" s="216"/>
      <c r="AFB174" s="216"/>
      <c r="AFC174" s="216"/>
      <c r="AFD174" s="216"/>
      <c r="AFE174" s="216"/>
      <c r="AFF174" s="216"/>
      <c r="AFG174" s="216"/>
      <c r="AFH174" s="216"/>
      <c r="AFI174" s="216"/>
      <c r="AFJ174" s="216"/>
      <c r="AFK174" s="216"/>
      <c r="AFL174" s="216"/>
      <c r="AFM174" s="216"/>
      <c r="AFN174" s="216"/>
      <c r="AFO174" s="216"/>
      <c r="AFP174" s="216"/>
      <c r="AFQ174" s="216"/>
      <c r="AFR174" s="216"/>
      <c r="AFS174" s="216"/>
      <c r="AFT174" s="216"/>
      <c r="AFU174" s="216"/>
      <c r="AFV174" s="216"/>
      <c r="AFW174" s="216"/>
      <c r="AFX174" s="216"/>
      <c r="AFY174" s="216"/>
      <c r="AFZ174" s="216"/>
      <c r="AGA174" s="216"/>
      <c r="AGB174" s="216"/>
      <c r="AGC174" s="216"/>
      <c r="AGD174" s="216"/>
      <c r="AGE174" s="216"/>
      <c r="AGF174" s="216"/>
      <c r="AGG174" s="216"/>
      <c r="AGH174" s="216"/>
      <c r="AGI174" s="216"/>
      <c r="AGJ174" s="216"/>
      <c r="AGK174" s="216"/>
      <c r="AGL174" s="216"/>
      <c r="AGM174" s="216"/>
      <c r="AGN174" s="216"/>
      <c r="AGO174" s="216"/>
      <c r="AGP174" s="216"/>
      <c r="AGQ174" s="216"/>
      <c r="AGR174" s="216"/>
      <c r="AGS174" s="216"/>
      <c r="AGT174" s="216"/>
      <c r="AGU174" s="216"/>
      <c r="AGV174" s="216"/>
      <c r="AGW174" s="216"/>
      <c r="AGX174" s="216"/>
      <c r="AGY174" s="216"/>
      <c r="AGZ174" s="216"/>
      <c r="AHA174" s="216"/>
      <c r="AHB174" s="216"/>
      <c r="AHC174" s="216"/>
      <c r="AHD174" s="216"/>
      <c r="AHE174" s="216"/>
      <c r="AHF174" s="216"/>
      <c r="AHG174" s="216"/>
      <c r="AHH174" s="216"/>
      <c r="AHI174" s="216"/>
      <c r="AHJ174" s="216"/>
      <c r="AHK174" s="216"/>
      <c r="AHL174" s="216"/>
      <c r="AHM174" s="216"/>
      <c r="AHN174" s="216"/>
      <c r="AHO174" s="216"/>
      <c r="AHP174" s="216"/>
      <c r="AHQ174" s="216"/>
      <c r="AHR174" s="216"/>
      <c r="AHS174" s="216"/>
      <c r="AHT174" s="216"/>
      <c r="AHU174" s="216"/>
      <c r="AHV174" s="216"/>
      <c r="AHW174" s="216"/>
      <c r="AHX174" s="216"/>
      <c r="AHY174" s="216"/>
      <c r="AHZ174" s="216"/>
      <c r="AIA174" s="216"/>
      <c r="AIB174" s="216"/>
      <c r="AIC174" s="216"/>
      <c r="AID174" s="216"/>
      <c r="AIE174" s="216"/>
      <c r="AIF174" s="216"/>
      <c r="AIG174" s="216"/>
      <c r="AIH174" s="216"/>
      <c r="AII174" s="216"/>
      <c r="AIJ174" s="216"/>
      <c r="AIK174" s="216"/>
      <c r="AIL174" s="216"/>
      <c r="AIM174" s="216"/>
      <c r="AIN174" s="216"/>
      <c r="AIO174" s="216"/>
      <c r="AIP174" s="216"/>
      <c r="AIQ174" s="216"/>
      <c r="AIR174" s="216"/>
      <c r="AIS174" s="216"/>
      <c r="AIT174" s="216"/>
      <c r="AIU174" s="216"/>
      <c r="AIV174" s="216"/>
      <c r="AIW174" s="216"/>
      <c r="AIX174" s="216"/>
      <c r="AIY174" s="216"/>
      <c r="AIZ174" s="216"/>
      <c r="AJA174" s="216"/>
      <c r="AJB174" s="216"/>
      <c r="AJC174" s="216"/>
      <c r="AJD174" s="216"/>
      <c r="AJE174" s="216"/>
      <c r="AJF174" s="216"/>
      <c r="AJG174" s="216"/>
      <c r="AJH174" s="216"/>
      <c r="AJI174" s="216"/>
      <c r="AJJ174" s="216"/>
      <c r="AJK174" s="216"/>
      <c r="AJL174" s="216"/>
      <c r="AJM174" s="216"/>
      <c r="AJN174" s="216"/>
      <c r="AJO174" s="216"/>
      <c r="AJP174" s="216"/>
      <c r="AJQ174" s="216"/>
      <c r="AJR174" s="216"/>
      <c r="AJS174" s="216"/>
      <c r="AJT174" s="216"/>
      <c r="AJU174" s="216"/>
      <c r="AJV174" s="216"/>
      <c r="AJW174" s="216"/>
      <c r="AJX174" s="216"/>
      <c r="AJY174" s="216"/>
      <c r="AJZ174" s="216"/>
      <c r="AKA174" s="216"/>
      <c r="AKB174" s="216"/>
      <c r="AKC174" s="216"/>
      <c r="AKD174" s="216"/>
      <c r="AKE174" s="216"/>
      <c r="AKF174" s="216"/>
      <c r="AKG174" s="216"/>
      <c r="AKH174" s="216"/>
      <c r="AKI174" s="216"/>
      <c r="AKJ174" s="216"/>
      <c r="AKK174" s="216"/>
      <c r="AKL174" s="216"/>
      <c r="AKM174" s="216"/>
      <c r="AKN174" s="216"/>
      <c r="AKO174" s="216"/>
      <c r="AKP174" s="216"/>
      <c r="AKQ174" s="216"/>
      <c r="AKR174" s="216"/>
      <c r="AKS174" s="216"/>
      <c r="AKT174" s="216"/>
      <c r="AKU174" s="216"/>
      <c r="AKV174" s="216"/>
      <c r="AKW174" s="216"/>
      <c r="AKX174" s="216"/>
      <c r="AKY174" s="216"/>
      <c r="AKZ174" s="216"/>
      <c r="ALA174" s="216"/>
      <c r="ALB174" s="216"/>
      <c r="ALC174" s="216"/>
      <c r="ALD174" s="216"/>
      <c r="ALE174" s="216"/>
      <c r="ALF174" s="216"/>
      <c r="ALG174" s="216"/>
      <c r="ALH174" s="216"/>
      <c r="ALI174" s="216"/>
      <c r="ALJ174" s="216"/>
      <c r="ALK174" s="216"/>
      <c r="ALL174" s="216"/>
      <c r="ALM174" s="216"/>
      <c r="ALN174" s="216"/>
      <c r="ALO174" s="216"/>
      <c r="ALP174" s="216"/>
      <c r="ALQ174" s="216"/>
      <c r="ALR174" s="216"/>
      <c r="ALS174" s="216"/>
      <c r="ALT174" s="216"/>
      <c r="ALU174" s="216"/>
      <c r="ALV174" s="216"/>
      <c r="ALW174" s="216"/>
      <c r="ALX174" s="216"/>
      <c r="ALY174" s="216"/>
      <c r="ALZ174" s="216"/>
      <c r="AMA174" s="216"/>
      <c r="AMB174" s="216"/>
      <c r="AMC174" s="216"/>
      <c r="AMD174" s="216"/>
      <c r="AME174" s="216"/>
      <c r="AMF174" s="216"/>
      <c r="AMG174" s="216"/>
      <c r="AMH174" s="216"/>
      <c r="AMI174" s="216"/>
      <c r="AMJ174" s="216"/>
      <c r="AMK174" s="216"/>
      <c r="AML174" s="216"/>
      <c r="AMM174" s="216"/>
      <c r="AMN174" s="216"/>
      <c r="AMO174" s="216"/>
      <c r="AMP174" s="216"/>
      <c r="AMQ174" s="216"/>
      <c r="AMR174" s="216"/>
      <c r="AMS174" s="216"/>
      <c r="AMT174" s="216"/>
      <c r="AMU174" s="216"/>
      <c r="AMV174" s="216"/>
      <c r="AMW174" s="216"/>
      <c r="AMX174" s="216"/>
      <c r="AMY174" s="216"/>
      <c r="AMZ174" s="216"/>
      <c r="ANA174" s="216"/>
      <c r="ANB174" s="216"/>
      <c r="ANC174" s="216"/>
      <c r="AND174" s="216"/>
      <c r="ANE174" s="216"/>
      <c r="ANF174" s="216"/>
      <c r="ANG174" s="216"/>
      <c r="ANH174" s="216"/>
      <c r="ANI174" s="216"/>
      <c r="ANJ174" s="216"/>
      <c r="ANK174" s="216"/>
      <c r="ANL174" s="216"/>
      <c r="ANM174" s="216"/>
      <c r="ANN174" s="216"/>
      <c r="ANO174" s="216"/>
      <c r="ANP174" s="216"/>
      <c r="ANQ174" s="216"/>
      <c r="ANR174" s="216"/>
      <c r="ANS174" s="216"/>
      <c r="ANT174" s="216"/>
      <c r="ANU174" s="216"/>
      <c r="ANV174" s="216"/>
      <c r="ANW174" s="216"/>
      <c r="ANX174" s="216"/>
      <c r="ANY174" s="216"/>
      <c r="ANZ174" s="216"/>
      <c r="AOA174" s="216"/>
      <c r="AOB174" s="216"/>
      <c r="AOC174" s="216"/>
      <c r="AOD174" s="216"/>
      <c r="AOE174" s="216"/>
      <c r="AOF174" s="216"/>
      <c r="AOG174" s="216"/>
      <c r="AOH174" s="216"/>
      <c r="AOI174" s="216"/>
      <c r="AOJ174" s="216"/>
      <c r="AOK174" s="216"/>
      <c r="AOL174" s="216"/>
      <c r="AOM174" s="216"/>
      <c r="AON174" s="216"/>
      <c r="AOO174" s="216"/>
      <c r="AOP174" s="216"/>
      <c r="AOQ174" s="216"/>
      <c r="AOR174" s="216"/>
      <c r="AOS174" s="216"/>
      <c r="AOT174" s="216"/>
      <c r="AOU174" s="216"/>
      <c r="AOV174" s="216"/>
      <c r="AOW174" s="216"/>
      <c r="AOX174" s="216"/>
      <c r="AOY174" s="216"/>
      <c r="AOZ174" s="216"/>
      <c r="APA174" s="216"/>
      <c r="APB174" s="216"/>
      <c r="APC174" s="216"/>
      <c r="APD174" s="216"/>
      <c r="APE174" s="216"/>
      <c r="APF174" s="216"/>
      <c r="APG174" s="216"/>
      <c r="APH174" s="216"/>
      <c r="API174" s="216"/>
      <c r="APJ174" s="216"/>
      <c r="APK174" s="216"/>
      <c r="APL174" s="216"/>
      <c r="APM174" s="216"/>
      <c r="APN174" s="216"/>
      <c r="APO174" s="216"/>
      <c r="APP174" s="216"/>
      <c r="APQ174" s="216"/>
      <c r="APR174" s="216"/>
      <c r="APS174" s="216"/>
      <c r="APT174" s="216"/>
      <c r="APU174" s="216"/>
      <c r="APV174" s="216"/>
      <c r="APW174" s="216"/>
      <c r="APX174" s="216"/>
      <c r="APY174" s="216"/>
      <c r="APZ174" s="216"/>
      <c r="AQA174" s="216"/>
      <c r="AQB174" s="216"/>
      <c r="AQC174" s="216"/>
      <c r="AQD174" s="216"/>
      <c r="AQE174" s="216"/>
      <c r="AQF174" s="216"/>
      <c r="AQG174" s="216"/>
      <c r="AQH174" s="216"/>
      <c r="AQI174" s="216"/>
      <c r="AQJ174" s="216"/>
      <c r="AQK174" s="216"/>
      <c r="AQL174" s="216"/>
      <c r="AQM174" s="216"/>
      <c r="AQN174" s="216"/>
      <c r="AQO174" s="216"/>
      <c r="AQP174" s="216"/>
      <c r="AQQ174" s="216"/>
      <c r="AQR174" s="216"/>
      <c r="AQS174" s="216"/>
      <c r="AQT174" s="216"/>
      <c r="AQU174" s="216"/>
      <c r="AQV174" s="216"/>
      <c r="AQW174" s="216"/>
      <c r="AQX174" s="216"/>
      <c r="AQY174" s="216"/>
      <c r="AQZ174" s="216"/>
      <c r="ARA174" s="216"/>
      <c r="ARB174" s="216"/>
      <c r="ARC174" s="216"/>
      <c r="ARD174" s="216"/>
      <c r="ARE174" s="216"/>
      <c r="ARF174" s="216"/>
      <c r="ARG174" s="216"/>
      <c r="ARH174" s="216"/>
      <c r="ARI174" s="216"/>
      <c r="ARJ174" s="216"/>
      <c r="ARK174" s="216"/>
      <c r="ARL174" s="216"/>
      <c r="ARM174" s="216"/>
      <c r="ARN174" s="216"/>
      <c r="ARO174" s="216"/>
      <c r="ARP174" s="216"/>
      <c r="ARQ174" s="216"/>
      <c r="ARR174" s="216"/>
      <c r="ARS174" s="216"/>
      <c r="ART174" s="216"/>
      <c r="ARU174" s="216"/>
      <c r="ARV174" s="216"/>
      <c r="ARW174" s="216"/>
      <c r="ARX174" s="216"/>
      <c r="ARY174" s="216"/>
      <c r="ARZ174" s="216"/>
      <c r="ASA174" s="216"/>
      <c r="ASB174" s="216"/>
      <c r="ASC174" s="216"/>
      <c r="ASD174" s="216"/>
      <c r="ASE174" s="216"/>
      <c r="ASF174" s="216"/>
      <c r="ASG174" s="216"/>
      <c r="ASH174" s="216"/>
      <c r="ASI174" s="216"/>
      <c r="ASJ174" s="216"/>
      <c r="ASK174" s="216"/>
      <c r="ASL174" s="216"/>
      <c r="ASM174" s="216"/>
      <c r="ASN174" s="216"/>
      <c r="ASO174" s="216"/>
      <c r="ASP174" s="216"/>
      <c r="ASQ174" s="216"/>
      <c r="ASR174" s="216"/>
      <c r="ASS174" s="216"/>
      <c r="AST174" s="216"/>
      <c r="ASU174" s="216"/>
      <c r="ASV174" s="216"/>
      <c r="ASW174" s="216"/>
      <c r="ASX174" s="216"/>
      <c r="ASY174" s="216"/>
      <c r="ASZ174" s="216"/>
      <c r="ATA174" s="216"/>
      <c r="ATB174" s="216"/>
      <c r="ATC174" s="216"/>
      <c r="ATD174" s="216"/>
      <c r="ATE174" s="216"/>
      <c r="ATF174" s="216"/>
      <c r="ATG174" s="216"/>
      <c r="ATH174" s="216"/>
      <c r="ATI174" s="216"/>
      <c r="ATJ174" s="216"/>
      <c r="ATK174" s="216"/>
      <c r="ATL174" s="216"/>
      <c r="ATM174" s="216"/>
      <c r="ATN174" s="216"/>
      <c r="ATO174" s="216"/>
      <c r="ATP174" s="216"/>
      <c r="ATQ174" s="216"/>
      <c r="ATR174" s="216"/>
      <c r="ATS174" s="216"/>
      <c r="ATT174" s="216"/>
      <c r="ATU174" s="216"/>
      <c r="ATV174" s="216"/>
      <c r="ATW174" s="216"/>
      <c r="ATX174" s="216"/>
      <c r="ATY174" s="216"/>
      <c r="ATZ174" s="216"/>
      <c r="AUA174" s="216"/>
      <c r="AUB174" s="216"/>
      <c r="AUC174" s="216"/>
      <c r="AUD174" s="216"/>
      <c r="AUE174" s="216"/>
      <c r="AUF174" s="216"/>
      <c r="AUG174" s="216"/>
      <c r="AUH174" s="216"/>
      <c r="AUI174" s="216"/>
      <c r="AUJ174" s="216"/>
      <c r="AUK174" s="216"/>
      <c r="AUL174" s="216"/>
      <c r="AUM174" s="216"/>
      <c r="AUN174" s="216"/>
      <c r="AUO174" s="216"/>
      <c r="AUP174" s="216"/>
      <c r="AUQ174" s="216"/>
      <c r="AUR174" s="216"/>
      <c r="AUS174" s="216"/>
      <c r="AUT174" s="216"/>
      <c r="AUU174" s="216"/>
      <c r="AUV174" s="216"/>
      <c r="AUW174" s="216"/>
      <c r="AUX174" s="216"/>
      <c r="AUY174" s="216"/>
      <c r="AUZ174" s="216"/>
      <c r="AVA174" s="216"/>
      <c r="AVB174" s="216"/>
      <c r="AVC174" s="216"/>
      <c r="AVD174" s="216"/>
      <c r="AVE174" s="216"/>
      <c r="AVF174" s="216"/>
      <c r="AVG174" s="216"/>
      <c r="AVH174" s="216"/>
      <c r="AVI174" s="216"/>
      <c r="AVJ174" s="216"/>
      <c r="AVK174" s="216"/>
      <c r="AVL174" s="216"/>
      <c r="AVM174" s="216"/>
      <c r="AVN174" s="216"/>
      <c r="AVO174" s="216"/>
      <c r="AVP174" s="216"/>
      <c r="AVQ174" s="216"/>
      <c r="AVR174" s="216"/>
      <c r="AVS174" s="216"/>
      <c r="AVT174" s="216"/>
      <c r="AVU174" s="216"/>
      <c r="AVV174" s="216"/>
      <c r="AVW174" s="216"/>
      <c r="AVX174" s="216"/>
      <c r="AVY174" s="216"/>
      <c r="AVZ174" s="216"/>
      <c r="AWA174" s="216"/>
      <c r="AWB174" s="216"/>
      <c r="AWC174" s="216"/>
      <c r="AWD174" s="216"/>
      <c r="AWE174" s="216"/>
      <c r="AWF174" s="216"/>
      <c r="AWG174" s="216"/>
      <c r="AWH174" s="216"/>
      <c r="AWI174" s="216"/>
      <c r="AWJ174" s="216"/>
      <c r="AWK174" s="216"/>
      <c r="AWL174" s="216"/>
      <c r="AWM174" s="216"/>
      <c r="AWN174" s="216"/>
      <c r="AWO174" s="216"/>
      <c r="AWP174" s="216"/>
      <c r="AWQ174" s="216"/>
      <c r="AWR174" s="216"/>
      <c r="AWS174" s="216"/>
      <c r="AWT174" s="216"/>
      <c r="AWU174" s="216"/>
      <c r="AWV174" s="216"/>
      <c r="AWW174" s="216"/>
      <c r="AWX174" s="216"/>
      <c r="AWY174" s="216"/>
      <c r="AWZ174" s="216"/>
      <c r="AXA174" s="216"/>
      <c r="AXB174" s="216"/>
      <c r="AXC174" s="216"/>
      <c r="AXD174" s="216"/>
      <c r="AXE174" s="216"/>
      <c r="AXF174" s="216"/>
      <c r="AXG174" s="216"/>
      <c r="AXH174" s="216"/>
      <c r="AXI174" s="216"/>
      <c r="AXJ174" s="216"/>
      <c r="AXK174" s="216"/>
      <c r="AXL174" s="216"/>
      <c r="AXM174" s="216"/>
      <c r="AXN174" s="216"/>
      <c r="AXO174" s="216"/>
      <c r="AXP174" s="216"/>
      <c r="AXQ174" s="216"/>
      <c r="AXR174" s="216"/>
      <c r="AXS174" s="216"/>
      <c r="AXT174" s="216"/>
      <c r="AXU174" s="216"/>
      <c r="AXV174" s="216"/>
      <c r="AXW174" s="216"/>
      <c r="AXX174" s="216"/>
      <c r="AXY174" s="216"/>
      <c r="AXZ174" s="216"/>
      <c r="AYA174" s="216"/>
      <c r="AYB174" s="216"/>
      <c r="AYC174" s="216"/>
      <c r="AYD174" s="216"/>
      <c r="AYE174" s="216"/>
      <c r="AYF174" s="216"/>
      <c r="AYG174" s="216"/>
      <c r="AYH174" s="216"/>
      <c r="AYI174" s="216"/>
      <c r="AYJ174" s="216"/>
      <c r="AYK174" s="216"/>
      <c r="AYL174" s="216"/>
      <c r="AYM174" s="216"/>
      <c r="AYN174" s="216"/>
      <c r="AYO174" s="216"/>
      <c r="AYP174" s="216"/>
      <c r="AYQ174" s="216"/>
      <c r="AYR174" s="216"/>
      <c r="AYS174" s="216"/>
      <c r="AYT174" s="216"/>
      <c r="AYU174" s="216"/>
      <c r="AYV174" s="216"/>
      <c r="AYW174" s="216"/>
      <c r="AYX174" s="216"/>
      <c r="AYY174" s="216"/>
      <c r="AYZ174" s="216"/>
      <c r="AZA174" s="216"/>
      <c r="AZB174" s="216"/>
      <c r="AZC174" s="216"/>
      <c r="AZD174" s="216"/>
      <c r="AZE174" s="216"/>
      <c r="AZF174" s="216"/>
      <c r="AZG174" s="216"/>
      <c r="AZH174" s="216"/>
      <c r="AZI174" s="216"/>
      <c r="AZJ174" s="216"/>
      <c r="AZK174" s="216"/>
      <c r="AZL174" s="216"/>
      <c r="AZM174" s="216"/>
      <c r="AZN174" s="216"/>
      <c r="AZO174" s="216"/>
      <c r="AZP174" s="216"/>
      <c r="AZQ174" s="216"/>
      <c r="AZR174" s="216"/>
      <c r="AZS174" s="216"/>
      <c r="AZT174" s="216"/>
      <c r="AZU174" s="216"/>
      <c r="AZV174" s="216"/>
      <c r="AZW174" s="216"/>
      <c r="AZX174" s="216"/>
      <c r="AZY174" s="216"/>
      <c r="AZZ174" s="216"/>
      <c r="BAA174" s="216"/>
      <c r="BAB174" s="216"/>
      <c r="BAC174" s="216"/>
      <c r="BAD174" s="216"/>
      <c r="BAE174" s="216"/>
      <c r="BAF174" s="216"/>
      <c r="BAG174" s="216"/>
      <c r="BAH174" s="216"/>
      <c r="BAI174" s="216"/>
      <c r="BAJ174" s="216"/>
      <c r="BAK174" s="216"/>
      <c r="BAL174" s="216"/>
      <c r="BAM174" s="216"/>
      <c r="BAN174" s="216"/>
      <c r="BAO174" s="216"/>
      <c r="BAP174" s="216"/>
      <c r="BAQ174" s="216"/>
      <c r="BAR174" s="216"/>
      <c r="BAS174" s="216"/>
      <c r="BAT174" s="216"/>
      <c r="BAU174" s="216"/>
      <c r="BAV174" s="216"/>
      <c r="BAW174" s="216"/>
      <c r="BAX174" s="216"/>
      <c r="BAY174" s="216"/>
      <c r="BAZ174" s="216"/>
      <c r="BBA174" s="216"/>
      <c r="BBB174" s="216"/>
      <c r="BBC174" s="216"/>
      <c r="BBD174" s="216"/>
      <c r="BBE174" s="216"/>
      <c r="BBF174" s="216"/>
      <c r="BBG174" s="216"/>
      <c r="BBH174" s="216"/>
      <c r="BBI174" s="216"/>
      <c r="BBJ174" s="216"/>
      <c r="BBK174" s="216"/>
      <c r="BBL174" s="216"/>
      <c r="BBM174" s="216"/>
      <c r="BBN174" s="216"/>
      <c r="BBO174" s="216"/>
      <c r="BBP174" s="216"/>
      <c r="BBQ174" s="216"/>
      <c r="BBR174" s="216"/>
      <c r="BBS174" s="216"/>
      <c r="BBT174" s="216"/>
      <c r="BBU174" s="216"/>
      <c r="BBV174" s="216"/>
      <c r="BBW174" s="216"/>
      <c r="BBX174" s="216"/>
      <c r="BBY174" s="216"/>
      <c r="BBZ174" s="216"/>
      <c r="BCA174" s="216"/>
      <c r="BCB174" s="216"/>
      <c r="BCC174" s="216"/>
      <c r="BCD174" s="216"/>
      <c r="BCE174" s="216"/>
      <c r="BCF174" s="216"/>
      <c r="BCG174" s="216"/>
      <c r="BCH174" s="216"/>
      <c r="BCI174" s="216"/>
      <c r="BCJ174" s="216"/>
      <c r="BCK174" s="216"/>
      <c r="BCL174" s="216"/>
      <c r="BCM174" s="216"/>
      <c r="BCN174" s="216"/>
      <c r="BCO174" s="216"/>
      <c r="BCP174" s="216"/>
      <c r="BCQ174" s="216"/>
      <c r="BCR174" s="216"/>
      <c r="BCS174" s="216"/>
      <c r="BCT174" s="216"/>
      <c r="BCU174" s="216"/>
      <c r="BCV174" s="216"/>
      <c r="BCW174" s="216"/>
      <c r="BCX174" s="216"/>
      <c r="BCY174" s="216"/>
      <c r="BCZ174" s="216"/>
      <c r="BDA174" s="216"/>
      <c r="BDB174" s="216"/>
      <c r="BDC174" s="216"/>
      <c r="BDD174" s="216"/>
      <c r="BDE174" s="216"/>
      <c r="BDF174" s="216"/>
      <c r="BDG174" s="216"/>
      <c r="BDH174" s="216"/>
      <c r="BDI174" s="216"/>
      <c r="BDJ174" s="216"/>
      <c r="BDK174" s="216"/>
      <c r="BDL174" s="216"/>
      <c r="BDM174" s="216"/>
      <c r="BDN174" s="216"/>
      <c r="BDO174" s="216"/>
      <c r="BDP174" s="216"/>
      <c r="BDQ174" s="216"/>
      <c r="BDR174" s="216"/>
      <c r="BDS174" s="216"/>
      <c r="BDT174" s="216"/>
      <c r="BDU174" s="216"/>
      <c r="BDV174" s="216"/>
      <c r="BDW174" s="216"/>
      <c r="BDX174" s="216"/>
      <c r="BDY174" s="216"/>
      <c r="BDZ174" s="216"/>
      <c r="BEA174" s="216"/>
      <c r="BEB174" s="216"/>
      <c r="BEC174" s="216"/>
      <c r="BED174" s="216"/>
      <c r="BEE174" s="216"/>
      <c r="BEF174" s="216"/>
      <c r="BEG174" s="216"/>
      <c r="BEH174" s="216"/>
      <c r="BEI174" s="216"/>
      <c r="BEJ174" s="216"/>
      <c r="BEK174" s="216"/>
      <c r="BEL174" s="216"/>
      <c r="BEM174" s="216"/>
      <c r="BEN174" s="216"/>
      <c r="BEO174" s="216"/>
      <c r="BEP174" s="216"/>
      <c r="BEQ174" s="216"/>
      <c r="BER174" s="216"/>
      <c r="BES174" s="216"/>
      <c r="BET174" s="216"/>
      <c r="BEU174" s="216"/>
      <c r="BEV174" s="216"/>
      <c r="BEW174" s="216"/>
      <c r="BEX174" s="216"/>
      <c r="BEY174" s="216"/>
      <c r="BEZ174" s="216"/>
      <c r="BFA174" s="216"/>
      <c r="BFB174" s="216"/>
      <c r="BFC174" s="216"/>
      <c r="BFD174" s="216"/>
      <c r="BFE174" s="216"/>
      <c r="BFF174" s="216"/>
      <c r="BFG174" s="216"/>
      <c r="BFH174" s="216"/>
      <c r="BFI174" s="216"/>
      <c r="BFJ174" s="216"/>
      <c r="BFK174" s="216"/>
      <c r="BFL174" s="216"/>
      <c r="BFM174" s="216"/>
      <c r="BFN174" s="216"/>
      <c r="BFO174" s="216"/>
      <c r="BFP174" s="216"/>
      <c r="BFQ174" s="216"/>
      <c r="BFR174" s="216"/>
      <c r="BFS174" s="216"/>
      <c r="BFT174" s="216"/>
      <c r="BFU174" s="216"/>
      <c r="BFV174" s="216"/>
      <c r="BFW174" s="216"/>
      <c r="BFX174" s="216"/>
      <c r="BFY174" s="216"/>
      <c r="BFZ174" s="216"/>
      <c r="BGA174" s="216"/>
      <c r="BGB174" s="216"/>
      <c r="BGC174" s="216"/>
      <c r="BGD174" s="216"/>
      <c r="BGE174" s="216"/>
      <c r="BGF174" s="216"/>
      <c r="BGG174" s="216"/>
      <c r="BGH174" s="216"/>
      <c r="BGI174" s="216"/>
      <c r="BGJ174" s="216"/>
      <c r="BGK174" s="216"/>
      <c r="BGL174" s="216"/>
      <c r="BGM174" s="216"/>
      <c r="BGN174" s="216"/>
      <c r="BGO174" s="216"/>
      <c r="BGP174" s="216"/>
      <c r="BGQ174" s="216"/>
      <c r="BGR174" s="216"/>
      <c r="BGS174" s="216"/>
      <c r="BGT174" s="216"/>
      <c r="BGU174" s="216"/>
      <c r="BGV174" s="216"/>
      <c r="BGW174" s="216"/>
      <c r="BGX174" s="216"/>
      <c r="BGY174" s="216"/>
      <c r="BGZ174" s="216"/>
      <c r="BHA174" s="216"/>
      <c r="BHB174" s="216"/>
      <c r="BHC174" s="216"/>
      <c r="BHD174" s="216"/>
      <c r="BHE174" s="216"/>
      <c r="BHF174" s="216"/>
      <c r="BHG174" s="216"/>
      <c r="BHH174" s="216"/>
      <c r="BHI174" s="216"/>
      <c r="BHJ174" s="216"/>
      <c r="BHK174" s="216"/>
      <c r="BHL174" s="216"/>
      <c r="BHM174" s="216"/>
      <c r="BHN174" s="216"/>
      <c r="BHO174" s="216"/>
      <c r="BHP174" s="216"/>
      <c r="BHQ174" s="216"/>
      <c r="BHR174" s="216"/>
      <c r="BHS174" s="216"/>
      <c r="BHT174" s="216"/>
      <c r="BHU174" s="216"/>
      <c r="BHV174" s="216"/>
      <c r="BHW174" s="216"/>
      <c r="BHX174" s="216"/>
      <c r="BHY174" s="216"/>
      <c r="BHZ174" s="216"/>
      <c r="BIA174" s="216"/>
      <c r="BIB174" s="216"/>
      <c r="BIC174" s="216"/>
      <c r="BID174" s="216"/>
      <c r="BIE174" s="216"/>
      <c r="BIF174" s="216"/>
      <c r="BIG174" s="216"/>
      <c r="BIH174" s="216"/>
      <c r="BII174" s="216"/>
      <c r="BIJ174" s="216"/>
      <c r="BIK174" s="216"/>
      <c r="BIL174" s="216"/>
      <c r="BIM174" s="216"/>
      <c r="BIN174" s="216"/>
      <c r="BIO174" s="216"/>
      <c r="BIP174" s="216"/>
      <c r="BIQ174" s="216"/>
      <c r="BIR174" s="216"/>
      <c r="BIS174" s="216"/>
      <c r="BIT174" s="216"/>
      <c r="BIU174" s="216"/>
      <c r="BIV174" s="216"/>
      <c r="BIW174" s="216"/>
      <c r="BIX174" s="216"/>
      <c r="BIY174" s="216"/>
      <c r="BIZ174" s="216"/>
      <c r="BJA174" s="216"/>
      <c r="BJB174" s="216"/>
      <c r="BJC174" s="216"/>
      <c r="BJD174" s="216"/>
      <c r="BJE174" s="216"/>
      <c r="BJF174" s="216"/>
      <c r="BJG174" s="216"/>
      <c r="BJH174" s="216"/>
      <c r="BJI174" s="216"/>
      <c r="BJJ174" s="216"/>
      <c r="BJK174" s="216"/>
      <c r="BJL174" s="216"/>
      <c r="BJM174" s="216"/>
      <c r="BJN174" s="216"/>
      <c r="BJO174" s="216"/>
      <c r="BJP174" s="216"/>
      <c r="BJQ174" s="216"/>
      <c r="BJR174" s="216"/>
      <c r="BJS174" s="216"/>
      <c r="BJT174" s="216"/>
      <c r="BJU174" s="216"/>
      <c r="BJV174" s="216"/>
      <c r="BJW174" s="216"/>
      <c r="BJX174" s="216"/>
      <c r="BJY174" s="216"/>
      <c r="BJZ174" s="216"/>
      <c r="BKA174" s="216"/>
      <c r="BKB174" s="216"/>
      <c r="BKC174" s="216"/>
      <c r="BKD174" s="216"/>
      <c r="BKE174" s="216"/>
      <c r="BKF174" s="216"/>
      <c r="BKG174" s="216"/>
      <c r="BKH174" s="216"/>
      <c r="BKI174" s="216"/>
      <c r="BKJ174" s="216"/>
      <c r="BKK174" s="216"/>
      <c r="BKL174" s="216"/>
      <c r="BKM174" s="216"/>
      <c r="BKN174" s="216"/>
      <c r="BKO174" s="216"/>
      <c r="BKP174" s="216"/>
      <c r="BKQ174" s="216"/>
      <c r="BKR174" s="216"/>
      <c r="BKS174" s="216"/>
      <c r="BKT174" s="216"/>
      <c r="BKU174" s="216"/>
      <c r="BKV174" s="216"/>
      <c r="BKW174" s="216"/>
      <c r="BKX174" s="216"/>
      <c r="BKY174" s="216"/>
      <c r="BKZ174" s="216"/>
      <c r="BLA174" s="216"/>
      <c r="BLB174" s="216"/>
      <c r="BLC174" s="216"/>
      <c r="BLD174" s="216"/>
      <c r="BLE174" s="216"/>
      <c r="BLF174" s="216"/>
      <c r="BLG174" s="216"/>
      <c r="BLH174" s="216"/>
      <c r="BLI174" s="216"/>
      <c r="BLJ174" s="216"/>
      <c r="BLK174" s="216"/>
      <c r="BLL174" s="216"/>
      <c r="BLM174" s="216"/>
      <c r="BLN174" s="216"/>
      <c r="BLO174" s="216"/>
      <c r="BLP174" s="216"/>
      <c r="BLQ174" s="216"/>
      <c r="BLR174" s="216"/>
      <c r="BLS174" s="216"/>
      <c r="BLT174" s="216"/>
      <c r="BLU174" s="216"/>
      <c r="BLV174" s="216"/>
      <c r="BLW174" s="216"/>
      <c r="BLX174" s="216"/>
      <c r="BLY174" s="216"/>
      <c r="BLZ174" s="216"/>
      <c r="BMA174" s="216"/>
      <c r="BMB174" s="216"/>
      <c r="BMC174" s="216"/>
      <c r="BMD174" s="216"/>
      <c r="BME174" s="216"/>
      <c r="BMF174" s="216"/>
      <c r="BMG174" s="216"/>
      <c r="BMH174" s="216"/>
      <c r="BMI174" s="216"/>
      <c r="BMJ174" s="216"/>
      <c r="BMK174" s="216"/>
      <c r="BML174" s="216"/>
      <c r="BMM174" s="216"/>
      <c r="BMN174" s="216"/>
      <c r="BMO174" s="216"/>
      <c r="BMP174" s="216"/>
      <c r="BMQ174" s="216"/>
      <c r="BMR174" s="216"/>
      <c r="BMS174" s="216"/>
      <c r="BMT174" s="216"/>
      <c r="BMU174" s="216"/>
      <c r="BMV174" s="216"/>
      <c r="BMW174" s="216"/>
      <c r="BMX174" s="216"/>
      <c r="BMY174" s="216"/>
      <c r="BMZ174" s="216"/>
      <c r="BNA174" s="216"/>
      <c r="BNB174" s="216"/>
      <c r="BNC174" s="216"/>
      <c r="BND174" s="216"/>
      <c r="BNE174" s="216"/>
      <c r="BNF174" s="216"/>
      <c r="BNG174" s="216"/>
      <c r="BNH174" s="216"/>
      <c r="BNI174" s="216"/>
      <c r="BNJ174" s="216"/>
      <c r="BNK174" s="216"/>
      <c r="BNL174" s="216"/>
      <c r="BNM174" s="216"/>
      <c r="BNN174" s="216"/>
      <c r="BNO174" s="216"/>
      <c r="BNP174" s="216"/>
      <c r="BNQ174" s="216"/>
      <c r="BNR174" s="216"/>
      <c r="BNS174" s="216"/>
      <c r="BNT174" s="216"/>
      <c r="BNU174" s="216"/>
      <c r="BNV174" s="216"/>
      <c r="BNW174" s="216"/>
      <c r="BNX174" s="216"/>
      <c r="BNY174" s="216"/>
      <c r="BNZ174" s="216"/>
      <c r="BOA174" s="216"/>
      <c r="BOB174" s="216"/>
      <c r="BOC174" s="216"/>
      <c r="BOD174" s="216"/>
      <c r="BOE174" s="216"/>
      <c r="BOF174" s="216"/>
      <c r="BOG174" s="216"/>
      <c r="BOH174" s="216"/>
      <c r="BOI174" s="216"/>
      <c r="BOJ174" s="216"/>
      <c r="BOK174" s="216"/>
      <c r="BOL174" s="216"/>
      <c r="BOM174" s="216"/>
      <c r="BON174" s="216"/>
      <c r="BOO174" s="216"/>
      <c r="BOP174" s="216"/>
      <c r="BOQ174" s="216"/>
      <c r="BOR174" s="216"/>
      <c r="BOS174" s="216"/>
      <c r="BOT174" s="216"/>
      <c r="BOU174" s="216"/>
      <c r="BOV174" s="216"/>
      <c r="BOW174" s="216"/>
      <c r="BOX174" s="216"/>
      <c r="BOY174" s="216"/>
      <c r="BOZ174" s="216"/>
      <c r="BPA174" s="216"/>
      <c r="BPB174" s="216"/>
      <c r="BPC174" s="216"/>
      <c r="BPD174" s="216"/>
      <c r="BPE174" s="216"/>
      <c r="BPF174" s="216"/>
      <c r="BPG174" s="216"/>
      <c r="BPH174" s="216"/>
      <c r="BPI174" s="216"/>
      <c r="BPJ174" s="216"/>
      <c r="BPK174" s="216"/>
      <c r="BPL174" s="216"/>
      <c r="BPM174" s="216"/>
      <c r="BPN174" s="216"/>
      <c r="BPO174" s="216"/>
      <c r="BPP174" s="216"/>
      <c r="BPQ174" s="216"/>
      <c r="BPR174" s="216"/>
      <c r="BPS174" s="216"/>
      <c r="BPT174" s="216"/>
      <c r="BPU174" s="216"/>
      <c r="BPV174" s="216"/>
      <c r="BPW174" s="216"/>
      <c r="BPX174" s="216"/>
      <c r="BPY174" s="216"/>
      <c r="BPZ174" s="216"/>
      <c r="BQA174" s="216"/>
      <c r="BQB174" s="216"/>
      <c r="BQC174" s="216"/>
      <c r="BQD174" s="216"/>
      <c r="BQE174" s="216"/>
      <c r="BQF174" s="216"/>
      <c r="BQG174" s="216"/>
      <c r="BQH174" s="216"/>
      <c r="BQI174" s="216"/>
      <c r="BQJ174" s="216"/>
      <c r="BQK174" s="216"/>
      <c r="BQL174" s="216"/>
      <c r="BQM174" s="216"/>
      <c r="BQN174" s="216"/>
      <c r="BQO174" s="216"/>
      <c r="BQP174" s="216"/>
      <c r="BQQ174" s="216"/>
      <c r="BQR174" s="216"/>
      <c r="BQS174" s="216"/>
      <c r="BQT174" s="216"/>
      <c r="BQU174" s="216"/>
      <c r="BQV174" s="216"/>
      <c r="BQW174" s="216"/>
      <c r="BQX174" s="216"/>
      <c r="BQY174" s="216"/>
      <c r="BQZ174" s="216"/>
      <c r="BRA174" s="216"/>
      <c r="BRB174" s="216"/>
      <c r="BRC174" s="216"/>
      <c r="BRD174" s="216"/>
      <c r="BRE174" s="216"/>
      <c r="BRF174" s="216"/>
      <c r="BRG174" s="216"/>
      <c r="BRH174" s="216"/>
      <c r="BRI174" s="216"/>
      <c r="BRJ174" s="216"/>
      <c r="BRK174" s="216"/>
      <c r="BRL174" s="216"/>
      <c r="BRM174" s="216"/>
      <c r="BRN174" s="216"/>
      <c r="BRO174" s="216"/>
      <c r="BRP174" s="216"/>
      <c r="BRQ174" s="216"/>
      <c r="BRR174" s="216"/>
      <c r="BRS174" s="216"/>
      <c r="BRT174" s="216"/>
      <c r="BRU174" s="216"/>
      <c r="BRV174" s="216"/>
      <c r="BRW174" s="216"/>
      <c r="BRX174" s="216"/>
      <c r="BRY174" s="216"/>
      <c r="BRZ174" s="216"/>
      <c r="BSA174" s="216"/>
      <c r="BSB174" s="216"/>
      <c r="BSC174" s="216"/>
      <c r="BSD174" s="216"/>
      <c r="BSE174" s="216"/>
      <c r="BSF174" s="216"/>
      <c r="BSG174" s="216"/>
      <c r="BSH174" s="216"/>
      <c r="BSI174" s="216"/>
      <c r="BSJ174" s="216"/>
      <c r="BSK174" s="216"/>
      <c r="BSL174" s="216"/>
      <c r="BSM174" s="216"/>
      <c r="BSN174" s="216"/>
      <c r="BSO174" s="216"/>
      <c r="BSP174" s="216"/>
      <c r="BSQ174" s="216"/>
      <c r="BSR174" s="216"/>
      <c r="BSS174" s="216"/>
      <c r="BST174" s="216"/>
      <c r="BSU174" s="216"/>
      <c r="BSV174" s="216"/>
      <c r="BSW174" s="216"/>
      <c r="BSX174" s="216"/>
      <c r="BSY174" s="216"/>
      <c r="BSZ174" s="216"/>
      <c r="BTA174" s="216"/>
      <c r="BTB174" s="216"/>
      <c r="BTC174" s="216"/>
      <c r="BTD174" s="216"/>
      <c r="BTE174" s="216"/>
      <c r="BTF174" s="216"/>
      <c r="BTG174" s="216"/>
      <c r="BTH174" s="216"/>
      <c r="BTI174" s="216"/>
      <c r="BTJ174" s="216"/>
      <c r="BTK174" s="216"/>
      <c r="BTL174" s="216"/>
      <c r="BTM174" s="216"/>
      <c r="BTN174" s="216"/>
      <c r="BTO174" s="216"/>
      <c r="BTP174" s="216"/>
      <c r="BTQ174" s="216"/>
      <c r="BTR174" s="216"/>
      <c r="BTS174" s="216"/>
      <c r="BTT174" s="216"/>
      <c r="BTU174" s="216"/>
      <c r="BTV174" s="216"/>
      <c r="BTW174" s="216"/>
      <c r="BTX174" s="216"/>
      <c r="BTY174" s="216"/>
      <c r="BTZ174" s="216"/>
      <c r="BUA174" s="216"/>
      <c r="BUB174" s="216"/>
      <c r="BUC174" s="216"/>
      <c r="BUD174" s="216"/>
      <c r="BUE174" s="216"/>
      <c r="BUF174" s="216"/>
      <c r="BUG174" s="216"/>
      <c r="BUH174" s="216"/>
      <c r="BUI174" s="216"/>
      <c r="BUJ174" s="216"/>
      <c r="BUK174" s="216"/>
      <c r="BUL174" s="216"/>
      <c r="BUM174" s="216"/>
      <c r="BUN174" s="216"/>
      <c r="BUO174" s="216"/>
      <c r="BUP174" s="216"/>
      <c r="BUQ174" s="216"/>
      <c r="BUR174" s="216"/>
      <c r="BUS174" s="216"/>
      <c r="BUT174" s="216"/>
      <c r="BUU174" s="216"/>
      <c r="BUV174" s="216"/>
      <c r="BUW174" s="216"/>
      <c r="BUX174" s="216"/>
      <c r="BUY174" s="216"/>
      <c r="BUZ174" s="216"/>
      <c r="BVA174" s="216"/>
      <c r="BVB174" s="216"/>
      <c r="BVC174" s="216"/>
      <c r="BVD174" s="216"/>
      <c r="BVE174" s="216"/>
      <c r="BVF174" s="216"/>
      <c r="BVG174" s="216"/>
      <c r="BVH174" s="216"/>
      <c r="BVI174" s="216"/>
      <c r="BVJ174" s="216"/>
      <c r="BVK174" s="216"/>
      <c r="BVL174" s="216"/>
      <c r="BVM174" s="216"/>
      <c r="BVN174" s="216"/>
      <c r="BVO174" s="216"/>
      <c r="BVP174" s="216"/>
      <c r="BVQ174" s="216"/>
      <c r="BVR174" s="216"/>
      <c r="BVS174" s="216"/>
      <c r="BVT174" s="216"/>
      <c r="BVU174" s="216"/>
      <c r="BVV174" s="216"/>
      <c r="BVW174" s="216"/>
      <c r="BVX174" s="216"/>
      <c r="BVY174" s="216"/>
      <c r="BVZ174" s="216"/>
      <c r="BWA174" s="216"/>
      <c r="BWB174" s="216"/>
      <c r="BWC174" s="216"/>
      <c r="BWD174" s="216"/>
      <c r="BWE174" s="216"/>
      <c r="BWF174" s="216"/>
      <c r="BWG174" s="216"/>
      <c r="BWH174" s="216"/>
      <c r="BWI174" s="216"/>
      <c r="BWJ174" s="216"/>
      <c r="BWK174" s="216"/>
      <c r="BWL174" s="216"/>
      <c r="BWM174" s="216"/>
      <c r="BWN174" s="216"/>
      <c r="BWO174" s="216"/>
      <c r="BWP174" s="216"/>
      <c r="BWQ174" s="216"/>
      <c r="BWR174" s="216"/>
      <c r="BWS174" s="216"/>
      <c r="BWT174" s="216"/>
      <c r="BWU174" s="216"/>
      <c r="BWV174" s="216"/>
      <c r="BWW174" s="216"/>
      <c r="BWX174" s="216"/>
      <c r="BWY174" s="216"/>
      <c r="BWZ174" s="216"/>
      <c r="BXA174" s="216"/>
      <c r="BXB174" s="216"/>
      <c r="BXC174" s="216"/>
      <c r="BXD174" s="216"/>
      <c r="BXE174" s="216"/>
      <c r="BXF174" s="216"/>
      <c r="BXG174" s="216"/>
      <c r="BXH174" s="216"/>
      <c r="BXI174" s="216"/>
      <c r="BXJ174" s="216"/>
      <c r="BXK174" s="216"/>
      <c r="BXL174" s="216"/>
      <c r="BXM174" s="216"/>
      <c r="BXN174" s="216"/>
      <c r="BXO174" s="216"/>
      <c r="BXP174" s="216"/>
      <c r="BXQ174" s="216"/>
      <c r="BXR174" s="216"/>
      <c r="BXS174" s="216"/>
      <c r="BXT174" s="216"/>
      <c r="BXU174" s="216"/>
      <c r="BXV174" s="216"/>
      <c r="BXW174" s="216"/>
      <c r="BXX174" s="216"/>
      <c r="BXY174" s="216"/>
      <c r="BXZ174" s="216"/>
      <c r="BYA174" s="216"/>
      <c r="BYB174" s="216"/>
      <c r="BYC174" s="216"/>
      <c r="BYD174" s="216"/>
      <c r="BYE174" s="216"/>
      <c r="BYF174" s="216"/>
      <c r="BYG174" s="216"/>
      <c r="BYH174" s="216"/>
      <c r="BYI174" s="216"/>
      <c r="BYJ174" s="216"/>
      <c r="BYK174" s="216"/>
      <c r="BYL174" s="216"/>
      <c r="BYM174" s="216"/>
      <c r="BYN174" s="216"/>
      <c r="BYO174" s="216"/>
      <c r="BYP174" s="216"/>
      <c r="BYQ174" s="216"/>
      <c r="BYR174" s="216"/>
      <c r="BYS174" s="216"/>
      <c r="BYT174" s="216"/>
      <c r="BYU174" s="216"/>
      <c r="BYV174" s="216"/>
      <c r="BYW174" s="216"/>
      <c r="BYX174" s="216"/>
      <c r="BYY174" s="216"/>
      <c r="BYZ174" s="216"/>
      <c r="BZA174" s="216"/>
      <c r="BZB174" s="216"/>
      <c r="BZC174" s="216"/>
      <c r="BZD174" s="216"/>
      <c r="BZE174" s="216"/>
      <c r="BZF174" s="216"/>
      <c r="BZG174" s="216"/>
      <c r="BZH174" s="216"/>
      <c r="BZI174" s="216"/>
      <c r="BZJ174" s="216"/>
      <c r="BZK174" s="216"/>
      <c r="BZL174" s="216"/>
      <c r="BZM174" s="216"/>
      <c r="BZN174" s="216"/>
      <c r="BZO174" s="216"/>
      <c r="BZP174" s="216"/>
      <c r="BZQ174" s="216"/>
      <c r="BZR174" s="216"/>
      <c r="BZS174" s="216"/>
      <c r="BZT174" s="216"/>
      <c r="BZU174" s="216"/>
      <c r="BZV174" s="216"/>
      <c r="BZW174" s="216"/>
      <c r="BZX174" s="216"/>
      <c r="BZY174" s="216"/>
      <c r="BZZ174" s="216"/>
      <c r="CAA174" s="216"/>
      <c r="CAB174" s="216"/>
      <c r="CAC174" s="216"/>
      <c r="CAD174" s="216"/>
      <c r="CAE174" s="216"/>
      <c r="CAF174" s="216"/>
      <c r="CAG174" s="216"/>
      <c r="CAH174" s="216"/>
      <c r="CAI174" s="216"/>
      <c r="CAJ174" s="216"/>
      <c r="CAK174" s="216"/>
      <c r="CAL174" s="216"/>
      <c r="CAM174" s="216"/>
      <c r="CAN174" s="216"/>
      <c r="CAO174" s="216"/>
      <c r="CAP174" s="216"/>
      <c r="CAQ174" s="216"/>
      <c r="CAR174" s="216"/>
      <c r="CAS174" s="216"/>
      <c r="CAT174" s="216"/>
      <c r="CAU174" s="216"/>
      <c r="CAV174" s="216"/>
      <c r="CAW174" s="216"/>
      <c r="CAX174" s="216"/>
      <c r="CAY174" s="216"/>
      <c r="CAZ174" s="216"/>
      <c r="CBA174" s="216"/>
      <c r="CBB174" s="216"/>
      <c r="CBC174" s="216"/>
      <c r="CBD174" s="216"/>
      <c r="CBE174" s="216"/>
      <c r="CBF174" s="216"/>
      <c r="CBG174" s="216"/>
      <c r="CBH174" s="216"/>
      <c r="CBI174" s="216"/>
      <c r="CBJ174" s="216"/>
      <c r="CBK174" s="216"/>
      <c r="CBL174" s="216"/>
      <c r="CBM174" s="216"/>
      <c r="CBN174" s="216"/>
      <c r="CBO174" s="216"/>
      <c r="CBP174" s="216"/>
      <c r="CBQ174" s="216"/>
      <c r="CBR174" s="216"/>
      <c r="CBS174" s="216"/>
      <c r="CBT174" s="216"/>
      <c r="CBU174" s="216"/>
      <c r="CBV174" s="216"/>
      <c r="CBW174" s="216"/>
      <c r="CBX174" s="216"/>
      <c r="CBY174" s="216"/>
      <c r="CBZ174" s="216"/>
      <c r="CCA174" s="216"/>
      <c r="CCB174" s="216"/>
      <c r="CCC174" s="216"/>
      <c r="CCD174" s="216"/>
      <c r="CCE174" s="216"/>
      <c r="CCF174" s="216"/>
      <c r="CCG174" s="216"/>
      <c r="CCH174" s="216"/>
      <c r="CCI174" s="216"/>
      <c r="CCJ174" s="216"/>
      <c r="CCK174" s="216"/>
      <c r="CCL174" s="216"/>
      <c r="CCM174" s="216"/>
      <c r="CCN174" s="216"/>
      <c r="CCO174" s="216"/>
      <c r="CCP174" s="216"/>
      <c r="CCQ174" s="216"/>
      <c r="CCR174" s="216"/>
      <c r="CCS174" s="216"/>
      <c r="CCT174" s="216"/>
      <c r="CCU174" s="216"/>
      <c r="CCV174" s="216"/>
      <c r="CCW174" s="216"/>
      <c r="CCX174" s="216"/>
      <c r="CCY174" s="216"/>
      <c r="CCZ174" s="216"/>
      <c r="CDA174" s="216"/>
      <c r="CDB174" s="216"/>
      <c r="CDC174" s="216"/>
      <c r="CDD174" s="216"/>
      <c r="CDE174" s="216"/>
      <c r="CDF174" s="216"/>
      <c r="CDG174" s="216"/>
      <c r="CDH174" s="216"/>
      <c r="CDI174" s="216"/>
      <c r="CDJ174" s="216"/>
      <c r="CDK174" s="216"/>
      <c r="CDL174" s="216"/>
      <c r="CDM174" s="216"/>
      <c r="CDN174" s="216"/>
      <c r="CDO174" s="216"/>
      <c r="CDP174" s="216"/>
      <c r="CDQ174" s="216"/>
      <c r="CDR174" s="216"/>
      <c r="CDS174" s="216"/>
      <c r="CDT174" s="216"/>
      <c r="CDU174" s="216"/>
      <c r="CDV174" s="216"/>
      <c r="CDW174" s="216"/>
      <c r="CDX174" s="216"/>
      <c r="CDY174" s="216"/>
      <c r="CDZ174" s="216"/>
      <c r="CEA174" s="216"/>
      <c r="CEB174" s="216"/>
      <c r="CEC174" s="216"/>
      <c r="CED174" s="216"/>
      <c r="CEE174" s="216"/>
      <c r="CEF174" s="216"/>
      <c r="CEG174" s="216"/>
      <c r="CEH174" s="216"/>
      <c r="CEI174" s="216"/>
      <c r="CEJ174" s="216"/>
      <c r="CEK174" s="216"/>
      <c r="CEL174" s="216"/>
      <c r="CEM174" s="216"/>
      <c r="CEN174" s="216"/>
      <c r="CEO174" s="216"/>
      <c r="CEP174" s="216"/>
      <c r="CEQ174" s="216"/>
      <c r="CER174" s="216"/>
      <c r="CES174" s="216"/>
      <c r="CET174" s="216"/>
      <c r="CEU174" s="216"/>
      <c r="CEV174" s="216"/>
      <c r="CEW174" s="216"/>
      <c r="CEX174" s="216"/>
      <c r="CEY174" s="216"/>
      <c r="CEZ174" s="216"/>
      <c r="CFA174" s="216"/>
      <c r="CFB174" s="216"/>
      <c r="CFC174" s="216"/>
      <c r="CFD174" s="216"/>
      <c r="CFE174" s="216"/>
      <c r="CFF174" s="216"/>
      <c r="CFG174" s="216"/>
      <c r="CFH174" s="216"/>
      <c r="CFI174" s="216"/>
      <c r="CFJ174" s="216"/>
      <c r="CFK174" s="216"/>
      <c r="CFL174" s="216"/>
      <c r="CFM174" s="216"/>
      <c r="CFN174" s="216"/>
      <c r="CFO174" s="216"/>
      <c r="CFP174" s="216"/>
      <c r="CFQ174" s="216"/>
      <c r="CFR174" s="216"/>
      <c r="CFS174" s="216"/>
      <c r="CFT174" s="216"/>
      <c r="CFU174" s="216"/>
      <c r="CFV174" s="216"/>
      <c r="CFW174" s="216"/>
      <c r="CFX174" s="216"/>
      <c r="CFY174" s="216"/>
      <c r="CFZ174" s="216"/>
      <c r="CGA174" s="216"/>
      <c r="CGB174" s="216"/>
      <c r="CGC174" s="216"/>
      <c r="CGD174" s="216"/>
      <c r="CGE174" s="216"/>
      <c r="CGF174" s="216"/>
      <c r="CGG174" s="216"/>
      <c r="CGH174" s="216"/>
      <c r="CGI174" s="216"/>
      <c r="CGJ174" s="216"/>
      <c r="CGK174" s="216"/>
      <c r="CGL174" s="216"/>
      <c r="CGM174" s="216"/>
      <c r="CGN174" s="216"/>
      <c r="CGO174" s="216"/>
      <c r="CGP174" s="216"/>
      <c r="CGQ174" s="216"/>
      <c r="CGR174" s="216"/>
      <c r="CGS174" s="216"/>
      <c r="CGT174" s="216"/>
      <c r="CGU174" s="216"/>
      <c r="CGV174" s="216"/>
      <c r="CGW174" s="216"/>
      <c r="CGX174" s="216"/>
      <c r="CGY174" s="216"/>
      <c r="CGZ174" s="216"/>
      <c r="CHA174" s="216"/>
      <c r="CHB174" s="216"/>
      <c r="CHC174" s="216"/>
      <c r="CHD174" s="216"/>
      <c r="CHE174" s="216"/>
      <c r="CHF174" s="216"/>
      <c r="CHG174" s="216"/>
      <c r="CHH174" s="216"/>
      <c r="CHI174" s="216"/>
      <c r="CHJ174" s="216"/>
      <c r="CHK174" s="216"/>
      <c r="CHL174" s="216"/>
      <c r="CHM174" s="216"/>
      <c r="CHN174" s="216"/>
      <c r="CHO174" s="216"/>
      <c r="CHP174" s="216"/>
      <c r="CHQ174" s="216"/>
      <c r="CHR174" s="216"/>
      <c r="CHS174" s="216"/>
      <c r="CHT174" s="216"/>
      <c r="CHU174" s="216"/>
      <c r="CHV174" s="216"/>
      <c r="CHW174" s="216"/>
      <c r="CHX174" s="216"/>
      <c r="CHY174" s="216"/>
      <c r="CHZ174" s="216"/>
      <c r="CIA174" s="216"/>
      <c r="CIB174" s="216"/>
      <c r="CIC174" s="216"/>
      <c r="CID174" s="216"/>
      <c r="CIE174" s="216"/>
      <c r="CIF174" s="216"/>
      <c r="CIG174" s="216"/>
      <c r="CIH174" s="216"/>
      <c r="CII174" s="216"/>
      <c r="CIJ174" s="216"/>
      <c r="CIK174" s="216"/>
      <c r="CIL174" s="216"/>
      <c r="CIM174" s="216"/>
      <c r="CIN174" s="216"/>
      <c r="CIO174" s="216"/>
      <c r="CIP174" s="216"/>
      <c r="CIQ174" s="216"/>
      <c r="CIR174" s="216"/>
      <c r="CIS174" s="216"/>
      <c r="CIT174" s="216"/>
      <c r="CIU174" s="216"/>
      <c r="CIV174" s="216"/>
      <c r="CIW174" s="216"/>
      <c r="CIX174" s="216"/>
      <c r="CIY174" s="216"/>
      <c r="CIZ174" s="216"/>
      <c r="CJA174" s="216"/>
      <c r="CJB174" s="216"/>
      <c r="CJC174" s="216"/>
      <c r="CJD174" s="216"/>
      <c r="CJE174" s="216"/>
      <c r="CJF174" s="216"/>
      <c r="CJG174" s="216"/>
      <c r="CJH174" s="216"/>
      <c r="CJI174" s="216"/>
      <c r="CJJ174" s="216"/>
      <c r="CJK174" s="216"/>
      <c r="CJL174" s="216"/>
      <c r="CJM174" s="216"/>
      <c r="CJN174" s="216"/>
      <c r="CJO174" s="216"/>
      <c r="CJP174" s="216"/>
      <c r="CJQ174" s="216"/>
      <c r="CJR174" s="216"/>
      <c r="CJS174" s="216"/>
      <c r="CJT174" s="216"/>
      <c r="CJU174" s="216"/>
      <c r="CJV174" s="216"/>
      <c r="CJW174" s="216"/>
      <c r="CJX174" s="216"/>
      <c r="CJY174" s="216"/>
      <c r="CJZ174" s="216"/>
      <c r="CKA174" s="216"/>
      <c r="CKB174" s="216"/>
      <c r="CKC174" s="216"/>
      <c r="CKD174" s="216"/>
      <c r="CKE174" s="216"/>
      <c r="CKF174" s="216"/>
      <c r="CKG174" s="216"/>
      <c r="CKH174" s="216"/>
      <c r="CKI174" s="216"/>
      <c r="CKJ174" s="216"/>
      <c r="CKK174" s="216"/>
      <c r="CKL174" s="216"/>
      <c r="CKM174" s="216"/>
      <c r="CKN174" s="216"/>
      <c r="CKO174" s="216"/>
      <c r="CKP174" s="216"/>
      <c r="CKQ174" s="216"/>
      <c r="CKR174" s="216"/>
      <c r="CKS174" s="216"/>
      <c r="CKT174" s="216"/>
      <c r="CKU174" s="216"/>
      <c r="CKV174" s="216"/>
      <c r="CKW174" s="216"/>
      <c r="CKX174" s="216"/>
      <c r="CKY174" s="216"/>
      <c r="CKZ174" s="216"/>
      <c r="CLA174" s="216"/>
      <c r="CLB174" s="216"/>
      <c r="CLC174" s="216"/>
      <c r="CLD174" s="216"/>
      <c r="CLE174" s="216"/>
      <c r="CLF174" s="216"/>
      <c r="CLG174" s="216"/>
      <c r="CLH174" s="216"/>
      <c r="CLI174" s="216"/>
      <c r="CLJ174" s="216"/>
      <c r="CLK174" s="216"/>
      <c r="CLL174" s="216"/>
      <c r="CLM174" s="216"/>
      <c r="CLN174" s="216"/>
      <c r="CLO174" s="216"/>
      <c r="CLP174" s="216"/>
      <c r="CLQ174" s="216"/>
      <c r="CLR174" s="216"/>
      <c r="CLS174" s="216"/>
      <c r="CLT174" s="216"/>
      <c r="CLU174" s="216"/>
      <c r="CLV174" s="216"/>
      <c r="CLW174" s="216"/>
      <c r="CLX174" s="216"/>
      <c r="CLY174" s="216"/>
      <c r="CLZ174" s="216"/>
      <c r="CMA174" s="216"/>
      <c r="CMB174" s="216"/>
      <c r="CMC174" s="216"/>
      <c r="CMD174" s="216"/>
      <c r="CME174" s="216"/>
      <c r="CMF174" s="216"/>
      <c r="CMG174" s="216"/>
      <c r="CMH174" s="216"/>
      <c r="CMI174" s="216"/>
      <c r="CMJ174" s="216"/>
      <c r="CMK174" s="216"/>
      <c r="CML174" s="216"/>
      <c r="CMM174" s="216"/>
      <c r="CMN174" s="216"/>
      <c r="CMO174" s="216"/>
      <c r="CMP174" s="216"/>
      <c r="CMQ174" s="216"/>
      <c r="CMR174" s="216"/>
      <c r="CMS174" s="216"/>
      <c r="CMT174" s="216"/>
      <c r="CMU174" s="216"/>
      <c r="CMV174" s="216"/>
      <c r="CMW174" s="216"/>
      <c r="CMX174" s="216"/>
      <c r="CMY174" s="216"/>
      <c r="CMZ174" s="216"/>
      <c r="CNA174" s="216"/>
      <c r="CNB174" s="216"/>
      <c r="CNC174" s="216"/>
      <c r="CND174" s="216"/>
      <c r="CNE174" s="216"/>
      <c r="CNF174" s="216"/>
      <c r="CNG174" s="216"/>
      <c r="CNH174" s="216"/>
      <c r="CNI174" s="216"/>
      <c r="CNJ174" s="216"/>
      <c r="CNK174" s="216"/>
      <c r="CNL174" s="216"/>
      <c r="CNM174" s="216"/>
      <c r="CNN174" s="216"/>
      <c r="CNO174" s="216"/>
      <c r="CNP174" s="216"/>
      <c r="CNQ174" s="216"/>
      <c r="CNR174" s="216"/>
      <c r="CNS174" s="216"/>
      <c r="CNT174" s="216"/>
      <c r="CNU174" s="216"/>
      <c r="CNV174" s="216"/>
      <c r="CNW174" s="216"/>
      <c r="CNX174" s="216"/>
      <c r="CNY174" s="216"/>
      <c r="CNZ174" s="216"/>
      <c r="COA174" s="216"/>
      <c r="COB174" s="216"/>
      <c r="COC174" s="216"/>
      <c r="COD174" s="216"/>
      <c r="COE174" s="216"/>
      <c r="COF174" s="216"/>
      <c r="COG174" s="216"/>
      <c r="COH174" s="216"/>
      <c r="COI174" s="216"/>
      <c r="COJ174" s="216"/>
      <c r="COK174" s="216"/>
      <c r="COL174" s="216"/>
      <c r="COM174" s="216"/>
      <c r="CON174" s="216"/>
      <c r="COO174" s="216"/>
      <c r="COP174" s="216"/>
      <c r="COQ174" s="216"/>
      <c r="COR174" s="216"/>
      <c r="COS174" s="216"/>
      <c r="COT174" s="216"/>
      <c r="COU174" s="216"/>
      <c r="COV174" s="216"/>
      <c r="COW174" s="216"/>
      <c r="COX174" s="216"/>
      <c r="COY174" s="216"/>
      <c r="COZ174" s="216"/>
      <c r="CPA174" s="216"/>
      <c r="CPB174" s="216"/>
      <c r="CPC174" s="216"/>
      <c r="CPD174" s="216"/>
      <c r="CPE174" s="216"/>
      <c r="CPF174" s="216"/>
    </row>
    <row r="175" spans="1:2450" ht="15.75" hidden="1" thickBot="1" x14ac:dyDescent="0.3"/>
    <row r="176" spans="1:2450" ht="15.75" hidden="1" thickBot="1" x14ac:dyDescent="0.3"/>
    <row r="177" spans="1:8" ht="15.75" hidden="1" thickBot="1" x14ac:dyDescent="0.3"/>
    <row r="178" spans="1:8" ht="15.75" hidden="1" thickBot="1" x14ac:dyDescent="0.3">
      <c r="A178" s="250">
        <v>43553</v>
      </c>
      <c r="B178" s="251">
        <v>43555</v>
      </c>
      <c r="C178" s="252">
        <f t="shared" ref="C178:C186" si="24">DAYS360(A178,B178)</f>
        <v>2</v>
      </c>
      <c r="D178" s="253"/>
      <c r="E178" s="254">
        <f>B181</f>
        <v>43624</v>
      </c>
      <c r="F178" s="254">
        <v>43646</v>
      </c>
      <c r="G178" s="277">
        <f t="shared" ref="G178:G184" si="25">DAYS360(E178,F178)</f>
        <v>22</v>
      </c>
      <c r="H178" s="339"/>
    </row>
    <row r="179" spans="1:8" ht="15.75" hidden="1" thickBot="1" x14ac:dyDescent="0.3">
      <c r="A179" s="255">
        <f>B178</f>
        <v>43555</v>
      </c>
      <c r="B179" s="256">
        <v>43585</v>
      </c>
      <c r="C179" s="257">
        <f t="shared" si="24"/>
        <v>30</v>
      </c>
      <c r="D179" s="258"/>
      <c r="E179" s="259">
        <f>F178</f>
        <v>43646</v>
      </c>
      <c r="F179" s="259">
        <v>43677</v>
      </c>
      <c r="G179" s="278">
        <f t="shared" si="25"/>
        <v>30</v>
      </c>
      <c r="H179" s="339"/>
    </row>
    <row r="180" spans="1:8" ht="15.75" hidden="1" thickBot="1" x14ac:dyDescent="0.3">
      <c r="A180" s="255">
        <f>B179</f>
        <v>43585</v>
      </c>
      <c r="B180" s="256">
        <v>43616</v>
      </c>
      <c r="C180" s="257">
        <f t="shared" si="24"/>
        <v>30</v>
      </c>
      <c r="D180" s="258"/>
      <c r="E180" s="259">
        <f>F179</f>
        <v>43677</v>
      </c>
      <c r="F180" s="259">
        <v>43681</v>
      </c>
      <c r="G180" s="278">
        <f t="shared" si="25"/>
        <v>4</v>
      </c>
      <c r="H180" s="339">
        <f>SUM(G178:G180)</f>
        <v>56</v>
      </c>
    </row>
    <row r="181" spans="1:8" ht="15.75" hidden="1" thickBot="1" x14ac:dyDescent="0.3">
      <c r="A181" s="255">
        <f>B180</f>
        <v>43616</v>
      </c>
      <c r="B181" s="256">
        <v>43624</v>
      </c>
      <c r="C181" s="257">
        <f t="shared" si="24"/>
        <v>8</v>
      </c>
      <c r="D181" s="258">
        <f>SUM(C178:C181)</f>
        <v>70</v>
      </c>
      <c r="E181" s="260">
        <f>B185</f>
        <v>43797</v>
      </c>
      <c r="F181" s="260">
        <v>43799</v>
      </c>
      <c r="G181" s="279">
        <f t="shared" si="25"/>
        <v>2</v>
      </c>
      <c r="H181" s="339"/>
    </row>
    <row r="182" spans="1:8" ht="15.75" hidden="1" thickBot="1" x14ac:dyDescent="0.3">
      <c r="A182" s="261">
        <v>43682</v>
      </c>
      <c r="B182" s="262">
        <v>43708</v>
      </c>
      <c r="C182" s="263">
        <f t="shared" si="24"/>
        <v>26</v>
      </c>
      <c r="D182" s="264"/>
      <c r="E182" s="260">
        <f>F181</f>
        <v>43799</v>
      </c>
      <c r="F182" s="260">
        <v>43830</v>
      </c>
      <c r="G182" s="279">
        <f t="shared" si="25"/>
        <v>30</v>
      </c>
      <c r="H182" s="339">
        <f>SUM(G181:G182)</f>
        <v>32</v>
      </c>
    </row>
    <row r="183" spans="1:8" ht="15.75" hidden="1" thickBot="1" x14ac:dyDescent="0.3">
      <c r="A183" s="261">
        <f>B182</f>
        <v>43708</v>
      </c>
      <c r="B183" s="262">
        <v>43738</v>
      </c>
      <c r="C183" s="263">
        <f t="shared" si="24"/>
        <v>30</v>
      </c>
      <c r="D183" s="264"/>
      <c r="E183" s="265">
        <f>F182</f>
        <v>43830</v>
      </c>
      <c r="F183" s="265">
        <v>43861</v>
      </c>
      <c r="G183" s="280">
        <f t="shared" si="25"/>
        <v>30</v>
      </c>
      <c r="H183" s="339"/>
    </row>
    <row r="184" spans="1:8" ht="15.75" hidden="1" thickBot="1" x14ac:dyDescent="0.3">
      <c r="A184" s="261">
        <f>B183</f>
        <v>43738</v>
      </c>
      <c r="B184" s="262">
        <v>43769</v>
      </c>
      <c r="C184" s="263">
        <f t="shared" si="24"/>
        <v>30</v>
      </c>
      <c r="D184" s="264"/>
      <c r="E184" s="265">
        <f>F183</f>
        <v>43861</v>
      </c>
      <c r="F184" s="265">
        <v>43863</v>
      </c>
      <c r="G184" s="280">
        <f t="shared" si="25"/>
        <v>2</v>
      </c>
      <c r="H184" s="339">
        <f>SUM(G183:G184)</f>
        <v>32</v>
      </c>
    </row>
    <row r="185" spans="1:8" ht="15.75" hidden="1" thickBot="1" x14ac:dyDescent="0.3">
      <c r="A185" s="261">
        <f>B184</f>
        <v>43769</v>
      </c>
      <c r="B185" s="262">
        <v>43797</v>
      </c>
      <c r="C185" s="263">
        <f t="shared" si="24"/>
        <v>28</v>
      </c>
      <c r="D185" s="264">
        <f>SUM(C182:C185)</f>
        <v>114</v>
      </c>
      <c r="E185" s="266"/>
      <c r="F185" s="266"/>
      <c r="G185" s="281"/>
      <c r="H185" s="339"/>
    </row>
    <row r="186" spans="1:8" ht="15.75" hidden="1" thickBot="1" x14ac:dyDescent="0.3">
      <c r="A186" s="267">
        <f>F184</f>
        <v>43863</v>
      </c>
      <c r="B186" s="268">
        <v>43889</v>
      </c>
      <c r="C186" s="269">
        <f t="shared" si="24"/>
        <v>26</v>
      </c>
      <c r="D186" s="264"/>
      <c r="E186" s="264"/>
      <c r="F186" s="264"/>
      <c r="G186" s="282"/>
      <c r="H186" s="339"/>
    </row>
    <row r="187" spans="1:8" ht="15.75" hidden="1" thickBot="1" x14ac:dyDescent="0.3">
      <c r="A187" s="267">
        <v>43889</v>
      </c>
      <c r="B187" s="268">
        <v>43918</v>
      </c>
      <c r="C187" s="269">
        <v>28</v>
      </c>
      <c r="D187" s="264">
        <f>SUM(C186:C187)</f>
        <v>54</v>
      </c>
      <c r="E187" s="264"/>
      <c r="F187" s="264"/>
      <c r="G187" s="282"/>
      <c r="H187" s="339"/>
    </row>
    <row r="188" spans="1:8" ht="15.75" hidden="1" thickBot="1" x14ac:dyDescent="0.3">
      <c r="A188" s="270"/>
      <c r="B188" s="271"/>
      <c r="C188" s="272"/>
      <c r="D188" s="273">
        <f>SUM(D187,D185,D181)</f>
        <v>238</v>
      </c>
      <c r="E188" s="273"/>
      <c r="F188" s="273"/>
      <c r="G188" s="283"/>
      <c r="H188" s="339">
        <f>SUM(H184,H182,H180)</f>
        <v>120</v>
      </c>
    </row>
    <row r="189" spans="1:8" ht="69" customHeight="1" thickBot="1" x14ac:dyDescent="0.3">
      <c r="A189" s="677" t="s">
        <v>269</v>
      </c>
      <c r="B189" s="678"/>
      <c r="C189" s="678"/>
      <c r="D189" s="678"/>
      <c r="E189" s="678"/>
      <c r="F189" s="678"/>
      <c r="G189" s="342">
        <v>77213568</v>
      </c>
      <c r="H189" s="339"/>
    </row>
    <row r="190" spans="1:8" ht="28.9" customHeight="1" thickBot="1" x14ac:dyDescent="0.3">
      <c r="A190" s="679" t="s">
        <v>270</v>
      </c>
      <c r="B190" s="680"/>
      <c r="C190" s="680"/>
      <c r="D190" s="680"/>
      <c r="E190" s="681"/>
      <c r="F190" s="682">
        <f>F174+G189</f>
        <v>4049999999.7373328</v>
      </c>
      <c r="G190" s="760"/>
      <c r="H190" s="341"/>
    </row>
    <row r="191" spans="1:8" x14ac:dyDescent="0.25">
      <c r="A191" s="761" t="s">
        <v>260</v>
      </c>
      <c r="B191" s="761"/>
      <c r="C191" s="761"/>
      <c r="D191" s="761"/>
      <c r="E191" s="761"/>
      <c r="F191" s="761"/>
      <c r="G191" s="761"/>
    </row>
    <row r="192" spans="1:8" x14ac:dyDescent="0.25">
      <c r="G192" s="321"/>
    </row>
    <row r="193" spans="1:2450" x14ac:dyDescent="0.25">
      <c r="A193" s="175" t="s">
        <v>266</v>
      </c>
      <c r="F193" s="319"/>
      <c r="G193" s="321"/>
    </row>
    <row r="194" spans="1:2450" s="291" customFormat="1" x14ac:dyDescent="0.25">
      <c r="A194" s="175"/>
      <c r="B194" s="175"/>
      <c r="C194" s="175"/>
      <c r="D194" s="175"/>
      <c r="E194" s="175"/>
      <c r="F194" s="320"/>
      <c r="G194" s="175"/>
      <c r="H194" s="338"/>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216"/>
      <c r="BK194" s="216"/>
      <c r="BL194" s="216"/>
      <c r="BM194" s="216"/>
      <c r="BN194" s="216"/>
      <c r="BO194" s="216"/>
      <c r="BP194" s="216"/>
      <c r="BQ194" s="216"/>
      <c r="BR194" s="216"/>
      <c r="BS194" s="216"/>
      <c r="BT194" s="216"/>
      <c r="BU194" s="216"/>
      <c r="BV194" s="216"/>
      <c r="BW194" s="216"/>
      <c r="BX194" s="216"/>
      <c r="BY194" s="216"/>
      <c r="BZ194" s="216"/>
      <c r="CA194" s="216"/>
      <c r="CB194" s="216"/>
      <c r="CC194" s="216"/>
      <c r="CD194" s="216"/>
      <c r="CE194" s="216"/>
      <c r="CF194" s="216"/>
      <c r="CG194" s="216"/>
      <c r="CH194" s="216"/>
      <c r="CI194" s="216"/>
      <c r="CJ194" s="216"/>
      <c r="CK194" s="216"/>
      <c r="CL194" s="216"/>
      <c r="CM194" s="216"/>
      <c r="CN194" s="216"/>
      <c r="CO194" s="216"/>
      <c r="CP194" s="216"/>
      <c r="CQ194" s="216"/>
      <c r="CR194" s="216"/>
      <c r="CS194" s="216"/>
      <c r="CT194" s="216"/>
      <c r="CU194" s="216"/>
      <c r="CV194" s="216"/>
      <c r="CW194" s="216"/>
      <c r="CX194" s="216"/>
      <c r="CY194" s="216"/>
      <c r="CZ194" s="216"/>
      <c r="DA194" s="216"/>
      <c r="DB194" s="216"/>
      <c r="DC194" s="216"/>
      <c r="DD194" s="216"/>
      <c r="DE194" s="216"/>
      <c r="DF194" s="216"/>
      <c r="DG194" s="216"/>
      <c r="DH194" s="216"/>
      <c r="DI194" s="216"/>
      <c r="DJ194" s="216"/>
      <c r="DK194" s="216"/>
      <c r="DL194" s="216"/>
      <c r="DM194" s="216"/>
      <c r="DN194" s="216"/>
      <c r="DO194" s="216"/>
      <c r="DP194" s="216"/>
      <c r="DQ194" s="216"/>
      <c r="DR194" s="216"/>
      <c r="DS194" s="216"/>
      <c r="DT194" s="216"/>
      <c r="DU194" s="216"/>
      <c r="DV194" s="216"/>
      <c r="DW194" s="216"/>
      <c r="DX194" s="216"/>
      <c r="DY194" s="216"/>
      <c r="DZ194" s="216"/>
      <c r="EA194" s="216"/>
      <c r="EB194" s="216"/>
      <c r="EC194" s="216"/>
      <c r="ED194" s="216"/>
      <c r="EE194" s="216"/>
      <c r="EF194" s="216"/>
      <c r="EG194" s="216"/>
      <c r="EH194" s="216"/>
      <c r="EI194" s="216"/>
      <c r="EJ194" s="216"/>
      <c r="EK194" s="216"/>
      <c r="EL194" s="216"/>
      <c r="EM194" s="216"/>
      <c r="EN194" s="216"/>
      <c r="EO194" s="216"/>
      <c r="EP194" s="216"/>
      <c r="EQ194" s="216"/>
      <c r="ER194" s="216"/>
      <c r="ES194" s="216"/>
      <c r="ET194" s="216"/>
      <c r="EU194" s="216"/>
      <c r="EV194" s="216"/>
      <c r="EW194" s="216"/>
      <c r="EX194" s="216"/>
      <c r="EY194" s="216"/>
      <c r="EZ194" s="216"/>
      <c r="FA194" s="216"/>
      <c r="FB194" s="216"/>
      <c r="FC194" s="216"/>
      <c r="FD194" s="216"/>
      <c r="FE194" s="216"/>
      <c r="FF194" s="216"/>
      <c r="FG194" s="216"/>
      <c r="FH194" s="216"/>
      <c r="FI194" s="216"/>
      <c r="FJ194" s="216"/>
      <c r="FK194" s="216"/>
      <c r="FL194" s="216"/>
      <c r="FM194" s="216"/>
      <c r="FN194" s="216"/>
      <c r="FO194" s="216"/>
      <c r="FP194" s="216"/>
      <c r="FQ194" s="216"/>
      <c r="FR194" s="216"/>
      <c r="FS194" s="216"/>
      <c r="FT194" s="216"/>
      <c r="FU194" s="216"/>
      <c r="FV194" s="216"/>
      <c r="FW194" s="216"/>
      <c r="FX194" s="216"/>
      <c r="FY194" s="216"/>
      <c r="FZ194" s="216"/>
      <c r="GA194" s="216"/>
      <c r="GB194" s="216"/>
      <c r="GC194" s="216"/>
      <c r="GD194" s="216"/>
      <c r="GE194" s="216"/>
      <c r="GF194" s="216"/>
      <c r="GG194" s="216"/>
      <c r="GH194" s="216"/>
      <c r="GI194" s="216"/>
      <c r="GJ194" s="216"/>
      <c r="GK194" s="216"/>
      <c r="GL194" s="216"/>
      <c r="GM194" s="216"/>
      <c r="GN194" s="216"/>
      <c r="GO194" s="216"/>
      <c r="GP194" s="216"/>
      <c r="GQ194" s="216"/>
      <c r="GR194" s="216"/>
      <c r="GS194" s="216"/>
      <c r="GT194" s="216"/>
      <c r="GU194" s="216"/>
      <c r="GV194" s="216"/>
      <c r="GW194" s="216"/>
      <c r="GX194" s="216"/>
      <c r="GY194" s="216"/>
      <c r="GZ194" s="216"/>
      <c r="HA194" s="216"/>
      <c r="HB194" s="216"/>
      <c r="HC194" s="216"/>
      <c r="HD194" s="216"/>
      <c r="HE194" s="216"/>
      <c r="HF194" s="216"/>
      <c r="HG194" s="216"/>
      <c r="HH194" s="216"/>
      <c r="HI194" s="216"/>
      <c r="HJ194" s="216"/>
      <c r="HK194" s="216"/>
      <c r="HL194" s="216"/>
      <c r="HM194" s="216"/>
      <c r="HN194" s="216"/>
      <c r="HO194" s="216"/>
      <c r="HP194" s="216"/>
      <c r="HQ194" s="216"/>
      <c r="HR194" s="216"/>
      <c r="HS194" s="216"/>
      <c r="HT194" s="216"/>
      <c r="HU194" s="216"/>
      <c r="HV194" s="216"/>
      <c r="HW194" s="216"/>
      <c r="HX194" s="216"/>
      <c r="HY194" s="216"/>
      <c r="HZ194" s="216"/>
      <c r="IA194" s="216"/>
      <c r="IB194" s="216"/>
      <c r="IC194" s="216"/>
      <c r="ID194" s="216"/>
      <c r="IE194" s="216"/>
      <c r="IF194" s="216"/>
      <c r="IG194" s="216"/>
      <c r="IH194" s="216"/>
      <c r="II194" s="216"/>
      <c r="IJ194" s="216"/>
      <c r="IK194" s="216"/>
      <c r="IL194" s="216"/>
      <c r="IM194" s="216"/>
      <c r="IN194" s="216"/>
      <c r="IO194" s="216"/>
      <c r="IP194" s="216"/>
      <c r="IQ194" s="216"/>
      <c r="IR194" s="216"/>
      <c r="IS194" s="216"/>
      <c r="IT194" s="216"/>
      <c r="IU194" s="216"/>
      <c r="IV194" s="216"/>
      <c r="IW194" s="216"/>
      <c r="IX194" s="216"/>
      <c r="IY194" s="216"/>
      <c r="IZ194" s="216"/>
      <c r="JA194" s="216"/>
      <c r="JB194" s="216"/>
      <c r="JC194" s="216"/>
      <c r="JD194" s="216"/>
      <c r="JE194" s="216"/>
      <c r="JF194" s="216"/>
      <c r="JG194" s="216"/>
      <c r="JH194" s="216"/>
      <c r="JI194" s="216"/>
      <c r="JJ194" s="216"/>
      <c r="JK194" s="216"/>
      <c r="JL194" s="216"/>
      <c r="JM194" s="216"/>
      <c r="JN194" s="216"/>
      <c r="JO194" s="216"/>
      <c r="JP194" s="216"/>
      <c r="JQ194" s="216"/>
      <c r="JR194" s="216"/>
      <c r="JS194" s="216"/>
      <c r="JT194" s="216"/>
      <c r="JU194" s="216"/>
      <c r="JV194" s="216"/>
      <c r="JW194" s="216"/>
      <c r="JX194" s="216"/>
      <c r="JY194" s="216"/>
      <c r="JZ194" s="216"/>
      <c r="KA194" s="216"/>
      <c r="KB194" s="216"/>
      <c r="KC194" s="216"/>
      <c r="KD194" s="216"/>
      <c r="KE194" s="216"/>
      <c r="KF194" s="216"/>
      <c r="KG194" s="216"/>
      <c r="KH194" s="216"/>
      <c r="KI194" s="216"/>
      <c r="KJ194" s="216"/>
      <c r="KK194" s="216"/>
      <c r="KL194" s="216"/>
      <c r="KM194" s="216"/>
      <c r="KN194" s="216"/>
      <c r="KO194" s="216"/>
      <c r="KP194" s="216"/>
      <c r="KQ194" s="216"/>
      <c r="KR194" s="216"/>
      <c r="KS194" s="216"/>
      <c r="KT194" s="216"/>
      <c r="KU194" s="216"/>
      <c r="KV194" s="216"/>
      <c r="KW194" s="216"/>
      <c r="KX194" s="216"/>
      <c r="KY194" s="216"/>
      <c r="KZ194" s="216"/>
      <c r="LA194" s="216"/>
      <c r="LB194" s="216"/>
      <c r="LC194" s="216"/>
      <c r="LD194" s="216"/>
      <c r="LE194" s="216"/>
      <c r="LF194" s="216"/>
      <c r="LG194" s="216"/>
      <c r="LH194" s="216"/>
      <c r="LI194" s="216"/>
      <c r="LJ194" s="216"/>
      <c r="LK194" s="216"/>
      <c r="LL194" s="216"/>
      <c r="LM194" s="216"/>
      <c r="LN194" s="216"/>
      <c r="LO194" s="216"/>
      <c r="LP194" s="216"/>
      <c r="LQ194" s="216"/>
      <c r="LR194" s="216"/>
      <c r="LS194" s="216"/>
      <c r="LT194" s="216"/>
      <c r="LU194" s="216"/>
      <c r="LV194" s="216"/>
      <c r="LW194" s="216"/>
      <c r="LX194" s="216"/>
      <c r="LY194" s="216"/>
      <c r="LZ194" s="216"/>
      <c r="MA194" s="216"/>
      <c r="MB194" s="216"/>
      <c r="MC194" s="216"/>
      <c r="MD194" s="216"/>
      <c r="ME194" s="216"/>
      <c r="MF194" s="216"/>
      <c r="MG194" s="216"/>
      <c r="MH194" s="216"/>
      <c r="MI194" s="216"/>
      <c r="MJ194" s="216"/>
      <c r="MK194" s="216"/>
      <c r="ML194" s="216"/>
      <c r="MM194" s="216"/>
      <c r="MN194" s="216"/>
      <c r="MO194" s="216"/>
      <c r="MP194" s="216"/>
      <c r="MQ194" s="216"/>
      <c r="MR194" s="216"/>
      <c r="MS194" s="216"/>
      <c r="MT194" s="216"/>
      <c r="MU194" s="216"/>
      <c r="MV194" s="216"/>
      <c r="MW194" s="216"/>
      <c r="MX194" s="216"/>
      <c r="MY194" s="216"/>
      <c r="MZ194" s="216"/>
      <c r="NA194" s="216"/>
      <c r="NB194" s="216"/>
      <c r="NC194" s="216"/>
      <c r="ND194" s="216"/>
      <c r="NE194" s="216"/>
      <c r="NF194" s="216"/>
      <c r="NG194" s="216"/>
      <c r="NH194" s="216"/>
      <c r="NI194" s="216"/>
      <c r="NJ194" s="216"/>
      <c r="NK194" s="216"/>
      <c r="NL194" s="216"/>
      <c r="NM194" s="216"/>
      <c r="NN194" s="216"/>
      <c r="NO194" s="216"/>
      <c r="NP194" s="216"/>
      <c r="NQ194" s="216"/>
      <c r="NR194" s="216"/>
      <c r="NS194" s="216"/>
      <c r="NT194" s="216"/>
      <c r="NU194" s="216"/>
      <c r="NV194" s="216"/>
      <c r="NW194" s="216"/>
      <c r="NX194" s="216"/>
      <c r="NY194" s="216"/>
      <c r="NZ194" s="216"/>
      <c r="OA194" s="216"/>
      <c r="OB194" s="216"/>
      <c r="OC194" s="216"/>
      <c r="OD194" s="216"/>
      <c r="OE194" s="216"/>
      <c r="OF194" s="216"/>
      <c r="OG194" s="216"/>
      <c r="OH194" s="216"/>
      <c r="OI194" s="216"/>
      <c r="OJ194" s="216"/>
      <c r="OK194" s="216"/>
      <c r="OL194" s="216"/>
      <c r="OM194" s="216"/>
      <c r="ON194" s="216"/>
      <c r="OO194" s="216"/>
      <c r="OP194" s="216"/>
      <c r="OQ194" s="216"/>
      <c r="OR194" s="216"/>
      <c r="OS194" s="216"/>
      <c r="OT194" s="216"/>
      <c r="OU194" s="216"/>
      <c r="OV194" s="216"/>
      <c r="OW194" s="216"/>
      <c r="OX194" s="216"/>
      <c r="OY194" s="216"/>
      <c r="OZ194" s="216"/>
      <c r="PA194" s="216"/>
      <c r="PB194" s="216"/>
      <c r="PC194" s="216"/>
      <c r="PD194" s="216"/>
      <c r="PE194" s="216"/>
      <c r="PF194" s="216"/>
      <c r="PG194" s="216"/>
      <c r="PH194" s="216"/>
      <c r="PI194" s="216"/>
      <c r="PJ194" s="216"/>
      <c r="PK194" s="216"/>
      <c r="PL194" s="216"/>
      <c r="PM194" s="216"/>
      <c r="PN194" s="216"/>
      <c r="PO194" s="216"/>
      <c r="PP194" s="216"/>
      <c r="PQ194" s="216"/>
      <c r="PR194" s="216"/>
      <c r="PS194" s="216"/>
      <c r="PT194" s="216"/>
      <c r="PU194" s="216"/>
      <c r="PV194" s="216"/>
      <c r="PW194" s="216"/>
      <c r="PX194" s="216"/>
      <c r="PY194" s="216"/>
      <c r="PZ194" s="216"/>
      <c r="QA194" s="216"/>
      <c r="QB194" s="216"/>
      <c r="QC194" s="216"/>
      <c r="QD194" s="216"/>
      <c r="QE194" s="216"/>
      <c r="QF194" s="216"/>
      <c r="QG194" s="216"/>
      <c r="QH194" s="216"/>
      <c r="QI194" s="216"/>
      <c r="QJ194" s="216"/>
      <c r="QK194" s="216"/>
      <c r="QL194" s="216"/>
      <c r="QM194" s="216"/>
      <c r="QN194" s="216"/>
      <c r="QO194" s="216"/>
      <c r="QP194" s="216"/>
      <c r="QQ194" s="216"/>
      <c r="QR194" s="216"/>
      <c r="QS194" s="216"/>
      <c r="QT194" s="216"/>
      <c r="QU194" s="216"/>
      <c r="QV194" s="216"/>
      <c r="QW194" s="216"/>
      <c r="QX194" s="216"/>
      <c r="QY194" s="216"/>
      <c r="QZ194" s="216"/>
      <c r="RA194" s="216"/>
      <c r="RB194" s="216"/>
      <c r="RC194" s="216"/>
      <c r="RD194" s="216"/>
      <c r="RE194" s="216"/>
      <c r="RF194" s="216"/>
      <c r="RG194" s="216"/>
      <c r="RH194" s="216"/>
      <c r="RI194" s="216"/>
      <c r="RJ194" s="216"/>
      <c r="RK194" s="216"/>
      <c r="RL194" s="216"/>
      <c r="RM194" s="216"/>
      <c r="RN194" s="216"/>
      <c r="RO194" s="216"/>
      <c r="RP194" s="216"/>
      <c r="RQ194" s="216"/>
      <c r="RR194" s="216"/>
      <c r="RS194" s="216"/>
      <c r="RT194" s="216"/>
      <c r="RU194" s="216"/>
      <c r="RV194" s="216"/>
      <c r="RW194" s="216"/>
      <c r="RX194" s="216"/>
      <c r="RY194" s="216"/>
      <c r="RZ194" s="216"/>
      <c r="SA194" s="216"/>
      <c r="SB194" s="216"/>
      <c r="SC194" s="216"/>
      <c r="SD194" s="216"/>
      <c r="SE194" s="216"/>
      <c r="SF194" s="216"/>
      <c r="SG194" s="216"/>
      <c r="SH194" s="216"/>
      <c r="SI194" s="216"/>
      <c r="SJ194" s="216"/>
      <c r="SK194" s="216"/>
      <c r="SL194" s="216"/>
      <c r="SM194" s="216"/>
      <c r="SN194" s="216"/>
      <c r="SO194" s="216"/>
      <c r="SP194" s="216"/>
      <c r="SQ194" s="216"/>
      <c r="SR194" s="216"/>
      <c r="SS194" s="216"/>
      <c r="ST194" s="216"/>
      <c r="SU194" s="216"/>
      <c r="SV194" s="216"/>
      <c r="SW194" s="216"/>
      <c r="SX194" s="216"/>
      <c r="SY194" s="216"/>
      <c r="SZ194" s="216"/>
      <c r="TA194" s="216"/>
      <c r="TB194" s="216"/>
      <c r="TC194" s="216"/>
      <c r="TD194" s="216"/>
      <c r="TE194" s="216"/>
      <c r="TF194" s="216"/>
      <c r="TG194" s="216"/>
      <c r="TH194" s="216"/>
      <c r="TI194" s="216"/>
      <c r="TJ194" s="216"/>
      <c r="TK194" s="216"/>
      <c r="TL194" s="216"/>
      <c r="TM194" s="216"/>
      <c r="TN194" s="216"/>
      <c r="TO194" s="216"/>
      <c r="TP194" s="216"/>
      <c r="TQ194" s="216"/>
      <c r="TR194" s="216"/>
      <c r="TS194" s="216"/>
      <c r="TT194" s="216"/>
      <c r="TU194" s="216"/>
      <c r="TV194" s="216"/>
      <c r="TW194" s="216"/>
      <c r="TX194" s="216"/>
      <c r="TY194" s="216"/>
      <c r="TZ194" s="216"/>
      <c r="UA194" s="216"/>
      <c r="UB194" s="216"/>
      <c r="UC194" s="216"/>
      <c r="UD194" s="216"/>
      <c r="UE194" s="216"/>
      <c r="UF194" s="216"/>
      <c r="UG194" s="216"/>
      <c r="UH194" s="216"/>
      <c r="UI194" s="216"/>
      <c r="UJ194" s="216"/>
      <c r="UK194" s="216"/>
      <c r="UL194" s="216"/>
      <c r="UM194" s="216"/>
      <c r="UN194" s="216"/>
      <c r="UO194" s="216"/>
      <c r="UP194" s="216"/>
      <c r="UQ194" s="216"/>
      <c r="UR194" s="216"/>
      <c r="US194" s="216"/>
      <c r="UT194" s="216"/>
      <c r="UU194" s="216"/>
      <c r="UV194" s="216"/>
      <c r="UW194" s="216"/>
      <c r="UX194" s="216"/>
      <c r="UY194" s="216"/>
      <c r="UZ194" s="216"/>
      <c r="VA194" s="216"/>
      <c r="VB194" s="216"/>
      <c r="VC194" s="216"/>
      <c r="VD194" s="216"/>
      <c r="VE194" s="216"/>
      <c r="VF194" s="216"/>
      <c r="VG194" s="216"/>
      <c r="VH194" s="216"/>
      <c r="VI194" s="216"/>
      <c r="VJ194" s="216"/>
      <c r="VK194" s="216"/>
      <c r="VL194" s="216"/>
      <c r="VM194" s="216"/>
      <c r="VN194" s="216"/>
      <c r="VO194" s="216"/>
      <c r="VP194" s="216"/>
      <c r="VQ194" s="216"/>
      <c r="VR194" s="216"/>
      <c r="VS194" s="216"/>
      <c r="VT194" s="216"/>
      <c r="VU194" s="216"/>
      <c r="VV194" s="216"/>
      <c r="VW194" s="216"/>
      <c r="VX194" s="216"/>
      <c r="VY194" s="216"/>
      <c r="VZ194" s="216"/>
      <c r="WA194" s="216"/>
      <c r="WB194" s="216"/>
      <c r="WC194" s="216"/>
      <c r="WD194" s="216"/>
      <c r="WE194" s="216"/>
      <c r="WF194" s="216"/>
      <c r="WG194" s="216"/>
      <c r="WH194" s="216"/>
      <c r="WI194" s="216"/>
      <c r="WJ194" s="216"/>
      <c r="WK194" s="216"/>
      <c r="WL194" s="216"/>
      <c r="WM194" s="216"/>
      <c r="WN194" s="216"/>
      <c r="WO194" s="216"/>
      <c r="WP194" s="216"/>
      <c r="WQ194" s="216"/>
      <c r="WR194" s="216"/>
      <c r="WS194" s="216"/>
      <c r="WT194" s="216"/>
      <c r="WU194" s="216"/>
      <c r="WV194" s="216"/>
      <c r="WW194" s="216"/>
      <c r="WX194" s="216"/>
      <c r="WY194" s="216"/>
      <c r="WZ194" s="216"/>
      <c r="XA194" s="216"/>
      <c r="XB194" s="216"/>
      <c r="XC194" s="216"/>
      <c r="XD194" s="216"/>
      <c r="XE194" s="216"/>
      <c r="XF194" s="216"/>
      <c r="XG194" s="216"/>
      <c r="XH194" s="216"/>
      <c r="XI194" s="216"/>
      <c r="XJ194" s="216"/>
      <c r="XK194" s="216"/>
      <c r="XL194" s="216"/>
      <c r="XM194" s="216"/>
      <c r="XN194" s="216"/>
      <c r="XO194" s="216"/>
      <c r="XP194" s="216"/>
      <c r="XQ194" s="216"/>
      <c r="XR194" s="216"/>
      <c r="XS194" s="216"/>
      <c r="XT194" s="216"/>
      <c r="XU194" s="216"/>
      <c r="XV194" s="216"/>
      <c r="XW194" s="216"/>
      <c r="XX194" s="216"/>
      <c r="XY194" s="216"/>
      <c r="XZ194" s="216"/>
      <c r="YA194" s="216"/>
      <c r="YB194" s="216"/>
      <c r="YC194" s="216"/>
      <c r="YD194" s="216"/>
      <c r="YE194" s="216"/>
      <c r="YF194" s="216"/>
      <c r="YG194" s="216"/>
      <c r="YH194" s="216"/>
      <c r="YI194" s="216"/>
      <c r="YJ194" s="216"/>
      <c r="YK194" s="216"/>
      <c r="YL194" s="216"/>
      <c r="YM194" s="216"/>
      <c r="YN194" s="216"/>
      <c r="YO194" s="216"/>
      <c r="YP194" s="216"/>
      <c r="YQ194" s="216"/>
      <c r="YR194" s="216"/>
      <c r="YS194" s="216"/>
      <c r="YT194" s="216"/>
      <c r="YU194" s="216"/>
      <c r="YV194" s="216"/>
      <c r="YW194" s="216"/>
      <c r="YX194" s="216"/>
      <c r="YY194" s="216"/>
      <c r="YZ194" s="216"/>
      <c r="ZA194" s="216"/>
      <c r="ZB194" s="216"/>
      <c r="ZC194" s="216"/>
      <c r="ZD194" s="216"/>
      <c r="ZE194" s="216"/>
      <c r="ZF194" s="216"/>
      <c r="ZG194" s="216"/>
      <c r="ZH194" s="216"/>
      <c r="ZI194" s="216"/>
      <c r="ZJ194" s="216"/>
      <c r="ZK194" s="216"/>
      <c r="ZL194" s="216"/>
      <c r="ZM194" s="216"/>
      <c r="ZN194" s="216"/>
      <c r="ZO194" s="216"/>
      <c r="ZP194" s="216"/>
      <c r="ZQ194" s="216"/>
      <c r="ZR194" s="216"/>
      <c r="ZS194" s="216"/>
      <c r="ZT194" s="216"/>
      <c r="ZU194" s="216"/>
      <c r="ZV194" s="216"/>
      <c r="ZW194" s="216"/>
      <c r="ZX194" s="216"/>
      <c r="ZY194" s="216"/>
      <c r="ZZ194" s="216"/>
      <c r="AAA194" s="216"/>
      <c r="AAB194" s="216"/>
      <c r="AAC194" s="216"/>
      <c r="AAD194" s="216"/>
      <c r="AAE194" s="216"/>
      <c r="AAF194" s="216"/>
      <c r="AAG194" s="216"/>
      <c r="AAH194" s="216"/>
      <c r="AAI194" s="216"/>
      <c r="AAJ194" s="216"/>
      <c r="AAK194" s="216"/>
      <c r="AAL194" s="216"/>
      <c r="AAM194" s="216"/>
      <c r="AAN194" s="216"/>
      <c r="AAO194" s="216"/>
      <c r="AAP194" s="216"/>
      <c r="AAQ194" s="216"/>
      <c r="AAR194" s="216"/>
      <c r="AAS194" s="216"/>
      <c r="AAT194" s="216"/>
      <c r="AAU194" s="216"/>
      <c r="AAV194" s="216"/>
      <c r="AAW194" s="216"/>
      <c r="AAX194" s="216"/>
      <c r="AAY194" s="216"/>
      <c r="AAZ194" s="216"/>
      <c r="ABA194" s="216"/>
      <c r="ABB194" s="216"/>
      <c r="ABC194" s="216"/>
      <c r="ABD194" s="216"/>
      <c r="ABE194" s="216"/>
      <c r="ABF194" s="216"/>
      <c r="ABG194" s="216"/>
      <c r="ABH194" s="216"/>
      <c r="ABI194" s="216"/>
      <c r="ABJ194" s="216"/>
      <c r="ABK194" s="216"/>
      <c r="ABL194" s="216"/>
      <c r="ABM194" s="216"/>
      <c r="ABN194" s="216"/>
      <c r="ABO194" s="216"/>
      <c r="ABP194" s="216"/>
      <c r="ABQ194" s="216"/>
      <c r="ABR194" s="216"/>
      <c r="ABS194" s="216"/>
      <c r="ABT194" s="216"/>
      <c r="ABU194" s="216"/>
      <c r="ABV194" s="216"/>
      <c r="ABW194" s="216"/>
      <c r="ABX194" s="216"/>
      <c r="ABY194" s="216"/>
      <c r="ABZ194" s="216"/>
      <c r="ACA194" s="216"/>
      <c r="ACB194" s="216"/>
      <c r="ACC194" s="216"/>
      <c r="ACD194" s="216"/>
      <c r="ACE194" s="216"/>
      <c r="ACF194" s="216"/>
      <c r="ACG194" s="216"/>
      <c r="ACH194" s="216"/>
      <c r="ACI194" s="216"/>
      <c r="ACJ194" s="216"/>
      <c r="ACK194" s="216"/>
      <c r="ACL194" s="216"/>
      <c r="ACM194" s="216"/>
      <c r="ACN194" s="216"/>
      <c r="ACO194" s="216"/>
      <c r="ACP194" s="216"/>
      <c r="ACQ194" s="216"/>
      <c r="ACR194" s="216"/>
      <c r="ACS194" s="216"/>
      <c r="ACT194" s="216"/>
      <c r="ACU194" s="216"/>
      <c r="ACV194" s="216"/>
      <c r="ACW194" s="216"/>
      <c r="ACX194" s="216"/>
      <c r="ACY194" s="216"/>
      <c r="ACZ194" s="216"/>
      <c r="ADA194" s="216"/>
      <c r="ADB194" s="216"/>
      <c r="ADC194" s="216"/>
      <c r="ADD194" s="216"/>
      <c r="ADE194" s="216"/>
      <c r="ADF194" s="216"/>
      <c r="ADG194" s="216"/>
      <c r="ADH194" s="216"/>
      <c r="ADI194" s="216"/>
      <c r="ADJ194" s="216"/>
      <c r="ADK194" s="216"/>
      <c r="ADL194" s="216"/>
      <c r="ADM194" s="216"/>
      <c r="ADN194" s="216"/>
      <c r="ADO194" s="216"/>
      <c r="ADP194" s="216"/>
      <c r="ADQ194" s="216"/>
      <c r="ADR194" s="216"/>
      <c r="ADS194" s="216"/>
      <c r="ADT194" s="216"/>
      <c r="ADU194" s="216"/>
      <c r="ADV194" s="216"/>
      <c r="ADW194" s="216"/>
      <c r="ADX194" s="216"/>
      <c r="ADY194" s="216"/>
      <c r="ADZ194" s="216"/>
      <c r="AEA194" s="216"/>
      <c r="AEB194" s="216"/>
      <c r="AEC194" s="216"/>
      <c r="AED194" s="216"/>
      <c r="AEE194" s="216"/>
      <c r="AEF194" s="216"/>
      <c r="AEG194" s="216"/>
      <c r="AEH194" s="216"/>
      <c r="AEI194" s="216"/>
      <c r="AEJ194" s="216"/>
      <c r="AEK194" s="216"/>
      <c r="AEL194" s="216"/>
      <c r="AEM194" s="216"/>
      <c r="AEN194" s="216"/>
      <c r="AEO194" s="216"/>
      <c r="AEP194" s="216"/>
      <c r="AEQ194" s="216"/>
      <c r="AER194" s="216"/>
      <c r="AES194" s="216"/>
      <c r="AET194" s="216"/>
      <c r="AEU194" s="216"/>
      <c r="AEV194" s="216"/>
      <c r="AEW194" s="216"/>
      <c r="AEX194" s="216"/>
      <c r="AEY194" s="216"/>
      <c r="AEZ194" s="216"/>
      <c r="AFA194" s="216"/>
      <c r="AFB194" s="216"/>
      <c r="AFC194" s="216"/>
      <c r="AFD194" s="216"/>
      <c r="AFE194" s="216"/>
      <c r="AFF194" s="216"/>
      <c r="AFG194" s="216"/>
      <c r="AFH194" s="216"/>
      <c r="AFI194" s="216"/>
      <c r="AFJ194" s="216"/>
      <c r="AFK194" s="216"/>
      <c r="AFL194" s="216"/>
      <c r="AFM194" s="216"/>
      <c r="AFN194" s="216"/>
      <c r="AFO194" s="216"/>
      <c r="AFP194" s="216"/>
      <c r="AFQ194" s="216"/>
      <c r="AFR194" s="216"/>
      <c r="AFS194" s="216"/>
      <c r="AFT194" s="216"/>
      <c r="AFU194" s="216"/>
      <c r="AFV194" s="216"/>
      <c r="AFW194" s="216"/>
      <c r="AFX194" s="216"/>
      <c r="AFY194" s="216"/>
      <c r="AFZ194" s="216"/>
      <c r="AGA194" s="216"/>
      <c r="AGB194" s="216"/>
      <c r="AGC194" s="216"/>
      <c r="AGD194" s="216"/>
      <c r="AGE194" s="216"/>
      <c r="AGF194" s="216"/>
      <c r="AGG194" s="216"/>
      <c r="AGH194" s="216"/>
      <c r="AGI194" s="216"/>
      <c r="AGJ194" s="216"/>
      <c r="AGK194" s="216"/>
      <c r="AGL194" s="216"/>
      <c r="AGM194" s="216"/>
      <c r="AGN194" s="216"/>
      <c r="AGO194" s="216"/>
      <c r="AGP194" s="216"/>
      <c r="AGQ194" s="216"/>
      <c r="AGR194" s="216"/>
      <c r="AGS194" s="216"/>
      <c r="AGT194" s="216"/>
      <c r="AGU194" s="216"/>
      <c r="AGV194" s="216"/>
      <c r="AGW194" s="216"/>
      <c r="AGX194" s="216"/>
      <c r="AGY194" s="216"/>
      <c r="AGZ194" s="216"/>
      <c r="AHA194" s="216"/>
      <c r="AHB194" s="216"/>
      <c r="AHC194" s="216"/>
      <c r="AHD194" s="216"/>
      <c r="AHE194" s="216"/>
      <c r="AHF194" s="216"/>
      <c r="AHG194" s="216"/>
      <c r="AHH194" s="216"/>
      <c r="AHI194" s="216"/>
      <c r="AHJ194" s="216"/>
      <c r="AHK194" s="216"/>
      <c r="AHL194" s="216"/>
      <c r="AHM194" s="216"/>
      <c r="AHN194" s="216"/>
      <c r="AHO194" s="216"/>
      <c r="AHP194" s="216"/>
      <c r="AHQ194" s="216"/>
      <c r="AHR194" s="216"/>
      <c r="AHS194" s="216"/>
      <c r="AHT194" s="216"/>
      <c r="AHU194" s="216"/>
      <c r="AHV194" s="216"/>
      <c r="AHW194" s="216"/>
      <c r="AHX194" s="216"/>
      <c r="AHY194" s="216"/>
      <c r="AHZ194" s="216"/>
      <c r="AIA194" s="216"/>
      <c r="AIB194" s="216"/>
      <c r="AIC194" s="216"/>
      <c r="AID194" s="216"/>
      <c r="AIE194" s="216"/>
      <c r="AIF194" s="216"/>
      <c r="AIG194" s="216"/>
      <c r="AIH194" s="216"/>
      <c r="AII194" s="216"/>
      <c r="AIJ194" s="216"/>
      <c r="AIK194" s="216"/>
      <c r="AIL194" s="216"/>
      <c r="AIM194" s="216"/>
      <c r="AIN194" s="216"/>
      <c r="AIO194" s="216"/>
      <c r="AIP194" s="216"/>
      <c r="AIQ194" s="216"/>
      <c r="AIR194" s="216"/>
      <c r="AIS194" s="216"/>
      <c r="AIT194" s="216"/>
      <c r="AIU194" s="216"/>
      <c r="AIV194" s="216"/>
      <c r="AIW194" s="216"/>
      <c r="AIX194" s="216"/>
      <c r="AIY194" s="216"/>
      <c r="AIZ194" s="216"/>
      <c r="AJA194" s="216"/>
      <c r="AJB194" s="216"/>
      <c r="AJC194" s="216"/>
      <c r="AJD194" s="216"/>
      <c r="AJE194" s="216"/>
      <c r="AJF194" s="216"/>
      <c r="AJG194" s="216"/>
      <c r="AJH194" s="216"/>
      <c r="AJI194" s="216"/>
      <c r="AJJ194" s="216"/>
      <c r="AJK194" s="216"/>
      <c r="AJL194" s="216"/>
      <c r="AJM194" s="216"/>
      <c r="AJN194" s="216"/>
      <c r="AJO194" s="216"/>
      <c r="AJP194" s="216"/>
      <c r="AJQ194" s="216"/>
      <c r="AJR194" s="216"/>
      <c r="AJS194" s="216"/>
      <c r="AJT194" s="216"/>
      <c r="AJU194" s="216"/>
      <c r="AJV194" s="216"/>
      <c r="AJW194" s="216"/>
      <c r="AJX194" s="216"/>
      <c r="AJY194" s="216"/>
      <c r="AJZ194" s="216"/>
      <c r="AKA194" s="216"/>
      <c r="AKB194" s="216"/>
      <c r="AKC194" s="216"/>
      <c r="AKD194" s="216"/>
      <c r="AKE194" s="216"/>
      <c r="AKF194" s="216"/>
      <c r="AKG194" s="216"/>
      <c r="AKH194" s="216"/>
      <c r="AKI194" s="216"/>
      <c r="AKJ194" s="216"/>
      <c r="AKK194" s="216"/>
      <c r="AKL194" s="216"/>
      <c r="AKM194" s="216"/>
      <c r="AKN194" s="216"/>
      <c r="AKO194" s="216"/>
      <c r="AKP194" s="216"/>
      <c r="AKQ194" s="216"/>
      <c r="AKR194" s="216"/>
      <c r="AKS194" s="216"/>
      <c r="AKT194" s="216"/>
      <c r="AKU194" s="216"/>
      <c r="AKV194" s="216"/>
      <c r="AKW194" s="216"/>
      <c r="AKX194" s="216"/>
      <c r="AKY194" s="216"/>
      <c r="AKZ194" s="216"/>
      <c r="ALA194" s="216"/>
      <c r="ALB194" s="216"/>
      <c r="ALC194" s="216"/>
      <c r="ALD194" s="216"/>
      <c r="ALE194" s="216"/>
      <c r="ALF194" s="216"/>
      <c r="ALG194" s="216"/>
      <c r="ALH194" s="216"/>
      <c r="ALI194" s="216"/>
      <c r="ALJ194" s="216"/>
      <c r="ALK194" s="216"/>
      <c r="ALL194" s="216"/>
      <c r="ALM194" s="216"/>
      <c r="ALN194" s="216"/>
      <c r="ALO194" s="216"/>
      <c r="ALP194" s="216"/>
      <c r="ALQ194" s="216"/>
      <c r="ALR194" s="216"/>
      <c r="ALS194" s="216"/>
      <c r="ALT194" s="216"/>
      <c r="ALU194" s="216"/>
      <c r="ALV194" s="216"/>
      <c r="ALW194" s="216"/>
      <c r="ALX194" s="216"/>
      <c r="ALY194" s="216"/>
      <c r="ALZ194" s="216"/>
      <c r="AMA194" s="216"/>
      <c r="AMB194" s="216"/>
      <c r="AMC194" s="216"/>
      <c r="AMD194" s="216"/>
      <c r="AME194" s="216"/>
      <c r="AMF194" s="216"/>
      <c r="AMG194" s="216"/>
      <c r="AMH194" s="216"/>
      <c r="AMI194" s="216"/>
      <c r="AMJ194" s="216"/>
      <c r="AMK194" s="216"/>
      <c r="AML194" s="216"/>
      <c r="AMM194" s="216"/>
      <c r="AMN194" s="216"/>
      <c r="AMO194" s="216"/>
      <c r="AMP194" s="216"/>
      <c r="AMQ194" s="216"/>
      <c r="AMR194" s="216"/>
      <c r="AMS194" s="216"/>
      <c r="AMT194" s="216"/>
      <c r="AMU194" s="216"/>
      <c r="AMV194" s="216"/>
      <c r="AMW194" s="216"/>
      <c r="AMX194" s="216"/>
      <c r="AMY194" s="216"/>
      <c r="AMZ194" s="216"/>
      <c r="ANA194" s="216"/>
      <c r="ANB194" s="216"/>
      <c r="ANC194" s="216"/>
      <c r="AND194" s="216"/>
      <c r="ANE194" s="216"/>
      <c r="ANF194" s="216"/>
      <c r="ANG194" s="216"/>
      <c r="ANH194" s="216"/>
      <c r="ANI194" s="216"/>
      <c r="ANJ194" s="216"/>
      <c r="ANK194" s="216"/>
      <c r="ANL194" s="216"/>
      <c r="ANM194" s="216"/>
      <c r="ANN194" s="216"/>
      <c r="ANO194" s="216"/>
      <c r="ANP194" s="216"/>
      <c r="ANQ194" s="216"/>
      <c r="ANR194" s="216"/>
      <c r="ANS194" s="216"/>
      <c r="ANT194" s="216"/>
      <c r="ANU194" s="216"/>
      <c r="ANV194" s="216"/>
      <c r="ANW194" s="216"/>
      <c r="ANX194" s="216"/>
      <c r="ANY194" s="216"/>
      <c r="ANZ194" s="216"/>
      <c r="AOA194" s="216"/>
      <c r="AOB194" s="216"/>
      <c r="AOC194" s="216"/>
      <c r="AOD194" s="216"/>
      <c r="AOE194" s="216"/>
      <c r="AOF194" s="216"/>
      <c r="AOG194" s="216"/>
      <c r="AOH194" s="216"/>
      <c r="AOI194" s="216"/>
      <c r="AOJ194" s="216"/>
      <c r="AOK194" s="216"/>
      <c r="AOL194" s="216"/>
      <c r="AOM194" s="216"/>
      <c r="AON194" s="216"/>
      <c r="AOO194" s="216"/>
      <c r="AOP194" s="216"/>
      <c r="AOQ194" s="216"/>
      <c r="AOR194" s="216"/>
      <c r="AOS194" s="216"/>
      <c r="AOT194" s="216"/>
      <c r="AOU194" s="216"/>
      <c r="AOV194" s="216"/>
      <c r="AOW194" s="216"/>
      <c r="AOX194" s="216"/>
      <c r="AOY194" s="216"/>
      <c r="AOZ194" s="216"/>
      <c r="APA194" s="216"/>
      <c r="APB194" s="216"/>
      <c r="APC194" s="216"/>
      <c r="APD194" s="216"/>
      <c r="APE194" s="216"/>
      <c r="APF194" s="216"/>
      <c r="APG194" s="216"/>
      <c r="APH194" s="216"/>
      <c r="API194" s="216"/>
      <c r="APJ194" s="216"/>
      <c r="APK194" s="216"/>
      <c r="APL194" s="216"/>
      <c r="APM194" s="216"/>
      <c r="APN194" s="216"/>
      <c r="APO194" s="216"/>
      <c r="APP194" s="216"/>
      <c r="APQ194" s="216"/>
      <c r="APR194" s="216"/>
      <c r="APS194" s="216"/>
      <c r="APT194" s="216"/>
      <c r="APU194" s="216"/>
      <c r="APV194" s="216"/>
      <c r="APW194" s="216"/>
      <c r="APX194" s="216"/>
      <c r="APY194" s="216"/>
      <c r="APZ194" s="216"/>
      <c r="AQA194" s="216"/>
      <c r="AQB194" s="216"/>
      <c r="AQC194" s="216"/>
      <c r="AQD194" s="216"/>
      <c r="AQE194" s="216"/>
      <c r="AQF194" s="216"/>
      <c r="AQG194" s="216"/>
      <c r="AQH194" s="216"/>
      <c r="AQI194" s="216"/>
      <c r="AQJ194" s="216"/>
      <c r="AQK194" s="216"/>
      <c r="AQL194" s="216"/>
      <c r="AQM194" s="216"/>
      <c r="AQN194" s="216"/>
      <c r="AQO194" s="216"/>
      <c r="AQP194" s="216"/>
      <c r="AQQ194" s="216"/>
      <c r="AQR194" s="216"/>
      <c r="AQS194" s="216"/>
      <c r="AQT194" s="216"/>
      <c r="AQU194" s="216"/>
      <c r="AQV194" s="216"/>
      <c r="AQW194" s="216"/>
      <c r="AQX194" s="216"/>
      <c r="AQY194" s="216"/>
      <c r="AQZ194" s="216"/>
      <c r="ARA194" s="216"/>
      <c r="ARB194" s="216"/>
      <c r="ARC194" s="216"/>
      <c r="ARD194" s="216"/>
      <c r="ARE194" s="216"/>
      <c r="ARF194" s="216"/>
      <c r="ARG194" s="216"/>
      <c r="ARH194" s="216"/>
      <c r="ARI194" s="216"/>
      <c r="ARJ194" s="216"/>
      <c r="ARK194" s="216"/>
      <c r="ARL194" s="216"/>
      <c r="ARM194" s="216"/>
      <c r="ARN194" s="216"/>
      <c r="ARO194" s="216"/>
      <c r="ARP194" s="216"/>
      <c r="ARQ194" s="216"/>
      <c r="ARR194" s="216"/>
      <c r="ARS194" s="216"/>
      <c r="ART194" s="216"/>
      <c r="ARU194" s="216"/>
      <c r="ARV194" s="216"/>
      <c r="ARW194" s="216"/>
      <c r="ARX194" s="216"/>
      <c r="ARY194" s="216"/>
      <c r="ARZ194" s="216"/>
      <c r="ASA194" s="216"/>
      <c r="ASB194" s="216"/>
      <c r="ASC194" s="216"/>
      <c r="ASD194" s="216"/>
      <c r="ASE194" s="216"/>
      <c r="ASF194" s="216"/>
      <c r="ASG194" s="216"/>
      <c r="ASH194" s="216"/>
      <c r="ASI194" s="216"/>
      <c r="ASJ194" s="216"/>
      <c r="ASK194" s="216"/>
      <c r="ASL194" s="216"/>
      <c r="ASM194" s="216"/>
      <c r="ASN194" s="216"/>
      <c r="ASO194" s="216"/>
      <c r="ASP194" s="216"/>
      <c r="ASQ194" s="216"/>
      <c r="ASR194" s="216"/>
      <c r="ASS194" s="216"/>
      <c r="AST194" s="216"/>
      <c r="ASU194" s="216"/>
      <c r="ASV194" s="216"/>
      <c r="ASW194" s="216"/>
      <c r="ASX194" s="216"/>
      <c r="ASY194" s="216"/>
      <c r="ASZ194" s="216"/>
      <c r="ATA194" s="216"/>
      <c r="ATB194" s="216"/>
      <c r="ATC194" s="216"/>
      <c r="ATD194" s="216"/>
      <c r="ATE194" s="216"/>
      <c r="ATF194" s="216"/>
      <c r="ATG194" s="216"/>
      <c r="ATH194" s="216"/>
      <c r="ATI194" s="216"/>
      <c r="ATJ194" s="216"/>
      <c r="ATK194" s="216"/>
      <c r="ATL194" s="216"/>
      <c r="ATM194" s="216"/>
      <c r="ATN194" s="216"/>
      <c r="ATO194" s="216"/>
      <c r="ATP194" s="216"/>
      <c r="ATQ194" s="216"/>
      <c r="ATR194" s="216"/>
      <c r="ATS194" s="216"/>
      <c r="ATT194" s="216"/>
      <c r="ATU194" s="216"/>
      <c r="ATV194" s="216"/>
      <c r="ATW194" s="216"/>
      <c r="ATX194" s="216"/>
      <c r="ATY194" s="216"/>
      <c r="ATZ194" s="216"/>
      <c r="AUA194" s="216"/>
      <c r="AUB194" s="216"/>
      <c r="AUC194" s="216"/>
      <c r="AUD194" s="216"/>
      <c r="AUE194" s="216"/>
      <c r="AUF194" s="216"/>
      <c r="AUG194" s="216"/>
      <c r="AUH194" s="216"/>
      <c r="AUI194" s="216"/>
      <c r="AUJ194" s="216"/>
      <c r="AUK194" s="216"/>
      <c r="AUL194" s="216"/>
      <c r="AUM194" s="216"/>
      <c r="AUN194" s="216"/>
      <c r="AUO194" s="216"/>
      <c r="AUP194" s="216"/>
      <c r="AUQ194" s="216"/>
      <c r="AUR194" s="216"/>
      <c r="AUS194" s="216"/>
      <c r="AUT194" s="216"/>
      <c r="AUU194" s="216"/>
      <c r="AUV194" s="216"/>
      <c r="AUW194" s="216"/>
      <c r="AUX194" s="216"/>
      <c r="AUY194" s="216"/>
      <c r="AUZ194" s="216"/>
      <c r="AVA194" s="216"/>
      <c r="AVB194" s="216"/>
      <c r="AVC194" s="216"/>
      <c r="AVD194" s="216"/>
      <c r="AVE194" s="216"/>
      <c r="AVF194" s="216"/>
      <c r="AVG194" s="216"/>
      <c r="AVH194" s="216"/>
      <c r="AVI194" s="216"/>
      <c r="AVJ194" s="216"/>
      <c r="AVK194" s="216"/>
      <c r="AVL194" s="216"/>
      <c r="AVM194" s="216"/>
      <c r="AVN194" s="216"/>
      <c r="AVO194" s="216"/>
      <c r="AVP194" s="216"/>
      <c r="AVQ194" s="216"/>
      <c r="AVR194" s="216"/>
      <c r="AVS194" s="216"/>
      <c r="AVT194" s="216"/>
      <c r="AVU194" s="216"/>
      <c r="AVV194" s="216"/>
      <c r="AVW194" s="216"/>
      <c r="AVX194" s="216"/>
      <c r="AVY194" s="216"/>
      <c r="AVZ194" s="216"/>
      <c r="AWA194" s="216"/>
      <c r="AWB194" s="216"/>
      <c r="AWC194" s="216"/>
      <c r="AWD194" s="216"/>
      <c r="AWE194" s="216"/>
      <c r="AWF194" s="216"/>
      <c r="AWG194" s="216"/>
      <c r="AWH194" s="216"/>
      <c r="AWI194" s="216"/>
      <c r="AWJ194" s="216"/>
      <c r="AWK194" s="216"/>
      <c r="AWL194" s="216"/>
      <c r="AWM194" s="216"/>
      <c r="AWN194" s="216"/>
      <c r="AWO194" s="216"/>
      <c r="AWP194" s="216"/>
      <c r="AWQ194" s="216"/>
      <c r="AWR194" s="216"/>
      <c r="AWS194" s="216"/>
      <c r="AWT194" s="216"/>
      <c r="AWU194" s="216"/>
      <c r="AWV194" s="216"/>
      <c r="AWW194" s="216"/>
      <c r="AWX194" s="216"/>
      <c r="AWY194" s="216"/>
      <c r="AWZ194" s="216"/>
      <c r="AXA194" s="216"/>
      <c r="AXB194" s="216"/>
      <c r="AXC194" s="216"/>
      <c r="AXD194" s="216"/>
      <c r="AXE194" s="216"/>
      <c r="AXF194" s="216"/>
      <c r="AXG194" s="216"/>
      <c r="AXH194" s="216"/>
      <c r="AXI194" s="216"/>
      <c r="AXJ194" s="216"/>
      <c r="AXK194" s="216"/>
      <c r="AXL194" s="216"/>
      <c r="AXM194" s="216"/>
      <c r="AXN194" s="216"/>
      <c r="AXO194" s="216"/>
      <c r="AXP194" s="216"/>
      <c r="AXQ194" s="216"/>
      <c r="AXR194" s="216"/>
      <c r="AXS194" s="216"/>
      <c r="AXT194" s="216"/>
      <c r="AXU194" s="216"/>
      <c r="AXV194" s="216"/>
      <c r="AXW194" s="216"/>
      <c r="AXX194" s="216"/>
      <c r="AXY194" s="216"/>
      <c r="AXZ194" s="216"/>
      <c r="AYA194" s="216"/>
      <c r="AYB194" s="216"/>
      <c r="AYC194" s="216"/>
      <c r="AYD194" s="216"/>
      <c r="AYE194" s="216"/>
      <c r="AYF194" s="216"/>
      <c r="AYG194" s="216"/>
      <c r="AYH194" s="216"/>
      <c r="AYI194" s="216"/>
      <c r="AYJ194" s="216"/>
      <c r="AYK194" s="216"/>
      <c r="AYL194" s="216"/>
      <c r="AYM194" s="216"/>
      <c r="AYN194" s="216"/>
      <c r="AYO194" s="216"/>
      <c r="AYP194" s="216"/>
      <c r="AYQ194" s="216"/>
      <c r="AYR194" s="216"/>
      <c r="AYS194" s="216"/>
      <c r="AYT194" s="216"/>
      <c r="AYU194" s="216"/>
      <c r="AYV194" s="216"/>
      <c r="AYW194" s="216"/>
      <c r="AYX194" s="216"/>
      <c r="AYY194" s="216"/>
      <c r="AYZ194" s="216"/>
      <c r="AZA194" s="216"/>
      <c r="AZB194" s="216"/>
      <c r="AZC194" s="216"/>
      <c r="AZD194" s="216"/>
      <c r="AZE194" s="216"/>
      <c r="AZF194" s="216"/>
      <c r="AZG194" s="216"/>
      <c r="AZH194" s="216"/>
      <c r="AZI194" s="216"/>
      <c r="AZJ194" s="216"/>
      <c r="AZK194" s="216"/>
      <c r="AZL194" s="216"/>
      <c r="AZM194" s="216"/>
      <c r="AZN194" s="216"/>
      <c r="AZO194" s="216"/>
      <c r="AZP194" s="216"/>
      <c r="AZQ194" s="216"/>
      <c r="AZR194" s="216"/>
      <c r="AZS194" s="216"/>
      <c r="AZT194" s="216"/>
      <c r="AZU194" s="216"/>
      <c r="AZV194" s="216"/>
      <c r="AZW194" s="216"/>
      <c r="AZX194" s="216"/>
      <c r="AZY194" s="216"/>
      <c r="AZZ194" s="216"/>
      <c r="BAA194" s="216"/>
      <c r="BAB194" s="216"/>
      <c r="BAC194" s="216"/>
      <c r="BAD194" s="216"/>
      <c r="BAE194" s="216"/>
      <c r="BAF194" s="216"/>
      <c r="BAG194" s="216"/>
      <c r="BAH194" s="216"/>
      <c r="BAI194" s="216"/>
      <c r="BAJ194" s="216"/>
      <c r="BAK194" s="216"/>
      <c r="BAL194" s="216"/>
      <c r="BAM194" s="216"/>
      <c r="BAN194" s="216"/>
      <c r="BAO194" s="216"/>
      <c r="BAP194" s="216"/>
      <c r="BAQ194" s="216"/>
      <c r="BAR194" s="216"/>
      <c r="BAS194" s="216"/>
      <c r="BAT194" s="216"/>
      <c r="BAU194" s="216"/>
      <c r="BAV194" s="216"/>
      <c r="BAW194" s="216"/>
      <c r="BAX194" s="216"/>
      <c r="BAY194" s="216"/>
      <c r="BAZ194" s="216"/>
      <c r="BBA194" s="216"/>
      <c r="BBB194" s="216"/>
      <c r="BBC194" s="216"/>
      <c r="BBD194" s="216"/>
      <c r="BBE194" s="216"/>
      <c r="BBF194" s="216"/>
      <c r="BBG194" s="216"/>
      <c r="BBH194" s="216"/>
      <c r="BBI194" s="216"/>
      <c r="BBJ194" s="216"/>
      <c r="BBK194" s="216"/>
      <c r="BBL194" s="216"/>
      <c r="BBM194" s="216"/>
      <c r="BBN194" s="216"/>
      <c r="BBO194" s="216"/>
      <c r="BBP194" s="216"/>
      <c r="BBQ194" s="216"/>
      <c r="BBR194" s="216"/>
      <c r="BBS194" s="216"/>
      <c r="BBT194" s="216"/>
      <c r="BBU194" s="216"/>
      <c r="BBV194" s="216"/>
      <c r="BBW194" s="216"/>
      <c r="BBX194" s="216"/>
      <c r="BBY194" s="216"/>
      <c r="BBZ194" s="216"/>
      <c r="BCA194" s="216"/>
      <c r="BCB194" s="216"/>
      <c r="BCC194" s="216"/>
      <c r="BCD194" s="216"/>
      <c r="BCE194" s="216"/>
      <c r="BCF194" s="216"/>
      <c r="BCG194" s="216"/>
      <c r="BCH194" s="216"/>
      <c r="BCI194" s="216"/>
      <c r="BCJ194" s="216"/>
      <c r="BCK194" s="216"/>
      <c r="BCL194" s="216"/>
      <c r="BCM194" s="216"/>
      <c r="BCN194" s="216"/>
      <c r="BCO194" s="216"/>
      <c r="BCP194" s="216"/>
      <c r="BCQ194" s="216"/>
      <c r="BCR194" s="216"/>
      <c r="BCS194" s="216"/>
      <c r="BCT194" s="216"/>
      <c r="BCU194" s="216"/>
      <c r="BCV194" s="216"/>
      <c r="BCW194" s="216"/>
      <c r="BCX194" s="216"/>
      <c r="BCY194" s="216"/>
      <c r="BCZ194" s="216"/>
      <c r="BDA194" s="216"/>
      <c r="BDB194" s="216"/>
      <c r="BDC194" s="216"/>
      <c r="BDD194" s="216"/>
      <c r="BDE194" s="216"/>
      <c r="BDF194" s="216"/>
      <c r="BDG194" s="216"/>
      <c r="BDH194" s="216"/>
      <c r="BDI194" s="216"/>
      <c r="BDJ194" s="216"/>
      <c r="BDK194" s="216"/>
      <c r="BDL194" s="216"/>
      <c r="BDM194" s="216"/>
      <c r="BDN194" s="216"/>
      <c r="BDO194" s="216"/>
      <c r="BDP194" s="216"/>
      <c r="BDQ194" s="216"/>
      <c r="BDR194" s="216"/>
      <c r="BDS194" s="216"/>
      <c r="BDT194" s="216"/>
      <c r="BDU194" s="216"/>
      <c r="BDV194" s="216"/>
      <c r="BDW194" s="216"/>
      <c r="BDX194" s="216"/>
      <c r="BDY194" s="216"/>
      <c r="BDZ194" s="216"/>
      <c r="BEA194" s="216"/>
      <c r="BEB194" s="216"/>
      <c r="BEC194" s="216"/>
      <c r="BED194" s="216"/>
      <c r="BEE194" s="216"/>
      <c r="BEF194" s="216"/>
      <c r="BEG194" s="216"/>
      <c r="BEH194" s="216"/>
      <c r="BEI194" s="216"/>
      <c r="BEJ194" s="216"/>
      <c r="BEK194" s="216"/>
      <c r="BEL194" s="216"/>
      <c r="BEM194" s="216"/>
      <c r="BEN194" s="216"/>
      <c r="BEO194" s="216"/>
      <c r="BEP194" s="216"/>
      <c r="BEQ194" s="216"/>
      <c r="BER194" s="216"/>
      <c r="BES194" s="216"/>
      <c r="BET194" s="216"/>
      <c r="BEU194" s="216"/>
      <c r="BEV194" s="216"/>
      <c r="BEW194" s="216"/>
      <c r="BEX194" s="216"/>
      <c r="BEY194" s="216"/>
      <c r="BEZ194" s="216"/>
      <c r="BFA194" s="216"/>
      <c r="BFB194" s="216"/>
      <c r="BFC194" s="216"/>
      <c r="BFD194" s="216"/>
      <c r="BFE194" s="216"/>
      <c r="BFF194" s="216"/>
      <c r="BFG194" s="216"/>
      <c r="BFH194" s="216"/>
      <c r="BFI194" s="216"/>
      <c r="BFJ194" s="216"/>
      <c r="BFK194" s="216"/>
      <c r="BFL194" s="216"/>
      <c r="BFM194" s="216"/>
      <c r="BFN194" s="216"/>
      <c r="BFO194" s="216"/>
      <c r="BFP194" s="216"/>
      <c r="BFQ194" s="216"/>
      <c r="BFR194" s="216"/>
      <c r="BFS194" s="216"/>
      <c r="BFT194" s="216"/>
      <c r="BFU194" s="216"/>
      <c r="BFV194" s="216"/>
      <c r="BFW194" s="216"/>
      <c r="BFX194" s="216"/>
      <c r="BFY194" s="216"/>
      <c r="BFZ194" s="216"/>
      <c r="BGA194" s="216"/>
      <c r="BGB194" s="216"/>
      <c r="BGC194" s="216"/>
      <c r="BGD194" s="216"/>
      <c r="BGE194" s="216"/>
      <c r="BGF194" s="216"/>
      <c r="BGG194" s="216"/>
      <c r="BGH194" s="216"/>
      <c r="BGI194" s="216"/>
      <c r="BGJ194" s="216"/>
      <c r="BGK194" s="216"/>
      <c r="BGL194" s="216"/>
      <c r="BGM194" s="216"/>
      <c r="BGN194" s="216"/>
      <c r="BGO194" s="216"/>
      <c r="BGP194" s="216"/>
      <c r="BGQ194" s="216"/>
      <c r="BGR194" s="216"/>
      <c r="BGS194" s="216"/>
      <c r="BGT194" s="216"/>
      <c r="BGU194" s="216"/>
      <c r="BGV194" s="216"/>
      <c r="BGW194" s="216"/>
      <c r="BGX194" s="216"/>
      <c r="BGY194" s="216"/>
      <c r="BGZ194" s="216"/>
      <c r="BHA194" s="216"/>
      <c r="BHB194" s="216"/>
      <c r="BHC194" s="216"/>
      <c r="BHD194" s="216"/>
      <c r="BHE194" s="216"/>
      <c r="BHF194" s="216"/>
      <c r="BHG194" s="216"/>
      <c r="BHH194" s="216"/>
      <c r="BHI194" s="216"/>
      <c r="BHJ194" s="216"/>
      <c r="BHK194" s="216"/>
      <c r="BHL194" s="216"/>
      <c r="BHM194" s="216"/>
      <c r="BHN194" s="216"/>
      <c r="BHO194" s="216"/>
      <c r="BHP194" s="216"/>
      <c r="BHQ194" s="216"/>
      <c r="BHR194" s="216"/>
      <c r="BHS194" s="216"/>
      <c r="BHT194" s="216"/>
      <c r="BHU194" s="216"/>
      <c r="BHV194" s="216"/>
      <c r="BHW194" s="216"/>
      <c r="BHX194" s="216"/>
      <c r="BHY194" s="216"/>
      <c r="BHZ194" s="216"/>
      <c r="BIA194" s="216"/>
      <c r="BIB194" s="216"/>
      <c r="BIC194" s="216"/>
      <c r="BID194" s="216"/>
      <c r="BIE194" s="216"/>
      <c r="BIF194" s="216"/>
      <c r="BIG194" s="216"/>
      <c r="BIH194" s="216"/>
      <c r="BII194" s="216"/>
      <c r="BIJ194" s="216"/>
      <c r="BIK194" s="216"/>
      <c r="BIL194" s="216"/>
      <c r="BIM194" s="216"/>
      <c r="BIN194" s="216"/>
      <c r="BIO194" s="216"/>
      <c r="BIP194" s="216"/>
      <c r="BIQ194" s="216"/>
      <c r="BIR194" s="216"/>
      <c r="BIS194" s="216"/>
      <c r="BIT194" s="216"/>
      <c r="BIU194" s="216"/>
      <c r="BIV194" s="216"/>
      <c r="BIW194" s="216"/>
      <c r="BIX194" s="216"/>
      <c r="BIY194" s="216"/>
      <c r="BIZ194" s="216"/>
      <c r="BJA194" s="216"/>
      <c r="BJB194" s="216"/>
      <c r="BJC194" s="216"/>
      <c r="BJD194" s="216"/>
      <c r="BJE194" s="216"/>
      <c r="BJF194" s="216"/>
      <c r="BJG194" s="216"/>
      <c r="BJH194" s="216"/>
      <c r="BJI194" s="216"/>
      <c r="BJJ194" s="216"/>
      <c r="BJK194" s="216"/>
      <c r="BJL194" s="216"/>
      <c r="BJM194" s="216"/>
      <c r="BJN194" s="216"/>
      <c r="BJO194" s="216"/>
      <c r="BJP194" s="216"/>
      <c r="BJQ194" s="216"/>
      <c r="BJR194" s="216"/>
      <c r="BJS194" s="216"/>
      <c r="BJT194" s="216"/>
      <c r="BJU194" s="216"/>
      <c r="BJV194" s="216"/>
      <c r="BJW194" s="216"/>
      <c r="BJX194" s="216"/>
      <c r="BJY194" s="216"/>
      <c r="BJZ194" s="216"/>
      <c r="BKA194" s="216"/>
      <c r="BKB194" s="216"/>
      <c r="BKC194" s="216"/>
      <c r="BKD194" s="216"/>
      <c r="BKE194" s="216"/>
      <c r="BKF194" s="216"/>
      <c r="BKG194" s="216"/>
      <c r="BKH194" s="216"/>
      <c r="BKI194" s="216"/>
      <c r="BKJ194" s="216"/>
      <c r="BKK194" s="216"/>
      <c r="BKL194" s="216"/>
      <c r="BKM194" s="216"/>
      <c r="BKN194" s="216"/>
      <c r="BKO194" s="216"/>
      <c r="BKP194" s="216"/>
      <c r="BKQ194" s="216"/>
      <c r="BKR194" s="216"/>
      <c r="BKS194" s="216"/>
      <c r="BKT194" s="216"/>
      <c r="BKU194" s="216"/>
      <c r="BKV194" s="216"/>
      <c r="BKW194" s="216"/>
      <c r="BKX194" s="216"/>
      <c r="BKY194" s="216"/>
      <c r="BKZ194" s="216"/>
      <c r="BLA194" s="216"/>
      <c r="BLB194" s="216"/>
      <c r="BLC194" s="216"/>
      <c r="BLD194" s="216"/>
      <c r="BLE194" s="216"/>
      <c r="BLF194" s="216"/>
      <c r="BLG194" s="216"/>
      <c r="BLH194" s="216"/>
      <c r="BLI194" s="216"/>
      <c r="BLJ194" s="216"/>
      <c r="BLK194" s="216"/>
      <c r="BLL194" s="216"/>
      <c r="BLM194" s="216"/>
      <c r="BLN194" s="216"/>
      <c r="BLO194" s="216"/>
      <c r="BLP194" s="216"/>
      <c r="BLQ194" s="216"/>
      <c r="BLR194" s="216"/>
      <c r="BLS194" s="216"/>
      <c r="BLT194" s="216"/>
      <c r="BLU194" s="216"/>
      <c r="BLV194" s="216"/>
      <c r="BLW194" s="216"/>
      <c r="BLX194" s="216"/>
      <c r="BLY194" s="216"/>
      <c r="BLZ194" s="216"/>
      <c r="BMA194" s="216"/>
      <c r="BMB194" s="216"/>
      <c r="BMC194" s="216"/>
      <c r="BMD194" s="216"/>
      <c r="BME194" s="216"/>
      <c r="BMF194" s="216"/>
      <c r="BMG194" s="216"/>
      <c r="BMH194" s="216"/>
      <c r="BMI194" s="216"/>
      <c r="BMJ194" s="216"/>
      <c r="BMK194" s="216"/>
      <c r="BML194" s="216"/>
      <c r="BMM194" s="216"/>
      <c r="BMN194" s="216"/>
      <c r="BMO194" s="216"/>
      <c r="BMP194" s="216"/>
      <c r="BMQ194" s="216"/>
      <c r="BMR194" s="216"/>
      <c r="BMS194" s="216"/>
      <c r="BMT194" s="216"/>
      <c r="BMU194" s="216"/>
      <c r="BMV194" s="216"/>
      <c r="BMW194" s="216"/>
      <c r="BMX194" s="216"/>
      <c r="BMY194" s="216"/>
      <c r="BMZ194" s="216"/>
      <c r="BNA194" s="216"/>
      <c r="BNB194" s="216"/>
      <c r="BNC194" s="216"/>
      <c r="BND194" s="216"/>
      <c r="BNE194" s="216"/>
      <c r="BNF194" s="216"/>
      <c r="BNG194" s="216"/>
      <c r="BNH194" s="216"/>
      <c r="BNI194" s="216"/>
      <c r="BNJ194" s="216"/>
      <c r="BNK194" s="216"/>
      <c r="BNL194" s="216"/>
      <c r="BNM194" s="216"/>
      <c r="BNN194" s="216"/>
      <c r="BNO194" s="216"/>
      <c r="BNP194" s="216"/>
      <c r="BNQ194" s="216"/>
      <c r="BNR194" s="216"/>
      <c r="BNS194" s="216"/>
      <c r="BNT194" s="216"/>
      <c r="BNU194" s="216"/>
      <c r="BNV194" s="216"/>
      <c r="BNW194" s="216"/>
      <c r="BNX194" s="216"/>
      <c r="BNY194" s="216"/>
      <c r="BNZ194" s="216"/>
      <c r="BOA194" s="216"/>
      <c r="BOB194" s="216"/>
      <c r="BOC194" s="216"/>
      <c r="BOD194" s="216"/>
      <c r="BOE194" s="216"/>
      <c r="BOF194" s="216"/>
      <c r="BOG194" s="216"/>
      <c r="BOH194" s="216"/>
      <c r="BOI194" s="216"/>
      <c r="BOJ194" s="216"/>
      <c r="BOK194" s="216"/>
      <c r="BOL194" s="216"/>
      <c r="BOM194" s="216"/>
      <c r="BON194" s="216"/>
      <c r="BOO194" s="216"/>
      <c r="BOP194" s="216"/>
      <c r="BOQ194" s="216"/>
      <c r="BOR194" s="216"/>
      <c r="BOS194" s="216"/>
      <c r="BOT194" s="216"/>
      <c r="BOU194" s="216"/>
      <c r="BOV194" s="216"/>
      <c r="BOW194" s="216"/>
      <c r="BOX194" s="216"/>
      <c r="BOY194" s="216"/>
      <c r="BOZ194" s="216"/>
      <c r="BPA194" s="216"/>
      <c r="BPB194" s="216"/>
      <c r="BPC194" s="216"/>
      <c r="BPD194" s="216"/>
      <c r="BPE194" s="216"/>
      <c r="BPF194" s="216"/>
      <c r="BPG194" s="216"/>
      <c r="BPH194" s="216"/>
      <c r="BPI194" s="216"/>
      <c r="BPJ194" s="216"/>
      <c r="BPK194" s="216"/>
      <c r="BPL194" s="216"/>
      <c r="BPM194" s="216"/>
      <c r="BPN194" s="216"/>
      <c r="BPO194" s="216"/>
      <c r="BPP194" s="216"/>
      <c r="BPQ194" s="216"/>
      <c r="BPR194" s="216"/>
      <c r="BPS194" s="216"/>
      <c r="BPT194" s="216"/>
      <c r="BPU194" s="216"/>
      <c r="BPV194" s="216"/>
      <c r="BPW194" s="216"/>
      <c r="BPX194" s="216"/>
      <c r="BPY194" s="216"/>
      <c r="BPZ194" s="216"/>
      <c r="BQA194" s="216"/>
      <c r="BQB194" s="216"/>
      <c r="BQC194" s="216"/>
      <c r="BQD194" s="216"/>
      <c r="BQE194" s="216"/>
      <c r="BQF194" s="216"/>
      <c r="BQG194" s="216"/>
      <c r="BQH194" s="216"/>
      <c r="BQI194" s="216"/>
      <c r="BQJ194" s="216"/>
      <c r="BQK194" s="216"/>
      <c r="BQL194" s="216"/>
      <c r="BQM194" s="216"/>
      <c r="BQN194" s="216"/>
      <c r="BQO194" s="216"/>
      <c r="BQP194" s="216"/>
      <c r="BQQ194" s="216"/>
      <c r="BQR194" s="216"/>
      <c r="BQS194" s="216"/>
      <c r="BQT194" s="216"/>
      <c r="BQU194" s="216"/>
      <c r="BQV194" s="216"/>
      <c r="BQW194" s="216"/>
      <c r="BQX194" s="216"/>
      <c r="BQY194" s="216"/>
      <c r="BQZ194" s="216"/>
      <c r="BRA194" s="216"/>
      <c r="BRB194" s="216"/>
      <c r="BRC194" s="216"/>
      <c r="BRD194" s="216"/>
      <c r="BRE194" s="216"/>
      <c r="BRF194" s="216"/>
      <c r="BRG194" s="216"/>
      <c r="BRH194" s="216"/>
      <c r="BRI194" s="216"/>
      <c r="BRJ194" s="216"/>
      <c r="BRK194" s="216"/>
      <c r="BRL194" s="216"/>
      <c r="BRM194" s="216"/>
      <c r="BRN194" s="216"/>
      <c r="BRO194" s="216"/>
      <c r="BRP194" s="216"/>
      <c r="BRQ194" s="216"/>
      <c r="BRR194" s="216"/>
      <c r="BRS194" s="216"/>
      <c r="BRT194" s="216"/>
      <c r="BRU194" s="216"/>
      <c r="BRV194" s="216"/>
      <c r="BRW194" s="216"/>
      <c r="BRX194" s="216"/>
      <c r="BRY194" s="216"/>
      <c r="BRZ194" s="216"/>
      <c r="BSA194" s="216"/>
      <c r="BSB194" s="216"/>
      <c r="BSC194" s="216"/>
      <c r="BSD194" s="216"/>
      <c r="BSE194" s="216"/>
      <c r="BSF194" s="216"/>
      <c r="BSG194" s="216"/>
      <c r="BSH194" s="216"/>
      <c r="BSI194" s="216"/>
      <c r="BSJ194" s="216"/>
      <c r="BSK194" s="216"/>
      <c r="BSL194" s="216"/>
      <c r="BSM194" s="216"/>
      <c r="BSN194" s="216"/>
      <c r="BSO194" s="216"/>
      <c r="BSP194" s="216"/>
      <c r="BSQ194" s="216"/>
      <c r="BSR194" s="216"/>
      <c r="BSS194" s="216"/>
      <c r="BST194" s="216"/>
      <c r="BSU194" s="216"/>
      <c r="BSV194" s="216"/>
      <c r="BSW194" s="216"/>
      <c r="BSX194" s="216"/>
      <c r="BSY194" s="216"/>
      <c r="BSZ194" s="216"/>
      <c r="BTA194" s="216"/>
      <c r="BTB194" s="216"/>
      <c r="BTC194" s="216"/>
      <c r="BTD194" s="216"/>
      <c r="BTE194" s="216"/>
      <c r="BTF194" s="216"/>
      <c r="BTG194" s="216"/>
      <c r="BTH194" s="216"/>
      <c r="BTI194" s="216"/>
      <c r="BTJ194" s="216"/>
      <c r="BTK194" s="216"/>
      <c r="BTL194" s="216"/>
      <c r="BTM194" s="216"/>
      <c r="BTN194" s="216"/>
      <c r="BTO194" s="216"/>
      <c r="BTP194" s="216"/>
      <c r="BTQ194" s="216"/>
      <c r="BTR194" s="216"/>
      <c r="BTS194" s="216"/>
      <c r="BTT194" s="216"/>
      <c r="BTU194" s="216"/>
      <c r="BTV194" s="216"/>
      <c r="BTW194" s="216"/>
      <c r="BTX194" s="216"/>
      <c r="BTY194" s="216"/>
      <c r="BTZ194" s="216"/>
      <c r="BUA194" s="216"/>
      <c r="BUB194" s="216"/>
      <c r="BUC194" s="216"/>
      <c r="BUD194" s="216"/>
      <c r="BUE194" s="216"/>
      <c r="BUF194" s="216"/>
      <c r="BUG194" s="216"/>
      <c r="BUH194" s="216"/>
      <c r="BUI194" s="216"/>
      <c r="BUJ194" s="216"/>
      <c r="BUK194" s="216"/>
      <c r="BUL194" s="216"/>
      <c r="BUM194" s="216"/>
      <c r="BUN194" s="216"/>
      <c r="BUO194" s="216"/>
      <c r="BUP194" s="216"/>
      <c r="BUQ194" s="216"/>
      <c r="BUR194" s="216"/>
      <c r="BUS194" s="216"/>
      <c r="BUT194" s="216"/>
      <c r="BUU194" s="216"/>
      <c r="BUV194" s="216"/>
      <c r="BUW194" s="216"/>
      <c r="BUX194" s="216"/>
      <c r="BUY194" s="216"/>
      <c r="BUZ194" s="216"/>
      <c r="BVA194" s="216"/>
      <c r="BVB194" s="216"/>
      <c r="BVC194" s="216"/>
      <c r="BVD194" s="216"/>
      <c r="BVE194" s="216"/>
      <c r="BVF194" s="216"/>
      <c r="BVG194" s="216"/>
      <c r="BVH194" s="216"/>
      <c r="BVI194" s="216"/>
      <c r="BVJ194" s="216"/>
      <c r="BVK194" s="216"/>
      <c r="BVL194" s="216"/>
      <c r="BVM194" s="216"/>
      <c r="BVN194" s="216"/>
      <c r="BVO194" s="216"/>
      <c r="BVP194" s="216"/>
      <c r="BVQ194" s="216"/>
      <c r="BVR194" s="216"/>
      <c r="BVS194" s="216"/>
      <c r="BVT194" s="216"/>
      <c r="BVU194" s="216"/>
      <c r="BVV194" s="216"/>
      <c r="BVW194" s="216"/>
      <c r="BVX194" s="216"/>
      <c r="BVY194" s="216"/>
      <c r="BVZ194" s="216"/>
      <c r="BWA194" s="216"/>
      <c r="BWB194" s="216"/>
      <c r="BWC194" s="216"/>
      <c r="BWD194" s="216"/>
      <c r="BWE194" s="216"/>
      <c r="BWF194" s="216"/>
      <c r="BWG194" s="216"/>
      <c r="BWH194" s="216"/>
      <c r="BWI194" s="216"/>
      <c r="BWJ194" s="216"/>
      <c r="BWK194" s="216"/>
      <c r="BWL194" s="216"/>
      <c r="BWM194" s="216"/>
      <c r="BWN194" s="216"/>
      <c r="BWO194" s="216"/>
      <c r="BWP194" s="216"/>
      <c r="BWQ194" s="216"/>
      <c r="BWR194" s="216"/>
      <c r="BWS194" s="216"/>
      <c r="BWT194" s="216"/>
      <c r="BWU194" s="216"/>
      <c r="BWV194" s="216"/>
      <c r="BWW194" s="216"/>
      <c r="BWX194" s="216"/>
      <c r="BWY194" s="216"/>
      <c r="BWZ194" s="216"/>
      <c r="BXA194" s="216"/>
      <c r="BXB194" s="216"/>
      <c r="BXC194" s="216"/>
      <c r="BXD194" s="216"/>
      <c r="BXE194" s="216"/>
      <c r="BXF194" s="216"/>
      <c r="BXG194" s="216"/>
      <c r="BXH194" s="216"/>
      <c r="BXI194" s="216"/>
      <c r="BXJ194" s="216"/>
      <c r="BXK194" s="216"/>
      <c r="BXL194" s="216"/>
      <c r="BXM194" s="216"/>
      <c r="BXN194" s="216"/>
      <c r="BXO194" s="216"/>
      <c r="BXP194" s="216"/>
      <c r="BXQ194" s="216"/>
      <c r="BXR194" s="216"/>
      <c r="BXS194" s="216"/>
      <c r="BXT194" s="216"/>
      <c r="BXU194" s="216"/>
      <c r="BXV194" s="216"/>
      <c r="BXW194" s="216"/>
      <c r="BXX194" s="216"/>
      <c r="BXY194" s="216"/>
      <c r="BXZ194" s="216"/>
      <c r="BYA194" s="216"/>
      <c r="BYB194" s="216"/>
      <c r="BYC194" s="216"/>
      <c r="BYD194" s="216"/>
      <c r="BYE194" s="216"/>
      <c r="BYF194" s="216"/>
      <c r="BYG194" s="216"/>
      <c r="BYH194" s="216"/>
      <c r="BYI194" s="216"/>
      <c r="BYJ194" s="216"/>
      <c r="BYK194" s="216"/>
      <c r="BYL194" s="216"/>
      <c r="BYM194" s="216"/>
      <c r="BYN194" s="216"/>
      <c r="BYO194" s="216"/>
      <c r="BYP194" s="216"/>
      <c r="BYQ194" s="216"/>
      <c r="BYR194" s="216"/>
      <c r="BYS194" s="216"/>
      <c r="BYT194" s="216"/>
      <c r="BYU194" s="216"/>
      <c r="BYV194" s="216"/>
      <c r="BYW194" s="216"/>
      <c r="BYX194" s="216"/>
      <c r="BYY194" s="216"/>
      <c r="BYZ194" s="216"/>
      <c r="BZA194" s="216"/>
      <c r="BZB194" s="216"/>
      <c r="BZC194" s="216"/>
      <c r="BZD194" s="216"/>
      <c r="BZE194" s="216"/>
      <c r="BZF194" s="216"/>
      <c r="BZG194" s="216"/>
      <c r="BZH194" s="216"/>
      <c r="BZI194" s="216"/>
      <c r="BZJ194" s="216"/>
      <c r="BZK194" s="216"/>
      <c r="BZL194" s="216"/>
      <c r="BZM194" s="216"/>
      <c r="BZN194" s="216"/>
      <c r="BZO194" s="216"/>
      <c r="BZP194" s="216"/>
      <c r="BZQ194" s="216"/>
      <c r="BZR194" s="216"/>
      <c r="BZS194" s="216"/>
      <c r="BZT194" s="216"/>
      <c r="BZU194" s="216"/>
      <c r="BZV194" s="216"/>
      <c r="BZW194" s="216"/>
      <c r="BZX194" s="216"/>
      <c r="BZY194" s="216"/>
      <c r="BZZ194" s="216"/>
      <c r="CAA194" s="216"/>
      <c r="CAB194" s="216"/>
      <c r="CAC194" s="216"/>
      <c r="CAD194" s="216"/>
      <c r="CAE194" s="216"/>
      <c r="CAF194" s="216"/>
      <c r="CAG194" s="216"/>
      <c r="CAH194" s="216"/>
      <c r="CAI194" s="216"/>
      <c r="CAJ194" s="216"/>
      <c r="CAK194" s="216"/>
      <c r="CAL194" s="216"/>
      <c r="CAM194" s="216"/>
      <c r="CAN194" s="216"/>
      <c r="CAO194" s="216"/>
      <c r="CAP194" s="216"/>
      <c r="CAQ194" s="216"/>
      <c r="CAR194" s="216"/>
      <c r="CAS194" s="216"/>
      <c r="CAT194" s="216"/>
      <c r="CAU194" s="216"/>
      <c r="CAV194" s="216"/>
      <c r="CAW194" s="216"/>
      <c r="CAX194" s="216"/>
      <c r="CAY194" s="216"/>
      <c r="CAZ194" s="216"/>
      <c r="CBA194" s="216"/>
      <c r="CBB194" s="216"/>
      <c r="CBC194" s="216"/>
      <c r="CBD194" s="216"/>
      <c r="CBE194" s="216"/>
      <c r="CBF194" s="216"/>
      <c r="CBG194" s="216"/>
      <c r="CBH194" s="216"/>
      <c r="CBI194" s="216"/>
      <c r="CBJ194" s="216"/>
      <c r="CBK194" s="216"/>
      <c r="CBL194" s="216"/>
      <c r="CBM194" s="216"/>
      <c r="CBN194" s="216"/>
      <c r="CBO194" s="216"/>
      <c r="CBP194" s="216"/>
      <c r="CBQ194" s="216"/>
      <c r="CBR194" s="216"/>
      <c r="CBS194" s="216"/>
      <c r="CBT194" s="216"/>
      <c r="CBU194" s="216"/>
      <c r="CBV194" s="216"/>
      <c r="CBW194" s="216"/>
      <c r="CBX194" s="216"/>
      <c r="CBY194" s="216"/>
      <c r="CBZ194" s="216"/>
      <c r="CCA194" s="216"/>
      <c r="CCB194" s="216"/>
      <c r="CCC194" s="216"/>
      <c r="CCD194" s="216"/>
      <c r="CCE194" s="216"/>
      <c r="CCF194" s="216"/>
      <c r="CCG194" s="216"/>
      <c r="CCH194" s="216"/>
      <c r="CCI194" s="216"/>
      <c r="CCJ194" s="216"/>
      <c r="CCK194" s="216"/>
      <c r="CCL194" s="216"/>
      <c r="CCM194" s="216"/>
      <c r="CCN194" s="216"/>
      <c r="CCO194" s="216"/>
      <c r="CCP194" s="216"/>
      <c r="CCQ194" s="216"/>
      <c r="CCR194" s="216"/>
      <c r="CCS194" s="216"/>
      <c r="CCT194" s="216"/>
      <c r="CCU194" s="216"/>
      <c r="CCV194" s="216"/>
      <c r="CCW194" s="216"/>
      <c r="CCX194" s="216"/>
      <c r="CCY194" s="216"/>
      <c r="CCZ194" s="216"/>
      <c r="CDA194" s="216"/>
      <c r="CDB194" s="216"/>
      <c r="CDC194" s="216"/>
      <c r="CDD194" s="216"/>
      <c r="CDE194" s="216"/>
      <c r="CDF194" s="216"/>
      <c r="CDG194" s="216"/>
      <c r="CDH194" s="216"/>
      <c r="CDI194" s="216"/>
      <c r="CDJ194" s="216"/>
      <c r="CDK194" s="216"/>
      <c r="CDL194" s="216"/>
      <c r="CDM194" s="216"/>
      <c r="CDN194" s="216"/>
      <c r="CDO194" s="216"/>
      <c r="CDP194" s="216"/>
      <c r="CDQ194" s="216"/>
      <c r="CDR194" s="216"/>
      <c r="CDS194" s="216"/>
      <c r="CDT194" s="216"/>
      <c r="CDU194" s="216"/>
      <c r="CDV194" s="216"/>
      <c r="CDW194" s="216"/>
      <c r="CDX194" s="216"/>
      <c r="CDY194" s="216"/>
      <c r="CDZ194" s="216"/>
      <c r="CEA194" s="216"/>
      <c r="CEB194" s="216"/>
      <c r="CEC194" s="216"/>
      <c r="CED194" s="216"/>
      <c r="CEE194" s="216"/>
      <c r="CEF194" s="216"/>
      <c r="CEG194" s="216"/>
      <c r="CEH194" s="216"/>
      <c r="CEI194" s="216"/>
      <c r="CEJ194" s="216"/>
      <c r="CEK194" s="216"/>
      <c r="CEL194" s="216"/>
      <c r="CEM194" s="216"/>
      <c r="CEN194" s="216"/>
      <c r="CEO194" s="216"/>
      <c r="CEP194" s="216"/>
      <c r="CEQ194" s="216"/>
      <c r="CER194" s="216"/>
      <c r="CES194" s="216"/>
      <c r="CET194" s="216"/>
      <c r="CEU194" s="216"/>
      <c r="CEV194" s="216"/>
      <c r="CEW194" s="216"/>
      <c r="CEX194" s="216"/>
      <c r="CEY194" s="216"/>
      <c r="CEZ194" s="216"/>
      <c r="CFA194" s="216"/>
      <c r="CFB194" s="216"/>
      <c r="CFC194" s="216"/>
      <c r="CFD194" s="216"/>
      <c r="CFE194" s="216"/>
      <c r="CFF194" s="216"/>
      <c r="CFG194" s="216"/>
      <c r="CFH194" s="216"/>
      <c r="CFI194" s="216"/>
      <c r="CFJ194" s="216"/>
      <c r="CFK194" s="216"/>
      <c r="CFL194" s="216"/>
      <c r="CFM194" s="216"/>
      <c r="CFN194" s="216"/>
      <c r="CFO194" s="216"/>
      <c r="CFP194" s="216"/>
      <c r="CFQ194" s="216"/>
      <c r="CFR194" s="216"/>
      <c r="CFS194" s="216"/>
      <c r="CFT194" s="216"/>
      <c r="CFU194" s="216"/>
      <c r="CFV194" s="216"/>
      <c r="CFW194" s="216"/>
      <c r="CFX194" s="216"/>
      <c r="CFY194" s="216"/>
      <c r="CFZ194" s="216"/>
      <c r="CGA194" s="216"/>
      <c r="CGB194" s="216"/>
      <c r="CGC194" s="216"/>
      <c r="CGD194" s="216"/>
      <c r="CGE194" s="216"/>
      <c r="CGF194" s="216"/>
      <c r="CGG194" s="216"/>
      <c r="CGH194" s="216"/>
      <c r="CGI194" s="216"/>
      <c r="CGJ194" s="216"/>
      <c r="CGK194" s="216"/>
      <c r="CGL194" s="216"/>
      <c r="CGM194" s="216"/>
      <c r="CGN194" s="216"/>
      <c r="CGO194" s="216"/>
      <c r="CGP194" s="216"/>
      <c r="CGQ194" s="216"/>
      <c r="CGR194" s="216"/>
      <c r="CGS194" s="216"/>
      <c r="CGT194" s="216"/>
      <c r="CGU194" s="216"/>
      <c r="CGV194" s="216"/>
      <c r="CGW194" s="216"/>
      <c r="CGX194" s="216"/>
      <c r="CGY194" s="216"/>
      <c r="CGZ194" s="216"/>
      <c r="CHA194" s="216"/>
      <c r="CHB194" s="216"/>
      <c r="CHC194" s="216"/>
      <c r="CHD194" s="216"/>
      <c r="CHE194" s="216"/>
      <c r="CHF194" s="216"/>
      <c r="CHG194" s="216"/>
      <c r="CHH194" s="216"/>
      <c r="CHI194" s="216"/>
      <c r="CHJ194" s="216"/>
      <c r="CHK194" s="216"/>
      <c r="CHL194" s="216"/>
      <c r="CHM194" s="216"/>
      <c r="CHN194" s="216"/>
      <c r="CHO194" s="216"/>
      <c r="CHP194" s="216"/>
      <c r="CHQ194" s="216"/>
      <c r="CHR194" s="216"/>
      <c r="CHS194" s="216"/>
      <c r="CHT194" s="216"/>
      <c r="CHU194" s="216"/>
      <c r="CHV194" s="216"/>
      <c r="CHW194" s="216"/>
      <c r="CHX194" s="216"/>
      <c r="CHY194" s="216"/>
      <c r="CHZ194" s="216"/>
      <c r="CIA194" s="216"/>
      <c r="CIB194" s="216"/>
      <c r="CIC194" s="216"/>
      <c r="CID194" s="216"/>
      <c r="CIE194" s="216"/>
      <c r="CIF194" s="216"/>
      <c r="CIG194" s="216"/>
      <c r="CIH194" s="216"/>
      <c r="CII194" s="216"/>
      <c r="CIJ194" s="216"/>
      <c r="CIK194" s="216"/>
      <c r="CIL194" s="216"/>
      <c r="CIM194" s="216"/>
      <c r="CIN194" s="216"/>
      <c r="CIO194" s="216"/>
      <c r="CIP194" s="216"/>
      <c r="CIQ194" s="216"/>
      <c r="CIR194" s="216"/>
      <c r="CIS194" s="216"/>
      <c r="CIT194" s="216"/>
      <c r="CIU194" s="216"/>
      <c r="CIV194" s="216"/>
      <c r="CIW194" s="216"/>
      <c r="CIX194" s="216"/>
      <c r="CIY194" s="216"/>
      <c r="CIZ194" s="216"/>
      <c r="CJA194" s="216"/>
      <c r="CJB194" s="216"/>
      <c r="CJC194" s="216"/>
      <c r="CJD194" s="216"/>
      <c r="CJE194" s="216"/>
      <c r="CJF194" s="216"/>
      <c r="CJG194" s="216"/>
      <c r="CJH194" s="216"/>
      <c r="CJI194" s="216"/>
      <c r="CJJ194" s="216"/>
      <c r="CJK194" s="216"/>
      <c r="CJL194" s="216"/>
      <c r="CJM194" s="216"/>
      <c r="CJN194" s="216"/>
      <c r="CJO194" s="216"/>
      <c r="CJP194" s="216"/>
      <c r="CJQ194" s="216"/>
      <c r="CJR194" s="216"/>
      <c r="CJS194" s="216"/>
      <c r="CJT194" s="216"/>
      <c r="CJU194" s="216"/>
      <c r="CJV194" s="216"/>
      <c r="CJW194" s="216"/>
      <c r="CJX194" s="216"/>
      <c r="CJY194" s="216"/>
      <c r="CJZ194" s="216"/>
      <c r="CKA194" s="216"/>
      <c r="CKB194" s="216"/>
      <c r="CKC194" s="216"/>
      <c r="CKD194" s="216"/>
      <c r="CKE194" s="216"/>
      <c r="CKF194" s="216"/>
      <c r="CKG194" s="216"/>
      <c r="CKH194" s="216"/>
      <c r="CKI194" s="216"/>
      <c r="CKJ194" s="216"/>
      <c r="CKK194" s="216"/>
      <c r="CKL194" s="216"/>
      <c r="CKM194" s="216"/>
      <c r="CKN194" s="216"/>
      <c r="CKO194" s="216"/>
      <c r="CKP194" s="216"/>
      <c r="CKQ194" s="216"/>
      <c r="CKR194" s="216"/>
      <c r="CKS194" s="216"/>
      <c r="CKT194" s="216"/>
      <c r="CKU194" s="216"/>
      <c r="CKV194" s="216"/>
      <c r="CKW194" s="216"/>
      <c r="CKX194" s="216"/>
      <c r="CKY194" s="216"/>
      <c r="CKZ194" s="216"/>
      <c r="CLA194" s="216"/>
      <c r="CLB194" s="216"/>
      <c r="CLC194" s="216"/>
      <c r="CLD194" s="216"/>
      <c r="CLE194" s="216"/>
      <c r="CLF194" s="216"/>
      <c r="CLG194" s="216"/>
      <c r="CLH194" s="216"/>
      <c r="CLI194" s="216"/>
      <c r="CLJ194" s="216"/>
      <c r="CLK194" s="216"/>
      <c r="CLL194" s="216"/>
      <c r="CLM194" s="216"/>
      <c r="CLN194" s="216"/>
      <c r="CLO194" s="216"/>
      <c r="CLP194" s="216"/>
      <c r="CLQ194" s="216"/>
      <c r="CLR194" s="216"/>
      <c r="CLS194" s="216"/>
      <c r="CLT194" s="216"/>
      <c r="CLU194" s="216"/>
      <c r="CLV194" s="216"/>
      <c r="CLW194" s="216"/>
      <c r="CLX194" s="216"/>
      <c r="CLY194" s="216"/>
      <c r="CLZ194" s="216"/>
      <c r="CMA194" s="216"/>
      <c r="CMB194" s="216"/>
      <c r="CMC194" s="216"/>
      <c r="CMD194" s="216"/>
      <c r="CME194" s="216"/>
      <c r="CMF194" s="216"/>
      <c r="CMG194" s="216"/>
      <c r="CMH194" s="216"/>
      <c r="CMI194" s="216"/>
      <c r="CMJ194" s="216"/>
      <c r="CMK194" s="216"/>
      <c r="CML194" s="216"/>
      <c r="CMM194" s="216"/>
      <c r="CMN194" s="216"/>
      <c r="CMO194" s="216"/>
      <c r="CMP194" s="216"/>
      <c r="CMQ194" s="216"/>
      <c r="CMR194" s="216"/>
      <c r="CMS194" s="216"/>
      <c r="CMT194" s="216"/>
      <c r="CMU194" s="216"/>
      <c r="CMV194" s="216"/>
      <c r="CMW194" s="216"/>
      <c r="CMX194" s="216"/>
      <c r="CMY194" s="216"/>
      <c r="CMZ194" s="216"/>
      <c r="CNA194" s="216"/>
      <c r="CNB194" s="216"/>
      <c r="CNC194" s="216"/>
      <c r="CND194" s="216"/>
      <c r="CNE194" s="216"/>
      <c r="CNF194" s="216"/>
      <c r="CNG194" s="216"/>
      <c r="CNH194" s="216"/>
      <c r="CNI194" s="216"/>
      <c r="CNJ194" s="216"/>
      <c r="CNK194" s="216"/>
      <c r="CNL194" s="216"/>
      <c r="CNM194" s="216"/>
      <c r="CNN194" s="216"/>
      <c r="CNO194" s="216"/>
      <c r="CNP194" s="216"/>
      <c r="CNQ194" s="216"/>
      <c r="CNR194" s="216"/>
      <c r="CNS194" s="216"/>
      <c r="CNT194" s="216"/>
      <c r="CNU194" s="216"/>
      <c r="CNV194" s="216"/>
      <c r="CNW194" s="216"/>
      <c r="CNX194" s="216"/>
      <c r="CNY194" s="216"/>
      <c r="CNZ194" s="216"/>
      <c r="COA194" s="216"/>
      <c r="COB194" s="216"/>
      <c r="COC194" s="216"/>
      <c r="COD194" s="216"/>
      <c r="COE194" s="216"/>
      <c r="COF194" s="216"/>
      <c r="COG194" s="216"/>
      <c r="COH194" s="216"/>
      <c r="COI194" s="216"/>
      <c r="COJ194" s="216"/>
      <c r="COK194" s="216"/>
      <c r="COL194" s="216"/>
      <c r="COM194" s="216"/>
      <c r="CON194" s="216"/>
      <c r="COO194" s="216"/>
      <c r="COP194" s="216"/>
      <c r="COQ194" s="216"/>
      <c r="COR194" s="216"/>
      <c r="COS194" s="216"/>
      <c r="COT194" s="216"/>
      <c r="COU194" s="216"/>
      <c r="COV194" s="216"/>
      <c r="COW194" s="216"/>
      <c r="COX194" s="216"/>
      <c r="COY194" s="216"/>
      <c r="COZ194" s="216"/>
      <c r="CPA194" s="216"/>
      <c r="CPB194" s="216"/>
      <c r="CPC194" s="216"/>
      <c r="CPD194" s="216"/>
      <c r="CPE194" s="216"/>
      <c r="CPF194" s="216"/>
    </row>
    <row r="195" spans="1:2450" x14ac:dyDescent="0.25">
      <c r="G195" s="321"/>
    </row>
    <row r="196" spans="1:2450" s="291" customFormat="1" x14ac:dyDescent="0.25">
      <c r="A196" s="175"/>
      <c r="B196" s="175"/>
      <c r="C196" s="175"/>
      <c r="D196" s="175"/>
      <c r="E196" s="175"/>
      <c r="F196" s="175"/>
      <c r="G196" s="175"/>
      <c r="H196" s="338"/>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216"/>
      <c r="BK196" s="216"/>
      <c r="BL196" s="216"/>
      <c r="BM196" s="216"/>
      <c r="BN196" s="216"/>
      <c r="BO196" s="216"/>
      <c r="BP196" s="216"/>
      <c r="BQ196" s="216"/>
      <c r="BR196" s="216"/>
      <c r="BS196" s="216"/>
      <c r="BT196" s="216"/>
      <c r="BU196" s="216"/>
      <c r="BV196" s="216"/>
      <c r="BW196" s="216"/>
      <c r="BX196" s="216"/>
      <c r="BY196" s="216"/>
      <c r="BZ196" s="216"/>
      <c r="CA196" s="216"/>
      <c r="CB196" s="216"/>
      <c r="CC196" s="216"/>
      <c r="CD196" s="216"/>
      <c r="CE196" s="216"/>
      <c r="CF196" s="216"/>
      <c r="CG196" s="216"/>
      <c r="CH196" s="216"/>
      <c r="CI196" s="216"/>
      <c r="CJ196" s="216"/>
      <c r="CK196" s="216"/>
      <c r="CL196" s="216"/>
      <c r="CM196" s="216"/>
      <c r="CN196" s="216"/>
      <c r="CO196" s="216"/>
      <c r="CP196" s="216"/>
      <c r="CQ196" s="216"/>
      <c r="CR196" s="216"/>
      <c r="CS196" s="216"/>
      <c r="CT196" s="216"/>
      <c r="CU196" s="216"/>
      <c r="CV196" s="216"/>
      <c r="CW196" s="216"/>
      <c r="CX196" s="216"/>
      <c r="CY196" s="216"/>
      <c r="CZ196" s="216"/>
      <c r="DA196" s="216"/>
      <c r="DB196" s="216"/>
      <c r="DC196" s="216"/>
      <c r="DD196" s="216"/>
      <c r="DE196" s="216"/>
      <c r="DF196" s="216"/>
      <c r="DG196" s="216"/>
      <c r="DH196" s="216"/>
      <c r="DI196" s="216"/>
      <c r="DJ196" s="216"/>
      <c r="DK196" s="216"/>
      <c r="DL196" s="216"/>
      <c r="DM196" s="216"/>
      <c r="DN196" s="216"/>
      <c r="DO196" s="216"/>
      <c r="DP196" s="216"/>
      <c r="DQ196" s="216"/>
      <c r="DR196" s="216"/>
      <c r="DS196" s="216"/>
      <c r="DT196" s="216"/>
      <c r="DU196" s="216"/>
      <c r="DV196" s="216"/>
      <c r="DW196" s="216"/>
      <c r="DX196" s="216"/>
      <c r="DY196" s="216"/>
      <c r="DZ196" s="216"/>
      <c r="EA196" s="216"/>
      <c r="EB196" s="216"/>
      <c r="EC196" s="216"/>
      <c r="ED196" s="216"/>
      <c r="EE196" s="216"/>
      <c r="EF196" s="216"/>
      <c r="EG196" s="216"/>
      <c r="EH196" s="216"/>
      <c r="EI196" s="216"/>
      <c r="EJ196" s="216"/>
      <c r="EK196" s="216"/>
      <c r="EL196" s="216"/>
      <c r="EM196" s="216"/>
      <c r="EN196" s="216"/>
      <c r="EO196" s="216"/>
      <c r="EP196" s="216"/>
      <c r="EQ196" s="216"/>
      <c r="ER196" s="216"/>
      <c r="ES196" s="216"/>
      <c r="ET196" s="216"/>
      <c r="EU196" s="216"/>
      <c r="EV196" s="216"/>
      <c r="EW196" s="216"/>
      <c r="EX196" s="216"/>
      <c r="EY196" s="216"/>
      <c r="EZ196" s="216"/>
      <c r="FA196" s="216"/>
      <c r="FB196" s="216"/>
      <c r="FC196" s="216"/>
      <c r="FD196" s="216"/>
      <c r="FE196" s="216"/>
      <c r="FF196" s="216"/>
      <c r="FG196" s="216"/>
      <c r="FH196" s="216"/>
      <c r="FI196" s="216"/>
      <c r="FJ196" s="216"/>
      <c r="FK196" s="216"/>
      <c r="FL196" s="216"/>
      <c r="FM196" s="216"/>
      <c r="FN196" s="216"/>
      <c r="FO196" s="216"/>
      <c r="FP196" s="216"/>
      <c r="FQ196" s="216"/>
      <c r="FR196" s="216"/>
      <c r="FS196" s="216"/>
      <c r="FT196" s="216"/>
      <c r="FU196" s="216"/>
      <c r="FV196" s="216"/>
      <c r="FW196" s="216"/>
      <c r="FX196" s="216"/>
      <c r="FY196" s="216"/>
      <c r="FZ196" s="216"/>
      <c r="GA196" s="216"/>
      <c r="GB196" s="216"/>
      <c r="GC196" s="216"/>
      <c r="GD196" s="216"/>
      <c r="GE196" s="216"/>
      <c r="GF196" s="216"/>
      <c r="GG196" s="216"/>
      <c r="GH196" s="216"/>
      <c r="GI196" s="216"/>
      <c r="GJ196" s="216"/>
      <c r="GK196" s="216"/>
      <c r="GL196" s="216"/>
      <c r="GM196" s="216"/>
      <c r="GN196" s="216"/>
      <c r="GO196" s="216"/>
      <c r="GP196" s="216"/>
      <c r="GQ196" s="216"/>
      <c r="GR196" s="216"/>
      <c r="GS196" s="216"/>
      <c r="GT196" s="216"/>
      <c r="GU196" s="216"/>
      <c r="GV196" s="216"/>
      <c r="GW196" s="216"/>
      <c r="GX196" s="216"/>
      <c r="GY196" s="216"/>
      <c r="GZ196" s="216"/>
      <c r="HA196" s="216"/>
      <c r="HB196" s="216"/>
      <c r="HC196" s="216"/>
      <c r="HD196" s="216"/>
      <c r="HE196" s="216"/>
      <c r="HF196" s="216"/>
      <c r="HG196" s="216"/>
      <c r="HH196" s="216"/>
      <c r="HI196" s="216"/>
      <c r="HJ196" s="216"/>
      <c r="HK196" s="216"/>
      <c r="HL196" s="216"/>
      <c r="HM196" s="216"/>
      <c r="HN196" s="216"/>
      <c r="HO196" s="216"/>
      <c r="HP196" s="216"/>
      <c r="HQ196" s="216"/>
      <c r="HR196" s="216"/>
      <c r="HS196" s="216"/>
      <c r="HT196" s="216"/>
      <c r="HU196" s="216"/>
      <c r="HV196" s="216"/>
      <c r="HW196" s="216"/>
      <c r="HX196" s="216"/>
      <c r="HY196" s="216"/>
      <c r="HZ196" s="216"/>
      <c r="IA196" s="216"/>
      <c r="IB196" s="216"/>
      <c r="IC196" s="216"/>
      <c r="ID196" s="216"/>
      <c r="IE196" s="216"/>
      <c r="IF196" s="216"/>
      <c r="IG196" s="216"/>
      <c r="IH196" s="216"/>
      <c r="II196" s="216"/>
      <c r="IJ196" s="216"/>
      <c r="IK196" s="216"/>
      <c r="IL196" s="216"/>
      <c r="IM196" s="216"/>
      <c r="IN196" s="216"/>
      <c r="IO196" s="216"/>
      <c r="IP196" s="216"/>
      <c r="IQ196" s="216"/>
      <c r="IR196" s="216"/>
      <c r="IS196" s="216"/>
      <c r="IT196" s="216"/>
      <c r="IU196" s="216"/>
      <c r="IV196" s="216"/>
      <c r="IW196" s="216"/>
      <c r="IX196" s="216"/>
      <c r="IY196" s="216"/>
      <c r="IZ196" s="216"/>
      <c r="JA196" s="216"/>
      <c r="JB196" s="216"/>
      <c r="JC196" s="216"/>
      <c r="JD196" s="216"/>
      <c r="JE196" s="216"/>
      <c r="JF196" s="216"/>
      <c r="JG196" s="216"/>
      <c r="JH196" s="216"/>
      <c r="JI196" s="216"/>
      <c r="JJ196" s="216"/>
      <c r="JK196" s="216"/>
      <c r="JL196" s="216"/>
      <c r="JM196" s="216"/>
      <c r="JN196" s="216"/>
      <c r="JO196" s="216"/>
      <c r="JP196" s="216"/>
      <c r="JQ196" s="216"/>
      <c r="JR196" s="216"/>
      <c r="JS196" s="216"/>
      <c r="JT196" s="216"/>
      <c r="JU196" s="216"/>
      <c r="JV196" s="216"/>
      <c r="JW196" s="216"/>
      <c r="JX196" s="216"/>
      <c r="JY196" s="216"/>
      <c r="JZ196" s="216"/>
      <c r="KA196" s="216"/>
      <c r="KB196" s="216"/>
      <c r="KC196" s="216"/>
      <c r="KD196" s="216"/>
      <c r="KE196" s="216"/>
      <c r="KF196" s="216"/>
      <c r="KG196" s="216"/>
      <c r="KH196" s="216"/>
      <c r="KI196" s="216"/>
      <c r="KJ196" s="216"/>
      <c r="KK196" s="216"/>
      <c r="KL196" s="216"/>
      <c r="KM196" s="216"/>
      <c r="KN196" s="216"/>
      <c r="KO196" s="216"/>
      <c r="KP196" s="216"/>
      <c r="KQ196" s="216"/>
      <c r="KR196" s="216"/>
      <c r="KS196" s="216"/>
      <c r="KT196" s="216"/>
      <c r="KU196" s="216"/>
      <c r="KV196" s="216"/>
      <c r="KW196" s="216"/>
      <c r="KX196" s="216"/>
      <c r="KY196" s="216"/>
      <c r="KZ196" s="216"/>
      <c r="LA196" s="216"/>
      <c r="LB196" s="216"/>
      <c r="LC196" s="216"/>
      <c r="LD196" s="216"/>
      <c r="LE196" s="216"/>
      <c r="LF196" s="216"/>
      <c r="LG196" s="216"/>
      <c r="LH196" s="216"/>
      <c r="LI196" s="216"/>
      <c r="LJ196" s="216"/>
      <c r="LK196" s="216"/>
      <c r="LL196" s="216"/>
      <c r="LM196" s="216"/>
      <c r="LN196" s="216"/>
      <c r="LO196" s="216"/>
      <c r="LP196" s="216"/>
      <c r="LQ196" s="216"/>
      <c r="LR196" s="216"/>
      <c r="LS196" s="216"/>
      <c r="LT196" s="216"/>
      <c r="LU196" s="216"/>
      <c r="LV196" s="216"/>
      <c r="LW196" s="216"/>
      <c r="LX196" s="216"/>
      <c r="LY196" s="216"/>
      <c r="LZ196" s="216"/>
      <c r="MA196" s="216"/>
      <c r="MB196" s="216"/>
      <c r="MC196" s="216"/>
      <c r="MD196" s="216"/>
      <c r="ME196" s="216"/>
      <c r="MF196" s="216"/>
      <c r="MG196" s="216"/>
      <c r="MH196" s="216"/>
      <c r="MI196" s="216"/>
      <c r="MJ196" s="216"/>
      <c r="MK196" s="216"/>
      <c r="ML196" s="216"/>
      <c r="MM196" s="216"/>
      <c r="MN196" s="216"/>
      <c r="MO196" s="216"/>
      <c r="MP196" s="216"/>
      <c r="MQ196" s="216"/>
      <c r="MR196" s="216"/>
      <c r="MS196" s="216"/>
      <c r="MT196" s="216"/>
      <c r="MU196" s="216"/>
      <c r="MV196" s="216"/>
      <c r="MW196" s="216"/>
      <c r="MX196" s="216"/>
      <c r="MY196" s="216"/>
      <c r="MZ196" s="216"/>
      <c r="NA196" s="216"/>
      <c r="NB196" s="216"/>
      <c r="NC196" s="216"/>
      <c r="ND196" s="216"/>
      <c r="NE196" s="216"/>
      <c r="NF196" s="216"/>
      <c r="NG196" s="216"/>
      <c r="NH196" s="216"/>
      <c r="NI196" s="216"/>
      <c r="NJ196" s="216"/>
      <c r="NK196" s="216"/>
      <c r="NL196" s="216"/>
      <c r="NM196" s="216"/>
      <c r="NN196" s="216"/>
      <c r="NO196" s="216"/>
      <c r="NP196" s="216"/>
      <c r="NQ196" s="216"/>
      <c r="NR196" s="216"/>
      <c r="NS196" s="216"/>
      <c r="NT196" s="216"/>
      <c r="NU196" s="216"/>
      <c r="NV196" s="216"/>
      <c r="NW196" s="216"/>
      <c r="NX196" s="216"/>
      <c r="NY196" s="216"/>
      <c r="NZ196" s="216"/>
      <c r="OA196" s="216"/>
      <c r="OB196" s="216"/>
      <c r="OC196" s="216"/>
      <c r="OD196" s="216"/>
      <c r="OE196" s="216"/>
      <c r="OF196" s="216"/>
      <c r="OG196" s="216"/>
      <c r="OH196" s="216"/>
      <c r="OI196" s="216"/>
      <c r="OJ196" s="216"/>
      <c r="OK196" s="216"/>
      <c r="OL196" s="216"/>
      <c r="OM196" s="216"/>
      <c r="ON196" s="216"/>
      <c r="OO196" s="216"/>
      <c r="OP196" s="216"/>
      <c r="OQ196" s="216"/>
      <c r="OR196" s="216"/>
      <c r="OS196" s="216"/>
      <c r="OT196" s="216"/>
      <c r="OU196" s="216"/>
      <c r="OV196" s="216"/>
      <c r="OW196" s="216"/>
      <c r="OX196" s="216"/>
      <c r="OY196" s="216"/>
      <c r="OZ196" s="216"/>
      <c r="PA196" s="216"/>
      <c r="PB196" s="216"/>
      <c r="PC196" s="216"/>
      <c r="PD196" s="216"/>
      <c r="PE196" s="216"/>
      <c r="PF196" s="216"/>
      <c r="PG196" s="216"/>
      <c r="PH196" s="216"/>
      <c r="PI196" s="216"/>
      <c r="PJ196" s="216"/>
      <c r="PK196" s="216"/>
      <c r="PL196" s="216"/>
      <c r="PM196" s="216"/>
      <c r="PN196" s="216"/>
      <c r="PO196" s="216"/>
      <c r="PP196" s="216"/>
      <c r="PQ196" s="216"/>
      <c r="PR196" s="216"/>
      <c r="PS196" s="216"/>
      <c r="PT196" s="216"/>
      <c r="PU196" s="216"/>
      <c r="PV196" s="216"/>
      <c r="PW196" s="216"/>
      <c r="PX196" s="216"/>
      <c r="PY196" s="216"/>
      <c r="PZ196" s="216"/>
      <c r="QA196" s="216"/>
      <c r="QB196" s="216"/>
      <c r="QC196" s="216"/>
      <c r="QD196" s="216"/>
      <c r="QE196" s="216"/>
      <c r="QF196" s="216"/>
      <c r="QG196" s="216"/>
      <c r="QH196" s="216"/>
      <c r="QI196" s="216"/>
      <c r="QJ196" s="216"/>
      <c r="QK196" s="216"/>
      <c r="QL196" s="216"/>
      <c r="QM196" s="216"/>
      <c r="QN196" s="216"/>
      <c r="QO196" s="216"/>
      <c r="QP196" s="216"/>
      <c r="QQ196" s="216"/>
      <c r="QR196" s="216"/>
      <c r="QS196" s="216"/>
      <c r="QT196" s="216"/>
      <c r="QU196" s="216"/>
      <c r="QV196" s="216"/>
      <c r="QW196" s="216"/>
      <c r="QX196" s="216"/>
      <c r="QY196" s="216"/>
      <c r="QZ196" s="216"/>
      <c r="RA196" s="216"/>
      <c r="RB196" s="216"/>
      <c r="RC196" s="216"/>
      <c r="RD196" s="216"/>
      <c r="RE196" s="216"/>
      <c r="RF196" s="216"/>
      <c r="RG196" s="216"/>
      <c r="RH196" s="216"/>
      <c r="RI196" s="216"/>
      <c r="RJ196" s="216"/>
      <c r="RK196" s="216"/>
      <c r="RL196" s="216"/>
      <c r="RM196" s="216"/>
      <c r="RN196" s="216"/>
      <c r="RO196" s="216"/>
      <c r="RP196" s="216"/>
      <c r="RQ196" s="216"/>
      <c r="RR196" s="216"/>
      <c r="RS196" s="216"/>
      <c r="RT196" s="216"/>
      <c r="RU196" s="216"/>
      <c r="RV196" s="216"/>
      <c r="RW196" s="216"/>
      <c r="RX196" s="216"/>
      <c r="RY196" s="216"/>
      <c r="RZ196" s="216"/>
      <c r="SA196" s="216"/>
      <c r="SB196" s="216"/>
      <c r="SC196" s="216"/>
      <c r="SD196" s="216"/>
      <c r="SE196" s="216"/>
      <c r="SF196" s="216"/>
      <c r="SG196" s="216"/>
      <c r="SH196" s="216"/>
      <c r="SI196" s="216"/>
      <c r="SJ196" s="216"/>
      <c r="SK196" s="216"/>
      <c r="SL196" s="216"/>
      <c r="SM196" s="216"/>
      <c r="SN196" s="216"/>
      <c r="SO196" s="216"/>
      <c r="SP196" s="216"/>
      <c r="SQ196" s="216"/>
      <c r="SR196" s="216"/>
      <c r="SS196" s="216"/>
      <c r="ST196" s="216"/>
      <c r="SU196" s="216"/>
      <c r="SV196" s="216"/>
      <c r="SW196" s="216"/>
      <c r="SX196" s="216"/>
      <c r="SY196" s="216"/>
      <c r="SZ196" s="216"/>
      <c r="TA196" s="216"/>
      <c r="TB196" s="216"/>
      <c r="TC196" s="216"/>
      <c r="TD196" s="216"/>
      <c r="TE196" s="216"/>
      <c r="TF196" s="216"/>
      <c r="TG196" s="216"/>
      <c r="TH196" s="216"/>
      <c r="TI196" s="216"/>
      <c r="TJ196" s="216"/>
      <c r="TK196" s="216"/>
      <c r="TL196" s="216"/>
      <c r="TM196" s="216"/>
      <c r="TN196" s="216"/>
      <c r="TO196" s="216"/>
      <c r="TP196" s="216"/>
      <c r="TQ196" s="216"/>
      <c r="TR196" s="216"/>
      <c r="TS196" s="216"/>
      <c r="TT196" s="216"/>
      <c r="TU196" s="216"/>
      <c r="TV196" s="216"/>
      <c r="TW196" s="216"/>
      <c r="TX196" s="216"/>
      <c r="TY196" s="216"/>
      <c r="TZ196" s="216"/>
      <c r="UA196" s="216"/>
      <c r="UB196" s="216"/>
      <c r="UC196" s="216"/>
      <c r="UD196" s="216"/>
      <c r="UE196" s="216"/>
      <c r="UF196" s="216"/>
      <c r="UG196" s="216"/>
      <c r="UH196" s="216"/>
      <c r="UI196" s="216"/>
      <c r="UJ196" s="216"/>
      <c r="UK196" s="216"/>
      <c r="UL196" s="216"/>
      <c r="UM196" s="216"/>
      <c r="UN196" s="216"/>
      <c r="UO196" s="216"/>
      <c r="UP196" s="216"/>
      <c r="UQ196" s="216"/>
      <c r="UR196" s="216"/>
      <c r="US196" s="216"/>
      <c r="UT196" s="216"/>
      <c r="UU196" s="216"/>
      <c r="UV196" s="216"/>
      <c r="UW196" s="216"/>
      <c r="UX196" s="216"/>
      <c r="UY196" s="216"/>
      <c r="UZ196" s="216"/>
      <c r="VA196" s="216"/>
      <c r="VB196" s="216"/>
      <c r="VC196" s="216"/>
      <c r="VD196" s="216"/>
      <c r="VE196" s="216"/>
      <c r="VF196" s="216"/>
      <c r="VG196" s="216"/>
      <c r="VH196" s="216"/>
      <c r="VI196" s="216"/>
      <c r="VJ196" s="216"/>
      <c r="VK196" s="216"/>
      <c r="VL196" s="216"/>
      <c r="VM196" s="216"/>
      <c r="VN196" s="216"/>
      <c r="VO196" s="216"/>
      <c r="VP196" s="216"/>
      <c r="VQ196" s="216"/>
      <c r="VR196" s="216"/>
      <c r="VS196" s="216"/>
      <c r="VT196" s="216"/>
      <c r="VU196" s="216"/>
      <c r="VV196" s="216"/>
      <c r="VW196" s="216"/>
      <c r="VX196" s="216"/>
      <c r="VY196" s="216"/>
      <c r="VZ196" s="216"/>
      <c r="WA196" s="216"/>
      <c r="WB196" s="216"/>
      <c r="WC196" s="216"/>
      <c r="WD196" s="216"/>
      <c r="WE196" s="216"/>
      <c r="WF196" s="216"/>
      <c r="WG196" s="216"/>
      <c r="WH196" s="216"/>
      <c r="WI196" s="216"/>
      <c r="WJ196" s="216"/>
      <c r="WK196" s="216"/>
      <c r="WL196" s="216"/>
      <c r="WM196" s="216"/>
      <c r="WN196" s="216"/>
      <c r="WO196" s="216"/>
      <c r="WP196" s="216"/>
      <c r="WQ196" s="216"/>
      <c r="WR196" s="216"/>
      <c r="WS196" s="216"/>
      <c r="WT196" s="216"/>
      <c r="WU196" s="216"/>
      <c r="WV196" s="216"/>
      <c r="WW196" s="216"/>
      <c r="WX196" s="216"/>
      <c r="WY196" s="216"/>
      <c r="WZ196" s="216"/>
      <c r="XA196" s="216"/>
      <c r="XB196" s="216"/>
      <c r="XC196" s="216"/>
      <c r="XD196" s="216"/>
      <c r="XE196" s="216"/>
      <c r="XF196" s="216"/>
      <c r="XG196" s="216"/>
      <c r="XH196" s="216"/>
      <c r="XI196" s="216"/>
      <c r="XJ196" s="216"/>
      <c r="XK196" s="216"/>
      <c r="XL196" s="216"/>
      <c r="XM196" s="216"/>
      <c r="XN196" s="216"/>
      <c r="XO196" s="216"/>
      <c r="XP196" s="216"/>
      <c r="XQ196" s="216"/>
      <c r="XR196" s="216"/>
      <c r="XS196" s="216"/>
      <c r="XT196" s="216"/>
      <c r="XU196" s="216"/>
      <c r="XV196" s="216"/>
      <c r="XW196" s="216"/>
      <c r="XX196" s="216"/>
      <c r="XY196" s="216"/>
      <c r="XZ196" s="216"/>
      <c r="YA196" s="216"/>
      <c r="YB196" s="216"/>
      <c r="YC196" s="216"/>
      <c r="YD196" s="216"/>
      <c r="YE196" s="216"/>
      <c r="YF196" s="216"/>
      <c r="YG196" s="216"/>
      <c r="YH196" s="216"/>
      <c r="YI196" s="216"/>
      <c r="YJ196" s="216"/>
      <c r="YK196" s="216"/>
      <c r="YL196" s="216"/>
      <c r="YM196" s="216"/>
      <c r="YN196" s="216"/>
      <c r="YO196" s="216"/>
      <c r="YP196" s="216"/>
      <c r="YQ196" s="216"/>
      <c r="YR196" s="216"/>
      <c r="YS196" s="216"/>
      <c r="YT196" s="216"/>
      <c r="YU196" s="216"/>
      <c r="YV196" s="216"/>
      <c r="YW196" s="216"/>
      <c r="YX196" s="216"/>
      <c r="YY196" s="216"/>
      <c r="YZ196" s="216"/>
      <c r="ZA196" s="216"/>
      <c r="ZB196" s="216"/>
      <c r="ZC196" s="216"/>
      <c r="ZD196" s="216"/>
      <c r="ZE196" s="216"/>
      <c r="ZF196" s="216"/>
      <c r="ZG196" s="216"/>
      <c r="ZH196" s="216"/>
      <c r="ZI196" s="216"/>
      <c r="ZJ196" s="216"/>
      <c r="ZK196" s="216"/>
      <c r="ZL196" s="216"/>
      <c r="ZM196" s="216"/>
      <c r="ZN196" s="216"/>
      <c r="ZO196" s="216"/>
      <c r="ZP196" s="216"/>
      <c r="ZQ196" s="216"/>
      <c r="ZR196" s="216"/>
      <c r="ZS196" s="216"/>
      <c r="ZT196" s="216"/>
      <c r="ZU196" s="216"/>
      <c r="ZV196" s="216"/>
      <c r="ZW196" s="216"/>
      <c r="ZX196" s="216"/>
      <c r="ZY196" s="216"/>
      <c r="ZZ196" s="216"/>
      <c r="AAA196" s="216"/>
      <c r="AAB196" s="216"/>
      <c r="AAC196" s="216"/>
      <c r="AAD196" s="216"/>
      <c r="AAE196" s="216"/>
      <c r="AAF196" s="216"/>
      <c r="AAG196" s="216"/>
      <c r="AAH196" s="216"/>
      <c r="AAI196" s="216"/>
      <c r="AAJ196" s="216"/>
      <c r="AAK196" s="216"/>
      <c r="AAL196" s="216"/>
      <c r="AAM196" s="216"/>
      <c r="AAN196" s="216"/>
      <c r="AAO196" s="216"/>
      <c r="AAP196" s="216"/>
      <c r="AAQ196" s="216"/>
      <c r="AAR196" s="216"/>
      <c r="AAS196" s="216"/>
      <c r="AAT196" s="216"/>
      <c r="AAU196" s="216"/>
      <c r="AAV196" s="216"/>
      <c r="AAW196" s="216"/>
      <c r="AAX196" s="216"/>
      <c r="AAY196" s="216"/>
      <c r="AAZ196" s="216"/>
      <c r="ABA196" s="216"/>
      <c r="ABB196" s="216"/>
      <c r="ABC196" s="216"/>
      <c r="ABD196" s="216"/>
      <c r="ABE196" s="216"/>
      <c r="ABF196" s="216"/>
      <c r="ABG196" s="216"/>
      <c r="ABH196" s="216"/>
      <c r="ABI196" s="216"/>
      <c r="ABJ196" s="216"/>
      <c r="ABK196" s="216"/>
      <c r="ABL196" s="216"/>
      <c r="ABM196" s="216"/>
      <c r="ABN196" s="216"/>
      <c r="ABO196" s="216"/>
      <c r="ABP196" s="216"/>
      <c r="ABQ196" s="216"/>
      <c r="ABR196" s="216"/>
      <c r="ABS196" s="216"/>
      <c r="ABT196" s="216"/>
      <c r="ABU196" s="216"/>
      <c r="ABV196" s="216"/>
      <c r="ABW196" s="216"/>
      <c r="ABX196" s="216"/>
      <c r="ABY196" s="216"/>
      <c r="ABZ196" s="216"/>
      <c r="ACA196" s="216"/>
      <c r="ACB196" s="216"/>
      <c r="ACC196" s="216"/>
      <c r="ACD196" s="216"/>
      <c r="ACE196" s="216"/>
      <c r="ACF196" s="216"/>
      <c r="ACG196" s="216"/>
      <c r="ACH196" s="216"/>
      <c r="ACI196" s="216"/>
      <c r="ACJ196" s="216"/>
      <c r="ACK196" s="216"/>
      <c r="ACL196" s="216"/>
      <c r="ACM196" s="216"/>
      <c r="ACN196" s="216"/>
      <c r="ACO196" s="216"/>
      <c r="ACP196" s="216"/>
      <c r="ACQ196" s="216"/>
      <c r="ACR196" s="216"/>
      <c r="ACS196" s="216"/>
      <c r="ACT196" s="216"/>
      <c r="ACU196" s="216"/>
      <c r="ACV196" s="216"/>
      <c r="ACW196" s="216"/>
      <c r="ACX196" s="216"/>
      <c r="ACY196" s="216"/>
      <c r="ACZ196" s="216"/>
      <c r="ADA196" s="216"/>
      <c r="ADB196" s="216"/>
      <c r="ADC196" s="216"/>
      <c r="ADD196" s="216"/>
      <c r="ADE196" s="216"/>
      <c r="ADF196" s="216"/>
      <c r="ADG196" s="216"/>
      <c r="ADH196" s="216"/>
      <c r="ADI196" s="216"/>
      <c r="ADJ196" s="216"/>
      <c r="ADK196" s="216"/>
      <c r="ADL196" s="216"/>
      <c r="ADM196" s="216"/>
      <c r="ADN196" s="216"/>
      <c r="ADO196" s="216"/>
      <c r="ADP196" s="216"/>
      <c r="ADQ196" s="216"/>
      <c r="ADR196" s="216"/>
      <c r="ADS196" s="216"/>
      <c r="ADT196" s="216"/>
      <c r="ADU196" s="216"/>
      <c r="ADV196" s="216"/>
      <c r="ADW196" s="216"/>
      <c r="ADX196" s="216"/>
      <c r="ADY196" s="216"/>
      <c r="ADZ196" s="216"/>
      <c r="AEA196" s="216"/>
      <c r="AEB196" s="216"/>
      <c r="AEC196" s="216"/>
      <c r="AED196" s="216"/>
      <c r="AEE196" s="216"/>
      <c r="AEF196" s="216"/>
      <c r="AEG196" s="216"/>
      <c r="AEH196" s="216"/>
      <c r="AEI196" s="216"/>
      <c r="AEJ196" s="216"/>
      <c r="AEK196" s="216"/>
      <c r="AEL196" s="216"/>
      <c r="AEM196" s="216"/>
      <c r="AEN196" s="216"/>
      <c r="AEO196" s="216"/>
      <c r="AEP196" s="216"/>
      <c r="AEQ196" s="216"/>
      <c r="AER196" s="216"/>
      <c r="AES196" s="216"/>
      <c r="AET196" s="216"/>
      <c r="AEU196" s="216"/>
      <c r="AEV196" s="216"/>
      <c r="AEW196" s="216"/>
      <c r="AEX196" s="216"/>
      <c r="AEY196" s="216"/>
      <c r="AEZ196" s="216"/>
      <c r="AFA196" s="216"/>
      <c r="AFB196" s="216"/>
      <c r="AFC196" s="216"/>
      <c r="AFD196" s="216"/>
      <c r="AFE196" s="216"/>
      <c r="AFF196" s="216"/>
      <c r="AFG196" s="216"/>
      <c r="AFH196" s="216"/>
      <c r="AFI196" s="216"/>
      <c r="AFJ196" s="216"/>
      <c r="AFK196" s="216"/>
      <c r="AFL196" s="216"/>
      <c r="AFM196" s="216"/>
      <c r="AFN196" s="216"/>
      <c r="AFO196" s="216"/>
      <c r="AFP196" s="216"/>
      <c r="AFQ196" s="216"/>
      <c r="AFR196" s="216"/>
      <c r="AFS196" s="216"/>
      <c r="AFT196" s="216"/>
      <c r="AFU196" s="216"/>
      <c r="AFV196" s="216"/>
      <c r="AFW196" s="216"/>
      <c r="AFX196" s="216"/>
      <c r="AFY196" s="216"/>
      <c r="AFZ196" s="216"/>
      <c r="AGA196" s="216"/>
      <c r="AGB196" s="216"/>
      <c r="AGC196" s="216"/>
      <c r="AGD196" s="216"/>
      <c r="AGE196" s="216"/>
      <c r="AGF196" s="216"/>
      <c r="AGG196" s="216"/>
      <c r="AGH196" s="216"/>
      <c r="AGI196" s="216"/>
      <c r="AGJ196" s="216"/>
      <c r="AGK196" s="216"/>
      <c r="AGL196" s="216"/>
      <c r="AGM196" s="216"/>
      <c r="AGN196" s="216"/>
      <c r="AGO196" s="216"/>
      <c r="AGP196" s="216"/>
      <c r="AGQ196" s="216"/>
      <c r="AGR196" s="216"/>
      <c r="AGS196" s="216"/>
      <c r="AGT196" s="216"/>
      <c r="AGU196" s="216"/>
      <c r="AGV196" s="216"/>
      <c r="AGW196" s="216"/>
      <c r="AGX196" s="216"/>
      <c r="AGY196" s="216"/>
      <c r="AGZ196" s="216"/>
      <c r="AHA196" s="216"/>
      <c r="AHB196" s="216"/>
      <c r="AHC196" s="216"/>
      <c r="AHD196" s="216"/>
      <c r="AHE196" s="216"/>
      <c r="AHF196" s="216"/>
      <c r="AHG196" s="216"/>
      <c r="AHH196" s="216"/>
      <c r="AHI196" s="216"/>
      <c r="AHJ196" s="216"/>
      <c r="AHK196" s="216"/>
      <c r="AHL196" s="216"/>
      <c r="AHM196" s="216"/>
      <c r="AHN196" s="216"/>
      <c r="AHO196" s="216"/>
      <c r="AHP196" s="216"/>
      <c r="AHQ196" s="216"/>
      <c r="AHR196" s="216"/>
      <c r="AHS196" s="216"/>
      <c r="AHT196" s="216"/>
      <c r="AHU196" s="216"/>
      <c r="AHV196" s="216"/>
      <c r="AHW196" s="216"/>
      <c r="AHX196" s="216"/>
      <c r="AHY196" s="216"/>
      <c r="AHZ196" s="216"/>
      <c r="AIA196" s="216"/>
      <c r="AIB196" s="216"/>
      <c r="AIC196" s="216"/>
      <c r="AID196" s="216"/>
      <c r="AIE196" s="216"/>
      <c r="AIF196" s="216"/>
      <c r="AIG196" s="216"/>
      <c r="AIH196" s="216"/>
      <c r="AII196" s="216"/>
      <c r="AIJ196" s="216"/>
      <c r="AIK196" s="216"/>
      <c r="AIL196" s="216"/>
      <c r="AIM196" s="216"/>
      <c r="AIN196" s="216"/>
      <c r="AIO196" s="216"/>
      <c r="AIP196" s="216"/>
      <c r="AIQ196" s="216"/>
      <c r="AIR196" s="216"/>
      <c r="AIS196" s="216"/>
      <c r="AIT196" s="216"/>
      <c r="AIU196" s="216"/>
      <c r="AIV196" s="216"/>
      <c r="AIW196" s="216"/>
      <c r="AIX196" s="216"/>
      <c r="AIY196" s="216"/>
      <c r="AIZ196" s="216"/>
      <c r="AJA196" s="216"/>
      <c r="AJB196" s="216"/>
      <c r="AJC196" s="216"/>
      <c r="AJD196" s="216"/>
      <c r="AJE196" s="216"/>
      <c r="AJF196" s="216"/>
      <c r="AJG196" s="216"/>
      <c r="AJH196" s="216"/>
      <c r="AJI196" s="216"/>
      <c r="AJJ196" s="216"/>
      <c r="AJK196" s="216"/>
      <c r="AJL196" s="216"/>
      <c r="AJM196" s="216"/>
      <c r="AJN196" s="216"/>
      <c r="AJO196" s="216"/>
      <c r="AJP196" s="216"/>
      <c r="AJQ196" s="216"/>
      <c r="AJR196" s="216"/>
      <c r="AJS196" s="216"/>
      <c r="AJT196" s="216"/>
      <c r="AJU196" s="216"/>
      <c r="AJV196" s="216"/>
      <c r="AJW196" s="216"/>
      <c r="AJX196" s="216"/>
      <c r="AJY196" s="216"/>
      <c r="AJZ196" s="216"/>
      <c r="AKA196" s="216"/>
      <c r="AKB196" s="216"/>
      <c r="AKC196" s="216"/>
      <c r="AKD196" s="216"/>
      <c r="AKE196" s="216"/>
      <c r="AKF196" s="216"/>
      <c r="AKG196" s="216"/>
      <c r="AKH196" s="216"/>
      <c r="AKI196" s="216"/>
      <c r="AKJ196" s="216"/>
      <c r="AKK196" s="216"/>
      <c r="AKL196" s="216"/>
      <c r="AKM196" s="216"/>
      <c r="AKN196" s="216"/>
      <c r="AKO196" s="216"/>
      <c r="AKP196" s="216"/>
      <c r="AKQ196" s="216"/>
      <c r="AKR196" s="216"/>
      <c r="AKS196" s="216"/>
      <c r="AKT196" s="216"/>
      <c r="AKU196" s="216"/>
      <c r="AKV196" s="216"/>
      <c r="AKW196" s="216"/>
      <c r="AKX196" s="216"/>
      <c r="AKY196" s="216"/>
      <c r="AKZ196" s="216"/>
      <c r="ALA196" s="216"/>
      <c r="ALB196" s="216"/>
      <c r="ALC196" s="216"/>
      <c r="ALD196" s="216"/>
      <c r="ALE196" s="216"/>
      <c r="ALF196" s="216"/>
      <c r="ALG196" s="216"/>
      <c r="ALH196" s="216"/>
      <c r="ALI196" s="216"/>
      <c r="ALJ196" s="216"/>
      <c r="ALK196" s="216"/>
      <c r="ALL196" s="216"/>
      <c r="ALM196" s="216"/>
      <c r="ALN196" s="216"/>
      <c r="ALO196" s="216"/>
      <c r="ALP196" s="216"/>
      <c r="ALQ196" s="216"/>
      <c r="ALR196" s="216"/>
      <c r="ALS196" s="216"/>
      <c r="ALT196" s="216"/>
      <c r="ALU196" s="216"/>
      <c r="ALV196" s="216"/>
      <c r="ALW196" s="216"/>
      <c r="ALX196" s="216"/>
      <c r="ALY196" s="216"/>
      <c r="ALZ196" s="216"/>
      <c r="AMA196" s="216"/>
      <c r="AMB196" s="216"/>
      <c r="AMC196" s="216"/>
      <c r="AMD196" s="216"/>
      <c r="AME196" s="216"/>
      <c r="AMF196" s="216"/>
      <c r="AMG196" s="216"/>
      <c r="AMH196" s="216"/>
      <c r="AMI196" s="216"/>
      <c r="AMJ196" s="216"/>
      <c r="AMK196" s="216"/>
      <c r="AML196" s="216"/>
      <c r="AMM196" s="216"/>
      <c r="AMN196" s="216"/>
      <c r="AMO196" s="216"/>
      <c r="AMP196" s="216"/>
      <c r="AMQ196" s="216"/>
      <c r="AMR196" s="216"/>
      <c r="AMS196" s="216"/>
      <c r="AMT196" s="216"/>
      <c r="AMU196" s="216"/>
      <c r="AMV196" s="216"/>
      <c r="AMW196" s="216"/>
      <c r="AMX196" s="216"/>
      <c r="AMY196" s="216"/>
      <c r="AMZ196" s="216"/>
      <c r="ANA196" s="216"/>
      <c r="ANB196" s="216"/>
      <c r="ANC196" s="216"/>
      <c r="AND196" s="216"/>
      <c r="ANE196" s="216"/>
      <c r="ANF196" s="216"/>
      <c r="ANG196" s="216"/>
      <c r="ANH196" s="216"/>
      <c r="ANI196" s="216"/>
      <c r="ANJ196" s="216"/>
      <c r="ANK196" s="216"/>
      <c r="ANL196" s="216"/>
      <c r="ANM196" s="216"/>
      <c r="ANN196" s="216"/>
      <c r="ANO196" s="216"/>
      <c r="ANP196" s="216"/>
      <c r="ANQ196" s="216"/>
      <c r="ANR196" s="216"/>
      <c r="ANS196" s="216"/>
      <c r="ANT196" s="216"/>
      <c r="ANU196" s="216"/>
      <c r="ANV196" s="216"/>
      <c r="ANW196" s="216"/>
      <c r="ANX196" s="216"/>
      <c r="ANY196" s="216"/>
      <c r="ANZ196" s="216"/>
      <c r="AOA196" s="216"/>
      <c r="AOB196" s="216"/>
      <c r="AOC196" s="216"/>
      <c r="AOD196" s="216"/>
      <c r="AOE196" s="216"/>
      <c r="AOF196" s="216"/>
      <c r="AOG196" s="216"/>
      <c r="AOH196" s="216"/>
      <c r="AOI196" s="216"/>
      <c r="AOJ196" s="216"/>
      <c r="AOK196" s="216"/>
      <c r="AOL196" s="216"/>
      <c r="AOM196" s="216"/>
      <c r="AON196" s="216"/>
      <c r="AOO196" s="216"/>
      <c r="AOP196" s="216"/>
      <c r="AOQ196" s="216"/>
      <c r="AOR196" s="216"/>
      <c r="AOS196" s="216"/>
      <c r="AOT196" s="216"/>
      <c r="AOU196" s="216"/>
      <c r="AOV196" s="216"/>
      <c r="AOW196" s="216"/>
      <c r="AOX196" s="216"/>
      <c r="AOY196" s="216"/>
      <c r="AOZ196" s="216"/>
      <c r="APA196" s="216"/>
      <c r="APB196" s="216"/>
      <c r="APC196" s="216"/>
      <c r="APD196" s="216"/>
      <c r="APE196" s="216"/>
      <c r="APF196" s="216"/>
      <c r="APG196" s="216"/>
      <c r="APH196" s="216"/>
      <c r="API196" s="216"/>
      <c r="APJ196" s="216"/>
      <c r="APK196" s="216"/>
      <c r="APL196" s="216"/>
      <c r="APM196" s="216"/>
      <c r="APN196" s="216"/>
      <c r="APO196" s="216"/>
      <c r="APP196" s="216"/>
      <c r="APQ196" s="216"/>
      <c r="APR196" s="216"/>
      <c r="APS196" s="216"/>
      <c r="APT196" s="216"/>
      <c r="APU196" s="216"/>
      <c r="APV196" s="216"/>
      <c r="APW196" s="216"/>
      <c r="APX196" s="216"/>
      <c r="APY196" s="216"/>
      <c r="APZ196" s="216"/>
      <c r="AQA196" s="216"/>
      <c r="AQB196" s="216"/>
      <c r="AQC196" s="216"/>
      <c r="AQD196" s="216"/>
      <c r="AQE196" s="216"/>
      <c r="AQF196" s="216"/>
      <c r="AQG196" s="216"/>
      <c r="AQH196" s="216"/>
      <c r="AQI196" s="216"/>
      <c r="AQJ196" s="216"/>
      <c r="AQK196" s="216"/>
      <c r="AQL196" s="216"/>
      <c r="AQM196" s="216"/>
      <c r="AQN196" s="216"/>
      <c r="AQO196" s="216"/>
      <c r="AQP196" s="216"/>
      <c r="AQQ196" s="216"/>
      <c r="AQR196" s="216"/>
      <c r="AQS196" s="216"/>
      <c r="AQT196" s="216"/>
      <c r="AQU196" s="216"/>
      <c r="AQV196" s="216"/>
      <c r="AQW196" s="216"/>
      <c r="AQX196" s="216"/>
      <c r="AQY196" s="216"/>
      <c r="AQZ196" s="216"/>
      <c r="ARA196" s="216"/>
      <c r="ARB196" s="216"/>
      <c r="ARC196" s="216"/>
      <c r="ARD196" s="216"/>
      <c r="ARE196" s="216"/>
      <c r="ARF196" s="216"/>
      <c r="ARG196" s="216"/>
      <c r="ARH196" s="216"/>
      <c r="ARI196" s="216"/>
      <c r="ARJ196" s="216"/>
      <c r="ARK196" s="216"/>
      <c r="ARL196" s="216"/>
      <c r="ARM196" s="216"/>
      <c r="ARN196" s="216"/>
      <c r="ARO196" s="216"/>
      <c r="ARP196" s="216"/>
      <c r="ARQ196" s="216"/>
      <c r="ARR196" s="216"/>
      <c r="ARS196" s="216"/>
      <c r="ART196" s="216"/>
      <c r="ARU196" s="216"/>
      <c r="ARV196" s="216"/>
      <c r="ARW196" s="216"/>
      <c r="ARX196" s="216"/>
      <c r="ARY196" s="216"/>
      <c r="ARZ196" s="216"/>
      <c r="ASA196" s="216"/>
      <c r="ASB196" s="216"/>
      <c r="ASC196" s="216"/>
      <c r="ASD196" s="216"/>
      <c r="ASE196" s="216"/>
      <c r="ASF196" s="216"/>
      <c r="ASG196" s="216"/>
      <c r="ASH196" s="216"/>
      <c r="ASI196" s="216"/>
      <c r="ASJ196" s="216"/>
      <c r="ASK196" s="216"/>
      <c r="ASL196" s="216"/>
      <c r="ASM196" s="216"/>
      <c r="ASN196" s="216"/>
      <c r="ASO196" s="216"/>
      <c r="ASP196" s="216"/>
      <c r="ASQ196" s="216"/>
      <c r="ASR196" s="216"/>
      <c r="ASS196" s="216"/>
      <c r="AST196" s="216"/>
      <c r="ASU196" s="216"/>
      <c r="ASV196" s="216"/>
      <c r="ASW196" s="216"/>
      <c r="ASX196" s="216"/>
      <c r="ASY196" s="216"/>
      <c r="ASZ196" s="216"/>
      <c r="ATA196" s="216"/>
      <c r="ATB196" s="216"/>
      <c r="ATC196" s="216"/>
      <c r="ATD196" s="216"/>
      <c r="ATE196" s="216"/>
      <c r="ATF196" s="216"/>
      <c r="ATG196" s="216"/>
      <c r="ATH196" s="216"/>
      <c r="ATI196" s="216"/>
      <c r="ATJ196" s="216"/>
      <c r="ATK196" s="216"/>
      <c r="ATL196" s="216"/>
      <c r="ATM196" s="216"/>
      <c r="ATN196" s="216"/>
      <c r="ATO196" s="216"/>
      <c r="ATP196" s="216"/>
      <c r="ATQ196" s="216"/>
      <c r="ATR196" s="216"/>
      <c r="ATS196" s="216"/>
      <c r="ATT196" s="216"/>
      <c r="ATU196" s="216"/>
      <c r="ATV196" s="216"/>
      <c r="ATW196" s="216"/>
      <c r="ATX196" s="216"/>
      <c r="ATY196" s="216"/>
      <c r="ATZ196" s="216"/>
      <c r="AUA196" s="216"/>
      <c r="AUB196" s="216"/>
      <c r="AUC196" s="216"/>
      <c r="AUD196" s="216"/>
      <c r="AUE196" s="216"/>
      <c r="AUF196" s="216"/>
      <c r="AUG196" s="216"/>
      <c r="AUH196" s="216"/>
      <c r="AUI196" s="216"/>
      <c r="AUJ196" s="216"/>
      <c r="AUK196" s="216"/>
      <c r="AUL196" s="216"/>
      <c r="AUM196" s="216"/>
      <c r="AUN196" s="216"/>
      <c r="AUO196" s="216"/>
      <c r="AUP196" s="216"/>
      <c r="AUQ196" s="216"/>
      <c r="AUR196" s="216"/>
      <c r="AUS196" s="216"/>
      <c r="AUT196" s="216"/>
      <c r="AUU196" s="216"/>
      <c r="AUV196" s="216"/>
      <c r="AUW196" s="216"/>
      <c r="AUX196" s="216"/>
      <c r="AUY196" s="216"/>
      <c r="AUZ196" s="216"/>
      <c r="AVA196" s="216"/>
      <c r="AVB196" s="216"/>
      <c r="AVC196" s="216"/>
      <c r="AVD196" s="216"/>
      <c r="AVE196" s="216"/>
      <c r="AVF196" s="216"/>
      <c r="AVG196" s="216"/>
      <c r="AVH196" s="216"/>
      <c r="AVI196" s="216"/>
      <c r="AVJ196" s="216"/>
      <c r="AVK196" s="216"/>
      <c r="AVL196" s="216"/>
      <c r="AVM196" s="216"/>
      <c r="AVN196" s="216"/>
      <c r="AVO196" s="216"/>
      <c r="AVP196" s="216"/>
      <c r="AVQ196" s="216"/>
      <c r="AVR196" s="216"/>
      <c r="AVS196" s="216"/>
      <c r="AVT196" s="216"/>
      <c r="AVU196" s="216"/>
      <c r="AVV196" s="216"/>
      <c r="AVW196" s="216"/>
      <c r="AVX196" s="216"/>
      <c r="AVY196" s="216"/>
      <c r="AVZ196" s="216"/>
      <c r="AWA196" s="216"/>
      <c r="AWB196" s="216"/>
      <c r="AWC196" s="216"/>
      <c r="AWD196" s="216"/>
      <c r="AWE196" s="216"/>
      <c r="AWF196" s="216"/>
      <c r="AWG196" s="216"/>
      <c r="AWH196" s="216"/>
      <c r="AWI196" s="216"/>
      <c r="AWJ196" s="216"/>
      <c r="AWK196" s="216"/>
      <c r="AWL196" s="216"/>
      <c r="AWM196" s="216"/>
      <c r="AWN196" s="216"/>
      <c r="AWO196" s="216"/>
      <c r="AWP196" s="216"/>
      <c r="AWQ196" s="216"/>
      <c r="AWR196" s="216"/>
      <c r="AWS196" s="216"/>
      <c r="AWT196" s="216"/>
      <c r="AWU196" s="216"/>
      <c r="AWV196" s="216"/>
      <c r="AWW196" s="216"/>
      <c r="AWX196" s="216"/>
      <c r="AWY196" s="216"/>
      <c r="AWZ196" s="216"/>
      <c r="AXA196" s="216"/>
      <c r="AXB196" s="216"/>
      <c r="AXC196" s="216"/>
      <c r="AXD196" s="216"/>
      <c r="AXE196" s="216"/>
      <c r="AXF196" s="216"/>
      <c r="AXG196" s="216"/>
      <c r="AXH196" s="216"/>
      <c r="AXI196" s="216"/>
      <c r="AXJ196" s="216"/>
      <c r="AXK196" s="216"/>
      <c r="AXL196" s="216"/>
      <c r="AXM196" s="216"/>
      <c r="AXN196" s="216"/>
      <c r="AXO196" s="216"/>
      <c r="AXP196" s="216"/>
      <c r="AXQ196" s="216"/>
      <c r="AXR196" s="216"/>
      <c r="AXS196" s="216"/>
      <c r="AXT196" s="216"/>
      <c r="AXU196" s="216"/>
      <c r="AXV196" s="216"/>
      <c r="AXW196" s="216"/>
      <c r="AXX196" s="216"/>
      <c r="AXY196" s="216"/>
      <c r="AXZ196" s="216"/>
      <c r="AYA196" s="216"/>
      <c r="AYB196" s="216"/>
      <c r="AYC196" s="216"/>
      <c r="AYD196" s="216"/>
      <c r="AYE196" s="216"/>
      <c r="AYF196" s="216"/>
      <c r="AYG196" s="216"/>
      <c r="AYH196" s="216"/>
      <c r="AYI196" s="216"/>
      <c r="AYJ196" s="216"/>
      <c r="AYK196" s="216"/>
      <c r="AYL196" s="216"/>
      <c r="AYM196" s="216"/>
      <c r="AYN196" s="216"/>
      <c r="AYO196" s="216"/>
      <c r="AYP196" s="216"/>
      <c r="AYQ196" s="216"/>
      <c r="AYR196" s="216"/>
      <c r="AYS196" s="216"/>
      <c r="AYT196" s="216"/>
      <c r="AYU196" s="216"/>
      <c r="AYV196" s="216"/>
      <c r="AYW196" s="216"/>
      <c r="AYX196" s="216"/>
      <c r="AYY196" s="216"/>
      <c r="AYZ196" s="216"/>
      <c r="AZA196" s="216"/>
      <c r="AZB196" s="216"/>
      <c r="AZC196" s="216"/>
      <c r="AZD196" s="216"/>
      <c r="AZE196" s="216"/>
      <c r="AZF196" s="216"/>
      <c r="AZG196" s="216"/>
      <c r="AZH196" s="216"/>
      <c r="AZI196" s="216"/>
      <c r="AZJ196" s="216"/>
      <c r="AZK196" s="216"/>
      <c r="AZL196" s="216"/>
      <c r="AZM196" s="216"/>
      <c r="AZN196" s="216"/>
      <c r="AZO196" s="216"/>
      <c r="AZP196" s="216"/>
      <c r="AZQ196" s="216"/>
      <c r="AZR196" s="216"/>
      <c r="AZS196" s="216"/>
      <c r="AZT196" s="216"/>
      <c r="AZU196" s="216"/>
      <c r="AZV196" s="216"/>
      <c r="AZW196" s="216"/>
      <c r="AZX196" s="216"/>
      <c r="AZY196" s="216"/>
      <c r="AZZ196" s="216"/>
      <c r="BAA196" s="216"/>
      <c r="BAB196" s="216"/>
      <c r="BAC196" s="216"/>
      <c r="BAD196" s="216"/>
      <c r="BAE196" s="216"/>
      <c r="BAF196" s="216"/>
      <c r="BAG196" s="216"/>
      <c r="BAH196" s="216"/>
      <c r="BAI196" s="216"/>
      <c r="BAJ196" s="216"/>
      <c r="BAK196" s="216"/>
      <c r="BAL196" s="216"/>
      <c r="BAM196" s="216"/>
      <c r="BAN196" s="216"/>
      <c r="BAO196" s="216"/>
      <c r="BAP196" s="216"/>
      <c r="BAQ196" s="216"/>
      <c r="BAR196" s="216"/>
      <c r="BAS196" s="216"/>
      <c r="BAT196" s="216"/>
      <c r="BAU196" s="216"/>
      <c r="BAV196" s="216"/>
      <c r="BAW196" s="216"/>
      <c r="BAX196" s="216"/>
      <c r="BAY196" s="216"/>
      <c r="BAZ196" s="216"/>
      <c r="BBA196" s="216"/>
      <c r="BBB196" s="216"/>
      <c r="BBC196" s="216"/>
      <c r="BBD196" s="216"/>
      <c r="BBE196" s="216"/>
      <c r="BBF196" s="216"/>
      <c r="BBG196" s="216"/>
      <c r="BBH196" s="216"/>
      <c r="BBI196" s="216"/>
      <c r="BBJ196" s="216"/>
      <c r="BBK196" s="216"/>
      <c r="BBL196" s="216"/>
      <c r="BBM196" s="216"/>
      <c r="BBN196" s="216"/>
      <c r="BBO196" s="216"/>
      <c r="BBP196" s="216"/>
      <c r="BBQ196" s="216"/>
      <c r="BBR196" s="216"/>
      <c r="BBS196" s="216"/>
      <c r="BBT196" s="216"/>
      <c r="BBU196" s="216"/>
      <c r="BBV196" s="216"/>
      <c r="BBW196" s="216"/>
      <c r="BBX196" s="216"/>
      <c r="BBY196" s="216"/>
      <c r="BBZ196" s="216"/>
      <c r="BCA196" s="216"/>
      <c r="BCB196" s="216"/>
      <c r="BCC196" s="216"/>
      <c r="BCD196" s="216"/>
      <c r="BCE196" s="216"/>
      <c r="BCF196" s="216"/>
      <c r="BCG196" s="216"/>
      <c r="BCH196" s="216"/>
      <c r="BCI196" s="216"/>
      <c r="BCJ196" s="216"/>
      <c r="BCK196" s="216"/>
      <c r="BCL196" s="216"/>
      <c r="BCM196" s="216"/>
      <c r="BCN196" s="216"/>
      <c r="BCO196" s="216"/>
      <c r="BCP196" s="216"/>
      <c r="BCQ196" s="216"/>
      <c r="BCR196" s="216"/>
      <c r="BCS196" s="216"/>
      <c r="BCT196" s="216"/>
      <c r="BCU196" s="216"/>
      <c r="BCV196" s="216"/>
      <c r="BCW196" s="216"/>
      <c r="BCX196" s="216"/>
      <c r="BCY196" s="216"/>
      <c r="BCZ196" s="216"/>
      <c r="BDA196" s="216"/>
      <c r="BDB196" s="216"/>
      <c r="BDC196" s="216"/>
      <c r="BDD196" s="216"/>
      <c r="BDE196" s="216"/>
      <c r="BDF196" s="216"/>
      <c r="BDG196" s="216"/>
      <c r="BDH196" s="216"/>
      <c r="BDI196" s="216"/>
      <c r="BDJ196" s="216"/>
      <c r="BDK196" s="216"/>
      <c r="BDL196" s="216"/>
      <c r="BDM196" s="216"/>
      <c r="BDN196" s="216"/>
      <c r="BDO196" s="216"/>
      <c r="BDP196" s="216"/>
      <c r="BDQ196" s="216"/>
      <c r="BDR196" s="216"/>
      <c r="BDS196" s="216"/>
      <c r="BDT196" s="216"/>
      <c r="BDU196" s="216"/>
      <c r="BDV196" s="216"/>
      <c r="BDW196" s="216"/>
      <c r="BDX196" s="216"/>
      <c r="BDY196" s="216"/>
      <c r="BDZ196" s="216"/>
      <c r="BEA196" s="216"/>
      <c r="BEB196" s="216"/>
      <c r="BEC196" s="216"/>
      <c r="BED196" s="216"/>
      <c r="BEE196" s="216"/>
      <c r="BEF196" s="216"/>
      <c r="BEG196" s="216"/>
      <c r="BEH196" s="216"/>
      <c r="BEI196" s="216"/>
      <c r="BEJ196" s="216"/>
      <c r="BEK196" s="216"/>
      <c r="BEL196" s="216"/>
      <c r="BEM196" s="216"/>
      <c r="BEN196" s="216"/>
      <c r="BEO196" s="216"/>
      <c r="BEP196" s="216"/>
      <c r="BEQ196" s="216"/>
      <c r="BER196" s="216"/>
      <c r="BES196" s="216"/>
      <c r="BET196" s="216"/>
      <c r="BEU196" s="216"/>
      <c r="BEV196" s="216"/>
      <c r="BEW196" s="216"/>
      <c r="BEX196" s="216"/>
      <c r="BEY196" s="216"/>
      <c r="BEZ196" s="216"/>
      <c r="BFA196" s="216"/>
      <c r="BFB196" s="216"/>
      <c r="BFC196" s="216"/>
      <c r="BFD196" s="216"/>
      <c r="BFE196" s="216"/>
      <c r="BFF196" s="216"/>
      <c r="BFG196" s="216"/>
      <c r="BFH196" s="216"/>
      <c r="BFI196" s="216"/>
      <c r="BFJ196" s="216"/>
      <c r="BFK196" s="216"/>
      <c r="BFL196" s="216"/>
      <c r="BFM196" s="216"/>
      <c r="BFN196" s="216"/>
      <c r="BFO196" s="216"/>
      <c r="BFP196" s="216"/>
      <c r="BFQ196" s="216"/>
      <c r="BFR196" s="216"/>
      <c r="BFS196" s="216"/>
      <c r="BFT196" s="216"/>
      <c r="BFU196" s="216"/>
      <c r="BFV196" s="216"/>
      <c r="BFW196" s="216"/>
      <c r="BFX196" s="216"/>
      <c r="BFY196" s="216"/>
      <c r="BFZ196" s="216"/>
      <c r="BGA196" s="216"/>
      <c r="BGB196" s="216"/>
      <c r="BGC196" s="216"/>
      <c r="BGD196" s="216"/>
      <c r="BGE196" s="216"/>
      <c r="BGF196" s="216"/>
      <c r="BGG196" s="216"/>
      <c r="BGH196" s="216"/>
      <c r="BGI196" s="216"/>
      <c r="BGJ196" s="216"/>
      <c r="BGK196" s="216"/>
      <c r="BGL196" s="216"/>
      <c r="BGM196" s="216"/>
      <c r="BGN196" s="216"/>
      <c r="BGO196" s="216"/>
      <c r="BGP196" s="216"/>
      <c r="BGQ196" s="216"/>
      <c r="BGR196" s="216"/>
      <c r="BGS196" s="216"/>
      <c r="BGT196" s="216"/>
      <c r="BGU196" s="216"/>
      <c r="BGV196" s="216"/>
      <c r="BGW196" s="216"/>
      <c r="BGX196" s="216"/>
      <c r="BGY196" s="216"/>
      <c r="BGZ196" s="216"/>
      <c r="BHA196" s="216"/>
      <c r="BHB196" s="216"/>
      <c r="BHC196" s="216"/>
      <c r="BHD196" s="216"/>
      <c r="BHE196" s="216"/>
      <c r="BHF196" s="216"/>
      <c r="BHG196" s="216"/>
      <c r="BHH196" s="216"/>
      <c r="BHI196" s="216"/>
      <c r="BHJ196" s="216"/>
      <c r="BHK196" s="216"/>
      <c r="BHL196" s="216"/>
      <c r="BHM196" s="216"/>
      <c r="BHN196" s="216"/>
      <c r="BHO196" s="216"/>
      <c r="BHP196" s="216"/>
      <c r="BHQ196" s="216"/>
      <c r="BHR196" s="216"/>
      <c r="BHS196" s="216"/>
      <c r="BHT196" s="216"/>
      <c r="BHU196" s="216"/>
      <c r="BHV196" s="216"/>
      <c r="BHW196" s="216"/>
      <c r="BHX196" s="216"/>
      <c r="BHY196" s="216"/>
      <c r="BHZ196" s="216"/>
      <c r="BIA196" s="216"/>
      <c r="BIB196" s="216"/>
      <c r="BIC196" s="216"/>
      <c r="BID196" s="216"/>
      <c r="BIE196" s="216"/>
      <c r="BIF196" s="216"/>
      <c r="BIG196" s="216"/>
      <c r="BIH196" s="216"/>
      <c r="BII196" s="216"/>
      <c r="BIJ196" s="216"/>
      <c r="BIK196" s="216"/>
      <c r="BIL196" s="216"/>
      <c r="BIM196" s="216"/>
      <c r="BIN196" s="216"/>
      <c r="BIO196" s="216"/>
      <c r="BIP196" s="216"/>
      <c r="BIQ196" s="216"/>
      <c r="BIR196" s="216"/>
      <c r="BIS196" s="216"/>
      <c r="BIT196" s="216"/>
      <c r="BIU196" s="216"/>
      <c r="BIV196" s="216"/>
      <c r="BIW196" s="216"/>
      <c r="BIX196" s="216"/>
      <c r="BIY196" s="216"/>
      <c r="BIZ196" s="216"/>
      <c r="BJA196" s="216"/>
      <c r="BJB196" s="216"/>
      <c r="BJC196" s="216"/>
      <c r="BJD196" s="216"/>
      <c r="BJE196" s="216"/>
      <c r="BJF196" s="216"/>
      <c r="BJG196" s="216"/>
      <c r="BJH196" s="216"/>
      <c r="BJI196" s="216"/>
      <c r="BJJ196" s="216"/>
      <c r="BJK196" s="216"/>
      <c r="BJL196" s="216"/>
      <c r="BJM196" s="216"/>
      <c r="BJN196" s="216"/>
      <c r="BJO196" s="216"/>
      <c r="BJP196" s="216"/>
      <c r="BJQ196" s="216"/>
      <c r="BJR196" s="216"/>
      <c r="BJS196" s="216"/>
      <c r="BJT196" s="216"/>
      <c r="BJU196" s="216"/>
      <c r="BJV196" s="216"/>
      <c r="BJW196" s="216"/>
      <c r="BJX196" s="216"/>
      <c r="BJY196" s="216"/>
      <c r="BJZ196" s="216"/>
      <c r="BKA196" s="216"/>
      <c r="BKB196" s="216"/>
      <c r="BKC196" s="216"/>
      <c r="BKD196" s="216"/>
      <c r="BKE196" s="216"/>
      <c r="BKF196" s="216"/>
      <c r="BKG196" s="216"/>
      <c r="BKH196" s="216"/>
      <c r="BKI196" s="216"/>
      <c r="BKJ196" s="216"/>
      <c r="BKK196" s="216"/>
      <c r="BKL196" s="216"/>
      <c r="BKM196" s="216"/>
      <c r="BKN196" s="216"/>
      <c r="BKO196" s="216"/>
      <c r="BKP196" s="216"/>
      <c r="BKQ196" s="216"/>
      <c r="BKR196" s="216"/>
      <c r="BKS196" s="216"/>
      <c r="BKT196" s="216"/>
      <c r="BKU196" s="216"/>
      <c r="BKV196" s="216"/>
      <c r="BKW196" s="216"/>
      <c r="BKX196" s="216"/>
      <c r="BKY196" s="216"/>
      <c r="BKZ196" s="216"/>
      <c r="BLA196" s="216"/>
      <c r="BLB196" s="216"/>
      <c r="BLC196" s="216"/>
      <c r="BLD196" s="216"/>
      <c r="BLE196" s="216"/>
      <c r="BLF196" s="216"/>
      <c r="BLG196" s="216"/>
      <c r="BLH196" s="216"/>
      <c r="BLI196" s="216"/>
      <c r="BLJ196" s="216"/>
      <c r="BLK196" s="216"/>
      <c r="BLL196" s="216"/>
      <c r="BLM196" s="216"/>
      <c r="BLN196" s="216"/>
      <c r="BLO196" s="216"/>
      <c r="BLP196" s="216"/>
      <c r="BLQ196" s="216"/>
      <c r="BLR196" s="216"/>
      <c r="BLS196" s="216"/>
      <c r="BLT196" s="216"/>
      <c r="BLU196" s="216"/>
      <c r="BLV196" s="216"/>
      <c r="BLW196" s="216"/>
      <c r="BLX196" s="216"/>
      <c r="BLY196" s="216"/>
      <c r="BLZ196" s="216"/>
      <c r="BMA196" s="216"/>
      <c r="BMB196" s="216"/>
      <c r="BMC196" s="216"/>
      <c r="BMD196" s="216"/>
      <c r="BME196" s="216"/>
      <c r="BMF196" s="216"/>
      <c r="BMG196" s="216"/>
      <c r="BMH196" s="216"/>
      <c r="BMI196" s="216"/>
      <c r="BMJ196" s="216"/>
      <c r="BMK196" s="216"/>
      <c r="BML196" s="216"/>
      <c r="BMM196" s="216"/>
      <c r="BMN196" s="216"/>
      <c r="BMO196" s="216"/>
      <c r="BMP196" s="216"/>
      <c r="BMQ196" s="216"/>
      <c r="BMR196" s="216"/>
      <c r="BMS196" s="216"/>
      <c r="BMT196" s="216"/>
      <c r="BMU196" s="216"/>
      <c r="BMV196" s="216"/>
      <c r="BMW196" s="216"/>
      <c r="BMX196" s="216"/>
      <c r="BMY196" s="216"/>
      <c r="BMZ196" s="216"/>
      <c r="BNA196" s="216"/>
      <c r="BNB196" s="216"/>
      <c r="BNC196" s="216"/>
      <c r="BND196" s="216"/>
      <c r="BNE196" s="216"/>
      <c r="BNF196" s="216"/>
      <c r="BNG196" s="216"/>
      <c r="BNH196" s="216"/>
      <c r="BNI196" s="216"/>
      <c r="BNJ196" s="216"/>
      <c r="BNK196" s="216"/>
      <c r="BNL196" s="216"/>
      <c r="BNM196" s="216"/>
      <c r="BNN196" s="216"/>
      <c r="BNO196" s="216"/>
      <c r="BNP196" s="216"/>
      <c r="BNQ196" s="216"/>
      <c r="BNR196" s="216"/>
      <c r="BNS196" s="216"/>
      <c r="BNT196" s="216"/>
      <c r="BNU196" s="216"/>
      <c r="BNV196" s="216"/>
      <c r="BNW196" s="216"/>
      <c r="BNX196" s="216"/>
      <c r="BNY196" s="216"/>
      <c r="BNZ196" s="216"/>
      <c r="BOA196" s="216"/>
      <c r="BOB196" s="216"/>
      <c r="BOC196" s="216"/>
      <c r="BOD196" s="216"/>
      <c r="BOE196" s="216"/>
      <c r="BOF196" s="216"/>
      <c r="BOG196" s="216"/>
      <c r="BOH196" s="216"/>
      <c r="BOI196" s="216"/>
      <c r="BOJ196" s="216"/>
      <c r="BOK196" s="216"/>
      <c r="BOL196" s="216"/>
      <c r="BOM196" s="216"/>
      <c r="BON196" s="216"/>
      <c r="BOO196" s="216"/>
      <c r="BOP196" s="216"/>
      <c r="BOQ196" s="216"/>
      <c r="BOR196" s="216"/>
      <c r="BOS196" s="216"/>
      <c r="BOT196" s="216"/>
      <c r="BOU196" s="216"/>
      <c r="BOV196" s="216"/>
      <c r="BOW196" s="216"/>
      <c r="BOX196" s="216"/>
      <c r="BOY196" s="216"/>
      <c r="BOZ196" s="216"/>
      <c r="BPA196" s="216"/>
      <c r="BPB196" s="216"/>
      <c r="BPC196" s="216"/>
      <c r="BPD196" s="216"/>
      <c r="BPE196" s="216"/>
      <c r="BPF196" s="216"/>
      <c r="BPG196" s="216"/>
      <c r="BPH196" s="216"/>
      <c r="BPI196" s="216"/>
      <c r="BPJ196" s="216"/>
      <c r="BPK196" s="216"/>
      <c r="BPL196" s="216"/>
      <c r="BPM196" s="216"/>
      <c r="BPN196" s="216"/>
      <c r="BPO196" s="216"/>
      <c r="BPP196" s="216"/>
      <c r="BPQ196" s="216"/>
      <c r="BPR196" s="216"/>
      <c r="BPS196" s="216"/>
      <c r="BPT196" s="216"/>
      <c r="BPU196" s="216"/>
      <c r="BPV196" s="216"/>
      <c r="BPW196" s="216"/>
      <c r="BPX196" s="216"/>
      <c r="BPY196" s="216"/>
      <c r="BPZ196" s="216"/>
      <c r="BQA196" s="216"/>
      <c r="BQB196" s="216"/>
      <c r="BQC196" s="216"/>
      <c r="BQD196" s="216"/>
      <c r="BQE196" s="216"/>
      <c r="BQF196" s="216"/>
      <c r="BQG196" s="216"/>
      <c r="BQH196" s="216"/>
      <c r="BQI196" s="216"/>
      <c r="BQJ196" s="216"/>
      <c r="BQK196" s="216"/>
      <c r="BQL196" s="216"/>
      <c r="BQM196" s="216"/>
      <c r="BQN196" s="216"/>
      <c r="BQO196" s="216"/>
      <c r="BQP196" s="216"/>
      <c r="BQQ196" s="216"/>
      <c r="BQR196" s="216"/>
      <c r="BQS196" s="216"/>
      <c r="BQT196" s="216"/>
      <c r="BQU196" s="216"/>
      <c r="BQV196" s="216"/>
      <c r="BQW196" s="216"/>
      <c r="BQX196" s="216"/>
      <c r="BQY196" s="216"/>
      <c r="BQZ196" s="216"/>
      <c r="BRA196" s="216"/>
      <c r="BRB196" s="216"/>
      <c r="BRC196" s="216"/>
      <c r="BRD196" s="216"/>
      <c r="BRE196" s="216"/>
      <c r="BRF196" s="216"/>
      <c r="BRG196" s="216"/>
      <c r="BRH196" s="216"/>
      <c r="BRI196" s="216"/>
      <c r="BRJ196" s="216"/>
      <c r="BRK196" s="216"/>
      <c r="BRL196" s="216"/>
      <c r="BRM196" s="216"/>
      <c r="BRN196" s="216"/>
      <c r="BRO196" s="216"/>
      <c r="BRP196" s="216"/>
      <c r="BRQ196" s="216"/>
      <c r="BRR196" s="216"/>
      <c r="BRS196" s="216"/>
      <c r="BRT196" s="216"/>
      <c r="BRU196" s="216"/>
      <c r="BRV196" s="216"/>
      <c r="BRW196" s="216"/>
      <c r="BRX196" s="216"/>
      <c r="BRY196" s="216"/>
      <c r="BRZ196" s="216"/>
      <c r="BSA196" s="216"/>
      <c r="BSB196" s="216"/>
      <c r="BSC196" s="216"/>
      <c r="BSD196" s="216"/>
      <c r="BSE196" s="216"/>
      <c r="BSF196" s="216"/>
      <c r="BSG196" s="216"/>
      <c r="BSH196" s="216"/>
      <c r="BSI196" s="216"/>
      <c r="BSJ196" s="216"/>
      <c r="BSK196" s="216"/>
      <c r="BSL196" s="216"/>
      <c r="BSM196" s="216"/>
      <c r="BSN196" s="216"/>
      <c r="BSO196" s="216"/>
      <c r="BSP196" s="216"/>
      <c r="BSQ196" s="216"/>
      <c r="BSR196" s="216"/>
      <c r="BSS196" s="216"/>
      <c r="BST196" s="216"/>
      <c r="BSU196" s="216"/>
      <c r="BSV196" s="216"/>
      <c r="BSW196" s="216"/>
      <c r="BSX196" s="216"/>
      <c r="BSY196" s="216"/>
      <c r="BSZ196" s="216"/>
      <c r="BTA196" s="216"/>
      <c r="BTB196" s="216"/>
      <c r="BTC196" s="216"/>
      <c r="BTD196" s="216"/>
      <c r="BTE196" s="216"/>
      <c r="BTF196" s="216"/>
      <c r="BTG196" s="216"/>
      <c r="BTH196" s="216"/>
      <c r="BTI196" s="216"/>
      <c r="BTJ196" s="216"/>
      <c r="BTK196" s="216"/>
      <c r="BTL196" s="216"/>
      <c r="BTM196" s="216"/>
      <c r="BTN196" s="216"/>
      <c r="BTO196" s="216"/>
      <c r="BTP196" s="216"/>
      <c r="BTQ196" s="216"/>
      <c r="BTR196" s="216"/>
      <c r="BTS196" s="216"/>
      <c r="BTT196" s="216"/>
      <c r="BTU196" s="216"/>
      <c r="BTV196" s="216"/>
      <c r="BTW196" s="216"/>
      <c r="BTX196" s="216"/>
      <c r="BTY196" s="216"/>
      <c r="BTZ196" s="216"/>
      <c r="BUA196" s="216"/>
      <c r="BUB196" s="216"/>
      <c r="BUC196" s="216"/>
      <c r="BUD196" s="216"/>
      <c r="BUE196" s="216"/>
      <c r="BUF196" s="216"/>
      <c r="BUG196" s="216"/>
      <c r="BUH196" s="216"/>
      <c r="BUI196" s="216"/>
      <c r="BUJ196" s="216"/>
      <c r="BUK196" s="216"/>
      <c r="BUL196" s="216"/>
      <c r="BUM196" s="216"/>
      <c r="BUN196" s="216"/>
      <c r="BUO196" s="216"/>
      <c r="BUP196" s="216"/>
      <c r="BUQ196" s="216"/>
      <c r="BUR196" s="216"/>
      <c r="BUS196" s="216"/>
      <c r="BUT196" s="216"/>
      <c r="BUU196" s="216"/>
      <c r="BUV196" s="216"/>
      <c r="BUW196" s="216"/>
      <c r="BUX196" s="216"/>
      <c r="BUY196" s="216"/>
      <c r="BUZ196" s="216"/>
      <c r="BVA196" s="216"/>
      <c r="BVB196" s="216"/>
      <c r="BVC196" s="216"/>
      <c r="BVD196" s="216"/>
      <c r="BVE196" s="216"/>
      <c r="BVF196" s="216"/>
      <c r="BVG196" s="216"/>
      <c r="BVH196" s="216"/>
      <c r="BVI196" s="216"/>
      <c r="BVJ196" s="216"/>
      <c r="BVK196" s="216"/>
      <c r="BVL196" s="216"/>
      <c r="BVM196" s="216"/>
      <c r="BVN196" s="216"/>
      <c r="BVO196" s="216"/>
      <c r="BVP196" s="216"/>
      <c r="BVQ196" s="216"/>
      <c r="BVR196" s="216"/>
      <c r="BVS196" s="216"/>
      <c r="BVT196" s="216"/>
      <c r="BVU196" s="216"/>
      <c r="BVV196" s="216"/>
      <c r="BVW196" s="216"/>
      <c r="BVX196" s="216"/>
      <c r="BVY196" s="216"/>
      <c r="BVZ196" s="216"/>
      <c r="BWA196" s="216"/>
      <c r="BWB196" s="216"/>
      <c r="BWC196" s="216"/>
      <c r="BWD196" s="216"/>
      <c r="BWE196" s="216"/>
      <c r="BWF196" s="216"/>
      <c r="BWG196" s="216"/>
      <c r="BWH196" s="216"/>
      <c r="BWI196" s="216"/>
      <c r="BWJ196" s="216"/>
      <c r="BWK196" s="216"/>
      <c r="BWL196" s="216"/>
      <c r="BWM196" s="216"/>
      <c r="BWN196" s="216"/>
      <c r="BWO196" s="216"/>
      <c r="BWP196" s="216"/>
      <c r="BWQ196" s="216"/>
      <c r="BWR196" s="216"/>
      <c r="BWS196" s="216"/>
      <c r="BWT196" s="216"/>
      <c r="BWU196" s="216"/>
      <c r="BWV196" s="216"/>
      <c r="BWW196" s="216"/>
      <c r="BWX196" s="216"/>
      <c r="BWY196" s="216"/>
      <c r="BWZ196" s="216"/>
      <c r="BXA196" s="216"/>
      <c r="BXB196" s="216"/>
      <c r="BXC196" s="216"/>
      <c r="BXD196" s="216"/>
      <c r="BXE196" s="216"/>
      <c r="BXF196" s="216"/>
      <c r="BXG196" s="216"/>
      <c r="BXH196" s="216"/>
      <c r="BXI196" s="216"/>
      <c r="BXJ196" s="216"/>
      <c r="BXK196" s="216"/>
      <c r="BXL196" s="216"/>
      <c r="BXM196" s="216"/>
      <c r="BXN196" s="216"/>
      <c r="BXO196" s="216"/>
      <c r="BXP196" s="216"/>
      <c r="BXQ196" s="216"/>
      <c r="BXR196" s="216"/>
      <c r="BXS196" s="216"/>
      <c r="BXT196" s="216"/>
      <c r="BXU196" s="216"/>
      <c r="BXV196" s="216"/>
      <c r="BXW196" s="216"/>
      <c r="BXX196" s="216"/>
      <c r="BXY196" s="216"/>
      <c r="BXZ196" s="216"/>
      <c r="BYA196" s="216"/>
      <c r="BYB196" s="216"/>
      <c r="BYC196" s="216"/>
      <c r="BYD196" s="216"/>
      <c r="BYE196" s="216"/>
      <c r="BYF196" s="216"/>
      <c r="BYG196" s="216"/>
      <c r="BYH196" s="216"/>
      <c r="BYI196" s="216"/>
      <c r="BYJ196" s="216"/>
      <c r="BYK196" s="216"/>
      <c r="BYL196" s="216"/>
      <c r="BYM196" s="216"/>
      <c r="BYN196" s="216"/>
      <c r="BYO196" s="216"/>
      <c r="BYP196" s="216"/>
      <c r="BYQ196" s="216"/>
      <c r="BYR196" s="216"/>
      <c r="BYS196" s="216"/>
      <c r="BYT196" s="216"/>
      <c r="BYU196" s="216"/>
      <c r="BYV196" s="216"/>
      <c r="BYW196" s="216"/>
      <c r="BYX196" s="216"/>
      <c r="BYY196" s="216"/>
      <c r="BYZ196" s="216"/>
      <c r="BZA196" s="216"/>
      <c r="BZB196" s="216"/>
      <c r="BZC196" s="216"/>
      <c r="BZD196" s="216"/>
      <c r="BZE196" s="216"/>
      <c r="BZF196" s="216"/>
      <c r="BZG196" s="216"/>
      <c r="BZH196" s="216"/>
      <c r="BZI196" s="216"/>
      <c r="BZJ196" s="216"/>
      <c r="BZK196" s="216"/>
      <c r="BZL196" s="216"/>
      <c r="BZM196" s="216"/>
      <c r="BZN196" s="216"/>
      <c r="BZO196" s="216"/>
      <c r="BZP196" s="216"/>
      <c r="BZQ196" s="216"/>
      <c r="BZR196" s="216"/>
      <c r="BZS196" s="216"/>
      <c r="BZT196" s="216"/>
      <c r="BZU196" s="216"/>
      <c r="BZV196" s="216"/>
      <c r="BZW196" s="216"/>
      <c r="BZX196" s="216"/>
      <c r="BZY196" s="216"/>
      <c r="BZZ196" s="216"/>
      <c r="CAA196" s="216"/>
      <c r="CAB196" s="216"/>
      <c r="CAC196" s="216"/>
      <c r="CAD196" s="216"/>
      <c r="CAE196" s="216"/>
      <c r="CAF196" s="216"/>
      <c r="CAG196" s="216"/>
      <c r="CAH196" s="216"/>
      <c r="CAI196" s="216"/>
      <c r="CAJ196" s="216"/>
      <c r="CAK196" s="216"/>
      <c r="CAL196" s="216"/>
      <c r="CAM196" s="216"/>
      <c r="CAN196" s="216"/>
      <c r="CAO196" s="216"/>
      <c r="CAP196" s="216"/>
      <c r="CAQ196" s="216"/>
      <c r="CAR196" s="216"/>
      <c r="CAS196" s="216"/>
      <c r="CAT196" s="216"/>
      <c r="CAU196" s="216"/>
      <c r="CAV196" s="216"/>
      <c r="CAW196" s="216"/>
      <c r="CAX196" s="216"/>
      <c r="CAY196" s="216"/>
      <c r="CAZ196" s="216"/>
      <c r="CBA196" s="216"/>
      <c r="CBB196" s="216"/>
      <c r="CBC196" s="216"/>
      <c r="CBD196" s="216"/>
      <c r="CBE196" s="216"/>
      <c r="CBF196" s="216"/>
      <c r="CBG196" s="216"/>
      <c r="CBH196" s="216"/>
      <c r="CBI196" s="216"/>
      <c r="CBJ196" s="216"/>
      <c r="CBK196" s="216"/>
      <c r="CBL196" s="216"/>
      <c r="CBM196" s="216"/>
      <c r="CBN196" s="216"/>
      <c r="CBO196" s="216"/>
      <c r="CBP196" s="216"/>
      <c r="CBQ196" s="216"/>
      <c r="CBR196" s="216"/>
      <c r="CBS196" s="216"/>
      <c r="CBT196" s="216"/>
      <c r="CBU196" s="216"/>
      <c r="CBV196" s="216"/>
      <c r="CBW196" s="216"/>
      <c r="CBX196" s="216"/>
      <c r="CBY196" s="216"/>
      <c r="CBZ196" s="216"/>
      <c r="CCA196" s="216"/>
      <c r="CCB196" s="216"/>
      <c r="CCC196" s="216"/>
      <c r="CCD196" s="216"/>
      <c r="CCE196" s="216"/>
      <c r="CCF196" s="216"/>
      <c r="CCG196" s="216"/>
      <c r="CCH196" s="216"/>
      <c r="CCI196" s="216"/>
      <c r="CCJ196" s="216"/>
      <c r="CCK196" s="216"/>
      <c r="CCL196" s="216"/>
      <c r="CCM196" s="216"/>
      <c r="CCN196" s="216"/>
      <c r="CCO196" s="216"/>
      <c r="CCP196" s="216"/>
      <c r="CCQ196" s="216"/>
      <c r="CCR196" s="216"/>
      <c r="CCS196" s="216"/>
      <c r="CCT196" s="216"/>
      <c r="CCU196" s="216"/>
      <c r="CCV196" s="216"/>
      <c r="CCW196" s="216"/>
      <c r="CCX196" s="216"/>
      <c r="CCY196" s="216"/>
      <c r="CCZ196" s="216"/>
      <c r="CDA196" s="216"/>
      <c r="CDB196" s="216"/>
      <c r="CDC196" s="216"/>
      <c r="CDD196" s="216"/>
      <c r="CDE196" s="216"/>
      <c r="CDF196" s="216"/>
      <c r="CDG196" s="216"/>
      <c r="CDH196" s="216"/>
      <c r="CDI196" s="216"/>
      <c r="CDJ196" s="216"/>
      <c r="CDK196" s="216"/>
      <c r="CDL196" s="216"/>
      <c r="CDM196" s="216"/>
      <c r="CDN196" s="216"/>
      <c r="CDO196" s="216"/>
      <c r="CDP196" s="216"/>
      <c r="CDQ196" s="216"/>
      <c r="CDR196" s="216"/>
      <c r="CDS196" s="216"/>
      <c r="CDT196" s="216"/>
      <c r="CDU196" s="216"/>
      <c r="CDV196" s="216"/>
      <c r="CDW196" s="216"/>
      <c r="CDX196" s="216"/>
      <c r="CDY196" s="216"/>
      <c r="CDZ196" s="216"/>
      <c r="CEA196" s="216"/>
      <c r="CEB196" s="216"/>
      <c r="CEC196" s="216"/>
      <c r="CED196" s="216"/>
      <c r="CEE196" s="216"/>
      <c r="CEF196" s="216"/>
      <c r="CEG196" s="216"/>
      <c r="CEH196" s="216"/>
      <c r="CEI196" s="216"/>
      <c r="CEJ196" s="216"/>
      <c r="CEK196" s="216"/>
      <c r="CEL196" s="216"/>
      <c r="CEM196" s="216"/>
      <c r="CEN196" s="216"/>
      <c r="CEO196" s="216"/>
      <c r="CEP196" s="216"/>
      <c r="CEQ196" s="216"/>
      <c r="CER196" s="216"/>
      <c r="CES196" s="216"/>
      <c r="CET196" s="216"/>
      <c r="CEU196" s="216"/>
      <c r="CEV196" s="216"/>
      <c r="CEW196" s="216"/>
      <c r="CEX196" s="216"/>
      <c r="CEY196" s="216"/>
      <c r="CEZ196" s="216"/>
      <c r="CFA196" s="216"/>
      <c r="CFB196" s="216"/>
      <c r="CFC196" s="216"/>
      <c r="CFD196" s="216"/>
      <c r="CFE196" s="216"/>
      <c r="CFF196" s="216"/>
      <c r="CFG196" s="216"/>
      <c r="CFH196" s="216"/>
      <c r="CFI196" s="216"/>
      <c r="CFJ196" s="216"/>
      <c r="CFK196" s="216"/>
      <c r="CFL196" s="216"/>
      <c r="CFM196" s="216"/>
      <c r="CFN196" s="216"/>
      <c r="CFO196" s="216"/>
      <c r="CFP196" s="216"/>
      <c r="CFQ196" s="216"/>
      <c r="CFR196" s="216"/>
      <c r="CFS196" s="216"/>
      <c r="CFT196" s="216"/>
      <c r="CFU196" s="216"/>
      <c r="CFV196" s="216"/>
      <c r="CFW196" s="216"/>
      <c r="CFX196" s="216"/>
      <c r="CFY196" s="216"/>
      <c r="CFZ196" s="216"/>
      <c r="CGA196" s="216"/>
      <c r="CGB196" s="216"/>
      <c r="CGC196" s="216"/>
      <c r="CGD196" s="216"/>
      <c r="CGE196" s="216"/>
      <c r="CGF196" s="216"/>
      <c r="CGG196" s="216"/>
      <c r="CGH196" s="216"/>
      <c r="CGI196" s="216"/>
      <c r="CGJ196" s="216"/>
      <c r="CGK196" s="216"/>
      <c r="CGL196" s="216"/>
      <c r="CGM196" s="216"/>
      <c r="CGN196" s="216"/>
      <c r="CGO196" s="216"/>
      <c r="CGP196" s="216"/>
      <c r="CGQ196" s="216"/>
      <c r="CGR196" s="216"/>
      <c r="CGS196" s="216"/>
      <c r="CGT196" s="216"/>
      <c r="CGU196" s="216"/>
      <c r="CGV196" s="216"/>
      <c r="CGW196" s="216"/>
      <c r="CGX196" s="216"/>
      <c r="CGY196" s="216"/>
      <c r="CGZ196" s="216"/>
      <c r="CHA196" s="216"/>
      <c r="CHB196" s="216"/>
      <c r="CHC196" s="216"/>
      <c r="CHD196" s="216"/>
      <c r="CHE196" s="216"/>
      <c r="CHF196" s="216"/>
      <c r="CHG196" s="216"/>
      <c r="CHH196" s="216"/>
      <c r="CHI196" s="216"/>
      <c r="CHJ196" s="216"/>
      <c r="CHK196" s="216"/>
      <c r="CHL196" s="216"/>
      <c r="CHM196" s="216"/>
      <c r="CHN196" s="216"/>
      <c r="CHO196" s="216"/>
      <c r="CHP196" s="216"/>
      <c r="CHQ196" s="216"/>
      <c r="CHR196" s="216"/>
      <c r="CHS196" s="216"/>
      <c r="CHT196" s="216"/>
      <c r="CHU196" s="216"/>
      <c r="CHV196" s="216"/>
      <c r="CHW196" s="216"/>
      <c r="CHX196" s="216"/>
      <c r="CHY196" s="216"/>
      <c r="CHZ196" s="216"/>
      <c r="CIA196" s="216"/>
      <c r="CIB196" s="216"/>
      <c r="CIC196" s="216"/>
      <c r="CID196" s="216"/>
      <c r="CIE196" s="216"/>
      <c r="CIF196" s="216"/>
      <c r="CIG196" s="216"/>
      <c r="CIH196" s="216"/>
      <c r="CII196" s="216"/>
      <c r="CIJ196" s="216"/>
      <c r="CIK196" s="216"/>
      <c r="CIL196" s="216"/>
      <c r="CIM196" s="216"/>
      <c r="CIN196" s="216"/>
      <c r="CIO196" s="216"/>
      <c r="CIP196" s="216"/>
      <c r="CIQ196" s="216"/>
      <c r="CIR196" s="216"/>
      <c r="CIS196" s="216"/>
      <c r="CIT196" s="216"/>
      <c r="CIU196" s="216"/>
      <c r="CIV196" s="216"/>
      <c r="CIW196" s="216"/>
      <c r="CIX196" s="216"/>
      <c r="CIY196" s="216"/>
      <c r="CIZ196" s="216"/>
      <c r="CJA196" s="216"/>
      <c r="CJB196" s="216"/>
      <c r="CJC196" s="216"/>
      <c r="CJD196" s="216"/>
      <c r="CJE196" s="216"/>
      <c r="CJF196" s="216"/>
      <c r="CJG196" s="216"/>
      <c r="CJH196" s="216"/>
      <c r="CJI196" s="216"/>
      <c r="CJJ196" s="216"/>
      <c r="CJK196" s="216"/>
      <c r="CJL196" s="216"/>
      <c r="CJM196" s="216"/>
      <c r="CJN196" s="216"/>
      <c r="CJO196" s="216"/>
      <c r="CJP196" s="216"/>
      <c r="CJQ196" s="216"/>
      <c r="CJR196" s="216"/>
      <c r="CJS196" s="216"/>
      <c r="CJT196" s="216"/>
      <c r="CJU196" s="216"/>
      <c r="CJV196" s="216"/>
      <c r="CJW196" s="216"/>
      <c r="CJX196" s="216"/>
      <c r="CJY196" s="216"/>
      <c r="CJZ196" s="216"/>
      <c r="CKA196" s="216"/>
      <c r="CKB196" s="216"/>
      <c r="CKC196" s="216"/>
      <c r="CKD196" s="216"/>
      <c r="CKE196" s="216"/>
      <c r="CKF196" s="216"/>
      <c r="CKG196" s="216"/>
      <c r="CKH196" s="216"/>
      <c r="CKI196" s="216"/>
      <c r="CKJ196" s="216"/>
      <c r="CKK196" s="216"/>
      <c r="CKL196" s="216"/>
      <c r="CKM196" s="216"/>
      <c r="CKN196" s="216"/>
      <c r="CKO196" s="216"/>
      <c r="CKP196" s="216"/>
      <c r="CKQ196" s="216"/>
      <c r="CKR196" s="216"/>
      <c r="CKS196" s="216"/>
      <c r="CKT196" s="216"/>
      <c r="CKU196" s="216"/>
      <c r="CKV196" s="216"/>
      <c r="CKW196" s="216"/>
      <c r="CKX196" s="216"/>
      <c r="CKY196" s="216"/>
      <c r="CKZ196" s="216"/>
      <c r="CLA196" s="216"/>
      <c r="CLB196" s="216"/>
      <c r="CLC196" s="216"/>
      <c r="CLD196" s="216"/>
      <c r="CLE196" s="216"/>
      <c r="CLF196" s="216"/>
      <c r="CLG196" s="216"/>
      <c r="CLH196" s="216"/>
      <c r="CLI196" s="216"/>
      <c r="CLJ196" s="216"/>
      <c r="CLK196" s="216"/>
      <c r="CLL196" s="216"/>
      <c r="CLM196" s="216"/>
      <c r="CLN196" s="216"/>
      <c r="CLO196" s="216"/>
      <c r="CLP196" s="216"/>
      <c r="CLQ196" s="216"/>
      <c r="CLR196" s="216"/>
      <c r="CLS196" s="216"/>
      <c r="CLT196" s="216"/>
      <c r="CLU196" s="216"/>
      <c r="CLV196" s="216"/>
      <c r="CLW196" s="216"/>
      <c r="CLX196" s="216"/>
      <c r="CLY196" s="216"/>
      <c r="CLZ196" s="216"/>
      <c r="CMA196" s="216"/>
      <c r="CMB196" s="216"/>
      <c r="CMC196" s="216"/>
      <c r="CMD196" s="216"/>
      <c r="CME196" s="216"/>
      <c r="CMF196" s="216"/>
      <c r="CMG196" s="216"/>
      <c r="CMH196" s="216"/>
      <c r="CMI196" s="216"/>
      <c r="CMJ196" s="216"/>
      <c r="CMK196" s="216"/>
      <c r="CML196" s="216"/>
      <c r="CMM196" s="216"/>
      <c r="CMN196" s="216"/>
      <c r="CMO196" s="216"/>
      <c r="CMP196" s="216"/>
      <c r="CMQ196" s="216"/>
      <c r="CMR196" s="216"/>
      <c r="CMS196" s="216"/>
      <c r="CMT196" s="216"/>
      <c r="CMU196" s="216"/>
      <c r="CMV196" s="216"/>
      <c r="CMW196" s="216"/>
      <c r="CMX196" s="216"/>
      <c r="CMY196" s="216"/>
      <c r="CMZ196" s="216"/>
      <c r="CNA196" s="216"/>
      <c r="CNB196" s="216"/>
      <c r="CNC196" s="216"/>
      <c r="CND196" s="216"/>
      <c r="CNE196" s="216"/>
      <c r="CNF196" s="216"/>
      <c r="CNG196" s="216"/>
      <c r="CNH196" s="216"/>
      <c r="CNI196" s="216"/>
      <c r="CNJ196" s="216"/>
      <c r="CNK196" s="216"/>
      <c r="CNL196" s="216"/>
      <c r="CNM196" s="216"/>
      <c r="CNN196" s="216"/>
      <c r="CNO196" s="216"/>
      <c r="CNP196" s="216"/>
      <c r="CNQ196" s="216"/>
      <c r="CNR196" s="216"/>
      <c r="CNS196" s="216"/>
      <c r="CNT196" s="216"/>
      <c r="CNU196" s="216"/>
      <c r="CNV196" s="216"/>
      <c r="CNW196" s="216"/>
      <c r="CNX196" s="216"/>
      <c r="CNY196" s="216"/>
      <c r="CNZ196" s="216"/>
      <c r="COA196" s="216"/>
      <c r="COB196" s="216"/>
      <c r="COC196" s="216"/>
      <c r="COD196" s="216"/>
      <c r="COE196" s="216"/>
      <c r="COF196" s="216"/>
      <c r="COG196" s="216"/>
      <c r="COH196" s="216"/>
      <c r="COI196" s="216"/>
      <c r="COJ196" s="216"/>
      <c r="COK196" s="216"/>
      <c r="COL196" s="216"/>
      <c r="COM196" s="216"/>
      <c r="CON196" s="216"/>
      <c r="COO196" s="216"/>
      <c r="COP196" s="216"/>
      <c r="COQ196" s="216"/>
      <c r="COR196" s="216"/>
      <c r="COS196" s="216"/>
      <c r="COT196" s="216"/>
      <c r="COU196" s="216"/>
      <c r="COV196" s="216"/>
      <c r="COW196" s="216"/>
      <c r="COX196" s="216"/>
      <c r="COY196" s="216"/>
      <c r="COZ196" s="216"/>
      <c r="CPA196" s="216"/>
      <c r="CPB196" s="216"/>
      <c r="CPC196" s="216"/>
      <c r="CPD196" s="216"/>
      <c r="CPE196" s="216"/>
      <c r="CPF196" s="216"/>
    </row>
    <row r="197" spans="1:2450" x14ac:dyDescent="0.25">
      <c r="G197" s="321"/>
    </row>
    <row r="198" spans="1:2450" s="291" customFormat="1" x14ac:dyDescent="0.25">
      <c r="A198" s="175"/>
      <c r="B198" s="175"/>
      <c r="C198" s="175"/>
      <c r="D198" s="175"/>
      <c r="E198" s="175"/>
      <c r="F198" s="175"/>
      <c r="G198" s="175"/>
      <c r="H198" s="338"/>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216"/>
      <c r="BJ198" s="216"/>
      <c r="BK198" s="216"/>
      <c r="BL198" s="216"/>
      <c r="BM198" s="216"/>
      <c r="BN198" s="216"/>
      <c r="BO198" s="216"/>
      <c r="BP198" s="216"/>
      <c r="BQ198" s="216"/>
      <c r="BR198" s="216"/>
      <c r="BS198" s="216"/>
      <c r="BT198" s="216"/>
      <c r="BU198" s="216"/>
      <c r="BV198" s="216"/>
      <c r="BW198" s="216"/>
      <c r="BX198" s="216"/>
      <c r="BY198" s="216"/>
      <c r="BZ198" s="216"/>
      <c r="CA198" s="216"/>
      <c r="CB198" s="216"/>
      <c r="CC198" s="216"/>
      <c r="CD198" s="216"/>
      <c r="CE198" s="216"/>
      <c r="CF198" s="216"/>
      <c r="CG198" s="216"/>
      <c r="CH198" s="216"/>
      <c r="CI198" s="216"/>
      <c r="CJ198" s="216"/>
      <c r="CK198" s="216"/>
      <c r="CL198" s="216"/>
      <c r="CM198" s="216"/>
      <c r="CN198" s="216"/>
      <c r="CO198" s="216"/>
      <c r="CP198" s="216"/>
      <c r="CQ198" s="216"/>
      <c r="CR198" s="216"/>
      <c r="CS198" s="216"/>
      <c r="CT198" s="216"/>
      <c r="CU198" s="216"/>
      <c r="CV198" s="216"/>
      <c r="CW198" s="216"/>
      <c r="CX198" s="216"/>
      <c r="CY198" s="216"/>
      <c r="CZ198" s="216"/>
      <c r="DA198" s="216"/>
      <c r="DB198" s="216"/>
      <c r="DC198" s="216"/>
      <c r="DD198" s="216"/>
      <c r="DE198" s="216"/>
      <c r="DF198" s="216"/>
      <c r="DG198" s="216"/>
      <c r="DH198" s="216"/>
      <c r="DI198" s="216"/>
      <c r="DJ198" s="216"/>
      <c r="DK198" s="216"/>
      <c r="DL198" s="216"/>
      <c r="DM198" s="216"/>
      <c r="DN198" s="216"/>
      <c r="DO198" s="216"/>
      <c r="DP198" s="216"/>
      <c r="DQ198" s="216"/>
      <c r="DR198" s="216"/>
      <c r="DS198" s="216"/>
      <c r="DT198" s="216"/>
      <c r="DU198" s="216"/>
      <c r="DV198" s="216"/>
      <c r="DW198" s="216"/>
      <c r="DX198" s="216"/>
      <c r="DY198" s="216"/>
      <c r="DZ198" s="216"/>
      <c r="EA198" s="216"/>
      <c r="EB198" s="216"/>
      <c r="EC198" s="216"/>
      <c r="ED198" s="216"/>
      <c r="EE198" s="216"/>
      <c r="EF198" s="216"/>
      <c r="EG198" s="216"/>
      <c r="EH198" s="216"/>
      <c r="EI198" s="216"/>
      <c r="EJ198" s="216"/>
      <c r="EK198" s="216"/>
      <c r="EL198" s="216"/>
      <c r="EM198" s="216"/>
      <c r="EN198" s="216"/>
      <c r="EO198" s="216"/>
      <c r="EP198" s="216"/>
      <c r="EQ198" s="216"/>
      <c r="ER198" s="216"/>
      <c r="ES198" s="216"/>
      <c r="ET198" s="216"/>
      <c r="EU198" s="216"/>
      <c r="EV198" s="216"/>
      <c r="EW198" s="216"/>
      <c r="EX198" s="216"/>
      <c r="EY198" s="216"/>
      <c r="EZ198" s="216"/>
      <c r="FA198" s="216"/>
      <c r="FB198" s="216"/>
      <c r="FC198" s="216"/>
      <c r="FD198" s="216"/>
      <c r="FE198" s="216"/>
      <c r="FF198" s="216"/>
      <c r="FG198" s="216"/>
      <c r="FH198" s="216"/>
      <c r="FI198" s="216"/>
      <c r="FJ198" s="216"/>
      <c r="FK198" s="216"/>
      <c r="FL198" s="216"/>
      <c r="FM198" s="216"/>
      <c r="FN198" s="216"/>
      <c r="FO198" s="216"/>
      <c r="FP198" s="216"/>
      <c r="FQ198" s="216"/>
      <c r="FR198" s="216"/>
      <c r="FS198" s="216"/>
      <c r="FT198" s="216"/>
      <c r="FU198" s="216"/>
      <c r="FV198" s="216"/>
      <c r="FW198" s="216"/>
      <c r="FX198" s="216"/>
      <c r="FY198" s="216"/>
      <c r="FZ198" s="216"/>
      <c r="GA198" s="216"/>
      <c r="GB198" s="216"/>
      <c r="GC198" s="216"/>
      <c r="GD198" s="216"/>
      <c r="GE198" s="216"/>
      <c r="GF198" s="216"/>
      <c r="GG198" s="216"/>
      <c r="GH198" s="216"/>
      <c r="GI198" s="216"/>
      <c r="GJ198" s="216"/>
      <c r="GK198" s="216"/>
      <c r="GL198" s="216"/>
      <c r="GM198" s="216"/>
      <c r="GN198" s="216"/>
      <c r="GO198" s="216"/>
      <c r="GP198" s="216"/>
      <c r="GQ198" s="216"/>
      <c r="GR198" s="216"/>
      <c r="GS198" s="216"/>
      <c r="GT198" s="216"/>
      <c r="GU198" s="216"/>
      <c r="GV198" s="216"/>
      <c r="GW198" s="216"/>
      <c r="GX198" s="216"/>
      <c r="GY198" s="216"/>
      <c r="GZ198" s="216"/>
      <c r="HA198" s="216"/>
      <c r="HB198" s="216"/>
      <c r="HC198" s="216"/>
      <c r="HD198" s="216"/>
      <c r="HE198" s="216"/>
      <c r="HF198" s="216"/>
      <c r="HG198" s="216"/>
      <c r="HH198" s="216"/>
      <c r="HI198" s="216"/>
      <c r="HJ198" s="216"/>
      <c r="HK198" s="216"/>
      <c r="HL198" s="216"/>
      <c r="HM198" s="216"/>
      <c r="HN198" s="216"/>
      <c r="HO198" s="216"/>
      <c r="HP198" s="216"/>
      <c r="HQ198" s="216"/>
      <c r="HR198" s="216"/>
      <c r="HS198" s="216"/>
      <c r="HT198" s="216"/>
      <c r="HU198" s="216"/>
      <c r="HV198" s="216"/>
      <c r="HW198" s="216"/>
      <c r="HX198" s="216"/>
      <c r="HY198" s="216"/>
      <c r="HZ198" s="216"/>
      <c r="IA198" s="216"/>
      <c r="IB198" s="216"/>
      <c r="IC198" s="216"/>
      <c r="ID198" s="216"/>
      <c r="IE198" s="216"/>
      <c r="IF198" s="216"/>
      <c r="IG198" s="216"/>
      <c r="IH198" s="216"/>
      <c r="II198" s="216"/>
      <c r="IJ198" s="216"/>
      <c r="IK198" s="216"/>
      <c r="IL198" s="216"/>
      <c r="IM198" s="216"/>
      <c r="IN198" s="216"/>
      <c r="IO198" s="216"/>
      <c r="IP198" s="216"/>
      <c r="IQ198" s="216"/>
      <c r="IR198" s="216"/>
      <c r="IS198" s="216"/>
      <c r="IT198" s="216"/>
      <c r="IU198" s="216"/>
      <c r="IV198" s="216"/>
      <c r="IW198" s="216"/>
      <c r="IX198" s="216"/>
      <c r="IY198" s="216"/>
      <c r="IZ198" s="216"/>
      <c r="JA198" s="216"/>
      <c r="JB198" s="216"/>
      <c r="JC198" s="216"/>
      <c r="JD198" s="216"/>
      <c r="JE198" s="216"/>
      <c r="JF198" s="216"/>
      <c r="JG198" s="216"/>
      <c r="JH198" s="216"/>
      <c r="JI198" s="216"/>
      <c r="JJ198" s="216"/>
      <c r="JK198" s="216"/>
      <c r="JL198" s="216"/>
      <c r="JM198" s="216"/>
      <c r="JN198" s="216"/>
      <c r="JO198" s="216"/>
      <c r="JP198" s="216"/>
      <c r="JQ198" s="216"/>
      <c r="JR198" s="216"/>
      <c r="JS198" s="216"/>
      <c r="JT198" s="216"/>
      <c r="JU198" s="216"/>
      <c r="JV198" s="216"/>
      <c r="JW198" s="216"/>
      <c r="JX198" s="216"/>
      <c r="JY198" s="216"/>
      <c r="JZ198" s="216"/>
      <c r="KA198" s="216"/>
      <c r="KB198" s="216"/>
      <c r="KC198" s="216"/>
      <c r="KD198" s="216"/>
      <c r="KE198" s="216"/>
      <c r="KF198" s="216"/>
      <c r="KG198" s="216"/>
      <c r="KH198" s="216"/>
      <c r="KI198" s="216"/>
      <c r="KJ198" s="216"/>
      <c r="KK198" s="216"/>
      <c r="KL198" s="216"/>
      <c r="KM198" s="216"/>
      <c r="KN198" s="216"/>
      <c r="KO198" s="216"/>
      <c r="KP198" s="216"/>
      <c r="KQ198" s="216"/>
      <c r="KR198" s="216"/>
      <c r="KS198" s="216"/>
      <c r="KT198" s="216"/>
      <c r="KU198" s="216"/>
      <c r="KV198" s="216"/>
      <c r="KW198" s="216"/>
      <c r="KX198" s="216"/>
      <c r="KY198" s="216"/>
      <c r="KZ198" s="216"/>
      <c r="LA198" s="216"/>
      <c r="LB198" s="216"/>
      <c r="LC198" s="216"/>
      <c r="LD198" s="216"/>
      <c r="LE198" s="216"/>
      <c r="LF198" s="216"/>
      <c r="LG198" s="216"/>
      <c r="LH198" s="216"/>
      <c r="LI198" s="216"/>
      <c r="LJ198" s="216"/>
      <c r="LK198" s="216"/>
      <c r="LL198" s="216"/>
      <c r="LM198" s="216"/>
      <c r="LN198" s="216"/>
      <c r="LO198" s="216"/>
      <c r="LP198" s="216"/>
      <c r="LQ198" s="216"/>
      <c r="LR198" s="216"/>
      <c r="LS198" s="216"/>
      <c r="LT198" s="216"/>
      <c r="LU198" s="216"/>
      <c r="LV198" s="216"/>
      <c r="LW198" s="216"/>
      <c r="LX198" s="216"/>
      <c r="LY198" s="216"/>
      <c r="LZ198" s="216"/>
      <c r="MA198" s="216"/>
      <c r="MB198" s="216"/>
      <c r="MC198" s="216"/>
      <c r="MD198" s="216"/>
      <c r="ME198" s="216"/>
      <c r="MF198" s="216"/>
      <c r="MG198" s="216"/>
      <c r="MH198" s="216"/>
      <c r="MI198" s="216"/>
      <c r="MJ198" s="216"/>
      <c r="MK198" s="216"/>
      <c r="ML198" s="216"/>
      <c r="MM198" s="216"/>
      <c r="MN198" s="216"/>
      <c r="MO198" s="216"/>
      <c r="MP198" s="216"/>
      <c r="MQ198" s="216"/>
      <c r="MR198" s="216"/>
      <c r="MS198" s="216"/>
      <c r="MT198" s="216"/>
      <c r="MU198" s="216"/>
      <c r="MV198" s="216"/>
      <c r="MW198" s="216"/>
      <c r="MX198" s="216"/>
      <c r="MY198" s="216"/>
      <c r="MZ198" s="216"/>
      <c r="NA198" s="216"/>
      <c r="NB198" s="216"/>
      <c r="NC198" s="216"/>
      <c r="ND198" s="216"/>
      <c r="NE198" s="216"/>
      <c r="NF198" s="216"/>
      <c r="NG198" s="216"/>
      <c r="NH198" s="216"/>
      <c r="NI198" s="216"/>
      <c r="NJ198" s="216"/>
      <c r="NK198" s="216"/>
      <c r="NL198" s="216"/>
      <c r="NM198" s="216"/>
      <c r="NN198" s="216"/>
      <c r="NO198" s="216"/>
      <c r="NP198" s="216"/>
      <c r="NQ198" s="216"/>
      <c r="NR198" s="216"/>
      <c r="NS198" s="216"/>
      <c r="NT198" s="216"/>
      <c r="NU198" s="216"/>
      <c r="NV198" s="216"/>
      <c r="NW198" s="216"/>
      <c r="NX198" s="216"/>
      <c r="NY198" s="216"/>
      <c r="NZ198" s="216"/>
      <c r="OA198" s="216"/>
      <c r="OB198" s="216"/>
      <c r="OC198" s="216"/>
      <c r="OD198" s="216"/>
      <c r="OE198" s="216"/>
      <c r="OF198" s="216"/>
      <c r="OG198" s="216"/>
      <c r="OH198" s="216"/>
      <c r="OI198" s="216"/>
      <c r="OJ198" s="216"/>
      <c r="OK198" s="216"/>
      <c r="OL198" s="216"/>
      <c r="OM198" s="216"/>
      <c r="ON198" s="216"/>
      <c r="OO198" s="216"/>
      <c r="OP198" s="216"/>
      <c r="OQ198" s="216"/>
      <c r="OR198" s="216"/>
      <c r="OS198" s="216"/>
      <c r="OT198" s="216"/>
      <c r="OU198" s="216"/>
      <c r="OV198" s="216"/>
      <c r="OW198" s="216"/>
      <c r="OX198" s="216"/>
      <c r="OY198" s="216"/>
      <c r="OZ198" s="216"/>
      <c r="PA198" s="216"/>
      <c r="PB198" s="216"/>
      <c r="PC198" s="216"/>
      <c r="PD198" s="216"/>
      <c r="PE198" s="216"/>
      <c r="PF198" s="216"/>
      <c r="PG198" s="216"/>
      <c r="PH198" s="216"/>
      <c r="PI198" s="216"/>
      <c r="PJ198" s="216"/>
      <c r="PK198" s="216"/>
      <c r="PL198" s="216"/>
      <c r="PM198" s="216"/>
      <c r="PN198" s="216"/>
      <c r="PO198" s="216"/>
      <c r="PP198" s="216"/>
      <c r="PQ198" s="216"/>
      <c r="PR198" s="216"/>
      <c r="PS198" s="216"/>
      <c r="PT198" s="216"/>
      <c r="PU198" s="216"/>
      <c r="PV198" s="216"/>
      <c r="PW198" s="216"/>
      <c r="PX198" s="216"/>
      <c r="PY198" s="216"/>
      <c r="PZ198" s="216"/>
      <c r="QA198" s="216"/>
      <c r="QB198" s="216"/>
      <c r="QC198" s="216"/>
      <c r="QD198" s="216"/>
      <c r="QE198" s="216"/>
      <c r="QF198" s="216"/>
      <c r="QG198" s="216"/>
      <c r="QH198" s="216"/>
      <c r="QI198" s="216"/>
      <c r="QJ198" s="216"/>
      <c r="QK198" s="216"/>
      <c r="QL198" s="216"/>
      <c r="QM198" s="216"/>
      <c r="QN198" s="216"/>
      <c r="QO198" s="216"/>
      <c r="QP198" s="216"/>
      <c r="QQ198" s="216"/>
      <c r="QR198" s="216"/>
      <c r="QS198" s="216"/>
      <c r="QT198" s="216"/>
      <c r="QU198" s="216"/>
      <c r="QV198" s="216"/>
      <c r="QW198" s="216"/>
      <c r="QX198" s="216"/>
      <c r="QY198" s="216"/>
      <c r="QZ198" s="216"/>
      <c r="RA198" s="216"/>
      <c r="RB198" s="216"/>
      <c r="RC198" s="216"/>
      <c r="RD198" s="216"/>
      <c r="RE198" s="216"/>
      <c r="RF198" s="216"/>
      <c r="RG198" s="216"/>
      <c r="RH198" s="216"/>
      <c r="RI198" s="216"/>
      <c r="RJ198" s="216"/>
      <c r="RK198" s="216"/>
      <c r="RL198" s="216"/>
      <c r="RM198" s="216"/>
      <c r="RN198" s="216"/>
      <c r="RO198" s="216"/>
      <c r="RP198" s="216"/>
      <c r="RQ198" s="216"/>
      <c r="RR198" s="216"/>
      <c r="RS198" s="216"/>
      <c r="RT198" s="216"/>
      <c r="RU198" s="216"/>
      <c r="RV198" s="216"/>
      <c r="RW198" s="216"/>
      <c r="RX198" s="216"/>
      <c r="RY198" s="216"/>
      <c r="RZ198" s="216"/>
      <c r="SA198" s="216"/>
      <c r="SB198" s="216"/>
      <c r="SC198" s="216"/>
      <c r="SD198" s="216"/>
      <c r="SE198" s="216"/>
      <c r="SF198" s="216"/>
      <c r="SG198" s="216"/>
      <c r="SH198" s="216"/>
      <c r="SI198" s="216"/>
      <c r="SJ198" s="216"/>
      <c r="SK198" s="216"/>
      <c r="SL198" s="216"/>
      <c r="SM198" s="216"/>
      <c r="SN198" s="216"/>
      <c r="SO198" s="216"/>
      <c r="SP198" s="216"/>
      <c r="SQ198" s="216"/>
      <c r="SR198" s="216"/>
      <c r="SS198" s="216"/>
      <c r="ST198" s="216"/>
      <c r="SU198" s="216"/>
      <c r="SV198" s="216"/>
      <c r="SW198" s="216"/>
      <c r="SX198" s="216"/>
      <c r="SY198" s="216"/>
      <c r="SZ198" s="216"/>
      <c r="TA198" s="216"/>
      <c r="TB198" s="216"/>
      <c r="TC198" s="216"/>
      <c r="TD198" s="216"/>
      <c r="TE198" s="216"/>
      <c r="TF198" s="216"/>
      <c r="TG198" s="216"/>
      <c r="TH198" s="216"/>
      <c r="TI198" s="216"/>
      <c r="TJ198" s="216"/>
      <c r="TK198" s="216"/>
      <c r="TL198" s="216"/>
      <c r="TM198" s="216"/>
      <c r="TN198" s="216"/>
      <c r="TO198" s="216"/>
      <c r="TP198" s="216"/>
      <c r="TQ198" s="216"/>
      <c r="TR198" s="216"/>
      <c r="TS198" s="216"/>
      <c r="TT198" s="216"/>
      <c r="TU198" s="216"/>
      <c r="TV198" s="216"/>
      <c r="TW198" s="216"/>
      <c r="TX198" s="216"/>
      <c r="TY198" s="216"/>
      <c r="TZ198" s="216"/>
      <c r="UA198" s="216"/>
      <c r="UB198" s="216"/>
      <c r="UC198" s="216"/>
      <c r="UD198" s="216"/>
      <c r="UE198" s="216"/>
      <c r="UF198" s="216"/>
      <c r="UG198" s="216"/>
      <c r="UH198" s="216"/>
      <c r="UI198" s="216"/>
      <c r="UJ198" s="216"/>
      <c r="UK198" s="216"/>
      <c r="UL198" s="216"/>
      <c r="UM198" s="216"/>
      <c r="UN198" s="216"/>
      <c r="UO198" s="216"/>
      <c r="UP198" s="216"/>
      <c r="UQ198" s="216"/>
      <c r="UR198" s="216"/>
      <c r="US198" s="216"/>
      <c r="UT198" s="216"/>
      <c r="UU198" s="216"/>
      <c r="UV198" s="216"/>
      <c r="UW198" s="216"/>
      <c r="UX198" s="216"/>
      <c r="UY198" s="216"/>
      <c r="UZ198" s="216"/>
      <c r="VA198" s="216"/>
      <c r="VB198" s="216"/>
      <c r="VC198" s="216"/>
      <c r="VD198" s="216"/>
      <c r="VE198" s="216"/>
      <c r="VF198" s="216"/>
      <c r="VG198" s="216"/>
      <c r="VH198" s="216"/>
      <c r="VI198" s="216"/>
      <c r="VJ198" s="216"/>
      <c r="VK198" s="216"/>
      <c r="VL198" s="216"/>
      <c r="VM198" s="216"/>
      <c r="VN198" s="216"/>
      <c r="VO198" s="216"/>
      <c r="VP198" s="216"/>
      <c r="VQ198" s="216"/>
      <c r="VR198" s="216"/>
      <c r="VS198" s="216"/>
      <c r="VT198" s="216"/>
      <c r="VU198" s="216"/>
      <c r="VV198" s="216"/>
      <c r="VW198" s="216"/>
      <c r="VX198" s="216"/>
      <c r="VY198" s="216"/>
      <c r="VZ198" s="216"/>
      <c r="WA198" s="216"/>
      <c r="WB198" s="216"/>
      <c r="WC198" s="216"/>
      <c r="WD198" s="216"/>
      <c r="WE198" s="216"/>
      <c r="WF198" s="216"/>
      <c r="WG198" s="216"/>
      <c r="WH198" s="216"/>
      <c r="WI198" s="216"/>
      <c r="WJ198" s="216"/>
      <c r="WK198" s="216"/>
      <c r="WL198" s="216"/>
      <c r="WM198" s="216"/>
      <c r="WN198" s="216"/>
      <c r="WO198" s="216"/>
      <c r="WP198" s="216"/>
      <c r="WQ198" s="216"/>
      <c r="WR198" s="216"/>
      <c r="WS198" s="216"/>
      <c r="WT198" s="216"/>
      <c r="WU198" s="216"/>
      <c r="WV198" s="216"/>
      <c r="WW198" s="216"/>
      <c r="WX198" s="216"/>
      <c r="WY198" s="216"/>
      <c r="WZ198" s="216"/>
      <c r="XA198" s="216"/>
      <c r="XB198" s="216"/>
      <c r="XC198" s="216"/>
      <c r="XD198" s="216"/>
      <c r="XE198" s="216"/>
      <c r="XF198" s="216"/>
      <c r="XG198" s="216"/>
      <c r="XH198" s="216"/>
      <c r="XI198" s="216"/>
      <c r="XJ198" s="216"/>
      <c r="XK198" s="216"/>
      <c r="XL198" s="216"/>
      <c r="XM198" s="216"/>
      <c r="XN198" s="216"/>
      <c r="XO198" s="216"/>
      <c r="XP198" s="216"/>
      <c r="XQ198" s="216"/>
      <c r="XR198" s="216"/>
      <c r="XS198" s="216"/>
      <c r="XT198" s="216"/>
      <c r="XU198" s="216"/>
      <c r="XV198" s="216"/>
      <c r="XW198" s="216"/>
      <c r="XX198" s="216"/>
      <c r="XY198" s="216"/>
      <c r="XZ198" s="216"/>
      <c r="YA198" s="216"/>
      <c r="YB198" s="216"/>
      <c r="YC198" s="216"/>
      <c r="YD198" s="216"/>
      <c r="YE198" s="216"/>
      <c r="YF198" s="216"/>
      <c r="YG198" s="216"/>
      <c r="YH198" s="216"/>
      <c r="YI198" s="216"/>
      <c r="YJ198" s="216"/>
      <c r="YK198" s="216"/>
      <c r="YL198" s="216"/>
      <c r="YM198" s="216"/>
      <c r="YN198" s="216"/>
      <c r="YO198" s="216"/>
      <c r="YP198" s="216"/>
      <c r="YQ198" s="216"/>
      <c r="YR198" s="216"/>
      <c r="YS198" s="216"/>
      <c r="YT198" s="216"/>
      <c r="YU198" s="216"/>
      <c r="YV198" s="216"/>
      <c r="YW198" s="216"/>
      <c r="YX198" s="216"/>
      <c r="YY198" s="216"/>
      <c r="YZ198" s="216"/>
      <c r="ZA198" s="216"/>
      <c r="ZB198" s="216"/>
      <c r="ZC198" s="216"/>
      <c r="ZD198" s="216"/>
      <c r="ZE198" s="216"/>
      <c r="ZF198" s="216"/>
      <c r="ZG198" s="216"/>
      <c r="ZH198" s="216"/>
      <c r="ZI198" s="216"/>
      <c r="ZJ198" s="216"/>
      <c r="ZK198" s="216"/>
      <c r="ZL198" s="216"/>
      <c r="ZM198" s="216"/>
      <c r="ZN198" s="216"/>
      <c r="ZO198" s="216"/>
      <c r="ZP198" s="216"/>
      <c r="ZQ198" s="216"/>
      <c r="ZR198" s="216"/>
      <c r="ZS198" s="216"/>
      <c r="ZT198" s="216"/>
      <c r="ZU198" s="216"/>
      <c r="ZV198" s="216"/>
      <c r="ZW198" s="216"/>
      <c r="ZX198" s="216"/>
      <c r="ZY198" s="216"/>
      <c r="ZZ198" s="216"/>
      <c r="AAA198" s="216"/>
      <c r="AAB198" s="216"/>
      <c r="AAC198" s="216"/>
      <c r="AAD198" s="216"/>
      <c r="AAE198" s="216"/>
      <c r="AAF198" s="216"/>
      <c r="AAG198" s="216"/>
      <c r="AAH198" s="216"/>
      <c r="AAI198" s="216"/>
      <c r="AAJ198" s="216"/>
      <c r="AAK198" s="216"/>
      <c r="AAL198" s="216"/>
      <c r="AAM198" s="216"/>
      <c r="AAN198" s="216"/>
      <c r="AAO198" s="216"/>
      <c r="AAP198" s="216"/>
      <c r="AAQ198" s="216"/>
      <c r="AAR198" s="216"/>
      <c r="AAS198" s="216"/>
      <c r="AAT198" s="216"/>
      <c r="AAU198" s="216"/>
      <c r="AAV198" s="216"/>
      <c r="AAW198" s="216"/>
      <c r="AAX198" s="216"/>
      <c r="AAY198" s="216"/>
      <c r="AAZ198" s="216"/>
      <c r="ABA198" s="216"/>
      <c r="ABB198" s="216"/>
      <c r="ABC198" s="216"/>
      <c r="ABD198" s="216"/>
      <c r="ABE198" s="216"/>
      <c r="ABF198" s="216"/>
      <c r="ABG198" s="216"/>
      <c r="ABH198" s="216"/>
      <c r="ABI198" s="216"/>
      <c r="ABJ198" s="216"/>
      <c r="ABK198" s="216"/>
      <c r="ABL198" s="216"/>
      <c r="ABM198" s="216"/>
      <c r="ABN198" s="216"/>
      <c r="ABO198" s="216"/>
      <c r="ABP198" s="216"/>
      <c r="ABQ198" s="216"/>
      <c r="ABR198" s="216"/>
      <c r="ABS198" s="216"/>
      <c r="ABT198" s="216"/>
      <c r="ABU198" s="216"/>
      <c r="ABV198" s="216"/>
      <c r="ABW198" s="216"/>
      <c r="ABX198" s="216"/>
      <c r="ABY198" s="216"/>
      <c r="ABZ198" s="216"/>
      <c r="ACA198" s="216"/>
      <c r="ACB198" s="216"/>
      <c r="ACC198" s="216"/>
      <c r="ACD198" s="216"/>
      <c r="ACE198" s="216"/>
      <c r="ACF198" s="216"/>
      <c r="ACG198" s="216"/>
      <c r="ACH198" s="216"/>
      <c r="ACI198" s="216"/>
      <c r="ACJ198" s="216"/>
      <c r="ACK198" s="216"/>
      <c r="ACL198" s="216"/>
      <c r="ACM198" s="216"/>
      <c r="ACN198" s="216"/>
      <c r="ACO198" s="216"/>
      <c r="ACP198" s="216"/>
      <c r="ACQ198" s="216"/>
      <c r="ACR198" s="216"/>
      <c r="ACS198" s="216"/>
      <c r="ACT198" s="216"/>
      <c r="ACU198" s="216"/>
      <c r="ACV198" s="216"/>
      <c r="ACW198" s="216"/>
      <c r="ACX198" s="216"/>
      <c r="ACY198" s="216"/>
      <c r="ACZ198" s="216"/>
      <c r="ADA198" s="216"/>
      <c r="ADB198" s="216"/>
      <c r="ADC198" s="216"/>
      <c r="ADD198" s="216"/>
      <c r="ADE198" s="216"/>
      <c r="ADF198" s="216"/>
      <c r="ADG198" s="216"/>
      <c r="ADH198" s="216"/>
      <c r="ADI198" s="216"/>
      <c r="ADJ198" s="216"/>
      <c r="ADK198" s="216"/>
      <c r="ADL198" s="216"/>
      <c r="ADM198" s="216"/>
      <c r="ADN198" s="216"/>
      <c r="ADO198" s="216"/>
      <c r="ADP198" s="216"/>
      <c r="ADQ198" s="216"/>
      <c r="ADR198" s="216"/>
      <c r="ADS198" s="216"/>
      <c r="ADT198" s="216"/>
      <c r="ADU198" s="216"/>
      <c r="ADV198" s="216"/>
      <c r="ADW198" s="216"/>
      <c r="ADX198" s="216"/>
      <c r="ADY198" s="216"/>
      <c r="ADZ198" s="216"/>
      <c r="AEA198" s="216"/>
      <c r="AEB198" s="216"/>
      <c r="AEC198" s="216"/>
      <c r="AED198" s="216"/>
      <c r="AEE198" s="216"/>
      <c r="AEF198" s="216"/>
      <c r="AEG198" s="216"/>
      <c r="AEH198" s="216"/>
      <c r="AEI198" s="216"/>
      <c r="AEJ198" s="216"/>
      <c r="AEK198" s="216"/>
      <c r="AEL198" s="216"/>
      <c r="AEM198" s="216"/>
      <c r="AEN198" s="216"/>
      <c r="AEO198" s="216"/>
      <c r="AEP198" s="216"/>
      <c r="AEQ198" s="216"/>
      <c r="AER198" s="216"/>
      <c r="AES198" s="216"/>
      <c r="AET198" s="216"/>
      <c r="AEU198" s="216"/>
      <c r="AEV198" s="216"/>
      <c r="AEW198" s="216"/>
      <c r="AEX198" s="216"/>
      <c r="AEY198" s="216"/>
      <c r="AEZ198" s="216"/>
      <c r="AFA198" s="216"/>
      <c r="AFB198" s="216"/>
      <c r="AFC198" s="216"/>
      <c r="AFD198" s="216"/>
      <c r="AFE198" s="216"/>
      <c r="AFF198" s="216"/>
      <c r="AFG198" s="216"/>
      <c r="AFH198" s="216"/>
      <c r="AFI198" s="216"/>
      <c r="AFJ198" s="216"/>
      <c r="AFK198" s="216"/>
      <c r="AFL198" s="216"/>
      <c r="AFM198" s="216"/>
      <c r="AFN198" s="216"/>
      <c r="AFO198" s="216"/>
      <c r="AFP198" s="216"/>
      <c r="AFQ198" s="216"/>
      <c r="AFR198" s="216"/>
      <c r="AFS198" s="216"/>
      <c r="AFT198" s="216"/>
      <c r="AFU198" s="216"/>
      <c r="AFV198" s="216"/>
      <c r="AFW198" s="216"/>
      <c r="AFX198" s="216"/>
      <c r="AFY198" s="216"/>
      <c r="AFZ198" s="216"/>
      <c r="AGA198" s="216"/>
      <c r="AGB198" s="216"/>
      <c r="AGC198" s="216"/>
      <c r="AGD198" s="216"/>
      <c r="AGE198" s="216"/>
      <c r="AGF198" s="216"/>
      <c r="AGG198" s="216"/>
      <c r="AGH198" s="216"/>
      <c r="AGI198" s="216"/>
      <c r="AGJ198" s="216"/>
      <c r="AGK198" s="216"/>
      <c r="AGL198" s="216"/>
      <c r="AGM198" s="216"/>
      <c r="AGN198" s="216"/>
      <c r="AGO198" s="216"/>
      <c r="AGP198" s="216"/>
      <c r="AGQ198" s="216"/>
      <c r="AGR198" s="216"/>
      <c r="AGS198" s="216"/>
      <c r="AGT198" s="216"/>
      <c r="AGU198" s="216"/>
      <c r="AGV198" s="216"/>
      <c r="AGW198" s="216"/>
      <c r="AGX198" s="216"/>
      <c r="AGY198" s="216"/>
      <c r="AGZ198" s="216"/>
      <c r="AHA198" s="216"/>
      <c r="AHB198" s="216"/>
      <c r="AHC198" s="216"/>
      <c r="AHD198" s="216"/>
      <c r="AHE198" s="216"/>
      <c r="AHF198" s="216"/>
      <c r="AHG198" s="216"/>
      <c r="AHH198" s="216"/>
      <c r="AHI198" s="216"/>
      <c r="AHJ198" s="216"/>
      <c r="AHK198" s="216"/>
      <c r="AHL198" s="216"/>
      <c r="AHM198" s="216"/>
      <c r="AHN198" s="216"/>
      <c r="AHO198" s="216"/>
      <c r="AHP198" s="216"/>
      <c r="AHQ198" s="216"/>
      <c r="AHR198" s="216"/>
      <c r="AHS198" s="216"/>
      <c r="AHT198" s="216"/>
      <c r="AHU198" s="216"/>
      <c r="AHV198" s="216"/>
      <c r="AHW198" s="216"/>
      <c r="AHX198" s="216"/>
      <c r="AHY198" s="216"/>
      <c r="AHZ198" s="216"/>
      <c r="AIA198" s="216"/>
      <c r="AIB198" s="216"/>
      <c r="AIC198" s="216"/>
      <c r="AID198" s="216"/>
      <c r="AIE198" s="216"/>
      <c r="AIF198" s="216"/>
      <c r="AIG198" s="216"/>
      <c r="AIH198" s="216"/>
      <c r="AII198" s="216"/>
      <c r="AIJ198" s="216"/>
      <c r="AIK198" s="216"/>
      <c r="AIL198" s="216"/>
      <c r="AIM198" s="216"/>
      <c r="AIN198" s="216"/>
      <c r="AIO198" s="216"/>
      <c r="AIP198" s="216"/>
      <c r="AIQ198" s="216"/>
      <c r="AIR198" s="216"/>
      <c r="AIS198" s="216"/>
      <c r="AIT198" s="216"/>
      <c r="AIU198" s="216"/>
      <c r="AIV198" s="216"/>
      <c r="AIW198" s="216"/>
      <c r="AIX198" s="216"/>
      <c r="AIY198" s="216"/>
      <c r="AIZ198" s="216"/>
      <c r="AJA198" s="216"/>
      <c r="AJB198" s="216"/>
      <c r="AJC198" s="216"/>
      <c r="AJD198" s="216"/>
      <c r="AJE198" s="216"/>
      <c r="AJF198" s="216"/>
      <c r="AJG198" s="216"/>
      <c r="AJH198" s="216"/>
      <c r="AJI198" s="216"/>
      <c r="AJJ198" s="216"/>
      <c r="AJK198" s="216"/>
      <c r="AJL198" s="216"/>
      <c r="AJM198" s="216"/>
      <c r="AJN198" s="216"/>
      <c r="AJO198" s="216"/>
      <c r="AJP198" s="216"/>
      <c r="AJQ198" s="216"/>
      <c r="AJR198" s="216"/>
      <c r="AJS198" s="216"/>
      <c r="AJT198" s="216"/>
      <c r="AJU198" s="216"/>
      <c r="AJV198" s="216"/>
      <c r="AJW198" s="216"/>
      <c r="AJX198" s="216"/>
      <c r="AJY198" s="216"/>
      <c r="AJZ198" s="216"/>
      <c r="AKA198" s="216"/>
      <c r="AKB198" s="216"/>
      <c r="AKC198" s="216"/>
      <c r="AKD198" s="216"/>
      <c r="AKE198" s="216"/>
      <c r="AKF198" s="216"/>
      <c r="AKG198" s="216"/>
      <c r="AKH198" s="216"/>
      <c r="AKI198" s="216"/>
      <c r="AKJ198" s="216"/>
      <c r="AKK198" s="216"/>
      <c r="AKL198" s="216"/>
      <c r="AKM198" s="216"/>
      <c r="AKN198" s="216"/>
      <c r="AKO198" s="216"/>
      <c r="AKP198" s="216"/>
      <c r="AKQ198" s="216"/>
      <c r="AKR198" s="216"/>
      <c r="AKS198" s="216"/>
      <c r="AKT198" s="216"/>
      <c r="AKU198" s="216"/>
      <c r="AKV198" s="216"/>
      <c r="AKW198" s="216"/>
      <c r="AKX198" s="216"/>
      <c r="AKY198" s="216"/>
      <c r="AKZ198" s="216"/>
      <c r="ALA198" s="216"/>
      <c r="ALB198" s="216"/>
      <c r="ALC198" s="216"/>
      <c r="ALD198" s="216"/>
      <c r="ALE198" s="216"/>
      <c r="ALF198" s="216"/>
      <c r="ALG198" s="216"/>
      <c r="ALH198" s="216"/>
      <c r="ALI198" s="216"/>
      <c r="ALJ198" s="216"/>
      <c r="ALK198" s="216"/>
      <c r="ALL198" s="216"/>
      <c r="ALM198" s="216"/>
      <c r="ALN198" s="216"/>
      <c r="ALO198" s="216"/>
      <c r="ALP198" s="216"/>
      <c r="ALQ198" s="216"/>
      <c r="ALR198" s="216"/>
      <c r="ALS198" s="216"/>
      <c r="ALT198" s="216"/>
      <c r="ALU198" s="216"/>
      <c r="ALV198" s="216"/>
      <c r="ALW198" s="216"/>
      <c r="ALX198" s="216"/>
      <c r="ALY198" s="216"/>
      <c r="ALZ198" s="216"/>
      <c r="AMA198" s="216"/>
      <c r="AMB198" s="216"/>
      <c r="AMC198" s="216"/>
      <c r="AMD198" s="216"/>
      <c r="AME198" s="216"/>
      <c r="AMF198" s="216"/>
      <c r="AMG198" s="216"/>
      <c r="AMH198" s="216"/>
      <c r="AMI198" s="216"/>
      <c r="AMJ198" s="216"/>
      <c r="AMK198" s="216"/>
      <c r="AML198" s="216"/>
      <c r="AMM198" s="216"/>
      <c r="AMN198" s="216"/>
      <c r="AMO198" s="216"/>
      <c r="AMP198" s="216"/>
      <c r="AMQ198" s="216"/>
      <c r="AMR198" s="216"/>
      <c r="AMS198" s="216"/>
      <c r="AMT198" s="216"/>
      <c r="AMU198" s="216"/>
      <c r="AMV198" s="216"/>
      <c r="AMW198" s="216"/>
      <c r="AMX198" s="216"/>
      <c r="AMY198" s="216"/>
      <c r="AMZ198" s="216"/>
      <c r="ANA198" s="216"/>
      <c r="ANB198" s="216"/>
      <c r="ANC198" s="216"/>
      <c r="AND198" s="216"/>
      <c r="ANE198" s="216"/>
      <c r="ANF198" s="216"/>
      <c r="ANG198" s="216"/>
      <c r="ANH198" s="216"/>
      <c r="ANI198" s="216"/>
      <c r="ANJ198" s="216"/>
      <c r="ANK198" s="216"/>
      <c r="ANL198" s="216"/>
      <c r="ANM198" s="216"/>
      <c r="ANN198" s="216"/>
      <c r="ANO198" s="216"/>
      <c r="ANP198" s="216"/>
      <c r="ANQ198" s="216"/>
      <c r="ANR198" s="216"/>
      <c r="ANS198" s="216"/>
      <c r="ANT198" s="216"/>
      <c r="ANU198" s="216"/>
      <c r="ANV198" s="216"/>
      <c r="ANW198" s="216"/>
      <c r="ANX198" s="216"/>
      <c r="ANY198" s="216"/>
      <c r="ANZ198" s="216"/>
      <c r="AOA198" s="216"/>
      <c r="AOB198" s="216"/>
      <c r="AOC198" s="216"/>
      <c r="AOD198" s="216"/>
      <c r="AOE198" s="216"/>
      <c r="AOF198" s="216"/>
      <c r="AOG198" s="216"/>
      <c r="AOH198" s="216"/>
      <c r="AOI198" s="216"/>
      <c r="AOJ198" s="216"/>
      <c r="AOK198" s="216"/>
      <c r="AOL198" s="216"/>
      <c r="AOM198" s="216"/>
      <c r="AON198" s="216"/>
      <c r="AOO198" s="216"/>
      <c r="AOP198" s="216"/>
      <c r="AOQ198" s="216"/>
      <c r="AOR198" s="216"/>
      <c r="AOS198" s="216"/>
      <c r="AOT198" s="216"/>
      <c r="AOU198" s="216"/>
      <c r="AOV198" s="216"/>
      <c r="AOW198" s="216"/>
      <c r="AOX198" s="216"/>
      <c r="AOY198" s="216"/>
      <c r="AOZ198" s="216"/>
      <c r="APA198" s="216"/>
      <c r="APB198" s="216"/>
      <c r="APC198" s="216"/>
      <c r="APD198" s="216"/>
      <c r="APE198" s="216"/>
      <c r="APF198" s="216"/>
      <c r="APG198" s="216"/>
      <c r="APH198" s="216"/>
      <c r="API198" s="216"/>
      <c r="APJ198" s="216"/>
      <c r="APK198" s="216"/>
      <c r="APL198" s="216"/>
      <c r="APM198" s="216"/>
      <c r="APN198" s="216"/>
      <c r="APO198" s="216"/>
      <c r="APP198" s="216"/>
      <c r="APQ198" s="216"/>
      <c r="APR198" s="216"/>
      <c r="APS198" s="216"/>
      <c r="APT198" s="216"/>
      <c r="APU198" s="216"/>
      <c r="APV198" s="216"/>
      <c r="APW198" s="216"/>
      <c r="APX198" s="216"/>
      <c r="APY198" s="216"/>
      <c r="APZ198" s="216"/>
      <c r="AQA198" s="216"/>
      <c r="AQB198" s="216"/>
      <c r="AQC198" s="216"/>
      <c r="AQD198" s="216"/>
      <c r="AQE198" s="216"/>
      <c r="AQF198" s="216"/>
      <c r="AQG198" s="216"/>
      <c r="AQH198" s="216"/>
      <c r="AQI198" s="216"/>
      <c r="AQJ198" s="216"/>
      <c r="AQK198" s="216"/>
      <c r="AQL198" s="216"/>
      <c r="AQM198" s="216"/>
      <c r="AQN198" s="216"/>
      <c r="AQO198" s="216"/>
      <c r="AQP198" s="216"/>
      <c r="AQQ198" s="216"/>
      <c r="AQR198" s="216"/>
      <c r="AQS198" s="216"/>
      <c r="AQT198" s="216"/>
      <c r="AQU198" s="216"/>
      <c r="AQV198" s="216"/>
      <c r="AQW198" s="216"/>
      <c r="AQX198" s="216"/>
      <c r="AQY198" s="216"/>
      <c r="AQZ198" s="216"/>
      <c r="ARA198" s="216"/>
      <c r="ARB198" s="216"/>
      <c r="ARC198" s="216"/>
      <c r="ARD198" s="216"/>
      <c r="ARE198" s="216"/>
      <c r="ARF198" s="216"/>
      <c r="ARG198" s="216"/>
      <c r="ARH198" s="216"/>
      <c r="ARI198" s="216"/>
      <c r="ARJ198" s="216"/>
      <c r="ARK198" s="216"/>
      <c r="ARL198" s="216"/>
      <c r="ARM198" s="216"/>
      <c r="ARN198" s="216"/>
      <c r="ARO198" s="216"/>
      <c r="ARP198" s="216"/>
      <c r="ARQ198" s="216"/>
      <c r="ARR198" s="216"/>
      <c r="ARS198" s="216"/>
      <c r="ART198" s="216"/>
      <c r="ARU198" s="216"/>
      <c r="ARV198" s="216"/>
      <c r="ARW198" s="216"/>
      <c r="ARX198" s="216"/>
      <c r="ARY198" s="216"/>
      <c r="ARZ198" s="216"/>
      <c r="ASA198" s="216"/>
      <c r="ASB198" s="216"/>
      <c r="ASC198" s="216"/>
      <c r="ASD198" s="216"/>
      <c r="ASE198" s="216"/>
      <c r="ASF198" s="216"/>
      <c r="ASG198" s="216"/>
      <c r="ASH198" s="216"/>
      <c r="ASI198" s="216"/>
      <c r="ASJ198" s="216"/>
      <c r="ASK198" s="216"/>
      <c r="ASL198" s="216"/>
      <c r="ASM198" s="216"/>
      <c r="ASN198" s="216"/>
      <c r="ASO198" s="216"/>
      <c r="ASP198" s="216"/>
      <c r="ASQ198" s="216"/>
      <c r="ASR198" s="216"/>
      <c r="ASS198" s="216"/>
      <c r="AST198" s="216"/>
      <c r="ASU198" s="216"/>
      <c r="ASV198" s="216"/>
      <c r="ASW198" s="216"/>
      <c r="ASX198" s="216"/>
      <c r="ASY198" s="216"/>
      <c r="ASZ198" s="216"/>
      <c r="ATA198" s="216"/>
      <c r="ATB198" s="216"/>
      <c r="ATC198" s="216"/>
      <c r="ATD198" s="216"/>
      <c r="ATE198" s="216"/>
      <c r="ATF198" s="216"/>
      <c r="ATG198" s="216"/>
      <c r="ATH198" s="216"/>
      <c r="ATI198" s="216"/>
      <c r="ATJ198" s="216"/>
      <c r="ATK198" s="216"/>
      <c r="ATL198" s="216"/>
      <c r="ATM198" s="216"/>
      <c r="ATN198" s="216"/>
      <c r="ATO198" s="216"/>
      <c r="ATP198" s="216"/>
      <c r="ATQ198" s="216"/>
      <c r="ATR198" s="216"/>
      <c r="ATS198" s="216"/>
      <c r="ATT198" s="216"/>
      <c r="ATU198" s="216"/>
      <c r="ATV198" s="216"/>
      <c r="ATW198" s="216"/>
      <c r="ATX198" s="216"/>
      <c r="ATY198" s="216"/>
      <c r="ATZ198" s="216"/>
      <c r="AUA198" s="216"/>
      <c r="AUB198" s="216"/>
      <c r="AUC198" s="216"/>
      <c r="AUD198" s="216"/>
      <c r="AUE198" s="216"/>
      <c r="AUF198" s="216"/>
      <c r="AUG198" s="216"/>
      <c r="AUH198" s="216"/>
      <c r="AUI198" s="216"/>
      <c r="AUJ198" s="216"/>
      <c r="AUK198" s="216"/>
      <c r="AUL198" s="216"/>
      <c r="AUM198" s="216"/>
      <c r="AUN198" s="216"/>
      <c r="AUO198" s="216"/>
      <c r="AUP198" s="216"/>
      <c r="AUQ198" s="216"/>
      <c r="AUR198" s="216"/>
      <c r="AUS198" s="216"/>
      <c r="AUT198" s="216"/>
      <c r="AUU198" s="216"/>
      <c r="AUV198" s="216"/>
      <c r="AUW198" s="216"/>
      <c r="AUX198" s="216"/>
      <c r="AUY198" s="216"/>
      <c r="AUZ198" s="216"/>
      <c r="AVA198" s="216"/>
      <c r="AVB198" s="216"/>
      <c r="AVC198" s="216"/>
      <c r="AVD198" s="216"/>
      <c r="AVE198" s="216"/>
      <c r="AVF198" s="216"/>
      <c r="AVG198" s="216"/>
      <c r="AVH198" s="216"/>
      <c r="AVI198" s="216"/>
      <c r="AVJ198" s="216"/>
      <c r="AVK198" s="216"/>
      <c r="AVL198" s="216"/>
      <c r="AVM198" s="216"/>
      <c r="AVN198" s="216"/>
      <c r="AVO198" s="216"/>
      <c r="AVP198" s="216"/>
      <c r="AVQ198" s="216"/>
      <c r="AVR198" s="216"/>
      <c r="AVS198" s="216"/>
      <c r="AVT198" s="216"/>
      <c r="AVU198" s="216"/>
      <c r="AVV198" s="216"/>
      <c r="AVW198" s="216"/>
      <c r="AVX198" s="216"/>
      <c r="AVY198" s="216"/>
      <c r="AVZ198" s="216"/>
      <c r="AWA198" s="216"/>
      <c r="AWB198" s="216"/>
      <c r="AWC198" s="216"/>
      <c r="AWD198" s="216"/>
      <c r="AWE198" s="216"/>
      <c r="AWF198" s="216"/>
      <c r="AWG198" s="216"/>
      <c r="AWH198" s="216"/>
      <c r="AWI198" s="216"/>
      <c r="AWJ198" s="216"/>
      <c r="AWK198" s="216"/>
      <c r="AWL198" s="216"/>
      <c r="AWM198" s="216"/>
      <c r="AWN198" s="216"/>
      <c r="AWO198" s="216"/>
      <c r="AWP198" s="216"/>
      <c r="AWQ198" s="216"/>
      <c r="AWR198" s="216"/>
      <c r="AWS198" s="216"/>
      <c r="AWT198" s="216"/>
      <c r="AWU198" s="216"/>
      <c r="AWV198" s="216"/>
      <c r="AWW198" s="216"/>
      <c r="AWX198" s="216"/>
      <c r="AWY198" s="216"/>
      <c r="AWZ198" s="216"/>
      <c r="AXA198" s="216"/>
      <c r="AXB198" s="216"/>
      <c r="AXC198" s="216"/>
      <c r="AXD198" s="216"/>
      <c r="AXE198" s="216"/>
      <c r="AXF198" s="216"/>
      <c r="AXG198" s="216"/>
      <c r="AXH198" s="216"/>
      <c r="AXI198" s="216"/>
      <c r="AXJ198" s="216"/>
      <c r="AXK198" s="216"/>
      <c r="AXL198" s="216"/>
      <c r="AXM198" s="216"/>
      <c r="AXN198" s="216"/>
      <c r="AXO198" s="216"/>
      <c r="AXP198" s="216"/>
      <c r="AXQ198" s="216"/>
      <c r="AXR198" s="216"/>
      <c r="AXS198" s="216"/>
      <c r="AXT198" s="216"/>
      <c r="AXU198" s="216"/>
      <c r="AXV198" s="216"/>
      <c r="AXW198" s="216"/>
      <c r="AXX198" s="216"/>
      <c r="AXY198" s="216"/>
      <c r="AXZ198" s="216"/>
      <c r="AYA198" s="216"/>
      <c r="AYB198" s="216"/>
      <c r="AYC198" s="216"/>
      <c r="AYD198" s="216"/>
      <c r="AYE198" s="216"/>
      <c r="AYF198" s="216"/>
      <c r="AYG198" s="216"/>
      <c r="AYH198" s="216"/>
      <c r="AYI198" s="216"/>
      <c r="AYJ198" s="216"/>
      <c r="AYK198" s="216"/>
      <c r="AYL198" s="216"/>
      <c r="AYM198" s="216"/>
      <c r="AYN198" s="216"/>
      <c r="AYO198" s="216"/>
      <c r="AYP198" s="216"/>
      <c r="AYQ198" s="216"/>
      <c r="AYR198" s="216"/>
      <c r="AYS198" s="216"/>
      <c r="AYT198" s="216"/>
      <c r="AYU198" s="216"/>
      <c r="AYV198" s="216"/>
      <c r="AYW198" s="216"/>
      <c r="AYX198" s="216"/>
      <c r="AYY198" s="216"/>
      <c r="AYZ198" s="216"/>
      <c r="AZA198" s="216"/>
      <c r="AZB198" s="216"/>
      <c r="AZC198" s="216"/>
      <c r="AZD198" s="216"/>
      <c r="AZE198" s="216"/>
      <c r="AZF198" s="216"/>
      <c r="AZG198" s="216"/>
      <c r="AZH198" s="216"/>
      <c r="AZI198" s="216"/>
      <c r="AZJ198" s="216"/>
      <c r="AZK198" s="216"/>
      <c r="AZL198" s="216"/>
      <c r="AZM198" s="216"/>
      <c r="AZN198" s="216"/>
      <c r="AZO198" s="216"/>
      <c r="AZP198" s="216"/>
      <c r="AZQ198" s="216"/>
      <c r="AZR198" s="216"/>
      <c r="AZS198" s="216"/>
      <c r="AZT198" s="216"/>
      <c r="AZU198" s="216"/>
      <c r="AZV198" s="216"/>
      <c r="AZW198" s="216"/>
      <c r="AZX198" s="216"/>
      <c r="AZY198" s="216"/>
      <c r="AZZ198" s="216"/>
      <c r="BAA198" s="216"/>
      <c r="BAB198" s="216"/>
      <c r="BAC198" s="216"/>
      <c r="BAD198" s="216"/>
      <c r="BAE198" s="216"/>
      <c r="BAF198" s="216"/>
      <c r="BAG198" s="216"/>
      <c r="BAH198" s="216"/>
      <c r="BAI198" s="216"/>
      <c r="BAJ198" s="216"/>
      <c r="BAK198" s="216"/>
      <c r="BAL198" s="216"/>
      <c r="BAM198" s="216"/>
      <c r="BAN198" s="216"/>
      <c r="BAO198" s="216"/>
      <c r="BAP198" s="216"/>
      <c r="BAQ198" s="216"/>
      <c r="BAR198" s="216"/>
      <c r="BAS198" s="216"/>
      <c r="BAT198" s="216"/>
      <c r="BAU198" s="216"/>
      <c r="BAV198" s="216"/>
      <c r="BAW198" s="216"/>
      <c r="BAX198" s="216"/>
      <c r="BAY198" s="216"/>
      <c r="BAZ198" s="216"/>
      <c r="BBA198" s="216"/>
      <c r="BBB198" s="216"/>
      <c r="BBC198" s="216"/>
      <c r="BBD198" s="216"/>
      <c r="BBE198" s="216"/>
      <c r="BBF198" s="216"/>
      <c r="BBG198" s="216"/>
      <c r="BBH198" s="216"/>
      <c r="BBI198" s="216"/>
      <c r="BBJ198" s="216"/>
      <c r="BBK198" s="216"/>
      <c r="BBL198" s="216"/>
      <c r="BBM198" s="216"/>
      <c r="BBN198" s="216"/>
      <c r="BBO198" s="216"/>
      <c r="BBP198" s="216"/>
      <c r="BBQ198" s="216"/>
      <c r="BBR198" s="216"/>
      <c r="BBS198" s="216"/>
      <c r="BBT198" s="216"/>
      <c r="BBU198" s="216"/>
      <c r="BBV198" s="216"/>
      <c r="BBW198" s="216"/>
      <c r="BBX198" s="216"/>
      <c r="BBY198" s="216"/>
      <c r="BBZ198" s="216"/>
      <c r="BCA198" s="216"/>
      <c r="BCB198" s="216"/>
      <c r="BCC198" s="216"/>
      <c r="BCD198" s="216"/>
      <c r="BCE198" s="216"/>
      <c r="BCF198" s="216"/>
      <c r="BCG198" s="216"/>
      <c r="BCH198" s="216"/>
      <c r="BCI198" s="216"/>
      <c r="BCJ198" s="216"/>
      <c r="BCK198" s="216"/>
      <c r="BCL198" s="216"/>
      <c r="BCM198" s="216"/>
      <c r="BCN198" s="216"/>
      <c r="BCO198" s="216"/>
      <c r="BCP198" s="216"/>
      <c r="BCQ198" s="216"/>
      <c r="BCR198" s="216"/>
      <c r="BCS198" s="216"/>
      <c r="BCT198" s="216"/>
      <c r="BCU198" s="216"/>
      <c r="BCV198" s="216"/>
      <c r="BCW198" s="216"/>
      <c r="BCX198" s="216"/>
      <c r="BCY198" s="216"/>
      <c r="BCZ198" s="216"/>
      <c r="BDA198" s="216"/>
      <c r="BDB198" s="216"/>
      <c r="BDC198" s="216"/>
      <c r="BDD198" s="216"/>
      <c r="BDE198" s="216"/>
      <c r="BDF198" s="216"/>
      <c r="BDG198" s="216"/>
      <c r="BDH198" s="216"/>
      <c r="BDI198" s="216"/>
      <c r="BDJ198" s="216"/>
      <c r="BDK198" s="216"/>
      <c r="BDL198" s="216"/>
      <c r="BDM198" s="216"/>
      <c r="BDN198" s="216"/>
      <c r="BDO198" s="216"/>
      <c r="BDP198" s="216"/>
      <c r="BDQ198" s="216"/>
      <c r="BDR198" s="216"/>
      <c r="BDS198" s="216"/>
      <c r="BDT198" s="216"/>
      <c r="BDU198" s="216"/>
      <c r="BDV198" s="216"/>
      <c r="BDW198" s="216"/>
      <c r="BDX198" s="216"/>
      <c r="BDY198" s="216"/>
      <c r="BDZ198" s="216"/>
      <c r="BEA198" s="216"/>
      <c r="BEB198" s="216"/>
      <c r="BEC198" s="216"/>
      <c r="BED198" s="216"/>
      <c r="BEE198" s="216"/>
      <c r="BEF198" s="216"/>
      <c r="BEG198" s="216"/>
      <c r="BEH198" s="216"/>
      <c r="BEI198" s="216"/>
      <c r="BEJ198" s="216"/>
      <c r="BEK198" s="216"/>
      <c r="BEL198" s="216"/>
      <c r="BEM198" s="216"/>
      <c r="BEN198" s="216"/>
      <c r="BEO198" s="216"/>
      <c r="BEP198" s="216"/>
      <c r="BEQ198" s="216"/>
      <c r="BER198" s="216"/>
      <c r="BES198" s="216"/>
      <c r="BET198" s="216"/>
      <c r="BEU198" s="216"/>
      <c r="BEV198" s="216"/>
      <c r="BEW198" s="216"/>
      <c r="BEX198" s="216"/>
      <c r="BEY198" s="216"/>
      <c r="BEZ198" s="216"/>
      <c r="BFA198" s="216"/>
      <c r="BFB198" s="216"/>
      <c r="BFC198" s="216"/>
      <c r="BFD198" s="216"/>
      <c r="BFE198" s="216"/>
      <c r="BFF198" s="216"/>
      <c r="BFG198" s="216"/>
      <c r="BFH198" s="216"/>
      <c r="BFI198" s="216"/>
      <c r="BFJ198" s="216"/>
      <c r="BFK198" s="216"/>
      <c r="BFL198" s="216"/>
      <c r="BFM198" s="216"/>
      <c r="BFN198" s="216"/>
      <c r="BFO198" s="216"/>
      <c r="BFP198" s="216"/>
      <c r="BFQ198" s="216"/>
      <c r="BFR198" s="216"/>
      <c r="BFS198" s="216"/>
      <c r="BFT198" s="216"/>
      <c r="BFU198" s="216"/>
      <c r="BFV198" s="216"/>
      <c r="BFW198" s="216"/>
      <c r="BFX198" s="216"/>
      <c r="BFY198" s="216"/>
      <c r="BFZ198" s="216"/>
      <c r="BGA198" s="216"/>
      <c r="BGB198" s="216"/>
      <c r="BGC198" s="216"/>
      <c r="BGD198" s="216"/>
      <c r="BGE198" s="216"/>
      <c r="BGF198" s="216"/>
      <c r="BGG198" s="216"/>
      <c r="BGH198" s="216"/>
      <c r="BGI198" s="216"/>
      <c r="BGJ198" s="216"/>
      <c r="BGK198" s="216"/>
      <c r="BGL198" s="216"/>
      <c r="BGM198" s="216"/>
      <c r="BGN198" s="216"/>
      <c r="BGO198" s="216"/>
      <c r="BGP198" s="216"/>
      <c r="BGQ198" s="216"/>
      <c r="BGR198" s="216"/>
      <c r="BGS198" s="216"/>
      <c r="BGT198" s="216"/>
      <c r="BGU198" s="216"/>
      <c r="BGV198" s="216"/>
      <c r="BGW198" s="216"/>
      <c r="BGX198" s="216"/>
      <c r="BGY198" s="216"/>
      <c r="BGZ198" s="216"/>
      <c r="BHA198" s="216"/>
      <c r="BHB198" s="216"/>
      <c r="BHC198" s="216"/>
      <c r="BHD198" s="216"/>
      <c r="BHE198" s="216"/>
      <c r="BHF198" s="216"/>
      <c r="BHG198" s="216"/>
      <c r="BHH198" s="216"/>
      <c r="BHI198" s="216"/>
      <c r="BHJ198" s="216"/>
      <c r="BHK198" s="216"/>
      <c r="BHL198" s="216"/>
      <c r="BHM198" s="216"/>
      <c r="BHN198" s="216"/>
      <c r="BHO198" s="216"/>
      <c r="BHP198" s="216"/>
      <c r="BHQ198" s="216"/>
      <c r="BHR198" s="216"/>
      <c r="BHS198" s="216"/>
      <c r="BHT198" s="216"/>
      <c r="BHU198" s="216"/>
      <c r="BHV198" s="216"/>
      <c r="BHW198" s="216"/>
      <c r="BHX198" s="216"/>
      <c r="BHY198" s="216"/>
      <c r="BHZ198" s="216"/>
      <c r="BIA198" s="216"/>
      <c r="BIB198" s="216"/>
      <c r="BIC198" s="216"/>
      <c r="BID198" s="216"/>
      <c r="BIE198" s="216"/>
      <c r="BIF198" s="216"/>
      <c r="BIG198" s="216"/>
      <c r="BIH198" s="216"/>
      <c r="BII198" s="216"/>
      <c r="BIJ198" s="216"/>
      <c r="BIK198" s="216"/>
      <c r="BIL198" s="216"/>
      <c r="BIM198" s="216"/>
      <c r="BIN198" s="216"/>
      <c r="BIO198" s="216"/>
      <c r="BIP198" s="216"/>
      <c r="BIQ198" s="216"/>
      <c r="BIR198" s="216"/>
      <c r="BIS198" s="216"/>
      <c r="BIT198" s="216"/>
      <c r="BIU198" s="216"/>
      <c r="BIV198" s="216"/>
      <c r="BIW198" s="216"/>
      <c r="BIX198" s="216"/>
      <c r="BIY198" s="216"/>
      <c r="BIZ198" s="216"/>
      <c r="BJA198" s="216"/>
      <c r="BJB198" s="216"/>
      <c r="BJC198" s="216"/>
      <c r="BJD198" s="216"/>
      <c r="BJE198" s="216"/>
      <c r="BJF198" s="216"/>
      <c r="BJG198" s="216"/>
      <c r="BJH198" s="216"/>
      <c r="BJI198" s="216"/>
      <c r="BJJ198" s="216"/>
      <c r="BJK198" s="216"/>
      <c r="BJL198" s="216"/>
      <c r="BJM198" s="216"/>
      <c r="BJN198" s="216"/>
      <c r="BJO198" s="216"/>
      <c r="BJP198" s="216"/>
      <c r="BJQ198" s="216"/>
      <c r="BJR198" s="216"/>
      <c r="BJS198" s="216"/>
      <c r="BJT198" s="216"/>
      <c r="BJU198" s="216"/>
      <c r="BJV198" s="216"/>
      <c r="BJW198" s="216"/>
      <c r="BJX198" s="216"/>
      <c r="BJY198" s="216"/>
      <c r="BJZ198" s="216"/>
      <c r="BKA198" s="216"/>
      <c r="BKB198" s="216"/>
      <c r="BKC198" s="216"/>
      <c r="BKD198" s="216"/>
      <c r="BKE198" s="216"/>
      <c r="BKF198" s="216"/>
      <c r="BKG198" s="216"/>
      <c r="BKH198" s="216"/>
      <c r="BKI198" s="216"/>
      <c r="BKJ198" s="216"/>
      <c r="BKK198" s="216"/>
      <c r="BKL198" s="216"/>
      <c r="BKM198" s="216"/>
      <c r="BKN198" s="216"/>
      <c r="BKO198" s="216"/>
      <c r="BKP198" s="216"/>
      <c r="BKQ198" s="216"/>
      <c r="BKR198" s="216"/>
      <c r="BKS198" s="216"/>
      <c r="BKT198" s="216"/>
      <c r="BKU198" s="216"/>
      <c r="BKV198" s="216"/>
      <c r="BKW198" s="216"/>
      <c r="BKX198" s="216"/>
      <c r="BKY198" s="216"/>
      <c r="BKZ198" s="216"/>
      <c r="BLA198" s="216"/>
      <c r="BLB198" s="216"/>
      <c r="BLC198" s="216"/>
      <c r="BLD198" s="216"/>
      <c r="BLE198" s="216"/>
      <c r="BLF198" s="216"/>
      <c r="BLG198" s="216"/>
      <c r="BLH198" s="216"/>
      <c r="BLI198" s="216"/>
      <c r="BLJ198" s="216"/>
      <c r="BLK198" s="216"/>
      <c r="BLL198" s="216"/>
      <c r="BLM198" s="216"/>
      <c r="BLN198" s="216"/>
      <c r="BLO198" s="216"/>
      <c r="BLP198" s="216"/>
      <c r="BLQ198" s="216"/>
      <c r="BLR198" s="216"/>
      <c r="BLS198" s="216"/>
      <c r="BLT198" s="216"/>
      <c r="BLU198" s="216"/>
      <c r="BLV198" s="216"/>
      <c r="BLW198" s="216"/>
      <c r="BLX198" s="216"/>
      <c r="BLY198" s="216"/>
      <c r="BLZ198" s="216"/>
      <c r="BMA198" s="216"/>
      <c r="BMB198" s="216"/>
      <c r="BMC198" s="216"/>
      <c r="BMD198" s="216"/>
      <c r="BME198" s="216"/>
      <c r="BMF198" s="216"/>
      <c r="BMG198" s="216"/>
      <c r="BMH198" s="216"/>
      <c r="BMI198" s="216"/>
      <c r="BMJ198" s="216"/>
      <c r="BMK198" s="216"/>
      <c r="BML198" s="216"/>
      <c r="BMM198" s="216"/>
      <c r="BMN198" s="216"/>
      <c r="BMO198" s="216"/>
      <c r="BMP198" s="216"/>
      <c r="BMQ198" s="216"/>
      <c r="BMR198" s="216"/>
      <c r="BMS198" s="216"/>
      <c r="BMT198" s="216"/>
      <c r="BMU198" s="216"/>
      <c r="BMV198" s="216"/>
      <c r="BMW198" s="216"/>
      <c r="BMX198" s="216"/>
      <c r="BMY198" s="216"/>
      <c r="BMZ198" s="216"/>
      <c r="BNA198" s="216"/>
      <c r="BNB198" s="216"/>
      <c r="BNC198" s="216"/>
      <c r="BND198" s="216"/>
      <c r="BNE198" s="216"/>
      <c r="BNF198" s="216"/>
      <c r="BNG198" s="216"/>
      <c r="BNH198" s="216"/>
      <c r="BNI198" s="216"/>
      <c r="BNJ198" s="216"/>
      <c r="BNK198" s="216"/>
      <c r="BNL198" s="216"/>
      <c r="BNM198" s="216"/>
      <c r="BNN198" s="216"/>
      <c r="BNO198" s="216"/>
      <c r="BNP198" s="216"/>
      <c r="BNQ198" s="216"/>
      <c r="BNR198" s="216"/>
      <c r="BNS198" s="216"/>
      <c r="BNT198" s="216"/>
      <c r="BNU198" s="216"/>
      <c r="BNV198" s="216"/>
      <c r="BNW198" s="216"/>
      <c r="BNX198" s="216"/>
      <c r="BNY198" s="216"/>
      <c r="BNZ198" s="216"/>
      <c r="BOA198" s="216"/>
      <c r="BOB198" s="216"/>
      <c r="BOC198" s="216"/>
      <c r="BOD198" s="216"/>
      <c r="BOE198" s="216"/>
      <c r="BOF198" s="216"/>
      <c r="BOG198" s="216"/>
      <c r="BOH198" s="216"/>
      <c r="BOI198" s="216"/>
      <c r="BOJ198" s="216"/>
      <c r="BOK198" s="216"/>
      <c r="BOL198" s="216"/>
      <c r="BOM198" s="216"/>
      <c r="BON198" s="216"/>
      <c r="BOO198" s="216"/>
      <c r="BOP198" s="216"/>
      <c r="BOQ198" s="216"/>
      <c r="BOR198" s="216"/>
      <c r="BOS198" s="216"/>
      <c r="BOT198" s="216"/>
      <c r="BOU198" s="216"/>
      <c r="BOV198" s="216"/>
      <c r="BOW198" s="216"/>
      <c r="BOX198" s="216"/>
      <c r="BOY198" s="216"/>
      <c r="BOZ198" s="216"/>
      <c r="BPA198" s="216"/>
      <c r="BPB198" s="216"/>
      <c r="BPC198" s="216"/>
      <c r="BPD198" s="216"/>
      <c r="BPE198" s="216"/>
      <c r="BPF198" s="216"/>
      <c r="BPG198" s="216"/>
      <c r="BPH198" s="216"/>
      <c r="BPI198" s="216"/>
      <c r="BPJ198" s="216"/>
      <c r="BPK198" s="216"/>
      <c r="BPL198" s="216"/>
      <c r="BPM198" s="216"/>
      <c r="BPN198" s="216"/>
      <c r="BPO198" s="216"/>
      <c r="BPP198" s="216"/>
      <c r="BPQ198" s="216"/>
      <c r="BPR198" s="216"/>
      <c r="BPS198" s="216"/>
      <c r="BPT198" s="216"/>
      <c r="BPU198" s="216"/>
      <c r="BPV198" s="216"/>
      <c r="BPW198" s="216"/>
      <c r="BPX198" s="216"/>
      <c r="BPY198" s="216"/>
      <c r="BPZ198" s="216"/>
      <c r="BQA198" s="216"/>
      <c r="BQB198" s="216"/>
      <c r="BQC198" s="216"/>
      <c r="BQD198" s="216"/>
      <c r="BQE198" s="216"/>
      <c r="BQF198" s="216"/>
      <c r="BQG198" s="216"/>
      <c r="BQH198" s="216"/>
      <c r="BQI198" s="216"/>
      <c r="BQJ198" s="216"/>
      <c r="BQK198" s="216"/>
      <c r="BQL198" s="216"/>
      <c r="BQM198" s="216"/>
      <c r="BQN198" s="216"/>
      <c r="BQO198" s="216"/>
      <c r="BQP198" s="216"/>
      <c r="BQQ198" s="216"/>
      <c r="BQR198" s="216"/>
      <c r="BQS198" s="216"/>
      <c r="BQT198" s="216"/>
      <c r="BQU198" s="216"/>
      <c r="BQV198" s="216"/>
      <c r="BQW198" s="216"/>
      <c r="BQX198" s="216"/>
      <c r="BQY198" s="216"/>
      <c r="BQZ198" s="216"/>
      <c r="BRA198" s="216"/>
      <c r="BRB198" s="216"/>
      <c r="BRC198" s="216"/>
      <c r="BRD198" s="216"/>
      <c r="BRE198" s="216"/>
      <c r="BRF198" s="216"/>
      <c r="BRG198" s="216"/>
      <c r="BRH198" s="216"/>
      <c r="BRI198" s="216"/>
      <c r="BRJ198" s="216"/>
      <c r="BRK198" s="216"/>
      <c r="BRL198" s="216"/>
      <c r="BRM198" s="216"/>
      <c r="BRN198" s="216"/>
      <c r="BRO198" s="216"/>
      <c r="BRP198" s="216"/>
      <c r="BRQ198" s="216"/>
      <c r="BRR198" s="216"/>
      <c r="BRS198" s="216"/>
      <c r="BRT198" s="216"/>
      <c r="BRU198" s="216"/>
      <c r="BRV198" s="216"/>
      <c r="BRW198" s="216"/>
      <c r="BRX198" s="216"/>
      <c r="BRY198" s="216"/>
      <c r="BRZ198" s="216"/>
      <c r="BSA198" s="216"/>
      <c r="BSB198" s="216"/>
      <c r="BSC198" s="216"/>
      <c r="BSD198" s="216"/>
      <c r="BSE198" s="216"/>
      <c r="BSF198" s="216"/>
      <c r="BSG198" s="216"/>
      <c r="BSH198" s="216"/>
      <c r="BSI198" s="216"/>
      <c r="BSJ198" s="216"/>
      <c r="BSK198" s="216"/>
      <c r="BSL198" s="216"/>
      <c r="BSM198" s="216"/>
      <c r="BSN198" s="216"/>
      <c r="BSO198" s="216"/>
      <c r="BSP198" s="216"/>
      <c r="BSQ198" s="216"/>
      <c r="BSR198" s="216"/>
      <c r="BSS198" s="216"/>
      <c r="BST198" s="216"/>
      <c r="BSU198" s="216"/>
      <c r="BSV198" s="216"/>
      <c r="BSW198" s="216"/>
      <c r="BSX198" s="216"/>
      <c r="BSY198" s="216"/>
      <c r="BSZ198" s="216"/>
      <c r="BTA198" s="216"/>
      <c r="BTB198" s="216"/>
      <c r="BTC198" s="216"/>
      <c r="BTD198" s="216"/>
      <c r="BTE198" s="216"/>
      <c r="BTF198" s="216"/>
      <c r="BTG198" s="216"/>
      <c r="BTH198" s="216"/>
      <c r="BTI198" s="216"/>
      <c r="BTJ198" s="216"/>
      <c r="BTK198" s="216"/>
      <c r="BTL198" s="216"/>
      <c r="BTM198" s="216"/>
      <c r="BTN198" s="216"/>
      <c r="BTO198" s="216"/>
      <c r="BTP198" s="216"/>
      <c r="BTQ198" s="216"/>
      <c r="BTR198" s="216"/>
      <c r="BTS198" s="216"/>
      <c r="BTT198" s="216"/>
      <c r="BTU198" s="216"/>
      <c r="BTV198" s="216"/>
      <c r="BTW198" s="216"/>
      <c r="BTX198" s="216"/>
      <c r="BTY198" s="216"/>
      <c r="BTZ198" s="216"/>
      <c r="BUA198" s="216"/>
      <c r="BUB198" s="216"/>
      <c r="BUC198" s="216"/>
      <c r="BUD198" s="216"/>
      <c r="BUE198" s="216"/>
      <c r="BUF198" s="216"/>
      <c r="BUG198" s="216"/>
      <c r="BUH198" s="216"/>
      <c r="BUI198" s="216"/>
      <c r="BUJ198" s="216"/>
      <c r="BUK198" s="216"/>
      <c r="BUL198" s="216"/>
      <c r="BUM198" s="216"/>
      <c r="BUN198" s="216"/>
      <c r="BUO198" s="216"/>
      <c r="BUP198" s="216"/>
      <c r="BUQ198" s="216"/>
      <c r="BUR198" s="216"/>
      <c r="BUS198" s="216"/>
      <c r="BUT198" s="216"/>
      <c r="BUU198" s="216"/>
      <c r="BUV198" s="216"/>
      <c r="BUW198" s="216"/>
      <c r="BUX198" s="216"/>
      <c r="BUY198" s="216"/>
      <c r="BUZ198" s="216"/>
      <c r="BVA198" s="216"/>
      <c r="BVB198" s="216"/>
      <c r="BVC198" s="216"/>
      <c r="BVD198" s="216"/>
      <c r="BVE198" s="216"/>
      <c r="BVF198" s="216"/>
      <c r="BVG198" s="216"/>
      <c r="BVH198" s="216"/>
      <c r="BVI198" s="216"/>
      <c r="BVJ198" s="216"/>
      <c r="BVK198" s="216"/>
      <c r="BVL198" s="216"/>
      <c r="BVM198" s="216"/>
      <c r="BVN198" s="216"/>
      <c r="BVO198" s="216"/>
      <c r="BVP198" s="216"/>
      <c r="BVQ198" s="216"/>
      <c r="BVR198" s="216"/>
      <c r="BVS198" s="216"/>
      <c r="BVT198" s="216"/>
      <c r="BVU198" s="216"/>
      <c r="BVV198" s="216"/>
      <c r="BVW198" s="216"/>
      <c r="BVX198" s="216"/>
      <c r="BVY198" s="216"/>
      <c r="BVZ198" s="216"/>
      <c r="BWA198" s="216"/>
      <c r="BWB198" s="216"/>
      <c r="BWC198" s="216"/>
      <c r="BWD198" s="216"/>
      <c r="BWE198" s="216"/>
      <c r="BWF198" s="216"/>
      <c r="BWG198" s="216"/>
      <c r="BWH198" s="216"/>
      <c r="BWI198" s="216"/>
      <c r="BWJ198" s="216"/>
      <c r="BWK198" s="216"/>
      <c r="BWL198" s="216"/>
      <c r="BWM198" s="216"/>
      <c r="BWN198" s="216"/>
      <c r="BWO198" s="216"/>
      <c r="BWP198" s="216"/>
      <c r="BWQ198" s="216"/>
      <c r="BWR198" s="216"/>
      <c r="BWS198" s="216"/>
      <c r="BWT198" s="216"/>
      <c r="BWU198" s="216"/>
      <c r="BWV198" s="216"/>
      <c r="BWW198" s="216"/>
      <c r="BWX198" s="216"/>
      <c r="BWY198" s="216"/>
      <c r="BWZ198" s="216"/>
      <c r="BXA198" s="216"/>
      <c r="BXB198" s="216"/>
      <c r="BXC198" s="216"/>
      <c r="BXD198" s="216"/>
      <c r="BXE198" s="216"/>
      <c r="BXF198" s="216"/>
      <c r="BXG198" s="216"/>
      <c r="BXH198" s="216"/>
      <c r="BXI198" s="216"/>
      <c r="BXJ198" s="216"/>
      <c r="BXK198" s="216"/>
      <c r="BXL198" s="216"/>
      <c r="BXM198" s="216"/>
      <c r="BXN198" s="216"/>
      <c r="BXO198" s="216"/>
      <c r="BXP198" s="216"/>
      <c r="BXQ198" s="216"/>
      <c r="BXR198" s="216"/>
      <c r="BXS198" s="216"/>
      <c r="BXT198" s="216"/>
      <c r="BXU198" s="216"/>
      <c r="BXV198" s="216"/>
      <c r="BXW198" s="216"/>
      <c r="BXX198" s="216"/>
      <c r="BXY198" s="216"/>
      <c r="BXZ198" s="216"/>
      <c r="BYA198" s="216"/>
      <c r="BYB198" s="216"/>
      <c r="BYC198" s="216"/>
      <c r="BYD198" s="216"/>
      <c r="BYE198" s="216"/>
      <c r="BYF198" s="216"/>
      <c r="BYG198" s="216"/>
      <c r="BYH198" s="216"/>
      <c r="BYI198" s="216"/>
      <c r="BYJ198" s="216"/>
      <c r="BYK198" s="216"/>
      <c r="BYL198" s="216"/>
      <c r="BYM198" s="216"/>
      <c r="BYN198" s="216"/>
      <c r="BYO198" s="216"/>
      <c r="BYP198" s="216"/>
      <c r="BYQ198" s="216"/>
      <c r="BYR198" s="216"/>
      <c r="BYS198" s="216"/>
      <c r="BYT198" s="216"/>
      <c r="BYU198" s="216"/>
      <c r="BYV198" s="216"/>
      <c r="BYW198" s="216"/>
      <c r="BYX198" s="216"/>
      <c r="BYY198" s="216"/>
      <c r="BYZ198" s="216"/>
      <c r="BZA198" s="216"/>
      <c r="BZB198" s="216"/>
      <c r="BZC198" s="216"/>
      <c r="BZD198" s="216"/>
      <c r="BZE198" s="216"/>
      <c r="BZF198" s="216"/>
      <c r="BZG198" s="216"/>
      <c r="BZH198" s="216"/>
      <c r="BZI198" s="216"/>
      <c r="BZJ198" s="216"/>
      <c r="BZK198" s="216"/>
      <c r="BZL198" s="216"/>
      <c r="BZM198" s="216"/>
      <c r="BZN198" s="216"/>
      <c r="BZO198" s="216"/>
      <c r="BZP198" s="216"/>
      <c r="BZQ198" s="216"/>
      <c r="BZR198" s="216"/>
      <c r="BZS198" s="216"/>
      <c r="BZT198" s="216"/>
      <c r="BZU198" s="216"/>
      <c r="BZV198" s="216"/>
      <c r="BZW198" s="216"/>
      <c r="BZX198" s="216"/>
      <c r="BZY198" s="216"/>
      <c r="BZZ198" s="216"/>
      <c r="CAA198" s="216"/>
      <c r="CAB198" s="216"/>
      <c r="CAC198" s="216"/>
      <c r="CAD198" s="216"/>
      <c r="CAE198" s="216"/>
      <c r="CAF198" s="216"/>
      <c r="CAG198" s="216"/>
      <c r="CAH198" s="216"/>
      <c r="CAI198" s="216"/>
      <c r="CAJ198" s="216"/>
      <c r="CAK198" s="216"/>
      <c r="CAL198" s="216"/>
      <c r="CAM198" s="216"/>
      <c r="CAN198" s="216"/>
      <c r="CAO198" s="216"/>
      <c r="CAP198" s="216"/>
      <c r="CAQ198" s="216"/>
      <c r="CAR198" s="216"/>
      <c r="CAS198" s="216"/>
      <c r="CAT198" s="216"/>
      <c r="CAU198" s="216"/>
      <c r="CAV198" s="216"/>
      <c r="CAW198" s="216"/>
      <c r="CAX198" s="216"/>
      <c r="CAY198" s="216"/>
      <c r="CAZ198" s="216"/>
      <c r="CBA198" s="216"/>
      <c r="CBB198" s="216"/>
      <c r="CBC198" s="216"/>
      <c r="CBD198" s="216"/>
      <c r="CBE198" s="216"/>
      <c r="CBF198" s="216"/>
      <c r="CBG198" s="216"/>
      <c r="CBH198" s="216"/>
      <c r="CBI198" s="216"/>
      <c r="CBJ198" s="216"/>
      <c r="CBK198" s="216"/>
      <c r="CBL198" s="216"/>
      <c r="CBM198" s="216"/>
      <c r="CBN198" s="216"/>
      <c r="CBO198" s="216"/>
      <c r="CBP198" s="216"/>
      <c r="CBQ198" s="216"/>
      <c r="CBR198" s="216"/>
      <c r="CBS198" s="216"/>
      <c r="CBT198" s="216"/>
      <c r="CBU198" s="216"/>
      <c r="CBV198" s="216"/>
      <c r="CBW198" s="216"/>
      <c r="CBX198" s="216"/>
      <c r="CBY198" s="216"/>
      <c r="CBZ198" s="216"/>
      <c r="CCA198" s="216"/>
      <c r="CCB198" s="216"/>
      <c r="CCC198" s="216"/>
      <c r="CCD198" s="216"/>
      <c r="CCE198" s="216"/>
      <c r="CCF198" s="216"/>
      <c r="CCG198" s="216"/>
      <c r="CCH198" s="216"/>
      <c r="CCI198" s="216"/>
      <c r="CCJ198" s="216"/>
      <c r="CCK198" s="216"/>
      <c r="CCL198" s="216"/>
      <c r="CCM198" s="216"/>
      <c r="CCN198" s="216"/>
      <c r="CCO198" s="216"/>
      <c r="CCP198" s="216"/>
      <c r="CCQ198" s="216"/>
      <c r="CCR198" s="216"/>
      <c r="CCS198" s="216"/>
      <c r="CCT198" s="216"/>
      <c r="CCU198" s="216"/>
      <c r="CCV198" s="216"/>
      <c r="CCW198" s="216"/>
      <c r="CCX198" s="216"/>
      <c r="CCY198" s="216"/>
      <c r="CCZ198" s="216"/>
      <c r="CDA198" s="216"/>
      <c r="CDB198" s="216"/>
      <c r="CDC198" s="216"/>
      <c r="CDD198" s="216"/>
      <c r="CDE198" s="216"/>
      <c r="CDF198" s="216"/>
      <c r="CDG198" s="216"/>
      <c r="CDH198" s="216"/>
      <c r="CDI198" s="216"/>
      <c r="CDJ198" s="216"/>
      <c r="CDK198" s="216"/>
      <c r="CDL198" s="216"/>
      <c r="CDM198" s="216"/>
      <c r="CDN198" s="216"/>
      <c r="CDO198" s="216"/>
      <c r="CDP198" s="216"/>
      <c r="CDQ198" s="216"/>
      <c r="CDR198" s="216"/>
      <c r="CDS198" s="216"/>
      <c r="CDT198" s="216"/>
      <c r="CDU198" s="216"/>
      <c r="CDV198" s="216"/>
      <c r="CDW198" s="216"/>
      <c r="CDX198" s="216"/>
      <c r="CDY198" s="216"/>
      <c r="CDZ198" s="216"/>
      <c r="CEA198" s="216"/>
      <c r="CEB198" s="216"/>
      <c r="CEC198" s="216"/>
      <c r="CED198" s="216"/>
      <c r="CEE198" s="216"/>
      <c r="CEF198" s="216"/>
      <c r="CEG198" s="216"/>
      <c r="CEH198" s="216"/>
      <c r="CEI198" s="216"/>
      <c r="CEJ198" s="216"/>
      <c r="CEK198" s="216"/>
      <c r="CEL198" s="216"/>
      <c r="CEM198" s="216"/>
      <c r="CEN198" s="216"/>
      <c r="CEO198" s="216"/>
      <c r="CEP198" s="216"/>
      <c r="CEQ198" s="216"/>
      <c r="CER198" s="216"/>
      <c r="CES198" s="216"/>
      <c r="CET198" s="216"/>
      <c r="CEU198" s="216"/>
      <c r="CEV198" s="216"/>
      <c r="CEW198" s="216"/>
      <c r="CEX198" s="216"/>
      <c r="CEY198" s="216"/>
      <c r="CEZ198" s="216"/>
      <c r="CFA198" s="216"/>
      <c r="CFB198" s="216"/>
      <c r="CFC198" s="216"/>
      <c r="CFD198" s="216"/>
      <c r="CFE198" s="216"/>
      <c r="CFF198" s="216"/>
      <c r="CFG198" s="216"/>
      <c r="CFH198" s="216"/>
      <c r="CFI198" s="216"/>
      <c r="CFJ198" s="216"/>
      <c r="CFK198" s="216"/>
      <c r="CFL198" s="216"/>
      <c r="CFM198" s="216"/>
      <c r="CFN198" s="216"/>
      <c r="CFO198" s="216"/>
      <c r="CFP198" s="216"/>
      <c r="CFQ198" s="216"/>
      <c r="CFR198" s="216"/>
      <c r="CFS198" s="216"/>
      <c r="CFT198" s="216"/>
      <c r="CFU198" s="216"/>
      <c r="CFV198" s="216"/>
      <c r="CFW198" s="216"/>
      <c r="CFX198" s="216"/>
      <c r="CFY198" s="216"/>
      <c r="CFZ198" s="216"/>
      <c r="CGA198" s="216"/>
      <c r="CGB198" s="216"/>
      <c r="CGC198" s="216"/>
      <c r="CGD198" s="216"/>
      <c r="CGE198" s="216"/>
      <c r="CGF198" s="216"/>
      <c r="CGG198" s="216"/>
      <c r="CGH198" s="216"/>
      <c r="CGI198" s="216"/>
      <c r="CGJ198" s="216"/>
      <c r="CGK198" s="216"/>
      <c r="CGL198" s="216"/>
      <c r="CGM198" s="216"/>
      <c r="CGN198" s="216"/>
      <c r="CGO198" s="216"/>
      <c r="CGP198" s="216"/>
      <c r="CGQ198" s="216"/>
      <c r="CGR198" s="216"/>
      <c r="CGS198" s="216"/>
      <c r="CGT198" s="216"/>
      <c r="CGU198" s="216"/>
      <c r="CGV198" s="216"/>
      <c r="CGW198" s="216"/>
      <c r="CGX198" s="216"/>
      <c r="CGY198" s="216"/>
      <c r="CGZ198" s="216"/>
      <c r="CHA198" s="216"/>
      <c r="CHB198" s="216"/>
      <c r="CHC198" s="216"/>
      <c r="CHD198" s="216"/>
      <c r="CHE198" s="216"/>
      <c r="CHF198" s="216"/>
      <c r="CHG198" s="216"/>
      <c r="CHH198" s="216"/>
      <c r="CHI198" s="216"/>
      <c r="CHJ198" s="216"/>
      <c r="CHK198" s="216"/>
      <c r="CHL198" s="216"/>
      <c r="CHM198" s="216"/>
      <c r="CHN198" s="216"/>
      <c r="CHO198" s="216"/>
      <c r="CHP198" s="216"/>
      <c r="CHQ198" s="216"/>
      <c r="CHR198" s="216"/>
      <c r="CHS198" s="216"/>
      <c r="CHT198" s="216"/>
      <c r="CHU198" s="216"/>
      <c r="CHV198" s="216"/>
      <c r="CHW198" s="216"/>
      <c r="CHX198" s="216"/>
      <c r="CHY198" s="216"/>
      <c r="CHZ198" s="216"/>
      <c r="CIA198" s="216"/>
      <c r="CIB198" s="216"/>
      <c r="CIC198" s="216"/>
      <c r="CID198" s="216"/>
      <c r="CIE198" s="216"/>
      <c r="CIF198" s="216"/>
      <c r="CIG198" s="216"/>
      <c r="CIH198" s="216"/>
      <c r="CII198" s="216"/>
      <c r="CIJ198" s="216"/>
      <c r="CIK198" s="216"/>
      <c r="CIL198" s="216"/>
      <c r="CIM198" s="216"/>
      <c r="CIN198" s="216"/>
      <c r="CIO198" s="216"/>
      <c r="CIP198" s="216"/>
      <c r="CIQ198" s="216"/>
      <c r="CIR198" s="216"/>
      <c r="CIS198" s="216"/>
      <c r="CIT198" s="216"/>
      <c r="CIU198" s="216"/>
      <c r="CIV198" s="216"/>
      <c r="CIW198" s="216"/>
      <c r="CIX198" s="216"/>
      <c r="CIY198" s="216"/>
      <c r="CIZ198" s="216"/>
      <c r="CJA198" s="216"/>
      <c r="CJB198" s="216"/>
      <c r="CJC198" s="216"/>
      <c r="CJD198" s="216"/>
      <c r="CJE198" s="216"/>
      <c r="CJF198" s="216"/>
      <c r="CJG198" s="216"/>
      <c r="CJH198" s="216"/>
      <c r="CJI198" s="216"/>
      <c r="CJJ198" s="216"/>
      <c r="CJK198" s="216"/>
      <c r="CJL198" s="216"/>
      <c r="CJM198" s="216"/>
      <c r="CJN198" s="216"/>
      <c r="CJO198" s="216"/>
      <c r="CJP198" s="216"/>
      <c r="CJQ198" s="216"/>
      <c r="CJR198" s="216"/>
      <c r="CJS198" s="216"/>
      <c r="CJT198" s="216"/>
      <c r="CJU198" s="216"/>
      <c r="CJV198" s="216"/>
      <c r="CJW198" s="216"/>
      <c r="CJX198" s="216"/>
      <c r="CJY198" s="216"/>
      <c r="CJZ198" s="216"/>
      <c r="CKA198" s="216"/>
      <c r="CKB198" s="216"/>
      <c r="CKC198" s="216"/>
      <c r="CKD198" s="216"/>
      <c r="CKE198" s="216"/>
      <c r="CKF198" s="216"/>
      <c r="CKG198" s="216"/>
      <c r="CKH198" s="216"/>
      <c r="CKI198" s="216"/>
      <c r="CKJ198" s="216"/>
      <c r="CKK198" s="216"/>
      <c r="CKL198" s="216"/>
      <c r="CKM198" s="216"/>
      <c r="CKN198" s="216"/>
      <c r="CKO198" s="216"/>
      <c r="CKP198" s="216"/>
      <c r="CKQ198" s="216"/>
      <c r="CKR198" s="216"/>
      <c r="CKS198" s="216"/>
      <c r="CKT198" s="216"/>
      <c r="CKU198" s="216"/>
      <c r="CKV198" s="216"/>
      <c r="CKW198" s="216"/>
      <c r="CKX198" s="216"/>
      <c r="CKY198" s="216"/>
      <c r="CKZ198" s="216"/>
      <c r="CLA198" s="216"/>
      <c r="CLB198" s="216"/>
      <c r="CLC198" s="216"/>
      <c r="CLD198" s="216"/>
      <c r="CLE198" s="216"/>
      <c r="CLF198" s="216"/>
      <c r="CLG198" s="216"/>
      <c r="CLH198" s="216"/>
      <c r="CLI198" s="216"/>
      <c r="CLJ198" s="216"/>
      <c r="CLK198" s="216"/>
      <c r="CLL198" s="216"/>
      <c r="CLM198" s="216"/>
      <c r="CLN198" s="216"/>
      <c r="CLO198" s="216"/>
      <c r="CLP198" s="216"/>
      <c r="CLQ198" s="216"/>
      <c r="CLR198" s="216"/>
      <c r="CLS198" s="216"/>
      <c r="CLT198" s="216"/>
      <c r="CLU198" s="216"/>
      <c r="CLV198" s="216"/>
      <c r="CLW198" s="216"/>
      <c r="CLX198" s="216"/>
      <c r="CLY198" s="216"/>
      <c r="CLZ198" s="216"/>
      <c r="CMA198" s="216"/>
      <c r="CMB198" s="216"/>
      <c r="CMC198" s="216"/>
      <c r="CMD198" s="216"/>
      <c r="CME198" s="216"/>
      <c r="CMF198" s="216"/>
      <c r="CMG198" s="216"/>
      <c r="CMH198" s="216"/>
      <c r="CMI198" s="216"/>
      <c r="CMJ198" s="216"/>
      <c r="CMK198" s="216"/>
      <c r="CML198" s="216"/>
      <c r="CMM198" s="216"/>
      <c r="CMN198" s="216"/>
      <c r="CMO198" s="216"/>
      <c r="CMP198" s="216"/>
      <c r="CMQ198" s="216"/>
      <c r="CMR198" s="216"/>
      <c r="CMS198" s="216"/>
      <c r="CMT198" s="216"/>
      <c r="CMU198" s="216"/>
      <c r="CMV198" s="216"/>
      <c r="CMW198" s="216"/>
      <c r="CMX198" s="216"/>
      <c r="CMY198" s="216"/>
      <c r="CMZ198" s="216"/>
      <c r="CNA198" s="216"/>
      <c r="CNB198" s="216"/>
      <c r="CNC198" s="216"/>
      <c r="CND198" s="216"/>
      <c r="CNE198" s="216"/>
      <c r="CNF198" s="216"/>
      <c r="CNG198" s="216"/>
      <c r="CNH198" s="216"/>
      <c r="CNI198" s="216"/>
      <c r="CNJ198" s="216"/>
      <c r="CNK198" s="216"/>
      <c r="CNL198" s="216"/>
      <c r="CNM198" s="216"/>
      <c r="CNN198" s="216"/>
      <c r="CNO198" s="216"/>
      <c r="CNP198" s="216"/>
      <c r="CNQ198" s="216"/>
      <c r="CNR198" s="216"/>
      <c r="CNS198" s="216"/>
      <c r="CNT198" s="216"/>
      <c r="CNU198" s="216"/>
      <c r="CNV198" s="216"/>
      <c r="CNW198" s="216"/>
      <c r="CNX198" s="216"/>
      <c r="CNY198" s="216"/>
      <c r="CNZ198" s="216"/>
      <c r="COA198" s="216"/>
      <c r="COB198" s="216"/>
      <c r="COC198" s="216"/>
      <c r="COD198" s="216"/>
      <c r="COE198" s="216"/>
      <c r="COF198" s="216"/>
      <c r="COG198" s="216"/>
      <c r="COH198" s="216"/>
      <c r="COI198" s="216"/>
      <c r="COJ198" s="216"/>
      <c r="COK198" s="216"/>
      <c r="COL198" s="216"/>
      <c r="COM198" s="216"/>
      <c r="CON198" s="216"/>
      <c r="COO198" s="216"/>
      <c r="COP198" s="216"/>
      <c r="COQ198" s="216"/>
      <c r="COR198" s="216"/>
      <c r="COS198" s="216"/>
      <c r="COT198" s="216"/>
      <c r="COU198" s="216"/>
      <c r="COV198" s="216"/>
      <c r="COW198" s="216"/>
      <c r="COX198" s="216"/>
      <c r="COY198" s="216"/>
      <c r="COZ198" s="216"/>
      <c r="CPA198" s="216"/>
      <c r="CPB198" s="216"/>
      <c r="CPC198" s="216"/>
      <c r="CPD198" s="216"/>
      <c r="CPE198" s="216"/>
      <c r="CPF198" s="216"/>
    </row>
    <row r="199" spans="1:2450" s="291" customFormat="1" x14ac:dyDescent="0.25">
      <c r="A199" s="688" t="s">
        <v>253</v>
      </c>
      <c r="B199" s="688"/>
      <c r="C199" s="688"/>
      <c r="D199" s="688"/>
      <c r="E199" s="688"/>
      <c r="F199" s="688"/>
      <c r="G199" s="688"/>
      <c r="H199" s="338"/>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6"/>
      <c r="BJ199" s="216"/>
      <c r="BK199" s="216"/>
      <c r="BL199" s="216"/>
      <c r="BM199" s="216"/>
      <c r="BN199" s="216"/>
      <c r="BO199" s="216"/>
      <c r="BP199" s="216"/>
      <c r="BQ199" s="216"/>
      <c r="BR199" s="216"/>
      <c r="BS199" s="216"/>
      <c r="BT199" s="216"/>
      <c r="BU199" s="216"/>
      <c r="BV199" s="216"/>
      <c r="BW199" s="216"/>
      <c r="BX199" s="216"/>
      <c r="BY199" s="216"/>
      <c r="BZ199" s="216"/>
      <c r="CA199" s="216"/>
      <c r="CB199" s="216"/>
      <c r="CC199" s="216"/>
      <c r="CD199" s="216"/>
      <c r="CE199" s="216"/>
      <c r="CF199" s="216"/>
      <c r="CG199" s="216"/>
      <c r="CH199" s="216"/>
      <c r="CI199" s="216"/>
      <c r="CJ199" s="216"/>
      <c r="CK199" s="216"/>
      <c r="CL199" s="216"/>
      <c r="CM199" s="216"/>
      <c r="CN199" s="216"/>
      <c r="CO199" s="216"/>
      <c r="CP199" s="216"/>
      <c r="CQ199" s="216"/>
      <c r="CR199" s="216"/>
      <c r="CS199" s="216"/>
      <c r="CT199" s="216"/>
      <c r="CU199" s="216"/>
      <c r="CV199" s="216"/>
      <c r="CW199" s="216"/>
      <c r="CX199" s="216"/>
      <c r="CY199" s="216"/>
      <c r="CZ199" s="216"/>
      <c r="DA199" s="216"/>
      <c r="DB199" s="216"/>
      <c r="DC199" s="216"/>
      <c r="DD199" s="216"/>
      <c r="DE199" s="216"/>
      <c r="DF199" s="216"/>
      <c r="DG199" s="216"/>
      <c r="DH199" s="216"/>
      <c r="DI199" s="216"/>
      <c r="DJ199" s="216"/>
      <c r="DK199" s="216"/>
      <c r="DL199" s="216"/>
      <c r="DM199" s="216"/>
      <c r="DN199" s="216"/>
      <c r="DO199" s="216"/>
      <c r="DP199" s="216"/>
      <c r="DQ199" s="216"/>
      <c r="DR199" s="216"/>
      <c r="DS199" s="216"/>
      <c r="DT199" s="216"/>
      <c r="DU199" s="216"/>
      <c r="DV199" s="216"/>
      <c r="DW199" s="216"/>
      <c r="DX199" s="216"/>
      <c r="DY199" s="216"/>
      <c r="DZ199" s="216"/>
      <c r="EA199" s="216"/>
      <c r="EB199" s="216"/>
      <c r="EC199" s="216"/>
      <c r="ED199" s="216"/>
      <c r="EE199" s="216"/>
      <c r="EF199" s="216"/>
      <c r="EG199" s="216"/>
      <c r="EH199" s="216"/>
      <c r="EI199" s="216"/>
      <c r="EJ199" s="216"/>
      <c r="EK199" s="216"/>
      <c r="EL199" s="216"/>
      <c r="EM199" s="216"/>
      <c r="EN199" s="216"/>
      <c r="EO199" s="216"/>
      <c r="EP199" s="216"/>
      <c r="EQ199" s="216"/>
      <c r="ER199" s="216"/>
      <c r="ES199" s="216"/>
      <c r="ET199" s="216"/>
      <c r="EU199" s="216"/>
      <c r="EV199" s="216"/>
      <c r="EW199" s="216"/>
      <c r="EX199" s="216"/>
      <c r="EY199" s="216"/>
      <c r="EZ199" s="216"/>
      <c r="FA199" s="216"/>
      <c r="FB199" s="216"/>
      <c r="FC199" s="216"/>
      <c r="FD199" s="216"/>
      <c r="FE199" s="216"/>
      <c r="FF199" s="216"/>
      <c r="FG199" s="216"/>
      <c r="FH199" s="216"/>
      <c r="FI199" s="216"/>
      <c r="FJ199" s="216"/>
      <c r="FK199" s="216"/>
      <c r="FL199" s="216"/>
      <c r="FM199" s="216"/>
      <c r="FN199" s="216"/>
      <c r="FO199" s="216"/>
      <c r="FP199" s="216"/>
      <c r="FQ199" s="216"/>
      <c r="FR199" s="216"/>
      <c r="FS199" s="216"/>
      <c r="FT199" s="216"/>
      <c r="FU199" s="216"/>
      <c r="FV199" s="216"/>
      <c r="FW199" s="216"/>
      <c r="FX199" s="216"/>
      <c r="FY199" s="216"/>
      <c r="FZ199" s="216"/>
      <c r="GA199" s="216"/>
      <c r="GB199" s="216"/>
      <c r="GC199" s="216"/>
      <c r="GD199" s="216"/>
      <c r="GE199" s="216"/>
      <c r="GF199" s="216"/>
      <c r="GG199" s="216"/>
      <c r="GH199" s="216"/>
      <c r="GI199" s="216"/>
      <c r="GJ199" s="216"/>
      <c r="GK199" s="216"/>
      <c r="GL199" s="216"/>
      <c r="GM199" s="216"/>
      <c r="GN199" s="216"/>
      <c r="GO199" s="216"/>
      <c r="GP199" s="216"/>
      <c r="GQ199" s="216"/>
      <c r="GR199" s="216"/>
      <c r="GS199" s="216"/>
      <c r="GT199" s="216"/>
      <c r="GU199" s="216"/>
      <c r="GV199" s="216"/>
      <c r="GW199" s="216"/>
      <c r="GX199" s="216"/>
      <c r="GY199" s="216"/>
      <c r="GZ199" s="216"/>
      <c r="HA199" s="216"/>
      <c r="HB199" s="216"/>
      <c r="HC199" s="216"/>
      <c r="HD199" s="216"/>
      <c r="HE199" s="216"/>
      <c r="HF199" s="216"/>
      <c r="HG199" s="216"/>
      <c r="HH199" s="216"/>
      <c r="HI199" s="216"/>
      <c r="HJ199" s="216"/>
      <c r="HK199" s="216"/>
      <c r="HL199" s="216"/>
      <c r="HM199" s="216"/>
      <c r="HN199" s="216"/>
      <c r="HO199" s="216"/>
      <c r="HP199" s="216"/>
      <c r="HQ199" s="216"/>
      <c r="HR199" s="216"/>
      <c r="HS199" s="216"/>
      <c r="HT199" s="216"/>
      <c r="HU199" s="216"/>
      <c r="HV199" s="216"/>
      <c r="HW199" s="216"/>
      <c r="HX199" s="216"/>
      <c r="HY199" s="216"/>
      <c r="HZ199" s="216"/>
      <c r="IA199" s="216"/>
      <c r="IB199" s="216"/>
      <c r="IC199" s="216"/>
      <c r="ID199" s="216"/>
      <c r="IE199" s="216"/>
      <c r="IF199" s="216"/>
      <c r="IG199" s="216"/>
      <c r="IH199" s="216"/>
      <c r="II199" s="216"/>
      <c r="IJ199" s="216"/>
      <c r="IK199" s="216"/>
      <c r="IL199" s="216"/>
      <c r="IM199" s="216"/>
      <c r="IN199" s="216"/>
      <c r="IO199" s="216"/>
      <c r="IP199" s="216"/>
      <c r="IQ199" s="216"/>
      <c r="IR199" s="216"/>
      <c r="IS199" s="216"/>
      <c r="IT199" s="216"/>
      <c r="IU199" s="216"/>
      <c r="IV199" s="216"/>
      <c r="IW199" s="216"/>
      <c r="IX199" s="216"/>
      <c r="IY199" s="216"/>
      <c r="IZ199" s="216"/>
      <c r="JA199" s="216"/>
      <c r="JB199" s="216"/>
      <c r="JC199" s="216"/>
      <c r="JD199" s="216"/>
      <c r="JE199" s="216"/>
      <c r="JF199" s="216"/>
      <c r="JG199" s="216"/>
      <c r="JH199" s="216"/>
      <c r="JI199" s="216"/>
      <c r="JJ199" s="216"/>
      <c r="JK199" s="216"/>
      <c r="JL199" s="216"/>
      <c r="JM199" s="216"/>
      <c r="JN199" s="216"/>
      <c r="JO199" s="216"/>
      <c r="JP199" s="216"/>
      <c r="JQ199" s="216"/>
      <c r="JR199" s="216"/>
      <c r="JS199" s="216"/>
      <c r="JT199" s="216"/>
      <c r="JU199" s="216"/>
      <c r="JV199" s="216"/>
      <c r="JW199" s="216"/>
      <c r="JX199" s="216"/>
      <c r="JY199" s="216"/>
      <c r="JZ199" s="216"/>
      <c r="KA199" s="216"/>
      <c r="KB199" s="216"/>
      <c r="KC199" s="216"/>
      <c r="KD199" s="216"/>
      <c r="KE199" s="216"/>
      <c r="KF199" s="216"/>
      <c r="KG199" s="216"/>
      <c r="KH199" s="216"/>
      <c r="KI199" s="216"/>
      <c r="KJ199" s="216"/>
      <c r="KK199" s="216"/>
      <c r="KL199" s="216"/>
      <c r="KM199" s="216"/>
      <c r="KN199" s="216"/>
      <c r="KO199" s="216"/>
      <c r="KP199" s="216"/>
      <c r="KQ199" s="216"/>
      <c r="KR199" s="216"/>
      <c r="KS199" s="216"/>
      <c r="KT199" s="216"/>
      <c r="KU199" s="216"/>
      <c r="KV199" s="216"/>
      <c r="KW199" s="216"/>
      <c r="KX199" s="216"/>
      <c r="KY199" s="216"/>
      <c r="KZ199" s="216"/>
      <c r="LA199" s="216"/>
      <c r="LB199" s="216"/>
      <c r="LC199" s="216"/>
      <c r="LD199" s="216"/>
      <c r="LE199" s="216"/>
      <c r="LF199" s="216"/>
      <c r="LG199" s="216"/>
      <c r="LH199" s="216"/>
      <c r="LI199" s="216"/>
      <c r="LJ199" s="216"/>
      <c r="LK199" s="216"/>
      <c r="LL199" s="216"/>
      <c r="LM199" s="216"/>
      <c r="LN199" s="216"/>
      <c r="LO199" s="216"/>
      <c r="LP199" s="216"/>
      <c r="LQ199" s="216"/>
      <c r="LR199" s="216"/>
      <c r="LS199" s="216"/>
      <c r="LT199" s="216"/>
      <c r="LU199" s="216"/>
      <c r="LV199" s="216"/>
      <c r="LW199" s="216"/>
      <c r="LX199" s="216"/>
      <c r="LY199" s="216"/>
      <c r="LZ199" s="216"/>
      <c r="MA199" s="216"/>
      <c r="MB199" s="216"/>
      <c r="MC199" s="216"/>
      <c r="MD199" s="216"/>
      <c r="ME199" s="216"/>
      <c r="MF199" s="216"/>
      <c r="MG199" s="216"/>
      <c r="MH199" s="216"/>
      <c r="MI199" s="216"/>
      <c r="MJ199" s="216"/>
      <c r="MK199" s="216"/>
      <c r="ML199" s="216"/>
      <c r="MM199" s="216"/>
      <c r="MN199" s="216"/>
      <c r="MO199" s="216"/>
      <c r="MP199" s="216"/>
      <c r="MQ199" s="216"/>
      <c r="MR199" s="216"/>
      <c r="MS199" s="216"/>
      <c r="MT199" s="216"/>
      <c r="MU199" s="216"/>
      <c r="MV199" s="216"/>
      <c r="MW199" s="216"/>
      <c r="MX199" s="216"/>
      <c r="MY199" s="216"/>
      <c r="MZ199" s="216"/>
      <c r="NA199" s="216"/>
      <c r="NB199" s="216"/>
      <c r="NC199" s="216"/>
      <c r="ND199" s="216"/>
      <c r="NE199" s="216"/>
      <c r="NF199" s="216"/>
      <c r="NG199" s="216"/>
      <c r="NH199" s="216"/>
      <c r="NI199" s="216"/>
      <c r="NJ199" s="216"/>
      <c r="NK199" s="216"/>
      <c r="NL199" s="216"/>
      <c r="NM199" s="216"/>
      <c r="NN199" s="216"/>
      <c r="NO199" s="216"/>
      <c r="NP199" s="216"/>
      <c r="NQ199" s="216"/>
      <c r="NR199" s="216"/>
      <c r="NS199" s="216"/>
      <c r="NT199" s="216"/>
      <c r="NU199" s="216"/>
      <c r="NV199" s="216"/>
      <c r="NW199" s="216"/>
      <c r="NX199" s="216"/>
      <c r="NY199" s="216"/>
      <c r="NZ199" s="216"/>
      <c r="OA199" s="216"/>
      <c r="OB199" s="216"/>
      <c r="OC199" s="216"/>
      <c r="OD199" s="216"/>
      <c r="OE199" s="216"/>
      <c r="OF199" s="216"/>
      <c r="OG199" s="216"/>
      <c r="OH199" s="216"/>
      <c r="OI199" s="216"/>
      <c r="OJ199" s="216"/>
      <c r="OK199" s="216"/>
      <c r="OL199" s="216"/>
      <c r="OM199" s="216"/>
      <c r="ON199" s="216"/>
      <c r="OO199" s="216"/>
      <c r="OP199" s="216"/>
      <c r="OQ199" s="216"/>
      <c r="OR199" s="216"/>
      <c r="OS199" s="216"/>
      <c r="OT199" s="216"/>
      <c r="OU199" s="216"/>
      <c r="OV199" s="216"/>
      <c r="OW199" s="216"/>
      <c r="OX199" s="216"/>
      <c r="OY199" s="216"/>
      <c r="OZ199" s="216"/>
      <c r="PA199" s="216"/>
      <c r="PB199" s="216"/>
      <c r="PC199" s="216"/>
      <c r="PD199" s="216"/>
      <c r="PE199" s="216"/>
      <c r="PF199" s="216"/>
      <c r="PG199" s="216"/>
      <c r="PH199" s="216"/>
      <c r="PI199" s="216"/>
      <c r="PJ199" s="216"/>
      <c r="PK199" s="216"/>
      <c r="PL199" s="216"/>
      <c r="PM199" s="216"/>
      <c r="PN199" s="216"/>
      <c r="PO199" s="216"/>
      <c r="PP199" s="216"/>
      <c r="PQ199" s="216"/>
      <c r="PR199" s="216"/>
      <c r="PS199" s="216"/>
      <c r="PT199" s="216"/>
      <c r="PU199" s="216"/>
      <c r="PV199" s="216"/>
      <c r="PW199" s="216"/>
      <c r="PX199" s="216"/>
      <c r="PY199" s="216"/>
      <c r="PZ199" s="216"/>
      <c r="QA199" s="216"/>
      <c r="QB199" s="216"/>
      <c r="QC199" s="216"/>
      <c r="QD199" s="216"/>
      <c r="QE199" s="216"/>
      <c r="QF199" s="216"/>
      <c r="QG199" s="216"/>
      <c r="QH199" s="216"/>
      <c r="QI199" s="216"/>
      <c r="QJ199" s="216"/>
      <c r="QK199" s="216"/>
      <c r="QL199" s="216"/>
      <c r="QM199" s="216"/>
      <c r="QN199" s="216"/>
      <c r="QO199" s="216"/>
      <c r="QP199" s="216"/>
      <c r="QQ199" s="216"/>
      <c r="QR199" s="216"/>
      <c r="QS199" s="216"/>
      <c r="QT199" s="216"/>
      <c r="QU199" s="216"/>
      <c r="QV199" s="216"/>
      <c r="QW199" s="216"/>
      <c r="QX199" s="216"/>
      <c r="QY199" s="216"/>
      <c r="QZ199" s="216"/>
      <c r="RA199" s="216"/>
      <c r="RB199" s="216"/>
      <c r="RC199" s="216"/>
      <c r="RD199" s="216"/>
      <c r="RE199" s="216"/>
      <c r="RF199" s="216"/>
      <c r="RG199" s="216"/>
      <c r="RH199" s="216"/>
      <c r="RI199" s="216"/>
      <c r="RJ199" s="216"/>
      <c r="RK199" s="216"/>
      <c r="RL199" s="216"/>
      <c r="RM199" s="216"/>
      <c r="RN199" s="216"/>
      <c r="RO199" s="216"/>
      <c r="RP199" s="216"/>
      <c r="RQ199" s="216"/>
      <c r="RR199" s="216"/>
      <c r="RS199" s="216"/>
      <c r="RT199" s="216"/>
      <c r="RU199" s="216"/>
      <c r="RV199" s="216"/>
      <c r="RW199" s="216"/>
      <c r="RX199" s="216"/>
      <c r="RY199" s="216"/>
      <c r="RZ199" s="216"/>
      <c r="SA199" s="216"/>
      <c r="SB199" s="216"/>
      <c r="SC199" s="216"/>
      <c r="SD199" s="216"/>
      <c r="SE199" s="216"/>
      <c r="SF199" s="216"/>
      <c r="SG199" s="216"/>
      <c r="SH199" s="216"/>
      <c r="SI199" s="216"/>
      <c r="SJ199" s="216"/>
      <c r="SK199" s="216"/>
      <c r="SL199" s="216"/>
      <c r="SM199" s="216"/>
      <c r="SN199" s="216"/>
      <c r="SO199" s="216"/>
      <c r="SP199" s="216"/>
      <c r="SQ199" s="216"/>
      <c r="SR199" s="216"/>
      <c r="SS199" s="216"/>
      <c r="ST199" s="216"/>
      <c r="SU199" s="216"/>
      <c r="SV199" s="216"/>
      <c r="SW199" s="216"/>
      <c r="SX199" s="216"/>
      <c r="SY199" s="216"/>
      <c r="SZ199" s="216"/>
      <c r="TA199" s="216"/>
      <c r="TB199" s="216"/>
      <c r="TC199" s="216"/>
      <c r="TD199" s="216"/>
      <c r="TE199" s="216"/>
      <c r="TF199" s="216"/>
      <c r="TG199" s="216"/>
      <c r="TH199" s="216"/>
      <c r="TI199" s="216"/>
      <c r="TJ199" s="216"/>
      <c r="TK199" s="216"/>
      <c r="TL199" s="216"/>
      <c r="TM199" s="216"/>
      <c r="TN199" s="216"/>
      <c r="TO199" s="216"/>
      <c r="TP199" s="216"/>
      <c r="TQ199" s="216"/>
      <c r="TR199" s="216"/>
      <c r="TS199" s="216"/>
      <c r="TT199" s="216"/>
      <c r="TU199" s="216"/>
      <c r="TV199" s="216"/>
      <c r="TW199" s="216"/>
      <c r="TX199" s="216"/>
      <c r="TY199" s="216"/>
      <c r="TZ199" s="216"/>
      <c r="UA199" s="216"/>
      <c r="UB199" s="216"/>
      <c r="UC199" s="216"/>
      <c r="UD199" s="216"/>
      <c r="UE199" s="216"/>
      <c r="UF199" s="216"/>
      <c r="UG199" s="216"/>
      <c r="UH199" s="216"/>
      <c r="UI199" s="216"/>
      <c r="UJ199" s="216"/>
      <c r="UK199" s="216"/>
      <c r="UL199" s="216"/>
      <c r="UM199" s="216"/>
      <c r="UN199" s="216"/>
      <c r="UO199" s="216"/>
      <c r="UP199" s="216"/>
      <c r="UQ199" s="216"/>
      <c r="UR199" s="216"/>
      <c r="US199" s="216"/>
      <c r="UT199" s="216"/>
      <c r="UU199" s="216"/>
      <c r="UV199" s="216"/>
      <c r="UW199" s="216"/>
      <c r="UX199" s="216"/>
      <c r="UY199" s="216"/>
      <c r="UZ199" s="216"/>
      <c r="VA199" s="216"/>
      <c r="VB199" s="216"/>
      <c r="VC199" s="216"/>
      <c r="VD199" s="216"/>
      <c r="VE199" s="216"/>
      <c r="VF199" s="216"/>
      <c r="VG199" s="216"/>
      <c r="VH199" s="216"/>
      <c r="VI199" s="216"/>
      <c r="VJ199" s="216"/>
      <c r="VK199" s="216"/>
      <c r="VL199" s="216"/>
      <c r="VM199" s="216"/>
      <c r="VN199" s="216"/>
      <c r="VO199" s="216"/>
      <c r="VP199" s="216"/>
      <c r="VQ199" s="216"/>
      <c r="VR199" s="216"/>
      <c r="VS199" s="216"/>
      <c r="VT199" s="216"/>
      <c r="VU199" s="216"/>
      <c r="VV199" s="216"/>
      <c r="VW199" s="216"/>
      <c r="VX199" s="216"/>
      <c r="VY199" s="216"/>
      <c r="VZ199" s="216"/>
      <c r="WA199" s="216"/>
      <c r="WB199" s="216"/>
      <c r="WC199" s="216"/>
      <c r="WD199" s="216"/>
      <c r="WE199" s="216"/>
      <c r="WF199" s="216"/>
      <c r="WG199" s="216"/>
      <c r="WH199" s="216"/>
      <c r="WI199" s="216"/>
      <c r="WJ199" s="216"/>
      <c r="WK199" s="216"/>
      <c r="WL199" s="216"/>
      <c r="WM199" s="216"/>
      <c r="WN199" s="216"/>
      <c r="WO199" s="216"/>
      <c r="WP199" s="216"/>
      <c r="WQ199" s="216"/>
      <c r="WR199" s="216"/>
      <c r="WS199" s="216"/>
      <c r="WT199" s="216"/>
      <c r="WU199" s="216"/>
      <c r="WV199" s="216"/>
      <c r="WW199" s="216"/>
      <c r="WX199" s="216"/>
      <c r="WY199" s="216"/>
      <c r="WZ199" s="216"/>
      <c r="XA199" s="216"/>
      <c r="XB199" s="216"/>
      <c r="XC199" s="216"/>
      <c r="XD199" s="216"/>
      <c r="XE199" s="216"/>
      <c r="XF199" s="216"/>
      <c r="XG199" s="216"/>
      <c r="XH199" s="216"/>
      <c r="XI199" s="216"/>
      <c r="XJ199" s="216"/>
      <c r="XK199" s="216"/>
      <c r="XL199" s="216"/>
      <c r="XM199" s="216"/>
      <c r="XN199" s="216"/>
      <c r="XO199" s="216"/>
      <c r="XP199" s="216"/>
      <c r="XQ199" s="216"/>
      <c r="XR199" s="216"/>
      <c r="XS199" s="216"/>
      <c r="XT199" s="216"/>
      <c r="XU199" s="216"/>
      <c r="XV199" s="216"/>
      <c r="XW199" s="216"/>
      <c r="XX199" s="216"/>
      <c r="XY199" s="216"/>
      <c r="XZ199" s="216"/>
      <c r="YA199" s="216"/>
      <c r="YB199" s="216"/>
      <c r="YC199" s="216"/>
      <c r="YD199" s="216"/>
      <c r="YE199" s="216"/>
      <c r="YF199" s="216"/>
      <c r="YG199" s="216"/>
      <c r="YH199" s="216"/>
      <c r="YI199" s="216"/>
      <c r="YJ199" s="216"/>
      <c r="YK199" s="216"/>
      <c r="YL199" s="216"/>
      <c r="YM199" s="216"/>
      <c r="YN199" s="216"/>
      <c r="YO199" s="216"/>
      <c r="YP199" s="216"/>
      <c r="YQ199" s="216"/>
      <c r="YR199" s="216"/>
      <c r="YS199" s="216"/>
      <c r="YT199" s="216"/>
      <c r="YU199" s="216"/>
      <c r="YV199" s="216"/>
      <c r="YW199" s="216"/>
      <c r="YX199" s="216"/>
      <c r="YY199" s="216"/>
      <c r="YZ199" s="216"/>
      <c r="ZA199" s="216"/>
      <c r="ZB199" s="216"/>
      <c r="ZC199" s="216"/>
      <c r="ZD199" s="216"/>
      <c r="ZE199" s="216"/>
      <c r="ZF199" s="216"/>
      <c r="ZG199" s="216"/>
      <c r="ZH199" s="216"/>
      <c r="ZI199" s="216"/>
      <c r="ZJ199" s="216"/>
      <c r="ZK199" s="216"/>
      <c r="ZL199" s="216"/>
      <c r="ZM199" s="216"/>
      <c r="ZN199" s="216"/>
      <c r="ZO199" s="216"/>
      <c r="ZP199" s="216"/>
      <c r="ZQ199" s="216"/>
      <c r="ZR199" s="216"/>
      <c r="ZS199" s="216"/>
      <c r="ZT199" s="216"/>
      <c r="ZU199" s="216"/>
      <c r="ZV199" s="216"/>
      <c r="ZW199" s="216"/>
      <c r="ZX199" s="216"/>
      <c r="ZY199" s="216"/>
      <c r="ZZ199" s="216"/>
      <c r="AAA199" s="216"/>
      <c r="AAB199" s="216"/>
      <c r="AAC199" s="216"/>
      <c r="AAD199" s="216"/>
      <c r="AAE199" s="216"/>
      <c r="AAF199" s="216"/>
      <c r="AAG199" s="216"/>
      <c r="AAH199" s="216"/>
      <c r="AAI199" s="216"/>
      <c r="AAJ199" s="216"/>
      <c r="AAK199" s="216"/>
      <c r="AAL199" s="216"/>
      <c r="AAM199" s="216"/>
      <c r="AAN199" s="216"/>
      <c r="AAO199" s="216"/>
      <c r="AAP199" s="216"/>
      <c r="AAQ199" s="216"/>
      <c r="AAR199" s="216"/>
      <c r="AAS199" s="216"/>
      <c r="AAT199" s="216"/>
      <c r="AAU199" s="216"/>
      <c r="AAV199" s="216"/>
      <c r="AAW199" s="216"/>
      <c r="AAX199" s="216"/>
      <c r="AAY199" s="216"/>
      <c r="AAZ199" s="216"/>
      <c r="ABA199" s="216"/>
      <c r="ABB199" s="216"/>
      <c r="ABC199" s="216"/>
      <c r="ABD199" s="216"/>
      <c r="ABE199" s="216"/>
      <c r="ABF199" s="216"/>
      <c r="ABG199" s="216"/>
      <c r="ABH199" s="216"/>
      <c r="ABI199" s="216"/>
      <c r="ABJ199" s="216"/>
      <c r="ABK199" s="216"/>
      <c r="ABL199" s="216"/>
      <c r="ABM199" s="216"/>
      <c r="ABN199" s="216"/>
      <c r="ABO199" s="216"/>
      <c r="ABP199" s="216"/>
      <c r="ABQ199" s="216"/>
      <c r="ABR199" s="216"/>
      <c r="ABS199" s="216"/>
      <c r="ABT199" s="216"/>
      <c r="ABU199" s="216"/>
      <c r="ABV199" s="216"/>
      <c r="ABW199" s="216"/>
      <c r="ABX199" s="216"/>
      <c r="ABY199" s="216"/>
      <c r="ABZ199" s="216"/>
      <c r="ACA199" s="216"/>
      <c r="ACB199" s="216"/>
      <c r="ACC199" s="216"/>
      <c r="ACD199" s="216"/>
      <c r="ACE199" s="216"/>
      <c r="ACF199" s="216"/>
      <c r="ACG199" s="216"/>
      <c r="ACH199" s="216"/>
      <c r="ACI199" s="216"/>
      <c r="ACJ199" s="216"/>
      <c r="ACK199" s="216"/>
      <c r="ACL199" s="216"/>
      <c r="ACM199" s="216"/>
      <c r="ACN199" s="216"/>
      <c r="ACO199" s="216"/>
      <c r="ACP199" s="216"/>
      <c r="ACQ199" s="216"/>
      <c r="ACR199" s="216"/>
      <c r="ACS199" s="216"/>
      <c r="ACT199" s="216"/>
      <c r="ACU199" s="216"/>
      <c r="ACV199" s="216"/>
      <c r="ACW199" s="216"/>
      <c r="ACX199" s="216"/>
      <c r="ACY199" s="216"/>
      <c r="ACZ199" s="216"/>
      <c r="ADA199" s="216"/>
      <c r="ADB199" s="216"/>
      <c r="ADC199" s="216"/>
      <c r="ADD199" s="216"/>
      <c r="ADE199" s="216"/>
      <c r="ADF199" s="216"/>
      <c r="ADG199" s="216"/>
      <c r="ADH199" s="216"/>
      <c r="ADI199" s="216"/>
      <c r="ADJ199" s="216"/>
      <c r="ADK199" s="216"/>
      <c r="ADL199" s="216"/>
      <c r="ADM199" s="216"/>
      <c r="ADN199" s="216"/>
      <c r="ADO199" s="216"/>
      <c r="ADP199" s="216"/>
      <c r="ADQ199" s="216"/>
      <c r="ADR199" s="216"/>
      <c r="ADS199" s="216"/>
      <c r="ADT199" s="216"/>
      <c r="ADU199" s="216"/>
      <c r="ADV199" s="216"/>
      <c r="ADW199" s="216"/>
      <c r="ADX199" s="216"/>
      <c r="ADY199" s="216"/>
      <c r="ADZ199" s="216"/>
      <c r="AEA199" s="216"/>
      <c r="AEB199" s="216"/>
      <c r="AEC199" s="216"/>
      <c r="AED199" s="216"/>
      <c r="AEE199" s="216"/>
      <c r="AEF199" s="216"/>
      <c r="AEG199" s="216"/>
      <c r="AEH199" s="216"/>
      <c r="AEI199" s="216"/>
      <c r="AEJ199" s="216"/>
      <c r="AEK199" s="216"/>
      <c r="AEL199" s="216"/>
      <c r="AEM199" s="216"/>
      <c r="AEN199" s="216"/>
      <c r="AEO199" s="216"/>
      <c r="AEP199" s="216"/>
      <c r="AEQ199" s="216"/>
      <c r="AER199" s="216"/>
      <c r="AES199" s="216"/>
      <c r="AET199" s="216"/>
      <c r="AEU199" s="216"/>
      <c r="AEV199" s="216"/>
      <c r="AEW199" s="216"/>
      <c r="AEX199" s="216"/>
      <c r="AEY199" s="216"/>
      <c r="AEZ199" s="216"/>
      <c r="AFA199" s="216"/>
      <c r="AFB199" s="216"/>
      <c r="AFC199" s="216"/>
      <c r="AFD199" s="216"/>
      <c r="AFE199" s="216"/>
      <c r="AFF199" s="216"/>
      <c r="AFG199" s="216"/>
      <c r="AFH199" s="216"/>
      <c r="AFI199" s="216"/>
      <c r="AFJ199" s="216"/>
      <c r="AFK199" s="216"/>
      <c r="AFL199" s="216"/>
      <c r="AFM199" s="216"/>
      <c r="AFN199" s="216"/>
      <c r="AFO199" s="216"/>
      <c r="AFP199" s="216"/>
      <c r="AFQ199" s="216"/>
      <c r="AFR199" s="216"/>
      <c r="AFS199" s="216"/>
      <c r="AFT199" s="216"/>
      <c r="AFU199" s="216"/>
      <c r="AFV199" s="216"/>
      <c r="AFW199" s="216"/>
      <c r="AFX199" s="216"/>
      <c r="AFY199" s="216"/>
      <c r="AFZ199" s="216"/>
      <c r="AGA199" s="216"/>
      <c r="AGB199" s="216"/>
      <c r="AGC199" s="216"/>
      <c r="AGD199" s="216"/>
      <c r="AGE199" s="216"/>
      <c r="AGF199" s="216"/>
      <c r="AGG199" s="216"/>
      <c r="AGH199" s="216"/>
      <c r="AGI199" s="216"/>
      <c r="AGJ199" s="216"/>
      <c r="AGK199" s="216"/>
      <c r="AGL199" s="216"/>
      <c r="AGM199" s="216"/>
      <c r="AGN199" s="216"/>
      <c r="AGO199" s="216"/>
      <c r="AGP199" s="216"/>
      <c r="AGQ199" s="216"/>
      <c r="AGR199" s="216"/>
      <c r="AGS199" s="216"/>
      <c r="AGT199" s="216"/>
      <c r="AGU199" s="216"/>
      <c r="AGV199" s="216"/>
      <c r="AGW199" s="216"/>
      <c r="AGX199" s="216"/>
      <c r="AGY199" s="216"/>
      <c r="AGZ199" s="216"/>
      <c r="AHA199" s="216"/>
      <c r="AHB199" s="216"/>
      <c r="AHC199" s="216"/>
      <c r="AHD199" s="216"/>
      <c r="AHE199" s="216"/>
      <c r="AHF199" s="216"/>
      <c r="AHG199" s="216"/>
      <c r="AHH199" s="216"/>
      <c r="AHI199" s="216"/>
      <c r="AHJ199" s="216"/>
      <c r="AHK199" s="216"/>
      <c r="AHL199" s="216"/>
      <c r="AHM199" s="216"/>
      <c r="AHN199" s="216"/>
      <c r="AHO199" s="216"/>
      <c r="AHP199" s="216"/>
      <c r="AHQ199" s="216"/>
      <c r="AHR199" s="216"/>
      <c r="AHS199" s="216"/>
      <c r="AHT199" s="216"/>
      <c r="AHU199" s="216"/>
      <c r="AHV199" s="216"/>
      <c r="AHW199" s="216"/>
      <c r="AHX199" s="216"/>
      <c r="AHY199" s="216"/>
      <c r="AHZ199" s="216"/>
      <c r="AIA199" s="216"/>
      <c r="AIB199" s="216"/>
      <c r="AIC199" s="216"/>
      <c r="AID199" s="216"/>
      <c r="AIE199" s="216"/>
      <c r="AIF199" s="216"/>
      <c r="AIG199" s="216"/>
      <c r="AIH199" s="216"/>
      <c r="AII199" s="216"/>
      <c r="AIJ199" s="216"/>
      <c r="AIK199" s="216"/>
      <c r="AIL199" s="216"/>
      <c r="AIM199" s="216"/>
      <c r="AIN199" s="216"/>
      <c r="AIO199" s="216"/>
      <c r="AIP199" s="216"/>
      <c r="AIQ199" s="216"/>
      <c r="AIR199" s="216"/>
      <c r="AIS199" s="216"/>
      <c r="AIT199" s="216"/>
      <c r="AIU199" s="216"/>
      <c r="AIV199" s="216"/>
      <c r="AIW199" s="216"/>
      <c r="AIX199" s="216"/>
      <c r="AIY199" s="216"/>
      <c r="AIZ199" s="216"/>
      <c r="AJA199" s="216"/>
      <c r="AJB199" s="216"/>
      <c r="AJC199" s="216"/>
      <c r="AJD199" s="216"/>
      <c r="AJE199" s="216"/>
      <c r="AJF199" s="216"/>
      <c r="AJG199" s="216"/>
      <c r="AJH199" s="216"/>
      <c r="AJI199" s="216"/>
      <c r="AJJ199" s="216"/>
      <c r="AJK199" s="216"/>
      <c r="AJL199" s="216"/>
      <c r="AJM199" s="216"/>
      <c r="AJN199" s="216"/>
      <c r="AJO199" s="216"/>
      <c r="AJP199" s="216"/>
      <c r="AJQ199" s="216"/>
      <c r="AJR199" s="216"/>
      <c r="AJS199" s="216"/>
      <c r="AJT199" s="216"/>
      <c r="AJU199" s="216"/>
      <c r="AJV199" s="216"/>
      <c r="AJW199" s="216"/>
      <c r="AJX199" s="216"/>
      <c r="AJY199" s="216"/>
      <c r="AJZ199" s="216"/>
      <c r="AKA199" s="216"/>
      <c r="AKB199" s="216"/>
      <c r="AKC199" s="216"/>
      <c r="AKD199" s="216"/>
      <c r="AKE199" s="216"/>
      <c r="AKF199" s="216"/>
      <c r="AKG199" s="216"/>
      <c r="AKH199" s="216"/>
      <c r="AKI199" s="216"/>
      <c r="AKJ199" s="216"/>
      <c r="AKK199" s="216"/>
      <c r="AKL199" s="216"/>
      <c r="AKM199" s="216"/>
      <c r="AKN199" s="216"/>
      <c r="AKO199" s="216"/>
      <c r="AKP199" s="216"/>
      <c r="AKQ199" s="216"/>
      <c r="AKR199" s="216"/>
      <c r="AKS199" s="216"/>
      <c r="AKT199" s="216"/>
      <c r="AKU199" s="216"/>
      <c r="AKV199" s="216"/>
      <c r="AKW199" s="216"/>
      <c r="AKX199" s="216"/>
      <c r="AKY199" s="216"/>
      <c r="AKZ199" s="216"/>
      <c r="ALA199" s="216"/>
      <c r="ALB199" s="216"/>
      <c r="ALC199" s="216"/>
      <c r="ALD199" s="216"/>
      <c r="ALE199" s="216"/>
      <c r="ALF199" s="216"/>
      <c r="ALG199" s="216"/>
      <c r="ALH199" s="216"/>
      <c r="ALI199" s="216"/>
      <c r="ALJ199" s="216"/>
      <c r="ALK199" s="216"/>
      <c r="ALL199" s="216"/>
      <c r="ALM199" s="216"/>
      <c r="ALN199" s="216"/>
      <c r="ALO199" s="216"/>
      <c r="ALP199" s="216"/>
      <c r="ALQ199" s="216"/>
      <c r="ALR199" s="216"/>
      <c r="ALS199" s="216"/>
      <c r="ALT199" s="216"/>
      <c r="ALU199" s="216"/>
      <c r="ALV199" s="216"/>
      <c r="ALW199" s="216"/>
      <c r="ALX199" s="216"/>
      <c r="ALY199" s="216"/>
      <c r="ALZ199" s="216"/>
      <c r="AMA199" s="216"/>
      <c r="AMB199" s="216"/>
      <c r="AMC199" s="216"/>
      <c r="AMD199" s="216"/>
      <c r="AME199" s="216"/>
      <c r="AMF199" s="216"/>
      <c r="AMG199" s="216"/>
      <c r="AMH199" s="216"/>
      <c r="AMI199" s="216"/>
      <c r="AMJ199" s="216"/>
      <c r="AMK199" s="216"/>
      <c r="AML199" s="216"/>
      <c r="AMM199" s="216"/>
      <c r="AMN199" s="216"/>
      <c r="AMO199" s="216"/>
      <c r="AMP199" s="216"/>
      <c r="AMQ199" s="216"/>
      <c r="AMR199" s="216"/>
      <c r="AMS199" s="216"/>
      <c r="AMT199" s="216"/>
      <c r="AMU199" s="216"/>
      <c r="AMV199" s="216"/>
      <c r="AMW199" s="216"/>
      <c r="AMX199" s="216"/>
      <c r="AMY199" s="216"/>
      <c r="AMZ199" s="216"/>
      <c r="ANA199" s="216"/>
      <c r="ANB199" s="216"/>
      <c r="ANC199" s="216"/>
      <c r="AND199" s="216"/>
      <c r="ANE199" s="216"/>
      <c r="ANF199" s="216"/>
      <c r="ANG199" s="216"/>
      <c r="ANH199" s="216"/>
      <c r="ANI199" s="216"/>
      <c r="ANJ199" s="216"/>
      <c r="ANK199" s="216"/>
      <c r="ANL199" s="216"/>
      <c r="ANM199" s="216"/>
      <c r="ANN199" s="216"/>
      <c r="ANO199" s="216"/>
      <c r="ANP199" s="216"/>
      <c r="ANQ199" s="216"/>
      <c r="ANR199" s="216"/>
      <c r="ANS199" s="216"/>
      <c r="ANT199" s="216"/>
      <c r="ANU199" s="216"/>
      <c r="ANV199" s="216"/>
      <c r="ANW199" s="216"/>
      <c r="ANX199" s="216"/>
      <c r="ANY199" s="216"/>
      <c r="ANZ199" s="216"/>
      <c r="AOA199" s="216"/>
      <c r="AOB199" s="216"/>
      <c r="AOC199" s="216"/>
      <c r="AOD199" s="216"/>
      <c r="AOE199" s="216"/>
      <c r="AOF199" s="216"/>
      <c r="AOG199" s="216"/>
      <c r="AOH199" s="216"/>
      <c r="AOI199" s="216"/>
      <c r="AOJ199" s="216"/>
      <c r="AOK199" s="216"/>
      <c r="AOL199" s="216"/>
      <c r="AOM199" s="216"/>
      <c r="AON199" s="216"/>
      <c r="AOO199" s="216"/>
      <c r="AOP199" s="216"/>
      <c r="AOQ199" s="216"/>
      <c r="AOR199" s="216"/>
      <c r="AOS199" s="216"/>
      <c r="AOT199" s="216"/>
      <c r="AOU199" s="216"/>
      <c r="AOV199" s="216"/>
      <c r="AOW199" s="216"/>
      <c r="AOX199" s="216"/>
      <c r="AOY199" s="216"/>
      <c r="AOZ199" s="216"/>
      <c r="APA199" s="216"/>
      <c r="APB199" s="216"/>
      <c r="APC199" s="216"/>
      <c r="APD199" s="216"/>
      <c r="APE199" s="216"/>
      <c r="APF199" s="216"/>
      <c r="APG199" s="216"/>
      <c r="APH199" s="216"/>
      <c r="API199" s="216"/>
      <c r="APJ199" s="216"/>
      <c r="APK199" s="216"/>
      <c r="APL199" s="216"/>
      <c r="APM199" s="216"/>
      <c r="APN199" s="216"/>
      <c r="APO199" s="216"/>
      <c r="APP199" s="216"/>
      <c r="APQ199" s="216"/>
      <c r="APR199" s="216"/>
      <c r="APS199" s="216"/>
      <c r="APT199" s="216"/>
      <c r="APU199" s="216"/>
      <c r="APV199" s="216"/>
      <c r="APW199" s="216"/>
      <c r="APX199" s="216"/>
      <c r="APY199" s="216"/>
      <c r="APZ199" s="216"/>
      <c r="AQA199" s="216"/>
      <c r="AQB199" s="216"/>
      <c r="AQC199" s="216"/>
      <c r="AQD199" s="216"/>
      <c r="AQE199" s="216"/>
      <c r="AQF199" s="216"/>
      <c r="AQG199" s="216"/>
      <c r="AQH199" s="216"/>
      <c r="AQI199" s="216"/>
      <c r="AQJ199" s="216"/>
      <c r="AQK199" s="216"/>
      <c r="AQL199" s="216"/>
      <c r="AQM199" s="216"/>
      <c r="AQN199" s="216"/>
      <c r="AQO199" s="216"/>
      <c r="AQP199" s="216"/>
      <c r="AQQ199" s="216"/>
      <c r="AQR199" s="216"/>
      <c r="AQS199" s="216"/>
      <c r="AQT199" s="216"/>
      <c r="AQU199" s="216"/>
      <c r="AQV199" s="216"/>
      <c r="AQW199" s="216"/>
      <c r="AQX199" s="216"/>
      <c r="AQY199" s="216"/>
      <c r="AQZ199" s="216"/>
      <c r="ARA199" s="216"/>
      <c r="ARB199" s="216"/>
      <c r="ARC199" s="216"/>
      <c r="ARD199" s="216"/>
      <c r="ARE199" s="216"/>
      <c r="ARF199" s="216"/>
      <c r="ARG199" s="216"/>
      <c r="ARH199" s="216"/>
      <c r="ARI199" s="216"/>
      <c r="ARJ199" s="216"/>
      <c r="ARK199" s="216"/>
      <c r="ARL199" s="216"/>
      <c r="ARM199" s="216"/>
      <c r="ARN199" s="216"/>
      <c r="ARO199" s="216"/>
      <c r="ARP199" s="216"/>
      <c r="ARQ199" s="216"/>
      <c r="ARR199" s="216"/>
      <c r="ARS199" s="216"/>
      <c r="ART199" s="216"/>
      <c r="ARU199" s="216"/>
      <c r="ARV199" s="216"/>
      <c r="ARW199" s="216"/>
      <c r="ARX199" s="216"/>
      <c r="ARY199" s="216"/>
      <c r="ARZ199" s="216"/>
      <c r="ASA199" s="216"/>
      <c r="ASB199" s="216"/>
      <c r="ASC199" s="216"/>
      <c r="ASD199" s="216"/>
      <c r="ASE199" s="216"/>
      <c r="ASF199" s="216"/>
      <c r="ASG199" s="216"/>
      <c r="ASH199" s="216"/>
      <c r="ASI199" s="216"/>
      <c r="ASJ199" s="216"/>
      <c r="ASK199" s="216"/>
      <c r="ASL199" s="216"/>
      <c r="ASM199" s="216"/>
      <c r="ASN199" s="216"/>
      <c r="ASO199" s="216"/>
      <c r="ASP199" s="216"/>
      <c r="ASQ199" s="216"/>
      <c r="ASR199" s="216"/>
      <c r="ASS199" s="216"/>
      <c r="AST199" s="216"/>
      <c r="ASU199" s="216"/>
      <c r="ASV199" s="216"/>
      <c r="ASW199" s="216"/>
      <c r="ASX199" s="216"/>
      <c r="ASY199" s="216"/>
      <c r="ASZ199" s="216"/>
      <c r="ATA199" s="216"/>
      <c r="ATB199" s="216"/>
      <c r="ATC199" s="216"/>
      <c r="ATD199" s="216"/>
      <c r="ATE199" s="216"/>
      <c r="ATF199" s="216"/>
      <c r="ATG199" s="216"/>
      <c r="ATH199" s="216"/>
      <c r="ATI199" s="216"/>
      <c r="ATJ199" s="216"/>
      <c r="ATK199" s="216"/>
      <c r="ATL199" s="216"/>
      <c r="ATM199" s="216"/>
      <c r="ATN199" s="216"/>
      <c r="ATO199" s="216"/>
      <c r="ATP199" s="216"/>
      <c r="ATQ199" s="216"/>
      <c r="ATR199" s="216"/>
      <c r="ATS199" s="216"/>
      <c r="ATT199" s="216"/>
      <c r="ATU199" s="216"/>
      <c r="ATV199" s="216"/>
      <c r="ATW199" s="216"/>
      <c r="ATX199" s="216"/>
      <c r="ATY199" s="216"/>
      <c r="ATZ199" s="216"/>
      <c r="AUA199" s="216"/>
      <c r="AUB199" s="216"/>
      <c r="AUC199" s="216"/>
      <c r="AUD199" s="216"/>
      <c r="AUE199" s="216"/>
      <c r="AUF199" s="216"/>
      <c r="AUG199" s="216"/>
      <c r="AUH199" s="216"/>
      <c r="AUI199" s="216"/>
      <c r="AUJ199" s="216"/>
      <c r="AUK199" s="216"/>
      <c r="AUL199" s="216"/>
      <c r="AUM199" s="216"/>
      <c r="AUN199" s="216"/>
      <c r="AUO199" s="216"/>
      <c r="AUP199" s="216"/>
      <c r="AUQ199" s="216"/>
      <c r="AUR199" s="216"/>
      <c r="AUS199" s="216"/>
      <c r="AUT199" s="216"/>
      <c r="AUU199" s="216"/>
      <c r="AUV199" s="216"/>
      <c r="AUW199" s="216"/>
      <c r="AUX199" s="216"/>
      <c r="AUY199" s="216"/>
      <c r="AUZ199" s="216"/>
      <c r="AVA199" s="216"/>
      <c r="AVB199" s="216"/>
      <c r="AVC199" s="216"/>
      <c r="AVD199" s="216"/>
      <c r="AVE199" s="216"/>
      <c r="AVF199" s="216"/>
      <c r="AVG199" s="216"/>
      <c r="AVH199" s="216"/>
      <c r="AVI199" s="216"/>
      <c r="AVJ199" s="216"/>
      <c r="AVK199" s="216"/>
      <c r="AVL199" s="216"/>
      <c r="AVM199" s="216"/>
      <c r="AVN199" s="216"/>
      <c r="AVO199" s="216"/>
      <c r="AVP199" s="216"/>
      <c r="AVQ199" s="216"/>
      <c r="AVR199" s="216"/>
      <c r="AVS199" s="216"/>
      <c r="AVT199" s="216"/>
      <c r="AVU199" s="216"/>
      <c r="AVV199" s="216"/>
      <c r="AVW199" s="216"/>
      <c r="AVX199" s="216"/>
      <c r="AVY199" s="216"/>
      <c r="AVZ199" s="216"/>
      <c r="AWA199" s="216"/>
      <c r="AWB199" s="216"/>
      <c r="AWC199" s="216"/>
      <c r="AWD199" s="216"/>
      <c r="AWE199" s="216"/>
      <c r="AWF199" s="216"/>
      <c r="AWG199" s="216"/>
      <c r="AWH199" s="216"/>
      <c r="AWI199" s="216"/>
      <c r="AWJ199" s="216"/>
      <c r="AWK199" s="216"/>
      <c r="AWL199" s="216"/>
      <c r="AWM199" s="216"/>
      <c r="AWN199" s="216"/>
      <c r="AWO199" s="216"/>
      <c r="AWP199" s="216"/>
      <c r="AWQ199" s="216"/>
      <c r="AWR199" s="216"/>
      <c r="AWS199" s="216"/>
      <c r="AWT199" s="216"/>
      <c r="AWU199" s="216"/>
      <c r="AWV199" s="216"/>
      <c r="AWW199" s="216"/>
      <c r="AWX199" s="216"/>
      <c r="AWY199" s="216"/>
      <c r="AWZ199" s="216"/>
      <c r="AXA199" s="216"/>
      <c r="AXB199" s="216"/>
      <c r="AXC199" s="216"/>
      <c r="AXD199" s="216"/>
      <c r="AXE199" s="216"/>
      <c r="AXF199" s="216"/>
      <c r="AXG199" s="216"/>
      <c r="AXH199" s="216"/>
      <c r="AXI199" s="216"/>
      <c r="AXJ199" s="216"/>
      <c r="AXK199" s="216"/>
      <c r="AXL199" s="216"/>
      <c r="AXM199" s="216"/>
      <c r="AXN199" s="216"/>
      <c r="AXO199" s="216"/>
      <c r="AXP199" s="216"/>
      <c r="AXQ199" s="216"/>
      <c r="AXR199" s="216"/>
      <c r="AXS199" s="216"/>
      <c r="AXT199" s="216"/>
      <c r="AXU199" s="216"/>
      <c r="AXV199" s="216"/>
      <c r="AXW199" s="216"/>
      <c r="AXX199" s="216"/>
      <c r="AXY199" s="216"/>
      <c r="AXZ199" s="216"/>
      <c r="AYA199" s="216"/>
      <c r="AYB199" s="216"/>
      <c r="AYC199" s="216"/>
      <c r="AYD199" s="216"/>
      <c r="AYE199" s="216"/>
      <c r="AYF199" s="216"/>
      <c r="AYG199" s="216"/>
      <c r="AYH199" s="216"/>
      <c r="AYI199" s="216"/>
      <c r="AYJ199" s="216"/>
      <c r="AYK199" s="216"/>
      <c r="AYL199" s="216"/>
      <c r="AYM199" s="216"/>
      <c r="AYN199" s="216"/>
      <c r="AYO199" s="216"/>
      <c r="AYP199" s="216"/>
      <c r="AYQ199" s="216"/>
      <c r="AYR199" s="216"/>
      <c r="AYS199" s="216"/>
      <c r="AYT199" s="216"/>
      <c r="AYU199" s="216"/>
      <c r="AYV199" s="216"/>
      <c r="AYW199" s="216"/>
      <c r="AYX199" s="216"/>
      <c r="AYY199" s="216"/>
      <c r="AYZ199" s="216"/>
      <c r="AZA199" s="216"/>
      <c r="AZB199" s="216"/>
      <c r="AZC199" s="216"/>
      <c r="AZD199" s="216"/>
      <c r="AZE199" s="216"/>
      <c r="AZF199" s="216"/>
      <c r="AZG199" s="216"/>
      <c r="AZH199" s="216"/>
      <c r="AZI199" s="216"/>
      <c r="AZJ199" s="216"/>
      <c r="AZK199" s="216"/>
      <c r="AZL199" s="216"/>
      <c r="AZM199" s="216"/>
      <c r="AZN199" s="216"/>
      <c r="AZO199" s="216"/>
      <c r="AZP199" s="216"/>
      <c r="AZQ199" s="216"/>
      <c r="AZR199" s="216"/>
      <c r="AZS199" s="216"/>
      <c r="AZT199" s="216"/>
      <c r="AZU199" s="216"/>
      <c r="AZV199" s="216"/>
      <c r="AZW199" s="216"/>
      <c r="AZX199" s="216"/>
      <c r="AZY199" s="216"/>
      <c r="AZZ199" s="216"/>
      <c r="BAA199" s="216"/>
      <c r="BAB199" s="216"/>
      <c r="BAC199" s="216"/>
      <c r="BAD199" s="216"/>
      <c r="BAE199" s="216"/>
      <c r="BAF199" s="216"/>
      <c r="BAG199" s="216"/>
      <c r="BAH199" s="216"/>
      <c r="BAI199" s="216"/>
      <c r="BAJ199" s="216"/>
      <c r="BAK199" s="216"/>
      <c r="BAL199" s="216"/>
      <c r="BAM199" s="216"/>
      <c r="BAN199" s="216"/>
      <c r="BAO199" s="216"/>
      <c r="BAP199" s="216"/>
      <c r="BAQ199" s="216"/>
      <c r="BAR199" s="216"/>
      <c r="BAS199" s="216"/>
      <c r="BAT199" s="216"/>
      <c r="BAU199" s="216"/>
      <c r="BAV199" s="216"/>
      <c r="BAW199" s="216"/>
      <c r="BAX199" s="216"/>
      <c r="BAY199" s="216"/>
      <c r="BAZ199" s="216"/>
      <c r="BBA199" s="216"/>
      <c r="BBB199" s="216"/>
      <c r="BBC199" s="216"/>
      <c r="BBD199" s="216"/>
      <c r="BBE199" s="216"/>
      <c r="BBF199" s="216"/>
      <c r="BBG199" s="216"/>
      <c r="BBH199" s="216"/>
      <c r="BBI199" s="216"/>
      <c r="BBJ199" s="216"/>
      <c r="BBK199" s="216"/>
      <c r="BBL199" s="216"/>
      <c r="BBM199" s="216"/>
      <c r="BBN199" s="216"/>
      <c r="BBO199" s="216"/>
      <c r="BBP199" s="216"/>
      <c r="BBQ199" s="216"/>
      <c r="BBR199" s="216"/>
      <c r="BBS199" s="216"/>
      <c r="BBT199" s="216"/>
      <c r="BBU199" s="216"/>
      <c r="BBV199" s="216"/>
      <c r="BBW199" s="216"/>
      <c r="BBX199" s="216"/>
      <c r="BBY199" s="216"/>
      <c r="BBZ199" s="216"/>
      <c r="BCA199" s="216"/>
      <c r="BCB199" s="216"/>
      <c r="BCC199" s="216"/>
      <c r="BCD199" s="216"/>
      <c r="BCE199" s="216"/>
      <c r="BCF199" s="216"/>
      <c r="BCG199" s="216"/>
      <c r="BCH199" s="216"/>
      <c r="BCI199" s="216"/>
      <c r="BCJ199" s="216"/>
      <c r="BCK199" s="216"/>
      <c r="BCL199" s="216"/>
      <c r="BCM199" s="216"/>
      <c r="BCN199" s="216"/>
      <c r="BCO199" s="216"/>
      <c r="BCP199" s="216"/>
      <c r="BCQ199" s="216"/>
      <c r="BCR199" s="216"/>
      <c r="BCS199" s="216"/>
      <c r="BCT199" s="216"/>
      <c r="BCU199" s="216"/>
      <c r="BCV199" s="216"/>
      <c r="BCW199" s="216"/>
      <c r="BCX199" s="216"/>
      <c r="BCY199" s="216"/>
      <c r="BCZ199" s="216"/>
      <c r="BDA199" s="216"/>
      <c r="BDB199" s="216"/>
      <c r="BDC199" s="216"/>
      <c r="BDD199" s="216"/>
      <c r="BDE199" s="216"/>
      <c r="BDF199" s="216"/>
      <c r="BDG199" s="216"/>
      <c r="BDH199" s="216"/>
      <c r="BDI199" s="216"/>
      <c r="BDJ199" s="216"/>
      <c r="BDK199" s="216"/>
      <c r="BDL199" s="216"/>
      <c r="BDM199" s="216"/>
      <c r="BDN199" s="216"/>
      <c r="BDO199" s="216"/>
      <c r="BDP199" s="216"/>
      <c r="BDQ199" s="216"/>
      <c r="BDR199" s="216"/>
      <c r="BDS199" s="216"/>
      <c r="BDT199" s="216"/>
      <c r="BDU199" s="216"/>
      <c r="BDV199" s="216"/>
      <c r="BDW199" s="216"/>
      <c r="BDX199" s="216"/>
      <c r="BDY199" s="216"/>
      <c r="BDZ199" s="216"/>
      <c r="BEA199" s="216"/>
      <c r="BEB199" s="216"/>
      <c r="BEC199" s="216"/>
      <c r="BED199" s="216"/>
      <c r="BEE199" s="216"/>
      <c r="BEF199" s="216"/>
      <c r="BEG199" s="216"/>
      <c r="BEH199" s="216"/>
      <c r="BEI199" s="216"/>
      <c r="BEJ199" s="216"/>
      <c r="BEK199" s="216"/>
      <c r="BEL199" s="216"/>
      <c r="BEM199" s="216"/>
      <c r="BEN199" s="216"/>
      <c r="BEO199" s="216"/>
      <c r="BEP199" s="216"/>
      <c r="BEQ199" s="216"/>
      <c r="BER199" s="216"/>
      <c r="BES199" s="216"/>
      <c r="BET199" s="216"/>
      <c r="BEU199" s="216"/>
      <c r="BEV199" s="216"/>
      <c r="BEW199" s="216"/>
      <c r="BEX199" s="216"/>
      <c r="BEY199" s="216"/>
      <c r="BEZ199" s="216"/>
      <c r="BFA199" s="216"/>
      <c r="BFB199" s="216"/>
      <c r="BFC199" s="216"/>
      <c r="BFD199" s="216"/>
      <c r="BFE199" s="216"/>
      <c r="BFF199" s="216"/>
      <c r="BFG199" s="216"/>
      <c r="BFH199" s="216"/>
      <c r="BFI199" s="216"/>
      <c r="BFJ199" s="216"/>
      <c r="BFK199" s="216"/>
      <c r="BFL199" s="216"/>
      <c r="BFM199" s="216"/>
      <c r="BFN199" s="216"/>
      <c r="BFO199" s="216"/>
      <c r="BFP199" s="216"/>
      <c r="BFQ199" s="216"/>
      <c r="BFR199" s="216"/>
      <c r="BFS199" s="216"/>
      <c r="BFT199" s="216"/>
      <c r="BFU199" s="216"/>
      <c r="BFV199" s="216"/>
      <c r="BFW199" s="216"/>
      <c r="BFX199" s="216"/>
      <c r="BFY199" s="216"/>
      <c r="BFZ199" s="216"/>
      <c r="BGA199" s="216"/>
      <c r="BGB199" s="216"/>
      <c r="BGC199" s="216"/>
      <c r="BGD199" s="216"/>
      <c r="BGE199" s="216"/>
      <c r="BGF199" s="216"/>
      <c r="BGG199" s="216"/>
      <c r="BGH199" s="216"/>
      <c r="BGI199" s="216"/>
      <c r="BGJ199" s="216"/>
      <c r="BGK199" s="216"/>
      <c r="BGL199" s="216"/>
      <c r="BGM199" s="216"/>
      <c r="BGN199" s="216"/>
      <c r="BGO199" s="216"/>
      <c r="BGP199" s="216"/>
      <c r="BGQ199" s="216"/>
      <c r="BGR199" s="216"/>
      <c r="BGS199" s="216"/>
      <c r="BGT199" s="216"/>
      <c r="BGU199" s="216"/>
      <c r="BGV199" s="216"/>
      <c r="BGW199" s="216"/>
      <c r="BGX199" s="216"/>
      <c r="BGY199" s="216"/>
      <c r="BGZ199" s="216"/>
      <c r="BHA199" s="216"/>
      <c r="BHB199" s="216"/>
      <c r="BHC199" s="216"/>
      <c r="BHD199" s="216"/>
      <c r="BHE199" s="216"/>
      <c r="BHF199" s="216"/>
      <c r="BHG199" s="216"/>
      <c r="BHH199" s="216"/>
      <c r="BHI199" s="216"/>
      <c r="BHJ199" s="216"/>
      <c r="BHK199" s="216"/>
      <c r="BHL199" s="216"/>
      <c r="BHM199" s="216"/>
      <c r="BHN199" s="216"/>
      <c r="BHO199" s="216"/>
      <c r="BHP199" s="216"/>
      <c r="BHQ199" s="216"/>
      <c r="BHR199" s="216"/>
      <c r="BHS199" s="216"/>
      <c r="BHT199" s="216"/>
      <c r="BHU199" s="216"/>
      <c r="BHV199" s="216"/>
      <c r="BHW199" s="216"/>
      <c r="BHX199" s="216"/>
      <c r="BHY199" s="216"/>
      <c r="BHZ199" s="216"/>
      <c r="BIA199" s="216"/>
      <c r="BIB199" s="216"/>
      <c r="BIC199" s="216"/>
      <c r="BID199" s="216"/>
      <c r="BIE199" s="216"/>
      <c r="BIF199" s="216"/>
      <c r="BIG199" s="216"/>
      <c r="BIH199" s="216"/>
      <c r="BII199" s="216"/>
      <c r="BIJ199" s="216"/>
      <c r="BIK199" s="216"/>
      <c r="BIL199" s="216"/>
      <c r="BIM199" s="216"/>
      <c r="BIN199" s="216"/>
      <c r="BIO199" s="216"/>
      <c r="BIP199" s="216"/>
      <c r="BIQ199" s="216"/>
      <c r="BIR199" s="216"/>
      <c r="BIS199" s="216"/>
      <c r="BIT199" s="216"/>
      <c r="BIU199" s="216"/>
      <c r="BIV199" s="216"/>
      <c r="BIW199" s="216"/>
      <c r="BIX199" s="216"/>
      <c r="BIY199" s="216"/>
      <c r="BIZ199" s="216"/>
      <c r="BJA199" s="216"/>
      <c r="BJB199" s="216"/>
      <c r="BJC199" s="216"/>
      <c r="BJD199" s="216"/>
      <c r="BJE199" s="216"/>
      <c r="BJF199" s="216"/>
      <c r="BJG199" s="216"/>
      <c r="BJH199" s="216"/>
      <c r="BJI199" s="216"/>
      <c r="BJJ199" s="216"/>
      <c r="BJK199" s="216"/>
      <c r="BJL199" s="216"/>
      <c r="BJM199" s="216"/>
      <c r="BJN199" s="216"/>
      <c r="BJO199" s="216"/>
      <c r="BJP199" s="216"/>
      <c r="BJQ199" s="216"/>
      <c r="BJR199" s="216"/>
      <c r="BJS199" s="216"/>
      <c r="BJT199" s="216"/>
      <c r="BJU199" s="216"/>
      <c r="BJV199" s="216"/>
      <c r="BJW199" s="216"/>
      <c r="BJX199" s="216"/>
      <c r="BJY199" s="216"/>
      <c r="BJZ199" s="216"/>
      <c r="BKA199" s="216"/>
      <c r="BKB199" s="216"/>
      <c r="BKC199" s="216"/>
      <c r="BKD199" s="216"/>
      <c r="BKE199" s="216"/>
      <c r="BKF199" s="216"/>
      <c r="BKG199" s="216"/>
      <c r="BKH199" s="216"/>
      <c r="BKI199" s="216"/>
      <c r="BKJ199" s="216"/>
      <c r="BKK199" s="216"/>
      <c r="BKL199" s="216"/>
      <c r="BKM199" s="216"/>
      <c r="BKN199" s="216"/>
      <c r="BKO199" s="216"/>
      <c r="BKP199" s="216"/>
      <c r="BKQ199" s="216"/>
      <c r="BKR199" s="216"/>
      <c r="BKS199" s="216"/>
      <c r="BKT199" s="216"/>
      <c r="BKU199" s="216"/>
      <c r="BKV199" s="216"/>
      <c r="BKW199" s="216"/>
      <c r="BKX199" s="216"/>
      <c r="BKY199" s="216"/>
      <c r="BKZ199" s="216"/>
      <c r="BLA199" s="216"/>
      <c r="BLB199" s="216"/>
      <c r="BLC199" s="216"/>
      <c r="BLD199" s="216"/>
      <c r="BLE199" s="216"/>
      <c r="BLF199" s="216"/>
      <c r="BLG199" s="216"/>
      <c r="BLH199" s="216"/>
      <c r="BLI199" s="216"/>
      <c r="BLJ199" s="216"/>
      <c r="BLK199" s="216"/>
      <c r="BLL199" s="216"/>
      <c r="BLM199" s="216"/>
      <c r="BLN199" s="216"/>
      <c r="BLO199" s="216"/>
      <c r="BLP199" s="216"/>
      <c r="BLQ199" s="216"/>
      <c r="BLR199" s="216"/>
      <c r="BLS199" s="216"/>
      <c r="BLT199" s="216"/>
      <c r="BLU199" s="216"/>
      <c r="BLV199" s="216"/>
      <c r="BLW199" s="216"/>
      <c r="BLX199" s="216"/>
      <c r="BLY199" s="216"/>
      <c r="BLZ199" s="216"/>
      <c r="BMA199" s="216"/>
      <c r="BMB199" s="216"/>
      <c r="BMC199" s="216"/>
      <c r="BMD199" s="216"/>
      <c r="BME199" s="216"/>
      <c r="BMF199" s="216"/>
      <c r="BMG199" s="216"/>
      <c r="BMH199" s="216"/>
      <c r="BMI199" s="216"/>
      <c r="BMJ199" s="216"/>
      <c r="BMK199" s="216"/>
      <c r="BML199" s="216"/>
      <c r="BMM199" s="216"/>
      <c r="BMN199" s="216"/>
      <c r="BMO199" s="216"/>
      <c r="BMP199" s="216"/>
      <c r="BMQ199" s="216"/>
      <c r="BMR199" s="216"/>
      <c r="BMS199" s="216"/>
      <c r="BMT199" s="216"/>
      <c r="BMU199" s="216"/>
      <c r="BMV199" s="216"/>
      <c r="BMW199" s="216"/>
      <c r="BMX199" s="216"/>
      <c r="BMY199" s="216"/>
      <c r="BMZ199" s="216"/>
      <c r="BNA199" s="216"/>
      <c r="BNB199" s="216"/>
      <c r="BNC199" s="216"/>
      <c r="BND199" s="216"/>
      <c r="BNE199" s="216"/>
      <c r="BNF199" s="216"/>
      <c r="BNG199" s="216"/>
      <c r="BNH199" s="216"/>
      <c r="BNI199" s="216"/>
      <c r="BNJ199" s="216"/>
      <c r="BNK199" s="216"/>
      <c r="BNL199" s="216"/>
      <c r="BNM199" s="216"/>
      <c r="BNN199" s="216"/>
      <c r="BNO199" s="216"/>
      <c r="BNP199" s="216"/>
      <c r="BNQ199" s="216"/>
      <c r="BNR199" s="216"/>
      <c r="BNS199" s="216"/>
      <c r="BNT199" s="216"/>
      <c r="BNU199" s="216"/>
      <c r="BNV199" s="216"/>
      <c r="BNW199" s="216"/>
      <c r="BNX199" s="216"/>
      <c r="BNY199" s="216"/>
      <c r="BNZ199" s="216"/>
      <c r="BOA199" s="216"/>
      <c r="BOB199" s="216"/>
      <c r="BOC199" s="216"/>
      <c r="BOD199" s="216"/>
      <c r="BOE199" s="216"/>
      <c r="BOF199" s="216"/>
      <c r="BOG199" s="216"/>
      <c r="BOH199" s="216"/>
      <c r="BOI199" s="216"/>
      <c r="BOJ199" s="216"/>
      <c r="BOK199" s="216"/>
      <c r="BOL199" s="216"/>
      <c r="BOM199" s="216"/>
      <c r="BON199" s="216"/>
      <c r="BOO199" s="216"/>
      <c r="BOP199" s="216"/>
      <c r="BOQ199" s="216"/>
      <c r="BOR199" s="216"/>
      <c r="BOS199" s="216"/>
      <c r="BOT199" s="216"/>
      <c r="BOU199" s="216"/>
      <c r="BOV199" s="216"/>
      <c r="BOW199" s="216"/>
      <c r="BOX199" s="216"/>
      <c r="BOY199" s="216"/>
      <c r="BOZ199" s="216"/>
      <c r="BPA199" s="216"/>
      <c r="BPB199" s="216"/>
      <c r="BPC199" s="216"/>
      <c r="BPD199" s="216"/>
      <c r="BPE199" s="216"/>
      <c r="BPF199" s="216"/>
      <c r="BPG199" s="216"/>
      <c r="BPH199" s="216"/>
      <c r="BPI199" s="216"/>
      <c r="BPJ199" s="216"/>
      <c r="BPK199" s="216"/>
      <c r="BPL199" s="216"/>
      <c r="BPM199" s="216"/>
      <c r="BPN199" s="216"/>
      <c r="BPO199" s="216"/>
      <c r="BPP199" s="216"/>
      <c r="BPQ199" s="216"/>
      <c r="BPR199" s="216"/>
      <c r="BPS199" s="216"/>
      <c r="BPT199" s="216"/>
      <c r="BPU199" s="216"/>
      <c r="BPV199" s="216"/>
      <c r="BPW199" s="216"/>
      <c r="BPX199" s="216"/>
      <c r="BPY199" s="216"/>
      <c r="BPZ199" s="216"/>
      <c r="BQA199" s="216"/>
      <c r="BQB199" s="216"/>
      <c r="BQC199" s="216"/>
      <c r="BQD199" s="216"/>
      <c r="BQE199" s="216"/>
      <c r="BQF199" s="216"/>
      <c r="BQG199" s="216"/>
      <c r="BQH199" s="216"/>
      <c r="BQI199" s="216"/>
      <c r="BQJ199" s="216"/>
      <c r="BQK199" s="216"/>
      <c r="BQL199" s="216"/>
      <c r="BQM199" s="216"/>
      <c r="BQN199" s="216"/>
      <c r="BQO199" s="216"/>
      <c r="BQP199" s="216"/>
      <c r="BQQ199" s="216"/>
      <c r="BQR199" s="216"/>
      <c r="BQS199" s="216"/>
      <c r="BQT199" s="216"/>
      <c r="BQU199" s="216"/>
      <c r="BQV199" s="216"/>
      <c r="BQW199" s="216"/>
      <c r="BQX199" s="216"/>
      <c r="BQY199" s="216"/>
      <c r="BQZ199" s="216"/>
      <c r="BRA199" s="216"/>
      <c r="BRB199" s="216"/>
      <c r="BRC199" s="216"/>
      <c r="BRD199" s="216"/>
      <c r="BRE199" s="216"/>
      <c r="BRF199" s="216"/>
      <c r="BRG199" s="216"/>
      <c r="BRH199" s="216"/>
      <c r="BRI199" s="216"/>
      <c r="BRJ199" s="216"/>
      <c r="BRK199" s="216"/>
      <c r="BRL199" s="216"/>
      <c r="BRM199" s="216"/>
      <c r="BRN199" s="216"/>
      <c r="BRO199" s="216"/>
      <c r="BRP199" s="216"/>
      <c r="BRQ199" s="216"/>
      <c r="BRR199" s="216"/>
      <c r="BRS199" s="216"/>
      <c r="BRT199" s="216"/>
      <c r="BRU199" s="216"/>
      <c r="BRV199" s="216"/>
      <c r="BRW199" s="216"/>
      <c r="BRX199" s="216"/>
      <c r="BRY199" s="216"/>
      <c r="BRZ199" s="216"/>
      <c r="BSA199" s="216"/>
      <c r="BSB199" s="216"/>
      <c r="BSC199" s="216"/>
      <c r="BSD199" s="216"/>
      <c r="BSE199" s="216"/>
      <c r="BSF199" s="216"/>
      <c r="BSG199" s="216"/>
      <c r="BSH199" s="216"/>
      <c r="BSI199" s="216"/>
      <c r="BSJ199" s="216"/>
      <c r="BSK199" s="216"/>
      <c r="BSL199" s="216"/>
      <c r="BSM199" s="216"/>
      <c r="BSN199" s="216"/>
      <c r="BSO199" s="216"/>
      <c r="BSP199" s="216"/>
      <c r="BSQ199" s="216"/>
      <c r="BSR199" s="216"/>
      <c r="BSS199" s="216"/>
      <c r="BST199" s="216"/>
      <c r="BSU199" s="216"/>
      <c r="BSV199" s="216"/>
      <c r="BSW199" s="216"/>
      <c r="BSX199" s="216"/>
      <c r="BSY199" s="216"/>
      <c r="BSZ199" s="216"/>
      <c r="BTA199" s="216"/>
      <c r="BTB199" s="216"/>
      <c r="BTC199" s="216"/>
      <c r="BTD199" s="216"/>
      <c r="BTE199" s="216"/>
      <c r="BTF199" s="216"/>
      <c r="BTG199" s="216"/>
      <c r="BTH199" s="216"/>
      <c r="BTI199" s="216"/>
      <c r="BTJ199" s="216"/>
      <c r="BTK199" s="216"/>
      <c r="BTL199" s="216"/>
      <c r="BTM199" s="216"/>
      <c r="BTN199" s="216"/>
      <c r="BTO199" s="216"/>
      <c r="BTP199" s="216"/>
      <c r="BTQ199" s="216"/>
      <c r="BTR199" s="216"/>
      <c r="BTS199" s="216"/>
      <c r="BTT199" s="216"/>
      <c r="BTU199" s="216"/>
      <c r="BTV199" s="216"/>
      <c r="BTW199" s="216"/>
      <c r="BTX199" s="216"/>
      <c r="BTY199" s="216"/>
      <c r="BTZ199" s="216"/>
      <c r="BUA199" s="216"/>
      <c r="BUB199" s="216"/>
      <c r="BUC199" s="216"/>
      <c r="BUD199" s="216"/>
      <c r="BUE199" s="216"/>
      <c r="BUF199" s="216"/>
      <c r="BUG199" s="216"/>
      <c r="BUH199" s="216"/>
      <c r="BUI199" s="216"/>
      <c r="BUJ199" s="216"/>
      <c r="BUK199" s="216"/>
      <c r="BUL199" s="216"/>
      <c r="BUM199" s="216"/>
      <c r="BUN199" s="216"/>
      <c r="BUO199" s="216"/>
      <c r="BUP199" s="216"/>
      <c r="BUQ199" s="216"/>
      <c r="BUR199" s="216"/>
      <c r="BUS199" s="216"/>
      <c r="BUT199" s="216"/>
      <c r="BUU199" s="216"/>
      <c r="BUV199" s="216"/>
      <c r="BUW199" s="216"/>
      <c r="BUX199" s="216"/>
      <c r="BUY199" s="216"/>
      <c r="BUZ199" s="216"/>
      <c r="BVA199" s="216"/>
      <c r="BVB199" s="216"/>
      <c r="BVC199" s="216"/>
      <c r="BVD199" s="216"/>
      <c r="BVE199" s="216"/>
      <c r="BVF199" s="216"/>
      <c r="BVG199" s="216"/>
      <c r="BVH199" s="216"/>
      <c r="BVI199" s="216"/>
      <c r="BVJ199" s="216"/>
      <c r="BVK199" s="216"/>
      <c r="BVL199" s="216"/>
      <c r="BVM199" s="216"/>
      <c r="BVN199" s="216"/>
      <c r="BVO199" s="216"/>
      <c r="BVP199" s="216"/>
      <c r="BVQ199" s="216"/>
      <c r="BVR199" s="216"/>
      <c r="BVS199" s="216"/>
      <c r="BVT199" s="216"/>
      <c r="BVU199" s="216"/>
      <c r="BVV199" s="216"/>
      <c r="BVW199" s="216"/>
      <c r="BVX199" s="216"/>
      <c r="BVY199" s="216"/>
      <c r="BVZ199" s="216"/>
      <c r="BWA199" s="216"/>
      <c r="BWB199" s="216"/>
      <c r="BWC199" s="216"/>
      <c r="BWD199" s="216"/>
      <c r="BWE199" s="216"/>
      <c r="BWF199" s="216"/>
      <c r="BWG199" s="216"/>
      <c r="BWH199" s="216"/>
      <c r="BWI199" s="216"/>
      <c r="BWJ199" s="216"/>
      <c r="BWK199" s="216"/>
      <c r="BWL199" s="216"/>
      <c r="BWM199" s="216"/>
      <c r="BWN199" s="216"/>
      <c r="BWO199" s="216"/>
      <c r="BWP199" s="216"/>
      <c r="BWQ199" s="216"/>
      <c r="BWR199" s="216"/>
      <c r="BWS199" s="216"/>
      <c r="BWT199" s="216"/>
      <c r="BWU199" s="216"/>
      <c r="BWV199" s="216"/>
      <c r="BWW199" s="216"/>
      <c r="BWX199" s="216"/>
      <c r="BWY199" s="216"/>
      <c r="BWZ199" s="216"/>
      <c r="BXA199" s="216"/>
      <c r="BXB199" s="216"/>
      <c r="BXC199" s="216"/>
      <c r="BXD199" s="216"/>
      <c r="BXE199" s="216"/>
      <c r="BXF199" s="216"/>
      <c r="BXG199" s="216"/>
      <c r="BXH199" s="216"/>
      <c r="BXI199" s="216"/>
      <c r="BXJ199" s="216"/>
      <c r="BXK199" s="216"/>
      <c r="BXL199" s="216"/>
      <c r="BXM199" s="216"/>
      <c r="BXN199" s="216"/>
      <c r="BXO199" s="216"/>
      <c r="BXP199" s="216"/>
      <c r="BXQ199" s="216"/>
      <c r="BXR199" s="216"/>
      <c r="BXS199" s="216"/>
      <c r="BXT199" s="216"/>
      <c r="BXU199" s="216"/>
      <c r="BXV199" s="216"/>
      <c r="BXW199" s="216"/>
      <c r="BXX199" s="216"/>
      <c r="BXY199" s="216"/>
      <c r="BXZ199" s="216"/>
      <c r="BYA199" s="216"/>
      <c r="BYB199" s="216"/>
      <c r="BYC199" s="216"/>
      <c r="BYD199" s="216"/>
      <c r="BYE199" s="216"/>
      <c r="BYF199" s="216"/>
      <c r="BYG199" s="216"/>
      <c r="BYH199" s="216"/>
      <c r="BYI199" s="216"/>
      <c r="BYJ199" s="216"/>
      <c r="BYK199" s="216"/>
      <c r="BYL199" s="216"/>
      <c r="BYM199" s="216"/>
      <c r="BYN199" s="216"/>
      <c r="BYO199" s="216"/>
      <c r="BYP199" s="216"/>
      <c r="BYQ199" s="216"/>
      <c r="BYR199" s="216"/>
      <c r="BYS199" s="216"/>
      <c r="BYT199" s="216"/>
      <c r="BYU199" s="216"/>
      <c r="BYV199" s="216"/>
      <c r="BYW199" s="216"/>
      <c r="BYX199" s="216"/>
      <c r="BYY199" s="216"/>
      <c r="BYZ199" s="216"/>
      <c r="BZA199" s="216"/>
      <c r="BZB199" s="216"/>
      <c r="BZC199" s="216"/>
      <c r="BZD199" s="216"/>
      <c r="BZE199" s="216"/>
      <c r="BZF199" s="216"/>
      <c r="BZG199" s="216"/>
      <c r="BZH199" s="216"/>
      <c r="BZI199" s="216"/>
      <c r="BZJ199" s="216"/>
      <c r="BZK199" s="216"/>
      <c r="BZL199" s="216"/>
      <c r="BZM199" s="216"/>
      <c r="BZN199" s="216"/>
      <c r="BZO199" s="216"/>
      <c r="BZP199" s="216"/>
      <c r="BZQ199" s="216"/>
      <c r="BZR199" s="216"/>
      <c r="BZS199" s="216"/>
      <c r="BZT199" s="216"/>
      <c r="BZU199" s="216"/>
      <c r="BZV199" s="216"/>
      <c r="BZW199" s="216"/>
      <c r="BZX199" s="216"/>
      <c r="BZY199" s="216"/>
      <c r="BZZ199" s="216"/>
      <c r="CAA199" s="216"/>
      <c r="CAB199" s="216"/>
      <c r="CAC199" s="216"/>
      <c r="CAD199" s="216"/>
      <c r="CAE199" s="216"/>
      <c r="CAF199" s="216"/>
      <c r="CAG199" s="216"/>
      <c r="CAH199" s="216"/>
      <c r="CAI199" s="216"/>
      <c r="CAJ199" s="216"/>
      <c r="CAK199" s="216"/>
      <c r="CAL199" s="216"/>
      <c r="CAM199" s="216"/>
      <c r="CAN199" s="216"/>
      <c r="CAO199" s="216"/>
      <c r="CAP199" s="216"/>
      <c r="CAQ199" s="216"/>
      <c r="CAR199" s="216"/>
      <c r="CAS199" s="216"/>
      <c r="CAT199" s="216"/>
      <c r="CAU199" s="216"/>
      <c r="CAV199" s="216"/>
      <c r="CAW199" s="216"/>
      <c r="CAX199" s="216"/>
      <c r="CAY199" s="216"/>
      <c r="CAZ199" s="216"/>
      <c r="CBA199" s="216"/>
      <c r="CBB199" s="216"/>
      <c r="CBC199" s="216"/>
      <c r="CBD199" s="216"/>
      <c r="CBE199" s="216"/>
      <c r="CBF199" s="216"/>
      <c r="CBG199" s="216"/>
      <c r="CBH199" s="216"/>
      <c r="CBI199" s="216"/>
      <c r="CBJ199" s="216"/>
      <c r="CBK199" s="216"/>
      <c r="CBL199" s="216"/>
      <c r="CBM199" s="216"/>
      <c r="CBN199" s="216"/>
      <c r="CBO199" s="216"/>
      <c r="CBP199" s="216"/>
      <c r="CBQ199" s="216"/>
      <c r="CBR199" s="216"/>
      <c r="CBS199" s="216"/>
      <c r="CBT199" s="216"/>
      <c r="CBU199" s="216"/>
      <c r="CBV199" s="216"/>
      <c r="CBW199" s="216"/>
      <c r="CBX199" s="216"/>
      <c r="CBY199" s="216"/>
      <c r="CBZ199" s="216"/>
      <c r="CCA199" s="216"/>
      <c r="CCB199" s="216"/>
      <c r="CCC199" s="216"/>
      <c r="CCD199" s="216"/>
      <c r="CCE199" s="216"/>
      <c r="CCF199" s="216"/>
      <c r="CCG199" s="216"/>
      <c r="CCH199" s="216"/>
      <c r="CCI199" s="216"/>
      <c r="CCJ199" s="216"/>
      <c r="CCK199" s="216"/>
      <c r="CCL199" s="216"/>
      <c r="CCM199" s="216"/>
      <c r="CCN199" s="216"/>
      <c r="CCO199" s="216"/>
      <c r="CCP199" s="216"/>
      <c r="CCQ199" s="216"/>
      <c r="CCR199" s="216"/>
      <c r="CCS199" s="216"/>
      <c r="CCT199" s="216"/>
      <c r="CCU199" s="216"/>
      <c r="CCV199" s="216"/>
      <c r="CCW199" s="216"/>
      <c r="CCX199" s="216"/>
      <c r="CCY199" s="216"/>
      <c r="CCZ199" s="216"/>
      <c r="CDA199" s="216"/>
      <c r="CDB199" s="216"/>
      <c r="CDC199" s="216"/>
      <c r="CDD199" s="216"/>
      <c r="CDE199" s="216"/>
      <c r="CDF199" s="216"/>
      <c r="CDG199" s="216"/>
      <c r="CDH199" s="216"/>
      <c r="CDI199" s="216"/>
      <c r="CDJ199" s="216"/>
      <c r="CDK199" s="216"/>
      <c r="CDL199" s="216"/>
      <c r="CDM199" s="216"/>
      <c r="CDN199" s="216"/>
      <c r="CDO199" s="216"/>
      <c r="CDP199" s="216"/>
      <c r="CDQ199" s="216"/>
      <c r="CDR199" s="216"/>
      <c r="CDS199" s="216"/>
      <c r="CDT199" s="216"/>
      <c r="CDU199" s="216"/>
      <c r="CDV199" s="216"/>
      <c r="CDW199" s="216"/>
      <c r="CDX199" s="216"/>
      <c r="CDY199" s="216"/>
      <c r="CDZ199" s="216"/>
      <c r="CEA199" s="216"/>
      <c r="CEB199" s="216"/>
      <c r="CEC199" s="216"/>
      <c r="CED199" s="216"/>
      <c r="CEE199" s="216"/>
      <c r="CEF199" s="216"/>
      <c r="CEG199" s="216"/>
      <c r="CEH199" s="216"/>
      <c r="CEI199" s="216"/>
      <c r="CEJ199" s="216"/>
      <c r="CEK199" s="216"/>
      <c r="CEL199" s="216"/>
      <c r="CEM199" s="216"/>
      <c r="CEN199" s="216"/>
      <c r="CEO199" s="216"/>
      <c r="CEP199" s="216"/>
      <c r="CEQ199" s="216"/>
      <c r="CER199" s="216"/>
      <c r="CES199" s="216"/>
      <c r="CET199" s="216"/>
      <c r="CEU199" s="216"/>
      <c r="CEV199" s="216"/>
      <c r="CEW199" s="216"/>
      <c r="CEX199" s="216"/>
      <c r="CEY199" s="216"/>
      <c r="CEZ199" s="216"/>
      <c r="CFA199" s="216"/>
      <c r="CFB199" s="216"/>
      <c r="CFC199" s="216"/>
      <c r="CFD199" s="216"/>
      <c r="CFE199" s="216"/>
      <c r="CFF199" s="216"/>
      <c r="CFG199" s="216"/>
      <c r="CFH199" s="216"/>
      <c r="CFI199" s="216"/>
      <c r="CFJ199" s="216"/>
      <c r="CFK199" s="216"/>
      <c r="CFL199" s="216"/>
      <c r="CFM199" s="216"/>
      <c r="CFN199" s="216"/>
      <c r="CFO199" s="216"/>
      <c r="CFP199" s="216"/>
      <c r="CFQ199" s="216"/>
      <c r="CFR199" s="216"/>
      <c r="CFS199" s="216"/>
      <c r="CFT199" s="216"/>
      <c r="CFU199" s="216"/>
      <c r="CFV199" s="216"/>
      <c r="CFW199" s="216"/>
      <c r="CFX199" s="216"/>
      <c r="CFY199" s="216"/>
      <c r="CFZ199" s="216"/>
      <c r="CGA199" s="216"/>
      <c r="CGB199" s="216"/>
      <c r="CGC199" s="216"/>
      <c r="CGD199" s="216"/>
      <c r="CGE199" s="216"/>
      <c r="CGF199" s="216"/>
      <c r="CGG199" s="216"/>
      <c r="CGH199" s="216"/>
      <c r="CGI199" s="216"/>
      <c r="CGJ199" s="216"/>
      <c r="CGK199" s="216"/>
      <c r="CGL199" s="216"/>
      <c r="CGM199" s="216"/>
      <c r="CGN199" s="216"/>
      <c r="CGO199" s="216"/>
      <c r="CGP199" s="216"/>
      <c r="CGQ199" s="216"/>
      <c r="CGR199" s="216"/>
      <c r="CGS199" s="216"/>
      <c r="CGT199" s="216"/>
      <c r="CGU199" s="216"/>
      <c r="CGV199" s="216"/>
      <c r="CGW199" s="216"/>
      <c r="CGX199" s="216"/>
      <c r="CGY199" s="216"/>
      <c r="CGZ199" s="216"/>
      <c r="CHA199" s="216"/>
      <c r="CHB199" s="216"/>
      <c r="CHC199" s="216"/>
      <c r="CHD199" s="216"/>
      <c r="CHE199" s="216"/>
      <c r="CHF199" s="216"/>
      <c r="CHG199" s="216"/>
      <c r="CHH199" s="216"/>
      <c r="CHI199" s="216"/>
      <c r="CHJ199" s="216"/>
      <c r="CHK199" s="216"/>
      <c r="CHL199" s="216"/>
      <c r="CHM199" s="216"/>
      <c r="CHN199" s="216"/>
      <c r="CHO199" s="216"/>
      <c r="CHP199" s="216"/>
      <c r="CHQ199" s="216"/>
      <c r="CHR199" s="216"/>
      <c r="CHS199" s="216"/>
      <c r="CHT199" s="216"/>
      <c r="CHU199" s="216"/>
      <c r="CHV199" s="216"/>
      <c r="CHW199" s="216"/>
      <c r="CHX199" s="216"/>
      <c r="CHY199" s="216"/>
      <c r="CHZ199" s="216"/>
      <c r="CIA199" s="216"/>
      <c r="CIB199" s="216"/>
      <c r="CIC199" s="216"/>
      <c r="CID199" s="216"/>
      <c r="CIE199" s="216"/>
      <c r="CIF199" s="216"/>
      <c r="CIG199" s="216"/>
      <c r="CIH199" s="216"/>
      <c r="CII199" s="216"/>
      <c r="CIJ199" s="216"/>
      <c r="CIK199" s="216"/>
      <c r="CIL199" s="216"/>
      <c r="CIM199" s="216"/>
      <c r="CIN199" s="216"/>
      <c r="CIO199" s="216"/>
      <c r="CIP199" s="216"/>
      <c r="CIQ199" s="216"/>
      <c r="CIR199" s="216"/>
      <c r="CIS199" s="216"/>
      <c r="CIT199" s="216"/>
      <c r="CIU199" s="216"/>
      <c r="CIV199" s="216"/>
      <c r="CIW199" s="216"/>
      <c r="CIX199" s="216"/>
      <c r="CIY199" s="216"/>
      <c r="CIZ199" s="216"/>
      <c r="CJA199" s="216"/>
      <c r="CJB199" s="216"/>
      <c r="CJC199" s="216"/>
      <c r="CJD199" s="216"/>
      <c r="CJE199" s="216"/>
      <c r="CJF199" s="216"/>
      <c r="CJG199" s="216"/>
      <c r="CJH199" s="216"/>
      <c r="CJI199" s="216"/>
      <c r="CJJ199" s="216"/>
      <c r="CJK199" s="216"/>
      <c r="CJL199" s="216"/>
      <c r="CJM199" s="216"/>
      <c r="CJN199" s="216"/>
      <c r="CJO199" s="216"/>
      <c r="CJP199" s="216"/>
      <c r="CJQ199" s="216"/>
      <c r="CJR199" s="216"/>
      <c r="CJS199" s="216"/>
      <c r="CJT199" s="216"/>
      <c r="CJU199" s="216"/>
      <c r="CJV199" s="216"/>
      <c r="CJW199" s="216"/>
      <c r="CJX199" s="216"/>
      <c r="CJY199" s="216"/>
      <c r="CJZ199" s="216"/>
      <c r="CKA199" s="216"/>
      <c r="CKB199" s="216"/>
      <c r="CKC199" s="216"/>
      <c r="CKD199" s="216"/>
      <c r="CKE199" s="216"/>
      <c r="CKF199" s="216"/>
      <c r="CKG199" s="216"/>
      <c r="CKH199" s="216"/>
      <c r="CKI199" s="216"/>
      <c r="CKJ199" s="216"/>
      <c r="CKK199" s="216"/>
      <c r="CKL199" s="216"/>
      <c r="CKM199" s="216"/>
      <c r="CKN199" s="216"/>
      <c r="CKO199" s="216"/>
      <c r="CKP199" s="216"/>
      <c r="CKQ199" s="216"/>
      <c r="CKR199" s="216"/>
      <c r="CKS199" s="216"/>
      <c r="CKT199" s="216"/>
      <c r="CKU199" s="216"/>
      <c r="CKV199" s="216"/>
      <c r="CKW199" s="216"/>
      <c r="CKX199" s="216"/>
      <c r="CKY199" s="216"/>
      <c r="CKZ199" s="216"/>
      <c r="CLA199" s="216"/>
      <c r="CLB199" s="216"/>
      <c r="CLC199" s="216"/>
      <c r="CLD199" s="216"/>
      <c r="CLE199" s="216"/>
      <c r="CLF199" s="216"/>
      <c r="CLG199" s="216"/>
      <c r="CLH199" s="216"/>
      <c r="CLI199" s="216"/>
      <c r="CLJ199" s="216"/>
      <c r="CLK199" s="216"/>
      <c r="CLL199" s="216"/>
      <c r="CLM199" s="216"/>
      <c r="CLN199" s="216"/>
      <c r="CLO199" s="216"/>
      <c r="CLP199" s="216"/>
      <c r="CLQ199" s="216"/>
      <c r="CLR199" s="216"/>
      <c r="CLS199" s="216"/>
      <c r="CLT199" s="216"/>
      <c r="CLU199" s="216"/>
      <c r="CLV199" s="216"/>
      <c r="CLW199" s="216"/>
      <c r="CLX199" s="216"/>
      <c r="CLY199" s="216"/>
      <c r="CLZ199" s="216"/>
      <c r="CMA199" s="216"/>
      <c r="CMB199" s="216"/>
      <c r="CMC199" s="216"/>
      <c r="CMD199" s="216"/>
      <c r="CME199" s="216"/>
      <c r="CMF199" s="216"/>
      <c r="CMG199" s="216"/>
      <c r="CMH199" s="216"/>
      <c r="CMI199" s="216"/>
      <c r="CMJ199" s="216"/>
      <c r="CMK199" s="216"/>
      <c r="CML199" s="216"/>
      <c r="CMM199" s="216"/>
      <c r="CMN199" s="216"/>
      <c r="CMO199" s="216"/>
      <c r="CMP199" s="216"/>
      <c r="CMQ199" s="216"/>
      <c r="CMR199" s="216"/>
      <c r="CMS199" s="216"/>
      <c r="CMT199" s="216"/>
      <c r="CMU199" s="216"/>
      <c r="CMV199" s="216"/>
      <c r="CMW199" s="216"/>
      <c r="CMX199" s="216"/>
      <c r="CMY199" s="216"/>
      <c r="CMZ199" s="216"/>
      <c r="CNA199" s="216"/>
      <c r="CNB199" s="216"/>
      <c r="CNC199" s="216"/>
      <c r="CND199" s="216"/>
      <c r="CNE199" s="216"/>
      <c r="CNF199" s="216"/>
      <c r="CNG199" s="216"/>
      <c r="CNH199" s="216"/>
      <c r="CNI199" s="216"/>
      <c r="CNJ199" s="216"/>
      <c r="CNK199" s="216"/>
      <c r="CNL199" s="216"/>
      <c r="CNM199" s="216"/>
      <c r="CNN199" s="216"/>
      <c r="CNO199" s="216"/>
      <c r="CNP199" s="216"/>
      <c r="CNQ199" s="216"/>
      <c r="CNR199" s="216"/>
      <c r="CNS199" s="216"/>
      <c r="CNT199" s="216"/>
      <c r="CNU199" s="216"/>
      <c r="CNV199" s="216"/>
      <c r="CNW199" s="216"/>
      <c r="CNX199" s="216"/>
      <c r="CNY199" s="216"/>
      <c r="CNZ199" s="216"/>
      <c r="COA199" s="216"/>
      <c r="COB199" s="216"/>
      <c r="COC199" s="216"/>
      <c r="COD199" s="216"/>
      <c r="COE199" s="216"/>
      <c r="COF199" s="216"/>
      <c r="COG199" s="216"/>
      <c r="COH199" s="216"/>
      <c r="COI199" s="216"/>
      <c r="COJ199" s="216"/>
      <c r="COK199" s="216"/>
      <c r="COL199" s="216"/>
      <c r="COM199" s="216"/>
      <c r="CON199" s="216"/>
      <c r="COO199" s="216"/>
      <c r="COP199" s="216"/>
      <c r="COQ199" s="216"/>
      <c r="COR199" s="216"/>
      <c r="COS199" s="216"/>
      <c r="COT199" s="216"/>
      <c r="COU199" s="216"/>
      <c r="COV199" s="216"/>
      <c r="COW199" s="216"/>
      <c r="COX199" s="216"/>
      <c r="COY199" s="216"/>
      <c r="COZ199" s="216"/>
      <c r="CPA199" s="216"/>
      <c r="CPB199" s="216"/>
      <c r="CPC199" s="216"/>
      <c r="CPD199" s="216"/>
      <c r="CPE199" s="216"/>
      <c r="CPF199" s="216"/>
    </row>
    <row r="200" spans="1:2450" s="291" customFormat="1" x14ac:dyDescent="0.25">
      <c r="A200" s="684" t="s">
        <v>254</v>
      </c>
      <c r="B200" s="684"/>
      <c r="C200" s="684"/>
      <c r="D200" s="684"/>
      <c r="E200" s="684"/>
      <c r="F200" s="684"/>
      <c r="G200" s="684"/>
      <c r="H200" s="338"/>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216"/>
      <c r="BK200" s="216"/>
      <c r="BL200" s="216"/>
      <c r="BM200" s="216"/>
      <c r="BN200" s="216"/>
      <c r="BO200" s="216"/>
      <c r="BP200" s="216"/>
      <c r="BQ200" s="216"/>
      <c r="BR200" s="216"/>
      <c r="BS200" s="216"/>
      <c r="BT200" s="216"/>
      <c r="BU200" s="216"/>
      <c r="BV200" s="216"/>
      <c r="BW200" s="216"/>
      <c r="BX200" s="216"/>
      <c r="BY200" s="216"/>
      <c r="BZ200" s="216"/>
      <c r="CA200" s="216"/>
      <c r="CB200" s="216"/>
      <c r="CC200" s="216"/>
      <c r="CD200" s="216"/>
      <c r="CE200" s="216"/>
      <c r="CF200" s="216"/>
      <c r="CG200" s="216"/>
      <c r="CH200" s="216"/>
      <c r="CI200" s="216"/>
      <c r="CJ200" s="216"/>
      <c r="CK200" s="216"/>
      <c r="CL200" s="216"/>
      <c r="CM200" s="216"/>
      <c r="CN200" s="216"/>
      <c r="CO200" s="216"/>
      <c r="CP200" s="216"/>
      <c r="CQ200" s="216"/>
      <c r="CR200" s="216"/>
      <c r="CS200" s="216"/>
      <c r="CT200" s="216"/>
      <c r="CU200" s="216"/>
      <c r="CV200" s="216"/>
      <c r="CW200" s="216"/>
      <c r="CX200" s="216"/>
      <c r="CY200" s="216"/>
      <c r="CZ200" s="216"/>
      <c r="DA200" s="216"/>
      <c r="DB200" s="216"/>
      <c r="DC200" s="216"/>
      <c r="DD200" s="216"/>
      <c r="DE200" s="216"/>
      <c r="DF200" s="216"/>
      <c r="DG200" s="216"/>
      <c r="DH200" s="216"/>
      <c r="DI200" s="216"/>
      <c r="DJ200" s="216"/>
      <c r="DK200" s="216"/>
      <c r="DL200" s="216"/>
      <c r="DM200" s="216"/>
      <c r="DN200" s="216"/>
      <c r="DO200" s="216"/>
      <c r="DP200" s="216"/>
      <c r="DQ200" s="216"/>
      <c r="DR200" s="216"/>
      <c r="DS200" s="216"/>
      <c r="DT200" s="216"/>
      <c r="DU200" s="216"/>
      <c r="DV200" s="216"/>
      <c r="DW200" s="216"/>
      <c r="DX200" s="216"/>
      <c r="DY200" s="216"/>
      <c r="DZ200" s="216"/>
      <c r="EA200" s="216"/>
      <c r="EB200" s="216"/>
      <c r="EC200" s="216"/>
      <c r="ED200" s="216"/>
      <c r="EE200" s="216"/>
      <c r="EF200" s="216"/>
      <c r="EG200" s="216"/>
      <c r="EH200" s="216"/>
      <c r="EI200" s="216"/>
      <c r="EJ200" s="216"/>
      <c r="EK200" s="216"/>
      <c r="EL200" s="216"/>
      <c r="EM200" s="216"/>
      <c r="EN200" s="216"/>
      <c r="EO200" s="216"/>
      <c r="EP200" s="216"/>
      <c r="EQ200" s="216"/>
      <c r="ER200" s="216"/>
      <c r="ES200" s="216"/>
      <c r="ET200" s="216"/>
      <c r="EU200" s="216"/>
      <c r="EV200" s="216"/>
      <c r="EW200" s="216"/>
      <c r="EX200" s="216"/>
      <c r="EY200" s="216"/>
      <c r="EZ200" s="216"/>
      <c r="FA200" s="216"/>
      <c r="FB200" s="216"/>
      <c r="FC200" s="216"/>
      <c r="FD200" s="216"/>
      <c r="FE200" s="216"/>
      <c r="FF200" s="216"/>
      <c r="FG200" s="216"/>
      <c r="FH200" s="216"/>
      <c r="FI200" s="216"/>
      <c r="FJ200" s="216"/>
      <c r="FK200" s="216"/>
      <c r="FL200" s="216"/>
      <c r="FM200" s="216"/>
      <c r="FN200" s="216"/>
      <c r="FO200" s="216"/>
      <c r="FP200" s="216"/>
      <c r="FQ200" s="216"/>
      <c r="FR200" s="216"/>
      <c r="FS200" s="216"/>
      <c r="FT200" s="216"/>
      <c r="FU200" s="216"/>
      <c r="FV200" s="216"/>
      <c r="FW200" s="216"/>
      <c r="FX200" s="216"/>
      <c r="FY200" s="216"/>
      <c r="FZ200" s="216"/>
      <c r="GA200" s="216"/>
      <c r="GB200" s="216"/>
      <c r="GC200" s="216"/>
      <c r="GD200" s="216"/>
      <c r="GE200" s="216"/>
      <c r="GF200" s="216"/>
      <c r="GG200" s="216"/>
      <c r="GH200" s="216"/>
      <c r="GI200" s="216"/>
      <c r="GJ200" s="216"/>
      <c r="GK200" s="216"/>
      <c r="GL200" s="216"/>
      <c r="GM200" s="216"/>
      <c r="GN200" s="216"/>
      <c r="GO200" s="216"/>
      <c r="GP200" s="216"/>
      <c r="GQ200" s="216"/>
      <c r="GR200" s="216"/>
      <c r="GS200" s="216"/>
      <c r="GT200" s="216"/>
      <c r="GU200" s="216"/>
      <c r="GV200" s="216"/>
      <c r="GW200" s="216"/>
      <c r="GX200" s="216"/>
      <c r="GY200" s="216"/>
      <c r="GZ200" s="216"/>
      <c r="HA200" s="216"/>
      <c r="HB200" s="216"/>
      <c r="HC200" s="216"/>
      <c r="HD200" s="216"/>
      <c r="HE200" s="216"/>
      <c r="HF200" s="216"/>
      <c r="HG200" s="216"/>
      <c r="HH200" s="216"/>
      <c r="HI200" s="216"/>
      <c r="HJ200" s="216"/>
      <c r="HK200" s="216"/>
      <c r="HL200" s="216"/>
      <c r="HM200" s="216"/>
      <c r="HN200" s="216"/>
      <c r="HO200" s="216"/>
      <c r="HP200" s="216"/>
      <c r="HQ200" s="216"/>
      <c r="HR200" s="216"/>
      <c r="HS200" s="216"/>
      <c r="HT200" s="216"/>
      <c r="HU200" s="216"/>
      <c r="HV200" s="216"/>
      <c r="HW200" s="216"/>
      <c r="HX200" s="216"/>
      <c r="HY200" s="216"/>
      <c r="HZ200" s="216"/>
      <c r="IA200" s="216"/>
      <c r="IB200" s="216"/>
      <c r="IC200" s="216"/>
      <c r="ID200" s="216"/>
      <c r="IE200" s="216"/>
      <c r="IF200" s="216"/>
      <c r="IG200" s="216"/>
      <c r="IH200" s="216"/>
      <c r="II200" s="216"/>
      <c r="IJ200" s="216"/>
      <c r="IK200" s="216"/>
      <c r="IL200" s="216"/>
      <c r="IM200" s="216"/>
      <c r="IN200" s="216"/>
      <c r="IO200" s="216"/>
      <c r="IP200" s="216"/>
      <c r="IQ200" s="216"/>
      <c r="IR200" s="216"/>
      <c r="IS200" s="216"/>
      <c r="IT200" s="216"/>
      <c r="IU200" s="216"/>
      <c r="IV200" s="216"/>
      <c r="IW200" s="216"/>
      <c r="IX200" s="216"/>
      <c r="IY200" s="216"/>
      <c r="IZ200" s="216"/>
      <c r="JA200" s="216"/>
      <c r="JB200" s="216"/>
      <c r="JC200" s="216"/>
      <c r="JD200" s="216"/>
      <c r="JE200" s="216"/>
      <c r="JF200" s="216"/>
      <c r="JG200" s="216"/>
      <c r="JH200" s="216"/>
      <c r="JI200" s="216"/>
      <c r="JJ200" s="216"/>
      <c r="JK200" s="216"/>
      <c r="JL200" s="216"/>
      <c r="JM200" s="216"/>
      <c r="JN200" s="216"/>
      <c r="JO200" s="216"/>
      <c r="JP200" s="216"/>
      <c r="JQ200" s="216"/>
      <c r="JR200" s="216"/>
      <c r="JS200" s="216"/>
      <c r="JT200" s="216"/>
      <c r="JU200" s="216"/>
      <c r="JV200" s="216"/>
      <c r="JW200" s="216"/>
      <c r="JX200" s="216"/>
      <c r="JY200" s="216"/>
      <c r="JZ200" s="216"/>
      <c r="KA200" s="216"/>
      <c r="KB200" s="216"/>
      <c r="KC200" s="216"/>
      <c r="KD200" s="216"/>
      <c r="KE200" s="216"/>
      <c r="KF200" s="216"/>
      <c r="KG200" s="216"/>
      <c r="KH200" s="216"/>
      <c r="KI200" s="216"/>
      <c r="KJ200" s="216"/>
      <c r="KK200" s="216"/>
      <c r="KL200" s="216"/>
      <c r="KM200" s="216"/>
      <c r="KN200" s="216"/>
      <c r="KO200" s="216"/>
      <c r="KP200" s="216"/>
      <c r="KQ200" s="216"/>
      <c r="KR200" s="216"/>
      <c r="KS200" s="216"/>
      <c r="KT200" s="216"/>
      <c r="KU200" s="216"/>
      <c r="KV200" s="216"/>
      <c r="KW200" s="216"/>
      <c r="KX200" s="216"/>
      <c r="KY200" s="216"/>
      <c r="KZ200" s="216"/>
      <c r="LA200" s="216"/>
      <c r="LB200" s="216"/>
      <c r="LC200" s="216"/>
      <c r="LD200" s="216"/>
      <c r="LE200" s="216"/>
      <c r="LF200" s="216"/>
      <c r="LG200" s="216"/>
      <c r="LH200" s="216"/>
      <c r="LI200" s="216"/>
      <c r="LJ200" s="216"/>
      <c r="LK200" s="216"/>
      <c r="LL200" s="216"/>
      <c r="LM200" s="216"/>
      <c r="LN200" s="216"/>
      <c r="LO200" s="216"/>
      <c r="LP200" s="216"/>
      <c r="LQ200" s="216"/>
      <c r="LR200" s="216"/>
      <c r="LS200" s="216"/>
      <c r="LT200" s="216"/>
      <c r="LU200" s="216"/>
      <c r="LV200" s="216"/>
      <c r="LW200" s="216"/>
      <c r="LX200" s="216"/>
      <c r="LY200" s="216"/>
      <c r="LZ200" s="216"/>
      <c r="MA200" s="216"/>
      <c r="MB200" s="216"/>
      <c r="MC200" s="216"/>
      <c r="MD200" s="216"/>
      <c r="ME200" s="216"/>
      <c r="MF200" s="216"/>
      <c r="MG200" s="216"/>
      <c r="MH200" s="216"/>
      <c r="MI200" s="216"/>
      <c r="MJ200" s="216"/>
      <c r="MK200" s="216"/>
      <c r="ML200" s="216"/>
      <c r="MM200" s="216"/>
      <c r="MN200" s="216"/>
      <c r="MO200" s="216"/>
      <c r="MP200" s="216"/>
      <c r="MQ200" s="216"/>
      <c r="MR200" s="216"/>
      <c r="MS200" s="216"/>
      <c r="MT200" s="216"/>
      <c r="MU200" s="216"/>
      <c r="MV200" s="216"/>
      <c r="MW200" s="216"/>
      <c r="MX200" s="216"/>
      <c r="MY200" s="216"/>
      <c r="MZ200" s="216"/>
      <c r="NA200" s="216"/>
      <c r="NB200" s="216"/>
      <c r="NC200" s="216"/>
      <c r="ND200" s="216"/>
      <c r="NE200" s="216"/>
      <c r="NF200" s="216"/>
      <c r="NG200" s="216"/>
      <c r="NH200" s="216"/>
      <c r="NI200" s="216"/>
      <c r="NJ200" s="216"/>
      <c r="NK200" s="216"/>
      <c r="NL200" s="216"/>
      <c r="NM200" s="216"/>
      <c r="NN200" s="216"/>
      <c r="NO200" s="216"/>
      <c r="NP200" s="216"/>
      <c r="NQ200" s="216"/>
      <c r="NR200" s="216"/>
      <c r="NS200" s="216"/>
      <c r="NT200" s="216"/>
      <c r="NU200" s="216"/>
      <c r="NV200" s="216"/>
      <c r="NW200" s="216"/>
      <c r="NX200" s="216"/>
      <c r="NY200" s="216"/>
      <c r="NZ200" s="216"/>
      <c r="OA200" s="216"/>
      <c r="OB200" s="216"/>
      <c r="OC200" s="216"/>
      <c r="OD200" s="216"/>
      <c r="OE200" s="216"/>
      <c r="OF200" s="216"/>
      <c r="OG200" s="216"/>
      <c r="OH200" s="216"/>
      <c r="OI200" s="216"/>
      <c r="OJ200" s="216"/>
      <c r="OK200" s="216"/>
      <c r="OL200" s="216"/>
      <c r="OM200" s="216"/>
      <c r="ON200" s="216"/>
      <c r="OO200" s="216"/>
      <c r="OP200" s="216"/>
      <c r="OQ200" s="216"/>
      <c r="OR200" s="216"/>
      <c r="OS200" s="216"/>
      <c r="OT200" s="216"/>
      <c r="OU200" s="216"/>
      <c r="OV200" s="216"/>
      <c r="OW200" s="216"/>
      <c r="OX200" s="216"/>
      <c r="OY200" s="216"/>
      <c r="OZ200" s="216"/>
      <c r="PA200" s="216"/>
      <c r="PB200" s="216"/>
      <c r="PC200" s="216"/>
      <c r="PD200" s="216"/>
      <c r="PE200" s="216"/>
      <c r="PF200" s="216"/>
      <c r="PG200" s="216"/>
      <c r="PH200" s="216"/>
      <c r="PI200" s="216"/>
      <c r="PJ200" s="216"/>
      <c r="PK200" s="216"/>
      <c r="PL200" s="216"/>
      <c r="PM200" s="216"/>
      <c r="PN200" s="216"/>
      <c r="PO200" s="216"/>
      <c r="PP200" s="216"/>
      <c r="PQ200" s="216"/>
      <c r="PR200" s="216"/>
      <c r="PS200" s="216"/>
      <c r="PT200" s="216"/>
      <c r="PU200" s="216"/>
      <c r="PV200" s="216"/>
      <c r="PW200" s="216"/>
      <c r="PX200" s="216"/>
      <c r="PY200" s="216"/>
      <c r="PZ200" s="216"/>
      <c r="QA200" s="216"/>
      <c r="QB200" s="216"/>
      <c r="QC200" s="216"/>
      <c r="QD200" s="216"/>
      <c r="QE200" s="216"/>
      <c r="QF200" s="216"/>
      <c r="QG200" s="216"/>
      <c r="QH200" s="216"/>
      <c r="QI200" s="216"/>
      <c r="QJ200" s="216"/>
      <c r="QK200" s="216"/>
      <c r="QL200" s="216"/>
      <c r="QM200" s="216"/>
      <c r="QN200" s="216"/>
      <c r="QO200" s="216"/>
      <c r="QP200" s="216"/>
      <c r="QQ200" s="216"/>
      <c r="QR200" s="216"/>
      <c r="QS200" s="216"/>
      <c r="QT200" s="216"/>
      <c r="QU200" s="216"/>
      <c r="QV200" s="216"/>
      <c r="QW200" s="216"/>
      <c r="QX200" s="216"/>
      <c r="QY200" s="216"/>
      <c r="QZ200" s="216"/>
      <c r="RA200" s="216"/>
      <c r="RB200" s="216"/>
      <c r="RC200" s="216"/>
      <c r="RD200" s="216"/>
      <c r="RE200" s="216"/>
      <c r="RF200" s="216"/>
      <c r="RG200" s="216"/>
      <c r="RH200" s="216"/>
      <c r="RI200" s="216"/>
      <c r="RJ200" s="216"/>
      <c r="RK200" s="216"/>
      <c r="RL200" s="216"/>
      <c r="RM200" s="216"/>
      <c r="RN200" s="216"/>
      <c r="RO200" s="216"/>
      <c r="RP200" s="216"/>
      <c r="RQ200" s="216"/>
      <c r="RR200" s="216"/>
      <c r="RS200" s="216"/>
      <c r="RT200" s="216"/>
      <c r="RU200" s="216"/>
      <c r="RV200" s="216"/>
      <c r="RW200" s="216"/>
      <c r="RX200" s="216"/>
      <c r="RY200" s="216"/>
      <c r="RZ200" s="216"/>
      <c r="SA200" s="216"/>
      <c r="SB200" s="216"/>
      <c r="SC200" s="216"/>
      <c r="SD200" s="216"/>
      <c r="SE200" s="216"/>
      <c r="SF200" s="216"/>
      <c r="SG200" s="216"/>
      <c r="SH200" s="216"/>
      <c r="SI200" s="216"/>
      <c r="SJ200" s="216"/>
      <c r="SK200" s="216"/>
      <c r="SL200" s="216"/>
      <c r="SM200" s="216"/>
      <c r="SN200" s="216"/>
      <c r="SO200" s="216"/>
      <c r="SP200" s="216"/>
      <c r="SQ200" s="216"/>
      <c r="SR200" s="216"/>
      <c r="SS200" s="216"/>
      <c r="ST200" s="216"/>
      <c r="SU200" s="216"/>
      <c r="SV200" s="216"/>
      <c r="SW200" s="216"/>
      <c r="SX200" s="216"/>
      <c r="SY200" s="216"/>
      <c r="SZ200" s="216"/>
      <c r="TA200" s="216"/>
      <c r="TB200" s="216"/>
      <c r="TC200" s="216"/>
      <c r="TD200" s="216"/>
      <c r="TE200" s="216"/>
      <c r="TF200" s="216"/>
      <c r="TG200" s="216"/>
      <c r="TH200" s="216"/>
      <c r="TI200" s="216"/>
      <c r="TJ200" s="216"/>
      <c r="TK200" s="216"/>
      <c r="TL200" s="216"/>
      <c r="TM200" s="216"/>
      <c r="TN200" s="216"/>
      <c r="TO200" s="216"/>
      <c r="TP200" s="216"/>
      <c r="TQ200" s="216"/>
      <c r="TR200" s="216"/>
      <c r="TS200" s="216"/>
      <c r="TT200" s="216"/>
      <c r="TU200" s="216"/>
      <c r="TV200" s="216"/>
      <c r="TW200" s="216"/>
      <c r="TX200" s="216"/>
      <c r="TY200" s="216"/>
      <c r="TZ200" s="216"/>
      <c r="UA200" s="216"/>
      <c r="UB200" s="216"/>
      <c r="UC200" s="216"/>
      <c r="UD200" s="216"/>
      <c r="UE200" s="216"/>
      <c r="UF200" s="216"/>
      <c r="UG200" s="216"/>
      <c r="UH200" s="216"/>
      <c r="UI200" s="216"/>
      <c r="UJ200" s="216"/>
      <c r="UK200" s="216"/>
      <c r="UL200" s="216"/>
      <c r="UM200" s="216"/>
      <c r="UN200" s="216"/>
      <c r="UO200" s="216"/>
      <c r="UP200" s="216"/>
      <c r="UQ200" s="216"/>
      <c r="UR200" s="216"/>
      <c r="US200" s="216"/>
      <c r="UT200" s="216"/>
      <c r="UU200" s="216"/>
      <c r="UV200" s="216"/>
      <c r="UW200" s="216"/>
      <c r="UX200" s="216"/>
      <c r="UY200" s="216"/>
      <c r="UZ200" s="216"/>
      <c r="VA200" s="216"/>
      <c r="VB200" s="216"/>
      <c r="VC200" s="216"/>
      <c r="VD200" s="216"/>
      <c r="VE200" s="216"/>
      <c r="VF200" s="216"/>
      <c r="VG200" s="216"/>
      <c r="VH200" s="216"/>
      <c r="VI200" s="216"/>
      <c r="VJ200" s="216"/>
      <c r="VK200" s="216"/>
      <c r="VL200" s="216"/>
      <c r="VM200" s="216"/>
      <c r="VN200" s="216"/>
      <c r="VO200" s="216"/>
      <c r="VP200" s="216"/>
      <c r="VQ200" s="216"/>
      <c r="VR200" s="216"/>
      <c r="VS200" s="216"/>
      <c r="VT200" s="216"/>
      <c r="VU200" s="216"/>
      <c r="VV200" s="216"/>
      <c r="VW200" s="216"/>
      <c r="VX200" s="216"/>
      <c r="VY200" s="216"/>
      <c r="VZ200" s="216"/>
      <c r="WA200" s="216"/>
      <c r="WB200" s="216"/>
      <c r="WC200" s="216"/>
      <c r="WD200" s="216"/>
      <c r="WE200" s="216"/>
      <c r="WF200" s="216"/>
      <c r="WG200" s="216"/>
      <c r="WH200" s="216"/>
      <c r="WI200" s="216"/>
      <c r="WJ200" s="216"/>
      <c r="WK200" s="216"/>
      <c r="WL200" s="216"/>
      <c r="WM200" s="216"/>
      <c r="WN200" s="216"/>
      <c r="WO200" s="216"/>
      <c r="WP200" s="216"/>
      <c r="WQ200" s="216"/>
      <c r="WR200" s="216"/>
      <c r="WS200" s="216"/>
      <c r="WT200" s="216"/>
      <c r="WU200" s="216"/>
      <c r="WV200" s="216"/>
      <c r="WW200" s="216"/>
      <c r="WX200" s="216"/>
      <c r="WY200" s="216"/>
      <c r="WZ200" s="216"/>
      <c r="XA200" s="216"/>
      <c r="XB200" s="216"/>
      <c r="XC200" s="216"/>
      <c r="XD200" s="216"/>
      <c r="XE200" s="216"/>
      <c r="XF200" s="216"/>
      <c r="XG200" s="216"/>
      <c r="XH200" s="216"/>
      <c r="XI200" s="216"/>
      <c r="XJ200" s="216"/>
      <c r="XK200" s="216"/>
      <c r="XL200" s="216"/>
      <c r="XM200" s="216"/>
      <c r="XN200" s="216"/>
      <c r="XO200" s="216"/>
      <c r="XP200" s="216"/>
      <c r="XQ200" s="216"/>
      <c r="XR200" s="216"/>
      <c r="XS200" s="216"/>
      <c r="XT200" s="216"/>
      <c r="XU200" s="216"/>
      <c r="XV200" s="216"/>
      <c r="XW200" s="216"/>
      <c r="XX200" s="216"/>
      <c r="XY200" s="216"/>
      <c r="XZ200" s="216"/>
      <c r="YA200" s="216"/>
      <c r="YB200" s="216"/>
      <c r="YC200" s="216"/>
      <c r="YD200" s="216"/>
      <c r="YE200" s="216"/>
      <c r="YF200" s="216"/>
      <c r="YG200" s="216"/>
      <c r="YH200" s="216"/>
      <c r="YI200" s="216"/>
      <c r="YJ200" s="216"/>
      <c r="YK200" s="216"/>
      <c r="YL200" s="216"/>
      <c r="YM200" s="216"/>
      <c r="YN200" s="216"/>
      <c r="YO200" s="216"/>
      <c r="YP200" s="216"/>
      <c r="YQ200" s="216"/>
      <c r="YR200" s="216"/>
      <c r="YS200" s="216"/>
      <c r="YT200" s="216"/>
      <c r="YU200" s="216"/>
      <c r="YV200" s="216"/>
      <c r="YW200" s="216"/>
      <c r="YX200" s="216"/>
      <c r="YY200" s="216"/>
      <c r="YZ200" s="216"/>
      <c r="ZA200" s="216"/>
      <c r="ZB200" s="216"/>
      <c r="ZC200" s="216"/>
      <c r="ZD200" s="216"/>
      <c r="ZE200" s="216"/>
      <c r="ZF200" s="216"/>
      <c r="ZG200" s="216"/>
      <c r="ZH200" s="216"/>
      <c r="ZI200" s="216"/>
      <c r="ZJ200" s="216"/>
      <c r="ZK200" s="216"/>
      <c r="ZL200" s="216"/>
      <c r="ZM200" s="216"/>
      <c r="ZN200" s="216"/>
      <c r="ZO200" s="216"/>
      <c r="ZP200" s="216"/>
      <c r="ZQ200" s="216"/>
      <c r="ZR200" s="216"/>
      <c r="ZS200" s="216"/>
      <c r="ZT200" s="216"/>
      <c r="ZU200" s="216"/>
      <c r="ZV200" s="216"/>
      <c r="ZW200" s="216"/>
      <c r="ZX200" s="216"/>
      <c r="ZY200" s="216"/>
      <c r="ZZ200" s="216"/>
      <c r="AAA200" s="216"/>
      <c r="AAB200" s="216"/>
      <c r="AAC200" s="216"/>
      <c r="AAD200" s="216"/>
      <c r="AAE200" s="216"/>
      <c r="AAF200" s="216"/>
      <c r="AAG200" s="216"/>
      <c r="AAH200" s="216"/>
      <c r="AAI200" s="216"/>
      <c r="AAJ200" s="216"/>
      <c r="AAK200" s="216"/>
      <c r="AAL200" s="216"/>
      <c r="AAM200" s="216"/>
      <c r="AAN200" s="216"/>
      <c r="AAO200" s="216"/>
      <c r="AAP200" s="216"/>
      <c r="AAQ200" s="216"/>
      <c r="AAR200" s="216"/>
      <c r="AAS200" s="216"/>
      <c r="AAT200" s="216"/>
      <c r="AAU200" s="216"/>
      <c r="AAV200" s="216"/>
      <c r="AAW200" s="216"/>
      <c r="AAX200" s="216"/>
      <c r="AAY200" s="216"/>
      <c r="AAZ200" s="216"/>
      <c r="ABA200" s="216"/>
      <c r="ABB200" s="216"/>
      <c r="ABC200" s="216"/>
      <c r="ABD200" s="216"/>
      <c r="ABE200" s="216"/>
      <c r="ABF200" s="216"/>
      <c r="ABG200" s="216"/>
      <c r="ABH200" s="216"/>
      <c r="ABI200" s="216"/>
      <c r="ABJ200" s="216"/>
      <c r="ABK200" s="216"/>
      <c r="ABL200" s="216"/>
      <c r="ABM200" s="216"/>
      <c r="ABN200" s="216"/>
      <c r="ABO200" s="216"/>
      <c r="ABP200" s="216"/>
      <c r="ABQ200" s="216"/>
      <c r="ABR200" s="216"/>
      <c r="ABS200" s="216"/>
      <c r="ABT200" s="216"/>
      <c r="ABU200" s="216"/>
      <c r="ABV200" s="216"/>
      <c r="ABW200" s="216"/>
      <c r="ABX200" s="216"/>
      <c r="ABY200" s="216"/>
      <c r="ABZ200" s="216"/>
      <c r="ACA200" s="216"/>
      <c r="ACB200" s="216"/>
      <c r="ACC200" s="216"/>
      <c r="ACD200" s="216"/>
      <c r="ACE200" s="216"/>
      <c r="ACF200" s="216"/>
      <c r="ACG200" s="216"/>
      <c r="ACH200" s="216"/>
      <c r="ACI200" s="216"/>
      <c r="ACJ200" s="216"/>
      <c r="ACK200" s="216"/>
      <c r="ACL200" s="216"/>
      <c r="ACM200" s="216"/>
      <c r="ACN200" s="216"/>
      <c r="ACO200" s="216"/>
      <c r="ACP200" s="216"/>
      <c r="ACQ200" s="216"/>
      <c r="ACR200" s="216"/>
      <c r="ACS200" s="216"/>
      <c r="ACT200" s="216"/>
      <c r="ACU200" s="216"/>
      <c r="ACV200" s="216"/>
      <c r="ACW200" s="216"/>
      <c r="ACX200" s="216"/>
      <c r="ACY200" s="216"/>
      <c r="ACZ200" s="216"/>
      <c r="ADA200" s="216"/>
      <c r="ADB200" s="216"/>
      <c r="ADC200" s="216"/>
      <c r="ADD200" s="216"/>
      <c r="ADE200" s="216"/>
      <c r="ADF200" s="216"/>
      <c r="ADG200" s="216"/>
      <c r="ADH200" s="216"/>
      <c r="ADI200" s="216"/>
      <c r="ADJ200" s="216"/>
      <c r="ADK200" s="216"/>
      <c r="ADL200" s="216"/>
      <c r="ADM200" s="216"/>
      <c r="ADN200" s="216"/>
      <c r="ADO200" s="216"/>
      <c r="ADP200" s="216"/>
      <c r="ADQ200" s="216"/>
      <c r="ADR200" s="216"/>
      <c r="ADS200" s="216"/>
      <c r="ADT200" s="216"/>
      <c r="ADU200" s="216"/>
      <c r="ADV200" s="216"/>
      <c r="ADW200" s="216"/>
      <c r="ADX200" s="216"/>
      <c r="ADY200" s="216"/>
      <c r="ADZ200" s="216"/>
      <c r="AEA200" s="216"/>
      <c r="AEB200" s="216"/>
      <c r="AEC200" s="216"/>
      <c r="AED200" s="216"/>
      <c r="AEE200" s="216"/>
      <c r="AEF200" s="216"/>
      <c r="AEG200" s="216"/>
      <c r="AEH200" s="216"/>
      <c r="AEI200" s="216"/>
      <c r="AEJ200" s="216"/>
      <c r="AEK200" s="216"/>
      <c r="AEL200" s="216"/>
      <c r="AEM200" s="216"/>
      <c r="AEN200" s="216"/>
      <c r="AEO200" s="216"/>
      <c r="AEP200" s="216"/>
      <c r="AEQ200" s="216"/>
      <c r="AER200" s="216"/>
      <c r="AES200" s="216"/>
      <c r="AET200" s="216"/>
      <c r="AEU200" s="216"/>
      <c r="AEV200" s="216"/>
      <c r="AEW200" s="216"/>
      <c r="AEX200" s="216"/>
      <c r="AEY200" s="216"/>
      <c r="AEZ200" s="216"/>
      <c r="AFA200" s="216"/>
      <c r="AFB200" s="216"/>
      <c r="AFC200" s="216"/>
      <c r="AFD200" s="216"/>
      <c r="AFE200" s="216"/>
      <c r="AFF200" s="216"/>
      <c r="AFG200" s="216"/>
      <c r="AFH200" s="216"/>
      <c r="AFI200" s="216"/>
      <c r="AFJ200" s="216"/>
      <c r="AFK200" s="216"/>
      <c r="AFL200" s="216"/>
      <c r="AFM200" s="216"/>
      <c r="AFN200" s="216"/>
      <c r="AFO200" s="216"/>
      <c r="AFP200" s="216"/>
      <c r="AFQ200" s="216"/>
      <c r="AFR200" s="216"/>
      <c r="AFS200" s="216"/>
      <c r="AFT200" s="216"/>
      <c r="AFU200" s="216"/>
      <c r="AFV200" s="216"/>
      <c r="AFW200" s="216"/>
      <c r="AFX200" s="216"/>
      <c r="AFY200" s="216"/>
      <c r="AFZ200" s="216"/>
      <c r="AGA200" s="216"/>
      <c r="AGB200" s="216"/>
      <c r="AGC200" s="216"/>
      <c r="AGD200" s="216"/>
      <c r="AGE200" s="216"/>
      <c r="AGF200" s="216"/>
      <c r="AGG200" s="216"/>
      <c r="AGH200" s="216"/>
      <c r="AGI200" s="216"/>
      <c r="AGJ200" s="216"/>
      <c r="AGK200" s="216"/>
      <c r="AGL200" s="216"/>
      <c r="AGM200" s="216"/>
      <c r="AGN200" s="216"/>
      <c r="AGO200" s="216"/>
      <c r="AGP200" s="216"/>
      <c r="AGQ200" s="216"/>
      <c r="AGR200" s="216"/>
      <c r="AGS200" s="216"/>
      <c r="AGT200" s="216"/>
      <c r="AGU200" s="216"/>
      <c r="AGV200" s="216"/>
      <c r="AGW200" s="216"/>
      <c r="AGX200" s="216"/>
      <c r="AGY200" s="216"/>
      <c r="AGZ200" s="216"/>
      <c r="AHA200" s="216"/>
      <c r="AHB200" s="216"/>
      <c r="AHC200" s="216"/>
      <c r="AHD200" s="216"/>
      <c r="AHE200" s="216"/>
      <c r="AHF200" s="216"/>
      <c r="AHG200" s="216"/>
      <c r="AHH200" s="216"/>
      <c r="AHI200" s="216"/>
      <c r="AHJ200" s="216"/>
      <c r="AHK200" s="216"/>
      <c r="AHL200" s="216"/>
      <c r="AHM200" s="216"/>
      <c r="AHN200" s="216"/>
      <c r="AHO200" s="216"/>
      <c r="AHP200" s="216"/>
      <c r="AHQ200" s="216"/>
      <c r="AHR200" s="216"/>
      <c r="AHS200" s="216"/>
      <c r="AHT200" s="216"/>
      <c r="AHU200" s="216"/>
      <c r="AHV200" s="216"/>
      <c r="AHW200" s="216"/>
      <c r="AHX200" s="216"/>
      <c r="AHY200" s="216"/>
      <c r="AHZ200" s="216"/>
      <c r="AIA200" s="216"/>
      <c r="AIB200" s="216"/>
      <c r="AIC200" s="216"/>
      <c r="AID200" s="216"/>
      <c r="AIE200" s="216"/>
      <c r="AIF200" s="216"/>
      <c r="AIG200" s="216"/>
      <c r="AIH200" s="216"/>
      <c r="AII200" s="216"/>
      <c r="AIJ200" s="216"/>
      <c r="AIK200" s="216"/>
      <c r="AIL200" s="216"/>
      <c r="AIM200" s="216"/>
      <c r="AIN200" s="216"/>
      <c r="AIO200" s="216"/>
      <c r="AIP200" s="216"/>
      <c r="AIQ200" s="216"/>
      <c r="AIR200" s="216"/>
      <c r="AIS200" s="216"/>
      <c r="AIT200" s="216"/>
      <c r="AIU200" s="216"/>
      <c r="AIV200" s="216"/>
      <c r="AIW200" s="216"/>
      <c r="AIX200" s="216"/>
      <c r="AIY200" s="216"/>
      <c r="AIZ200" s="216"/>
      <c r="AJA200" s="216"/>
      <c r="AJB200" s="216"/>
      <c r="AJC200" s="216"/>
      <c r="AJD200" s="216"/>
      <c r="AJE200" s="216"/>
      <c r="AJF200" s="216"/>
      <c r="AJG200" s="216"/>
      <c r="AJH200" s="216"/>
      <c r="AJI200" s="216"/>
      <c r="AJJ200" s="216"/>
      <c r="AJK200" s="216"/>
      <c r="AJL200" s="216"/>
      <c r="AJM200" s="216"/>
      <c r="AJN200" s="216"/>
      <c r="AJO200" s="216"/>
      <c r="AJP200" s="216"/>
      <c r="AJQ200" s="216"/>
      <c r="AJR200" s="216"/>
      <c r="AJS200" s="216"/>
      <c r="AJT200" s="216"/>
      <c r="AJU200" s="216"/>
      <c r="AJV200" s="216"/>
      <c r="AJW200" s="216"/>
      <c r="AJX200" s="216"/>
      <c r="AJY200" s="216"/>
      <c r="AJZ200" s="216"/>
      <c r="AKA200" s="216"/>
      <c r="AKB200" s="216"/>
      <c r="AKC200" s="216"/>
      <c r="AKD200" s="216"/>
      <c r="AKE200" s="216"/>
      <c r="AKF200" s="216"/>
      <c r="AKG200" s="216"/>
      <c r="AKH200" s="216"/>
      <c r="AKI200" s="216"/>
      <c r="AKJ200" s="216"/>
      <c r="AKK200" s="216"/>
      <c r="AKL200" s="216"/>
      <c r="AKM200" s="216"/>
      <c r="AKN200" s="216"/>
      <c r="AKO200" s="216"/>
      <c r="AKP200" s="216"/>
      <c r="AKQ200" s="216"/>
      <c r="AKR200" s="216"/>
      <c r="AKS200" s="216"/>
      <c r="AKT200" s="216"/>
      <c r="AKU200" s="216"/>
      <c r="AKV200" s="216"/>
      <c r="AKW200" s="216"/>
      <c r="AKX200" s="216"/>
      <c r="AKY200" s="216"/>
      <c r="AKZ200" s="216"/>
      <c r="ALA200" s="216"/>
      <c r="ALB200" s="216"/>
      <c r="ALC200" s="216"/>
      <c r="ALD200" s="216"/>
      <c r="ALE200" s="216"/>
      <c r="ALF200" s="216"/>
      <c r="ALG200" s="216"/>
      <c r="ALH200" s="216"/>
      <c r="ALI200" s="216"/>
      <c r="ALJ200" s="216"/>
      <c r="ALK200" s="216"/>
      <c r="ALL200" s="216"/>
      <c r="ALM200" s="216"/>
      <c r="ALN200" s="216"/>
      <c r="ALO200" s="216"/>
      <c r="ALP200" s="216"/>
      <c r="ALQ200" s="216"/>
      <c r="ALR200" s="216"/>
      <c r="ALS200" s="216"/>
      <c r="ALT200" s="216"/>
      <c r="ALU200" s="216"/>
      <c r="ALV200" s="216"/>
      <c r="ALW200" s="216"/>
      <c r="ALX200" s="216"/>
      <c r="ALY200" s="216"/>
      <c r="ALZ200" s="216"/>
      <c r="AMA200" s="216"/>
      <c r="AMB200" s="216"/>
      <c r="AMC200" s="216"/>
      <c r="AMD200" s="216"/>
      <c r="AME200" s="216"/>
      <c r="AMF200" s="216"/>
      <c r="AMG200" s="216"/>
      <c r="AMH200" s="216"/>
      <c r="AMI200" s="216"/>
      <c r="AMJ200" s="216"/>
      <c r="AMK200" s="216"/>
      <c r="AML200" s="216"/>
      <c r="AMM200" s="216"/>
      <c r="AMN200" s="216"/>
      <c r="AMO200" s="216"/>
      <c r="AMP200" s="216"/>
      <c r="AMQ200" s="216"/>
      <c r="AMR200" s="216"/>
      <c r="AMS200" s="216"/>
      <c r="AMT200" s="216"/>
      <c r="AMU200" s="216"/>
      <c r="AMV200" s="216"/>
      <c r="AMW200" s="216"/>
      <c r="AMX200" s="216"/>
      <c r="AMY200" s="216"/>
      <c r="AMZ200" s="216"/>
      <c r="ANA200" s="216"/>
      <c r="ANB200" s="216"/>
      <c r="ANC200" s="216"/>
      <c r="AND200" s="216"/>
      <c r="ANE200" s="216"/>
      <c r="ANF200" s="216"/>
      <c r="ANG200" s="216"/>
      <c r="ANH200" s="216"/>
      <c r="ANI200" s="216"/>
      <c r="ANJ200" s="216"/>
      <c r="ANK200" s="216"/>
      <c r="ANL200" s="216"/>
      <c r="ANM200" s="216"/>
      <c r="ANN200" s="216"/>
      <c r="ANO200" s="216"/>
      <c r="ANP200" s="216"/>
      <c r="ANQ200" s="216"/>
      <c r="ANR200" s="216"/>
      <c r="ANS200" s="216"/>
      <c r="ANT200" s="216"/>
      <c r="ANU200" s="216"/>
      <c r="ANV200" s="216"/>
      <c r="ANW200" s="216"/>
      <c r="ANX200" s="216"/>
      <c r="ANY200" s="216"/>
      <c r="ANZ200" s="216"/>
      <c r="AOA200" s="216"/>
      <c r="AOB200" s="216"/>
      <c r="AOC200" s="216"/>
      <c r="AOD200" s="216"/>
      <c r="AOE200" s="216"/>
      <c r="AOF200" s="216"/>
      <c r="AOG200" s="216"/>
      <c r="AOH200" s="216"/>
      <c r="AOI200" s="216"/>
      <c r="AOJ200" s="216"/>
      <c r="AOK200" s="216"/>
      <c r="AOL200" s="216"/>
      <c r="AOM200" s="216"/>
      <c r="AON200" s="216"/>
      <c r="AOO200" s="216"/>
      <c r="AOP200" s="216"/>
      <c r="AOQ200" s="216"/>
      <c r="AOR200" s="216"/>
      <c r="AOS200" s="216"/>
      <c r="AOT200" s="216"/>
      <c r="AOU200" s="216"/>
      <c r="AOV200" s="216"/>
      <c r="AOW200" s="216"/>
      <c r="AOX200" s="216"/>
      <c r="AOY200" s="216"/>
      <c r="AOZ200" s="216"/>
      <c r="APA200" s="216"/>
      <c r="APB200" s="216"/>
      <c r="APC200" s="216"/>
      <c r="APD200" s="216"/>
      <c r="APE200" s="216"/>
      <c r="APF200" s="216"/>
      <c r="APG200" s="216"/>
      <c r="APH200" s="216"/>
      <c r="API200" s="216"/>
      <c r="APJ200" s="216"/>
      <c r="APK200" s="216"/>
      <c r="APL200" s="216"/>
      <c r="APM200" s="216"/>
      <c r="APN200" s="216"/>
      <c r="APO200" s="216"/>
      <c r="APP200" s="216"/>
      <c r="APQ200" s="216"/>
      <c r="APR200" s="216"/>
      <c r="APS200" s="216"/>
      <c r="APT200" s="216"/>
      <c r="APU200" s="216"/>
      <c r="APV200" s="216"/>
      <c r="APW200" s="216"/>
      <c r="APX200" s="216"/>
      <c r="APY200" s="216"/>
      <c r="APZ200" s="216"/>
      <c r="AQA200" s="216"/>
      <c r="AQB200" s="216"/>
      <c r="AQC200" s="216"/>
      <c r="AQD200" s="216"/>
      <c r="AQE200" s="216"/>
      <c r="AQF200" s="216"/>
      <c r="AQG200" s="216"/>
      <c r="AQH200" s="216"/>
      <c r="AQI200" s="216"/>
      <c r="AQJ200" s="216"/>
      <c r="AQK200" s="216"/>
      <c r="AQL200" s="216"/>
      <c r="AQM200" s="216"/>
      <c r="AQN200" s="216"/>
      <c r="AQO200" s="216"/>
      <c r="AQP200" s="216"/>
      <c r="AQQ200" s="216"/>
      <c r="AQR200" s="216"/>
      <c r="AQS200" s="216"/>
      <c r="AQT200" s="216"/>
      <c r="AQU200" s="216"/>
      <c r="AQV200" s="216"/>
      <c r="AQW200" s="216"/>
      <c r="AQX200" s="216"/>
      <c r="AQY200" s="216"/>
      <c r="AQZ200" s="216"/>
      <c r="ARA200" s="216"/>
      <c r="ARB200" s="216"/>
      <c r="ARC200" s="216"/>
      <c r="ARD200" s="216"/>
      <c r="ARE200" s="216"/>
      <c r="ARF200" s="216"/>
      <c r="ARG200" s="216"/>
      <c r="ARH200" s="216"/>
      <c r="ARI200" s="216"/>
      <c r="ARJ200" s="216"/>
      <c r="ARK200" s="216"/>
      <c r="ARL200" s="216"/>
      <c r="ARM200" s="216"/>
      <c r="ARN200" s="216"/>
      <c r="ARO200" s="216"/>
      <c r="ARP200" s="216"/>
      <c r="ARQ200" s="216"/>
      <c r="ARR200" s="216"/>
      <c r="ARS200" s="216"/>
      <c r="ART200" s="216"/>
      <c r="ARU200" s="216"/>
      <c r="ARV200" s="216"/>
      <c r="ARW200" s="216"/>
      <c r="ARX200" s="216"/>
      <c r="ARY200" s="216"/>
      <c r="ARZ200" s="216"/>
      <c r="ASA200" s="216"/>
      <c r="ASB200" s="216"/>
      <c r="ASC200" s="216"/>
      <c r="ASD200" s="216"/>
      <c r="ASE200" s="216"/>
      <c r="ASF200" s="216"/>
      <c r="ASG200" s="216"/>
      <c r="ASH200" s="216"/>
      <c r="ASI200" s="216"/>
      <c r="ASJ200" s="216"/>
      <c r="ASK200" s="216"/>
      <c r="ASL200" s="216"/>
      <c r="ASM200" s="216"/>
      <c r="ASN200" s="216"/>
      <c r="ASO200" s="216"/>
      <c r="ASP200" s="216"/>
      <c r="ASQ200" s="216"/>
      <c r="ASR200" s="216"/>
      <c r="ASS200" s="216"/>
      <c r="AST200" s="216"/>
      <c r="ASU200" s="216"/>
      <c r="ASV200" s="216"/>
      <c r="ASW200" s="216"/>
      <c r="ASX200" s="216"/>
      <c r="ASY200" s="216"/>
      <c r="ASZ200" s="216"/>
      <c r="ATA200" s="216"/>
      <c r="ATB200" s="216"/>
      <c r="ATC200" s="216"/>
      <c r="ATD200" s="216"/>
      <c r="ATE200" s="216"/>
      <c r="ATF200" s="216"/>
      <c r="ATG200" s="216"/>
      <c r="ATH200" s="216"/>
      <c r="ATI200" s="216"/>
      <c r="ATJ200" s="216"/>
      <c r="ATK200" s="216"/>
      <c r="ATL200" s="216"/>
      <c r="ATM200" s="216"/>
      <c r="ATN200" s="216"/>
      <c r="ATO200" s="216"/>
      <c r="ATP200" s="216"/>
      <c r="ATQ200" s="216"/>
      <c r="ATR200" s="216"/>
      <c r="ATS200" s="216"/>
      <c r="ATT200" s="216"/>
      <c r="ATU200" s="216"/>
      <c r="ATV200" s="216"/>
      <c r="ATW200" s="216"/>
      <c r="ATX200" s="216"/>
      <c r="ATY200" s="216"/>
      <c r="ATZ200" s="216"/>
      <c r="AUA200" s="216"/>
      <c r="AUB200" s="216"/>
      <c r="AUC200" s="216"/>
      <c r="AUD200" s="216"/>
      <c r="AUE200" s="216"/>
      <c r="AUF200" s="216"/>
      <c r="AUG200" s="216"/>
      <c r="AUH200" s="216"/>
      <c r="AUI200" s="216"/>
      <c r="AUJ200" s="216"/>
      <c r="AUK200" s="216"/>
      <c r="AUL200" s="216"/>
      <c r="AUM200" s="216"/>
      <c r="AUN200" s="216"/>
      <c r="AUO200" s="216"/>
      <c r="AUP200" s="216"/>
      <c r="AUQ200" s="216"/>
      <c r="AUR200" s="216"/>
      <c r="AUS200" s="216"/>
      <c r="AUT200" s="216"/>
      <c r="AUU200" s="216"/>
      <c r="AUV200" s="216"/>
      <c r="AUW200" s="216"/>
      <c r="AUX200" s="216"/>
      <c r="AUY200" s="216"/>
      <c r="AUZ200" s="216"/>
      <c r="AVA200" s="216"/>
      <c r="AVB200" s="216"/>
      <c r="AVC200" s="216"/>
      <c r="AVD200" s="216"/>
      <c r="AVE200" s="216"/>
      <c r="AVF200" s="216"/>
      <c r="AVG200" s="216"/>
      <c r="AVH200" s="216"/>
      <c r="AVI200" s="216"/>
      <c r="AVJ200" s="216"/>
      <c r="AVK200" s="216"/>
      <c r="AVL200" s="216"/>
      <c r="AVM200" s="216"/>
      <c r="AVN200" s="216"/>
      <c r="AVO200" s="216"/>
      <c r="AVP200" s="216"/>
      <c r="AVQ200" s="216"/>
      <c r="AVR200" s="216"/>
      <c r="AVS200" s="216"/>
      <c r="AVT200" s="216"/>
      <c r="AVU200" s="216"/>
      <c r="AVV200" s="216"/>
      <c r="AVW200" s="216"/>
      <c r="AVX200" s="216"/>
      <c r="AVY200" s="216"/>
      <c r="AVZ200" s="216"/>
      <c r="AWA200" s="216"/>
      <c r="AWB200" s="216"/>
      <c r="AWC200" s="216"/>
      <c r="AWD200" s="216"/>
      <c r="AWE200" s="216"/>
      <c r="AWF200" s="216"/>
      <c r="AWG200" s="216"/>
      <c r="AWH200" s="216"/>
      <c r="AWI200" s="216"/>
      <c r="AWJ200" s="216"/>
      <c r="AWK200" s="216"/>
      <c r="AWL200" s="216"/>
      <c r="AWM200" s="216"/>
      <c r="AWN200" s="216"/>
      <c r="AWO200" s="216"/>
      <c r="AWP200" s="216"/>
      <c r="AWQ200" s="216"/>
      <c r="AWR200" s="216"/>
      <c r="AWS200" s="216"/>
      <c r="AWT200" s="216"/>
      <c r="AWU200" s="216"/>
      <c r="AWV200" s="216"/>
      <c r="AWW200" s="216"/>
      <c r="AWX200" s="216"/>
      <c r="AWY200" s="216"/>
      <c r="AWZ200" s="216"/>
      <c r="AXA200" s="216"/>
      <c r="AXB200" s="216"/>
      <c r="AXC200" s="216"/>
      <c r="AXD200" s="216"/>
      <c r="AXE200" s="216"/>
      <c r="AXF200" s="216"/>
      <c r="AXG200" s="216"/>
      <c r="AXH200" s="216"/>
      <c r="AXI200" s="216"/>
      <c r="AXJ200" s="216"/>
      <c r="AXK200" s="216"/>
      <c r="AXL200" s="216"/>
      <c r="AXM200" s="216"/>
      <c r="AXN200" s="216"/>
      <c r="AXO200" s="216"/>
      <c r="AXP200" s="216"/>
      <c r="AXQ200" s="216"/>
      <c r="AXR200" s="216"/>
      <c r="AXS200" s="216"/>
      <c r="AXT200" s="216"/>
      <c r="AXU200" s="216"/>
      <c r="AXV200" s="216"/>
      <c r="AXW200" s="216"/>
      <c r="AXX200" s="216"/>
      <c r="AXY200" s="216"/>
      <c r="AXZ200" s="216"/>
      <c r="AYA200" s="216"/>
      <c r="AYB200" s="216"/>
      <c r="AYC200" s="216"/>
      <c r="AYD200" s="216"/>
      <c r="AYE200" s="216"/>
      <c r="AYF200" s="216"/>
      <c r="AYG200" s="216"/>
      <c r="AYH200" s="216"/>
      <c r="AYI200" s="216"/>
      <c r="AYJ200" s="216"/>
      <c r="AYK200" s="216"/>
      <c r="AYL200" s="216"/>
      <c r="AYM200" s="216"/>
      <c r="AYN200" s="216"/>
      <c r="AYO200" s="216"/>
      <c r="AYP200" s="216"/>
      <c r="AYQ200" s="216"/>
      <c r="AYR200" s="216"/>
      <c r="AYS200" s="216"/>
      <c r="AYT200" s="216"/>
      <c r="AYU200" s="216"/>
      <c r="AYV200" s="216"/>
      <c r="AYW200" s="216"/>
      <c r="AYX200" s="216"/>
      <c r="AYY200" s="216"/>
      <c r="AYZ200" s="216"/>
      <c r="AZA200" s="216"/>
      <c r="AZB200" s="216"/>
      <c r="AZC200" s="216"/>
      <c r="AZD200" s="216"/>
      <c r="AZE200" s="216"/>
      <c r="AZF200" s="216"/>
      <c r="AZG200" s="216"/>
      <c r="AZH200" s="216"/>
      <c r="AZI200" s="216"/>
      <c r="AZJ200" s="216"/>
      <c r="AZK200" s="216"/>
      <c r="AZL200" s="216"/>
      <c r="AZM200" s="216"/>
      <c r="AZN200" s="216"/>
      <c r="AZO200" s="216"/>
      <c r="AZP200" s="216"/>
      <c r="AZQ200" s="216"/>
      <c r="AZR200" s="216"/>
      <c r="AZS200" s="216"/>
      <c r="AZT200" s="216"/>
      <c r="AZU200" s="216"/>
      <c r="AZV200" s="216"/>
      <c r="AZW200" s="216"/>
      <c r="AZX200" s="216"/>
      <c r="AZY200" s="216"/>
      <c r="AZZ200" s="216"/>
      <c r="BAA200" s="216"/>
      <c r="BAB200" s="216"/>
      <c r="BAC200" s="216"/>
      <c r="BAD200" s="216"/>
      <c r="BAE200" s="216"/>
      <c r="BAF200" s="216"/>
      <c r="BAG200" s="216"/>
      <c r="BAH200" s="216"/>
      <c r="BAI200" s="216"/>
      <c r="BAJ200" s="216"/>
      <c r="BAK200" s="216"/>
      <c r="BAL200" s="216"/>
      <c r="BAM200" s="216"/>
      <c r="BAN200" s="216"/>
      <c r="BAO200" s="216"/>
      <c r="BAP200" s="216"/>
      <c r="BAQ200" s="216"/>
      <c r="BAR200" s="216"/>
      <c r="BAS200" s="216"/>
      <c r="BAT200" s="216"/>
      <c r="BAU200" s="216"/>
      <c r="BAV200" s="216"/>
      <c r="BAW200" s="216"/>
      <c r="BAX200" s="216"/>
      <c r="BAY200" s="216"/>
      <c r="BAZ200" s="216"/>
      <c r="BBA200" s="216"/>
      <c r="BBB200" s="216"/>
      <c r="BBC200" s="216"/>
      <c r="BBD200" s="216"/>
      <c r="BBE200" s="216"/>
      <c r="BBF200" s="216"/>
      <c r="BBG200" s="216"/>
      <c r="BBH200" s="216"/>
      <c r="BBI200" s="216"/>
      <c r="BBJ200" s="216"/>
      <c r="BBK200" s="216"/>
      <c r="BBL200" s="216"/>
      <c r="BBM200" s="216"/>
      <c r="BBN200" s="216"/>
      <c r="BBO200" s="216"/>
      <c r="BBP200" s="216"/>
      <c r="BBQ200" s="216"/>
      <c r="BBR200" s="216"/>
      <c r="BBS200" s="216"/>
      <c r="BBT200" s="216"/>
      <c r="BBU200" s="216"/>
      <c r="BBV200" s="216"/>
      <c r="BBW200" s="216"/>
      <c r="BBX200" s="216"/>
      <c r="BBY200" s="216"/>
      <c r="BBZ200" s="216"/>
      <c r="BCA200" s="216"/>
      <c r="BCB200" s="216"/>
      <c r="BCC200" s="216"/>
      <c r="BCD200" s="216"/>
      <c r="BCE200" s="216"/>
      <c r="BCF200" s="216"/>
      <c r="BCG200" s="216"/>
      <c r="BCH200" s="216"/>
      <c r="BCI200" s="216"/>
      <c r="BCJ200" s="216"/>
      <c r="BCK200" s="216"/>
      <c r="BCL200" s="216"/>
      <c r="BCM200" s="216"/>
      <c r="BCN200" s="216"/>
      <c r="BCO200" s="216"/>
      <c r="BCP200" s="216"/>
      <c r="BCQ200" s="216"/>
      <c r="BCR200" s="216"/>
      <c r="BCS200" s="216"/>
      <c r="BCT200" s="216"/>
      <c r="BCU200" s="216"/>
      <c r="BCV200" s="216"/>
      <c r="BCW200" s="216"/>
      <c r="BCX200" s="216"/>
      <c r="BCY200" s="216"/>
      <c r="BCZ200" s="216"/>
      <c r="BDA200" s="216"/>
      <c r="BDB200" s="216"/>
      <c r="BDC200" s="216"/>
      <c r="BDD200" s="216"/>
      <c r="BDE200" s="216"/>
      <c r="BDF200" s="216"/>
      <c r="BDG200" s="216"/>
      <c r="BDH200" s="216"/>
      <c r="BDI200" s="216"/>
      <c r="BDJ200" s="216"/>
      <c r="BDK200" s="216"/>
      <c r="BDL200" s="216"/>
      <c r="BDM200" s="216"/>
      <c r="BDN200" s="216"/>
      <c r="BDO200" s="216"/>
      <c r="BDP200" s="216"/>
      <c r="BDQ200" s="216"/>
      <c r="BDR200" s="216"/>
      <c r="BDS200" s="216"/>
      <c r="BDT200" s="216"/>
      <c r="BDU200" s="216"/>
      <c r="BDV200" s="216"/>
      <c r="BDW200" s="216"/>
      <c r="BDX200" s="216"/>
      <c r="BDY200" s="216"/>
      <c r="BDZ200" s="216"/>
      <c r="BEA200" s="216"/>
      <c r="BEB200" s="216"/>
      <c r="BEC200" s="216"/>
      <c r="BED200" s="216"/>
      <c r="BEE200" s="216"/>
      <c r="BEF200" s="216"/>
      <c r="BEG200" s="216"/>
      <c r="BEH200" s="216"/>
      <c r="BEI200" s="216"/>
      <c r="BEJ200" s="216"/>
      <c r="BEK200" s="216"/>
      <c r="BEL200" s="216"/>
      <c r="BEM200" s="216"/>
      <c r="BEN200" s="216"/>
      <c r="BEO200" s="216"/>
      <c r="BEP200" s="216"/>
      <c r="BEQ200" s="216"/>
      <c r="BER200" s="216"/>
      <c r="BES200" s="216"/>
      <c r="BET200" s="216"/>
      <c r="BEU200" s="216"/>
      <c r="BEV200" s="216"/>
      <c r="BEW200" s="216"/>
      <c r="BEX200" s="216"/>
      <c r="BEY200" s="216"/>
      <c r="BEZ200" s="216"/>
      <c r="BFA200" s="216"/>
      <c r="BFB200" s="216"/>
      <c r="BFC200" s="216"/>
      <c r="BFD200" s="216"/>
      <c r="BFE200" s="216"/>
      <c r="BFF200" s="216"/>
      <c r="BFG200" s="216"/>
      <c r="BFH200" s="216"/>
      <c r="BFI200" s="216"/>
      <c r="BFJ200" s="216"/>
      <c r="BFK200" s="216"/>
      <c r="BFL200" s="216"/>
      <c r="BFM200" s="216"/>
      <c r="BFN200" s="216"/>
      <c r="BFO200" s="216"/>
      <c r="BFP200" s="216"/>
      <c r="BFQ200" s="216"/>
      <c r="BFR200" s="216"/>
      <c r="BFS200" s="216"/>
      <c r="BFT200" s="216"/>
      <c r="BFU200" s="216"/>
      <c r="BFV200" s="216"/>
      <c r="BFW200" s="216"/>
      <c r="BFX200" s="216"/>
      <c r="BFY200" s="216"/>
      <c r="BFZ200" s="216"/>
      <c r="BGA200" s="216"/>
      <c r="BGB200" s="216"/>
      <c r="BGC200" s="216"/>
      <c r="BGD200" s="216"/>
      <c r="BGE200" s="216"/>
      <c r="BGF200" s="216"/>
      <c r="BGG200" s="216"/>
      <c r="BGH200" s="216"/>
      <c r="BGI200" s="216"/>
      <c r="BGJ200" s="216"/>
      <c r="BGK200" s="216"/>
      <c r="BGL200" s="216"/>
      <c r="BGM200" s="216"/>
      <c r="BGN200" s="216"/>
      <c r="BGO200" s="216"/>
      <c r="BGP200" s="216"/>
      <c r="BGQ200" s="216"/>
      <c r="BGR200" s="216"/>
      <c r="BGS200" s="216"/>
      <c r="BGT200" s="216"/>
      <c r="BGU200" s="216"/>
      <c r="BGV200" s="216"/>
      <c r="BGW200" s="216"/>
      <c r="BGX200" s="216"/>
      <c r="BGY200" s="216"/>
      <c r="BGZ200" s="216"/>
      <c r="BHA200" s="216"/>
      <c r="BHB200" s="216"/>
      <c r="BHC200" s="216"/>
      <c r="BHD200" s="216"/>
      <c r="BHE200" s="216"/>
      <c r="BHF200" s="216"/>
      <c r="BHG200" s="216"/>
      <c r="BHH200" s="216"/>
      <c r="BHI200" s="216"/>
      <c r="BHJ200" s="216"/>
      <c r="BHK200" s="216"/>
      <c r="BHL200" s="216"/>
      <c r="BHM200" s="216"/>
      <c r="BHN200" s="216"/>
      <c r="BHO200" s="216"/>
      <c r="BHP200" s="216"/>
      <c r="BHQ200" s="216"/>
      <c r="BHR200" s="216"/>
      <c r="BHS200" s="216"/>
      <c r="BHT200" s="216"/>
      <c r="BHU200" s="216"/>
      <c r="BHV200" s="216"/>
      <c r="BHW200" s="216"/>
      <c r="BHX200" s="216"/>
      <c r="BHY200" s="216"/>
      <c r="BHZ200" s="216"/>
      <c r="BIA200" s="216"/>
      <c r="BIB200" s="216"/>
      <c r="BIC200" s="216"/>
      <c r="BID200" s="216"/>
      <c r="BIE200" s="216"/>
      <c r="BIF200" s="216"/>
      <c r="BIG200" s="216"/>
      <c r="BIH200" s="216"/>
      <c r="BII200" s="216"/>
      <c r="BIJ200" s="216"/>
      <c r="BIK200" s="216"/>
      <c r="BIL200" s="216"/>
      <c r="BIM200" s="216"/>
      <c r="BIN200" s="216"/>
      <c r="BIO200" s="216"/>
      <c r="BIP200" s="216"/>
      <c r="BIQ200" s="216"/>
      <c r="BIR200" s="216"/>
      <c r="BIS200" s="216"/>
      <c r="BIT200" s="216"/>
      <c r="BIU200" s="216"/>
      <c r="BIV200" s="216"/>
      <c r="BIW200" s="216"/>
      <c r="BIX200" s="216"/>
      <c r="BIY200" s="216"/>
      <c r="BIZ200" s="216"/>
      <c r="BJA200" s="216"/>
      <c r="BJB200" s="216"/>
      <c r="BJC200" s="216"/>
      <c r="BJD200" s="216"/>
      <c r="BJE200" s="216"/>
      <c r="BJF200" s="216"/>
      <c r="BJG200" s="216"/>
      <c r="BJH200" s="216"/>
      <c r="BJI200" s="216"/>
      <c r="BJJ200" s="216"/>
      <c r="BJK200" s="216"/>
      <c r="BJL200" s="216"/>
      <c r="BJM200" s="216"/>
      <c r="BJN200" s="216"/>
      <c r="BJO200" s="216"/>
      <c r="BJP200" s="216"/>
      <c r="BJQ200" s="216"/>
      <c r="BJR200" s="216"/>
      <c r="BJS200" s="216"/>
      <c r="BJT200" s="216"/>
      <c r="BJU200" s="216"/>
      <c r="BJV200" s="216"/>
      <c r="BJW200" s="216"/>
      <c r="BJX200" s="216"/>
      <c r="BJY200" s="216"/>
      <c r="BJZ200" s="216"/>
      <c r="BKA200" s="216"/>
      <c r="BKB200" s="216"/>
      <c r="BKC200" s="216"/>
      <c r="BKD200" s="216"/>
      <c r="BKE200" s="216"/>
      <c r="BKF200" s="216"/>
      <c r="BKG200" s="216"/>
      <c r="BKH200" s="216"/>
      <c r="BKI200" s="216"/>
      <c r="BKJ200" s="216"/>
      <c r="BKK200" s="216"/>
      <c r="BKL200" s="216"/>
      <c r="BKM200" s="216"/>
      <c r="BKN200" s="216"/>
      <c r="BKO200" s="216"/>
      <c r="BKP200" s="216"/>
      <c r="BKQ200" s="216"/>
      <c r="BKR200" s="216"/>
      <c r="BKS200" s="216"/>
      <c r="BKT200" s="216"/>
      <c r="BKU200" s="216"/>
      <c r="BKV200" s="216"/>
      <c r="BKW200" s="216"/>
      <c r="BKX200" s="216"/>
      <c r="BKY200" s="216"/>
      <c r="BKZ200" s="216"/>
      <c r="BLA200" s="216"/>
      <c r="BLB200" s="216"/>
      <c r="BLC200" s="216"/>
      <c r="BLD200" s="216"/>
      <c r="BLE200" s="216"/>
      <c r="BLF200" s="216"/>
      <c r="BLG200" s="216"/>
      <c r="BLH200" s="216"/>
      <c r="BLI200" s="216"/>
      <c r="BLJ200" s="216"/>
      <c r="BLK200" s="216"/>
      <c r="BLL200" s="216"/>
      <c r="BLM200" s="216"/>
      <c r="BLN200" s="216"/>
      <c r="BLO200" s="216"/>
      <c r="BLP200" s="216"/>
      <c r="BLQ200" s="216"/>
      <c r="BLR200" s="216"/>
      <c r="BLS200" s="216"/>
      <c r="BLT200" s="216"/>
      <c r="BLU200" s="216"/>
      <c r="BLV200" s="216"/>
      <c r="BLW200" s="216"/>
      <c r="BLX200" s="216"/>
      <c r="BLY200" s="216"/>
      <c r="BLZ200" s="216"/>
      <c r="BMA200" s="216"/>
      <c r="BMB200" s="216"/>
      <c r="BMC200" s="216"/>
      <c r="BMD200" s="216"/>
      <c r="BME200" s="216"/>
      <c r="BMF200" s="216"/>
      <c r="BMG200" s="216"/>
      <c r="BMH200" s="216"/>
      <c r="BMI200" s="216"/>
      <c r="BMJ200" s="216"/>
      <c r="BMK200" s="216"/>
      <c r="BML200" s="216"/>
      <c r="BMM200" s="216"/>
      <c r="BMN200" s="216"/>
      <c r="BMO200" s="216"/>
      <c r="BMP200" s="216"/>
      <c r="BMQ200" s="216"/>
      <c r="BMR200" s="216"/>
      <c r="BMS200" s="216"/>
      <c r="BMT200" s="216"/>
      <c r="BMU200" s="216"/>
      <c r="BMV200" s="216"/>
      <c r="BMW200" s="216"/>
      <c r="BMX200" s="216"/>
      <c r="BMY200" s="216"/>
      <c r="BMZ200" s="216"/>
      <c r="BNA200" s="216"/>
      <c r="BNB200" s="216"/>
      <c r="BNC200" s="216"/>
      <c r="BND200" s="216"/>
      <c r="BNE200" s="216"/>
      <c r="BNF200" s="216"/>
      <c r="BNG200" s="216"/>
      <c r="BNH200" s="216"/>
      <c r="BNI200" s="216"/>
      <c r="BNJ200" s="216"/>
      <c r="BNK200" s="216"/>
      <c r="BNL200" s="216"/>
      <c r="BNM200" s="216"/>
      <c r="BNN200" s="216"/>
      <c r="BNO200" s="216"/>
      <c r="BNP200" s="216"/>
      <c r="BNQ200" s="216"/>
      <c r="BNR200" s="216"/>
      <c r="BNS200" s="216"/>
      <c r="BNT200" s="216"/>
      <c r="BNU200" s="216"/>
      <c r="BNV200" s="216"/>
      <c r="BNW200" s="216"/>
      <c r="BNX200" s="216"/>
      <c r="BNY200" s="216"/>
      <c r="BNZ200" s="216"/>
      <c r="BOA200" s="216"/>
      <c r="BOB200" s="216"/>
      <c r="BOC200" s="216"/>
      <c r="BOD200" s="216"/>
      <c r="BOE200" s="216"/>
      <c r="BOF200" s="216"/>
      <c r="BOG200" s="216"/>
      <c r="BOH200" s="216"/>
      <c r="BOI200" s="216"/>
      <c r="BOJ200" s="216"/>
      <c r="BOK200" s="216"/>
      <c r="BOL200" s="216"/>
      <c r="BOM200" s="216"/>
      <c r="BON200" s="216"/>
      <c r="BOO200" s="216"/>
      <c r="BOP200" s="216"/>
      <c r="BOQ200" s="216"/>
      <c r="BOR200" s="216"/>
      <c r="BOS200" s="216"/>
      <c r="BOT200" s="216"/>
      <c r="BOU200" s="216"/>
      <c r="BOV200" s="216"/>
      <c r="BOW200" s="216"/>
      <c r="BOX200" s="216"/>
      <c r="BOY200" s="216"/>
      <c r="BOZ200" s="216"/>
      <c r="BPA200" s="216"/>
      <c r="BPB200" s="216"/>
      <c r="BPC200" s="216"/>
      <c r="BPD200" s="216"/>
      <c r="BPE200" s="216"/>
      <c r="BPF200" s="216"/>
      <c r="BPG200" s="216"/>
      <c r="BPH200" s="216"/>
      <c r="BPI200" s="216"/>
      <c r="BPJ200" s="216"/>
      <c r="BPK200" s="216"/>
      <c r="BPL200" s="216"/>
      <c r="BPM200" s="216"/>
      <c r="BPN200" s="216"/>
      <c r="BPO200" s="216"/>
      <c r="BPP200" s="216"/>
      <c r="BPQ200" s="216"/>
      <c r="BPR200" s="216"/>
      <c r="BPS200" s="216"/>
      <c r="BPT200" s="216"/>
      <c r="BPU200" s="216"/>
      <c r="BPV200" s="216"/>
      <c r="BPW200" s="216"/>
      <c r="BPX200" s="216"/>
      <c r="BPY200" s="216"/>
      <c r="BPZ200" s="216"/>
      <c r="BQA200" s="216"/>
      <c r="BQB200" s="216"/>
      <c r="BQC200" s="216"/>
      <c r="BQD200" s="216"/>
      <c r="BQE200" s="216"/>
      <c r="BQF200" s="216"/>
      <c r="BQG200" s="216"/>
      <c r="BQH200" s="216"/>
      <c r="BQI200" s="216"/>
      <c r="BQJ200" s="216"/>
      <c r="BQK200" s="216"/>
      <c r="BQL200" s="216"/>
      <c r="BQM200" s="216"/>
      <c r="BQN200" s="216"/>
      <c r="BQO200" s="216"/>
      <c r="BQP200" s="216"/>
      <c r="BQQ200" s="216"/>
      <c r="BQR200" s="216"/>
      <c r="BQS200" s="216"/>
      <c r="BQT200" s="216"/>
      <c r="BQU200" s="216"/>
      <c r="BQV200" s="216"/>
      <c r="BQW200" s="216"/>
      <c r="BQX200" s="216"/>
      <c r="BQY200" s="216"/>
      <c r="BQZ200" s="216"/>
      <c r="BRA200" s="216"/>
      <c r="BRB200" s="216"/>
      <c r="BRC200" s="216"/>
      <c r="BRD200" s="216"/>
      <c r="BRE200" s="216"/>
      <c r="BRF200" s="216"/>
      <c r="BRG200" s="216"/>
      <c r="BRH200" s="216"/>
      <c r="BRI200" s="216"/>
      <c r="BRJ200" s="216"/>
      <c r="BRK200" s="216"/>
      <c r="BRL200" s="216"/>
      <c r="BRM200" s="216"/>
      <c r="BRN200" s="216"/>
      <c r="BRO200" s="216"/>
      <c r="BRP200" s="216"/>
      <c r="BRQ200" s="216"/>
      <c r="BRR200" s="216"/>
      <c r="BRS200" s="216"/>
      <c r="BRT200" s="216"/>
      <c r="BRU200" s="216"/>
      <c r="BRV200" s="216"/>
      <c r="BRW200" s="216"/>
      <c r="BRX200" s="216"/>
      <c r="BRY200" s="216"/>
      <c r="BRZ200" s="216"/>
      <c r="BSA200" s="216"/>
      <c r="BSB200" s="216"/>
      <c r="BSC200" s="216"/>
      <c r="BSD200" s="216"/>
      <c r="BSE200" s="216"/>
      <c r="BSF200" s="216"/>
      <c r="BSG200" s="216"/>
      <c r="BSH200" s="216"/>
      <c r="BSI200" s="216"/>
      <c r="BSJ200" s="216"/>
      <c r="BSK200" s="216"/>
      <c r="BSL200" s="216"/>
      <c r="BSM200" s="216"/>
      <c r="BSN200" s="216"/>
      <c r="BSO200" s="216"/>
      <c r="BSP200" s="216"/>
      <c r="BSQ200" s="216"/>
      <c r="BSR200" s="216"/>
      <c r="BSS200" s="216"/>
      <c r="BST200" s="216"/>
      <c r="BSU200" s="216"/>
      <c r="BSV200" s="216"/>
      <c r="BSW200" s="216"/>
      <c r="BSX200" s="216"/>
      <c r="BSY200" s="216"/>
      <c r="BSZ200" s="216"/>
      <c r="BTA200" s="216"/>
      <c r="BTB200" s="216"/>
      <c r="BTC200" s="216"/>
      <c r="BTD200" s="216"/>
      <c r="BTE200" s="216"/>
      <c r="BTF200" s="216"/>
      <c r="BTG200" s="216"/>
      <c r="BTH200" s="216"/>
      <c r="BTI200" s="216"/>
      <c r="BTJ200" s="216"/>
      <c r="BTK200" s="216"/>
      <c r="BTL200" s="216"/>
      <c r="BTM200" s="216"/>
      <c r="BTN200" s="216"/>
      <c r="BTO200" s="216"/>
      <c r="BTP200" s="216"/>
      <c r="BTQ200" s="216"/>
      <c r="BTR200" s="216"/>
      <c r="BTS200" s="216"/>
      <c r="BTT200" s="216"/>
      <c r="BTU200" s="216"/>
      <c r="BTV200" s="216"/>
      <c r="BTW200" s="216"/>
      <c r="BTX200" s="216"/>
      <c r="BTY200" s="216"/>
      <c r="BTZ200" s="216"/>
      <c r="BUA200" s="216"/>
      <c r="BUB200" s="216"/>
      <c r="BUC200" s="216"/>
      <c r="BUD200" s="216"/>
      <c r="BUE200" s="216"/>
      <c r="BUF200" s="216"/>
      <c r="BUG200" s="216"/>
      <c r="BUH200" s="216"/>
      <c r="BUI200" s="216"/>
      <c r="BUJ200" s="216"/>
      <c r="BUK200" s="216"/>
      <c r="BUL200" s="216"/>
      <c r="BUM200" s="216"/>
      <c r="BUN200" s="216"/>
      <c r="BUO200" s="216"/>
      <c r="BUP200" s="216"/>
      <c r="BUQ200" s="216"/>
      <c r="BUR200" s="216"/>
      <c r="BUS200" s="216"/>
      <c r="BUT200" s="216"/>
      <c r="BUU200" s="216"/>
      <c r="BUV200" s="216"/>
      <c r="BUW200" s="216"/>
      <c r="BUX200" s="216"/>
      <c r="BUY200" s="216"/>
      <c r="BUZ200" s="216"/>
      <c r="BVA200" s="216"/>
      <c r="BVB200" s="216"/>
      <c r="BVC200" s="216"/>
      <c r="BVD200" s="216"/>
      <c r="BVE200" s="216"/>
      <c r="BVF200" s="216"/>
      <c r="BVG200" s="216"/>
      <c r="BVH200" s="216"/>
      <c r="BVI200" s="216"/>
      <c r="BVJ200" s="216"/>
      <c r="BVK200" s="216"/>
      <c r="BVL200" s="216"/>
      <c r="BVM200" s="216"/>
      <c r="BVN200" s="216"/>
      <c r="BVO200" s="216"/>
      <c r="BVP200" s="216"/>
      <c r="BVQ200" s="216"/>
      <c r="BVR200" s="216"/>
      <c r="BVS200" s="216"/>
      <c r="BVT200" s="216"/>
      <c r="BVU200" s="216"/>
      <c r="BVV200" s="216"/>
      <c r="BVW200" s="216"/>
      <c r="BVX200" s="216"/>
      <c r="BVY200" s="216"/>
      <c r="BVZ200" s="216"/>
      <c r="BWA200" s="216"/>
      <c r="BWB200" s="216"/>
      <c r="BWC200" s="216"/>
      <c r="BWD200" s="216"/>
      <c r="BWE200" s="216"/>
      <c r="BWF200" s="216"/>
      <c r="BWG200" s="216"/>
      <c r="BWH200" s="216"/>
      <c r="BWI200" s="216"/>
      <c r="BWJ200" s="216"/>
      <c r="BWK200" s="216"/>
      <c r="BWL200" s="216"/>
      <c r="BWM200" s="216"/>
      <c r="BWN200" s="216"/>
      <c r="BWO200" s="216"/>
      <c r="BWP200" s="216"/>
      <c r="BWQ200" s="216"/>
      <c r="BWR200" s="216"/>
      <c r="BWS200" s="216"/>
      <c r="BWT200" s="216"/>
      <c r="BWU200" s="216"/>
      <c r="BWV200" s="216"/>
      <c r="BWW200" s="216"/>
      <c r="BWX200" s="216"/>
      <c r="BWY200" s="216"/>
      <c r="BWZ200" s="216"/>
      <c r="BXA200" s="216"/>
      <c r="BXB200" s="216"/>
      <c r="BXC200" s="216"/>
      <c r="BXD200" s="216"/>
      <c r="BXE200" s="216"/>
      <c r="BXF200" s="216"/>
      <c r="BXG200" s="216"/>
      <c r="BXH200" s="216"/>
      <c r="BXI200" s="216"/>
      <c r="BXJ200" s="216"/>
      <c r="BXK200" s="216"/>
      <c r="BXL200" s="216"/>
      <c r="BXM200" s="216"/>
      <c r="BXN200" s="216"/>
      <c r="BXO200" s="216"/>
      <c r="BXP200" s="216"/>
      <c r="BXQ200" s="216"/>
      <c r="BXR200" s="216"/>
      <c r="BXS200" s="216"/>
      <c r="BXT200" s="216"/>
      <c r="BXU200" s="216"/>
      <c r="BXV200" s="216"/>
      <c r="BXW200" s="216"/>
      <c r="BXX200" s="216"/>
      <c r="BXY200" s="216"/>
      <c r="BXZ200" s="216"/>
      <c r="BYA200" s="216"/>
      <c r="BYB200" s="216"/>
      <c r="BYC200" s="216"/>
      <c r="BYD200" s="216"/>
      <c r="BYE200" s="216"/>
      <c r="BYF200" s="216"/>
      <c r="BYG200" s="216"/>
      <c r="BYH200" s="216"/>
      <c r="BYI200" s="216"/>
      <c r="BYJ200" s="216"/>
      <c r="BYK200" s="216"/>
      <c r="BYL200" s="216"/>
      <c r="BYM200" s="216"/>
      <c r="BYN200" s="216"/>
      <c r="BYO200" s="216"/>
      <c r="BYP200" s="216"/>
      <c r="BYQ200" s="216"/>
      <c r="BYR200" s="216"/>
      <c r="BYS200" s="216"/>
      <c r="BYT200" s="216"/>
      <c r="BYU200" s="216"/>
      <c r="BYV200" s="216"/>
      <c r="BYW200" s="216"/>
      <c r="BYX200" s="216"/>
      <c r="BYY200" s="216"/>
      <c r="BYZ200" s="216"/>
      <c r="BZA200" s="216"/>
      <c r="BZB200" s="216"/>
      <c r="BZC200" s="216"/>
      <c r="BZD200" s="216"/>
      <c r="BZE200" s="216"/>
      <c r="BZF200" s="216"/>
      <c r="BZG200" s="216"/>
      <c r="BZH200" s="216"/>
      <c r="BZI200" s="216"/>
      <c r="BZJ200" s="216"/>
      <c r="BZK200" s="216"/>
      <c r="BZL200" s="216"/>
      <c r="BZM200" s="216"/>
      <c r="BZN200" s="216"/>
      <c r="BZO200" s="216"/>
      <c r="BZP200" s="216"/>
      <c r="BZQ200" s="216"/>
      <c r="BZR200" s="216"/>
      <c r="BZS200" s="216"/>
      <c r="BZT200" s="216"/>
      <c r="BZU200" s="216"/>
      <c r="BZV200" s="216"/>
      <c r="BZW200" s="216"/>
      <c r="BZX200" s="216"/>
      <c r="BZY200" s="216"/>
      <c r="BZZ200" s="216"/>
      <c r="CAA200" s="216"/>
      <c r="CAB200" s="216"/>
      <c r="CAC200" s="216"/>
      <c r="CAD200" s="216"/>
      <c r="CAE200" s="216"/>
      <c r="CAF200" s="216"/>
      <c r="CAG200" s="216"/>
      <c r="CAH200" s="216"/>
      <c r="CAI200" s="216"/>
      <c r="CAJ200" s="216"/>
      <c r="CAK200" s="216"/>
      <c r="CAL200" s="216"/>
      <c r="CAM200" s="216"/>
      <c r="CAN200" s="216"/>
      <c r="CAO200" s="216"/>
      <c r="CAP200" s="216"/>
      <c r="CAQ200" s="216"/>
      <c r="CAR200" s="216"/>
      <c r="CAS200" s="216"/>
      <c r="CAT200" s="216"/>
      <c r="CAU200" s="216"/>
      <c r="CAV200" s="216"/>
      <c r="CAW200" s="216"/>
      <c r="CAX200" s="216"/>
      <c r="CAY200" s="216"/>
      <c r="CAZ200" s="216"/>
      <c r="CBA200" s="216"/>
      <c r="CBB200" s="216"/>
      <c r="CBC200" s="216"/>
      <c r="CBD200" s="216"/>
      <c r="CBE200" s="216"/>
      <c r="CBF200" s="216"/>
      <c r="CBG200" s="216"/>
      <c r="CBH200" s="216"/>
      <c r="CBI200" s="216"/>
      <c r="CBJ200" s="216"/>
      <c r="CBK200" s="216"/>
      <c r="CBL200" s="216"/>
      <c r="CBM200" s="216"/>
      <c r="CBN200" s="216"/>
      <c r="CBO200" s="216"/>
      <c r="CBP200" s="216"/>
      <c r="CBQ200" s="216"/>
      <c r="CBR200" s="216"/>
      <c r="CBS200" s="216"/>
      <c r="CBT200" s="216"/>
      <c r="CBU200" s="216"/>
      <c r="CBV200" s="216"/>
      <c r="CBW200" s="216"/>
      <c r="CBX200" s="216"/>
      <c r="CBY200" s="216"/>
      <c r="CBZ200" s="216"/>
      <c r="CCA200" s="216"/>
      <c r="CCB200" s="216"/>
      <c r="CCC200" s="216"/>
      <c r="CCD200" s="216"/>
      <c r="CCE200" s="216"/>
      <c r="CCF200" s="216"/>
      <c r="CCG200" s="216"/>
      <c r="CCH200" s="216"/>
      <c r="CCI200" s="216"/>
      <c r="CCJ200" s="216"/>
      <c r="CCK200" s="216"/>
      <c r="CCL200" s="216"/>
      <c r="CCM200" s="216"/>
      <c r="CCN200" s="216"/>
      <c r="CCO200" s="216"/>
      <c r="CCP200" s="216"/>
      <c r="CCQ200" s="216"/>
      <c r="CCR200" s="216"/>
      <c r="CCS200" s="216"/>
      <c r="CCT200" s="216"/>
      <c r="CCU200" s="216"/>
      <c r="CCV200" s="216"/>
      <c r="CCW200" s="216"/>
      <c r="CCX200" s="216"/>
      <c r="CCY200" s="216"/>
      <c r="CCZ200" s="216"/>
      <c r="CDA200" s="216"/>
      <c r="CDB200" s="216"/>
      <c r="CDC200" s="216"/>
      <c r="CDD200" s="216"/>
      <c r="CDE200" s="216"/>
      <c r="CDF200" s="216"/>
      <c r="CDG200" s="216"/>
      <c r="CDH200" s="216"/>
      <c r="CDI200" s="216"/>
      <c r="CDJ200" s="216"/>
      <c r="CDK200" s="216"/>
      <c r="CDL200" s="216"/>
      <c r="CDM200" s="216"/>
      <c r="CDN200" s="216"/>
      <c r="CDO200" s="216"/>
      <c r="CDP200" s="216"/>
      <c r="CDQ200" s="216"/>
      <c r="CDR200" s="216"/>
      <c r="CDS200" s="216"/>
      <c r="CDT200" s="216"/>
      <c r="CDU200" s="216"/>
      <c r="CDV200" s="216"/>
      <c r="CDW200" s="216"/>
      <c r="CDX200" s="216"/>
      <c r="CDY200" s="216"/>
      <c r="CDZ200" s="216"/>
      <c r="CEA200" s="216"/>
      <c r="CEB200" s="216"/>
      <c r="CEC200" s="216"/>
      <c r="CED200" s="216"/>
      <c r="CEE200" s="216"/>
      <c r="CEF200" s="216"/>
      <c r="CEG200" s="216"/>
      <c r="CEH200" s="216"/>
      <c r="CEI200" s="216"/>
      <c r="CEJ200" s="216"/>
      <c r="CEK200" s="216"/>
      <c r="CEL200" s="216"/>
      <c r="CEM200" s="216"/>
      <c r="CEN200" s="216"/>
      <c r="CEO200" s="216"/>
      <c r="CEP200" s="216"/>
      <c r="CEQ200" s="216"/>
      <c r="CER200" s="216"/>
      <c r="CES200" s="216"/>
      <c r="CET200" s="216"/>
      <c r="CEU200" s="216"/>
      <c r="CEV200" s="216"/>
      <c r="CEW200" s="216"/>
      <c r="CEX200" s="216"/>
      <c r="CEY200" s="216"/>
      <c r="CEZ200" s="216"/>
      <c r="CFA200" s="216"/>
      <c r="CFB200" s="216"/>
      <c r="CFC200" s="216"/>
      <c r="CFD200" s="216"/>
      <c r="CFE200" s="216"/>
      <c r="CFF200" s="216"/>
      <c r="CFG200" s="216"/>
      <c r="CFH200" s="216"/>
      <c r="CFI200" s="216"/>
      <c r="CFJ200" s="216"/>
      <c r="CFK200" s="216"/>
      <c r="CFL200" s="216"/>
      <c r="CFM200" s="216"/>
      <c r="CFN200" s="216"/>
      <c r="CFO200" s="216"/>
      <c r="CFP200" s="216"/>
      <c r="CFQ200" s="216"/>
      <c r="CFR200" s="216"/>
      <c r="CFS200" s="216"/>
      <c r="CFT200" s="216"/>
      <c r="CFU200" s="216"/>
      <c r="CFV200" s="216"/>
      <c r="CFW200" s="216"/>
      <c r="CFX200" s="216"/>
      <c r="CFY200" s="216"/>
      <c r="CFZ200" s="216"/>
      <c r="CGA200" s="216"/>
      <c r="CGB200" s="216"/>
      <c r="CGC200" s="216"/>
      <c r="CGD200" s="216"/>
      <c r="CGE200" s="216"/>
      <c r="CGF200" s="216"/>
      <c r="CGG200" s="216"/>
      <c r="CGH200" s="216"/>
      <c r="CGI200" s="216"/>
      <c r="CGJ200" s="216"/>
      <c r="CGK200" s="216"/>
      <c r="CGL200" s="216"/>
      <c r="CGM200" s="216"/>
      <c r="CGN200" s="216"/>
      <c r="CGO200" s="216"/>
      <c r="CGP200" s="216"/>
      <c r="CGQ200" s="216"/>
      <c r="CGR200" s="216"/>
      <c r="CGS200" s="216"/>
      <c r="CGT200" s="216"/>
      <c r="CGU200" s="216"/>
      <c r="CGV200" s="216"/>
      <c r="CGW200" s="216"/>
      <c r="CGX200" s="216"/>
      <c r="CGY200" s="216"/>
      <c r="CGZ200" s="216"/>
      <c r="CHA200" s="216"/>
      <c r="CHB200" s="216"/>
      <c r="CHC200" s="216"/>
      <c r="CHD200" s="216"/>
      <c r="CHE200" s="216"/>
      <c r="CHF200" s="216"/>
      <c r="CHG200" s="216"/>
      <c r="CHH200" s="216"/>
      <c r="CHI200" s="216"/>
      <c r="CHJ200" s="216"/>
      <c r="CHK200" s="216"/>
      <c r="CHL200" s="216"/>
      <c r="CHM200" s="216"/>
      <c r="CHN200" s="216"/>
      <c r="CHO200" s="216"/>
      <c r="CHP200" s="216"/>
      <c r="CHQ200" s="216"/>
      <c r="CHR200" s="216"/>
      <c r="CHS200" s="216"/>
      <c r="CHT200" s="216"/>
      <c r="CHU200" s="216"/>
      <c r="CHV200" s="216"/>
      <c r="CHW200" s="216"/>
      <c r="CHX200" s="216"/>
      <c r="CHY200" s="216"/>
      <c r="CHZ200" s="216"/>
      <c r="CIA200" s="216"/>
      <c r="CIB200" s="216"/>
      <c r="CIC200" s="216"/>
      <c r="CID200" s="216"/>
      <c r="CIE200" s="216"/>
      <c r="CIF200" s="216"/>
      <c r="CIG200" s="216"/>
      <c r="CIH200" s="216"/>
      <c r="CII200" s="216"/>
      <c r="CIJ200" s="216"/>
      <c r="CIK200" s="216"/>
      <c r="CIL200" s="216"/>
      <c r="CIM200" s="216"/>
      <c r="CIN200" s="216"/>
      <c r="CIO200" s="216"/>
      <c r="CIP200" s="216"/>
      <c r="CIQ200" s="216"/>
      <c r="CIR200" s="216"/>
      <c r="CIS200" s="216"/>
      <c r="CIT200" s="216"/>
      <c r="CIU200" s="216"/>
      <c r="CIV200" s="216"/>
      <c r="CIW200" s="216"/>
      <c r="CIX200" s="216"/>
      <c r="CIY200" s="216"/>
      <c r="CIZ200" s="216"/>
      <c r="CJA200" s="216"/>
      <c r="CJB200" s="216"/>
      <c r="CJC200" s="216"/>
      <c r="CJD200" s="216"/>
      <c r="CJE200" s="216"/>
      <c r="CJF200" s="216"/>
      <c r="CJG200" s="216"/>
      <c r="CJH200" s="216"/>
      <c r="CJI200" s="216"/>
      <c r="CJJ200" s="216"/>
      <c r="CJK200" s="216"/>
      <c r="CJL200" s="216"/>
      <c r="CJM200" s="216"/>
      <c r="CJN200" s="216"/>
      <c r="CJO200" s="216"/>
      <c r="CJP200" s="216"/>
      <c r="CJQ200" s="216"/>
      <c r="CJR200" s="216"/>
      <c r="CJS200" s="216"/>
      <c r="CJT200" s="216"/>
      <c r="CJU200" s="216"/>
      <c r="CJV200" s="216"/>
      <c r="CJW200" s="216"/>
      <c r="CJX200" s="216"/>
      <c r="CJY200" s="216"/>
      <c r="CJZ200" s="216"/>
      <c r="CKA200" s="216"/>
      <c r="CKB200" s="216"/>
      <c r="CKC200" s="216"/>
      <c r="CKD200" s="216"/>
      <c r="CKE200" s="216"/>
      <c r="CKF200" s="216"/>
      <c r="CKG200" s="216"/>
      <c r="CKH200" s="216"/>
      <c r="CKI200" s="216"/>
      <c r="CKJ200" s="216"/>
      <c r="CKK200" s="216"/>
      <c r="CKL200" s="216"/>
      <c r="CKM200" s="216"/>
      <c r="CKN200" s="216"/>
      <c r="CKO200" s="216"/>
      <c r="CKP200" s="216"/>
      <c r="CKQ200" s="216"/>
      <c r="CKR200" s="216"/>
      <c r="CKS200" s="216"/>
      <c r="CKT200" s="216"/>
      <c r="CKU200" s="216"/>
      <c r="CKV200" s="216"/>
      <c r="CKW200" s="216"/>
      <c r="CKX200" s="216"/>
      <c r="CKY200" s="216"/>
      <c r="CKZ200" s="216"/>
      <c r="CLA200" s="216"/>
      <c r="CLB200" s="216"/>
      <c r="CLC200" s="216"/>
      <c r="CLD200" s="216"/>
      <c r="CLE200" s="216"/>
      <c r="CLF200" s="216"/>
      <c r="CLG200" s="216"/>
      <c r="CLH200" s="216"/>
      <c r="CLI200" s="216"/>
      <c r="CLJ200" s="216"/>
      <c r="CLK200" s="216"/>
      <c r="CLL200" s="216"/>
      <c r="CLM200" s="216"/>
      <c r="CLN200" s="216"/>
      <c r="CLO200" s="216"/>
      <c r="CLP200" s="216"/>
      <c r="CLQ200" s="216"/>
      <c r="CLR200" s="216"/>
      <c r="CLS200" s="216"/>
      <c r="CLT200" s="216"/>
      <c r="CLU200" s="216"/>
      <c r="CLV200" s="216"/>
      <c r="CLW200" s="216"/>
      <c r="CLX200" s="216"/>
      <c r="CLY200" s="216"/>
      <c r="CLZ200" s="216"/>
      <c r="CMA200" s="216"/>
      <c r="CMB200" s="216"/>
      <c r="CMC200" s="216"/>
      <c r="CMD200" s="216"/>
      <c r="CME200" s="216"/>
      <c r="CMF200" s="216"/>
      <c r="CMG200" s="216"/>
      <c r="CMH200" s="216"/>
      <c r="CMI200" s="216"/>
      <c r="CMJ200" s="216"/>
      <c r="CMK200" s="216"/>
      <c r="CML200" s="216"/>
      <c r="CMM200" s="216"/>
      <c r="CMN200" s="216"/>
      <c r="CMO200" s="216"/>
      <c r="CMP200" s="216"/>
      <c r="CMQ200" s="216"/>
      <c r="CMR200" s="216"/>
      <c r="CMS200" s="216"/>
      <c r="CMT200" s="216"/>
      <c r="CMU200" s="216"/>
      <c r="CMV200" s="216"/>
      <c r="CMW200" s="216"/>
      <c r="CMX200" s="216"/>
      <c r="CMY200" s="216"/>
      <c r="CMZ200" s="216"/>
      <c r="CNA200" s="216"/>
      <c r="CNB200" s="216"/>
      <c r="CNC200" s="216"/>
      <c r="CND200" s="216"/>
      <c r="CNE200" s="216"/>
      <c r="CNF200" s="216"/>
      <c r="CNG200" s="216"/>
      <c r="CNH200" s="216"/>
      <c r="CNI200" s="216"/>
      <c r="CNJ200" s="216"/>
      <c r="CNK200" s="216"/>
      <c r="CNL200" s="216"/>
      <c r="CNM200" s="216"/>
      <c r="CNN200" s="216"/>
      <c r="CNO200" s="216"/>
      <c r="CNP200" s="216"/>
      <c r="CNQ200" s="216"/>
      <c r="CNR200" s="216"/>
      <c r="CNS200" s="216"/>
      <c r="CNT200" s="216"/>
      <c r="CNU200" s="216"/>
      <c r="CNV200" s="216"/>
      <c r="CNW200" s="216"/>
      <c r="CNX200" s="216"/>
      <c r="CNY200" s="216"/>
      <c r="CNZ200" s="216"/>
      <c r="COA200" s="216"/>
      <c r="COB200" s="216"/>
      <c r="COC200" s="216"/>
      <c r="COD200" s="216"/>
      <c r="COE200" s="216"/>
      <c r="COF200" s="216"/>
      <c r="COG200" s="216"/>
      <c r="COH200" s="216"/>
      <c r="COI200" s="216"/>
      <c r="COJ200" s="216"/>
      <c r="COK200" s="216"/>
      <c r="COL200" s="216"/>
      <c r="COM200" s="216"/>
      <c r="CON200" s="216"/>
      <c r="COO200" s="216"/>
      <c r="COP200" s="216"/>
      <c r="COQ200" s="216"/>
      <c r="COR200" s="216"/>
      <c r="COS200" s="216"/>
      <c r="COT200" s="216"/>
      <c r="COU200" s="216"/>
      <c r="COV200" s="216"/>
      <c r="COW200" s="216"/>
      <c r="COX200" s="216"/>
      <c r="COY200" s="216"/>
      <c r="COZ200" s="216"/>
      <c r="CPA200" s="216"/>
      <c r="CPB200" s="216"/>
      <c r="CPC200" s="216"/>
      <c r="CPD200" s="216"/>
      <c r="CPE200" s="216"/>
      <c r="CPF200" s="216"/>
    </row>
    <row r="201" spans="1:2450" s="291" customFormat="1" x14ac:dyDescent="0.25">
      <c r="A201" s="684" t="s">
        <v>217</v>
      </c>
      <c r="B201" s="684"/>
      <c r="C201" s="684"/>
      <c r="D201" s="684"/>
      <c r="E201" s="684"/>
      <c r="F201" s="684"/>
      <c r="G201" s="684"/>
      <c r="H201" s="338"/>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216"/>
      <c r="BJ201" s="216"/>
      <c r="BK201" s="216"/>
      <c r="BL201" s="216"/>
      <c r="BM201" s="216"/>
      <c r="BN201" s="216"/>
      <c r="BO201" s="216"/>
      <c r="BP201" s="216"/>
      <c r="BQ201" s="216"/>
      <c r="BR201" s="216"/>
      <c r="BS201" s="216"/>
      <c r="BT201" s="216"/>
      <c r="BU201" s="216"/>
      <c r="BV201" s="216"/>
      <c r="BW201" s="216"/>
      <c r="BX201" s="216"/>
      <c r="BY201" s="216"/>
      <c r="BZ201" s="216"/>
      <c r="CA201" s="216"/>
      <c r="CB201" s="216"/>
      <c r="CC201" s="216"/>
      <c r="CD201" s="216"/>
      <c r="CE201" s="216"/>
      <c r="CF201" s="216"/>
      <c r="CG201" s="216"/>
      <c r="CH201" s="216"/>
      <c r="CI201" s="216"/>
      <c r="CJ201" s="216"/>
      <c r="CK201" s="216"/>
      <c r="CL201" s="216"/>
      <c r="CM201" s="216"/>
      <c r="CN201" s="216"/>
      <c r="CO201" s="216"/>
      <c r="CP201" s="216"/>
      <c r="CQ201" s="216"/>
      <c r="CR201" s="216"/>
      <c r="CS201" s="216"/>
      <c r="CT201" s="216"/>
      <c r="CU201" s="216"/>
      <c r="CV201" s="216"/>
      <c r="CW201" s="216"/>
      <c r="CX201" s="216"/>
      <c r="CY201" s="216"/>
      <c r="CZ201" s="216"/>
      <c r="DA201" s="216"/>
      <c r="DB201" s="216"/>
      <c r="DC201" s="216"/>
      <c r="DD201" s="216"/>
      <c r="DE201" s="216"/>
      <c r="DF201" s="216"/>
      <c r="DG201" s="216"/>
      <c r="DH201" s="216"/>
      <c r="DI201" s="216"/>
      <c r="DJ201" s="216"/>
      <c r="DK201" s="216"/>
      <c r="DL201" s="216"/>
      <c r="DM201" s="216"/>
      <c r="DN201" s="216"/>
      <c r="DO201" s="216"/>
      <c r="DP201" s="216"/>
      <c r="DQ201" s="216"/>
      <c r="DR201" s="216"/>
      <c r="DS201" s="216"/>
      <c r="DT201" s="216"/>
      <c r="DU201" s="216"/>
      <c r="DV201" s="216"/>
      <c r="DW201" s="216"/>
      <c r="DX201" s="216"/>
      <c r="DY201" s="216"/>
      <c r="DZ201" s="216"/>
      <c r="EA201" s="216"/>
      <c r="EB201" s="216"/>
      <c r="EC201" s="216"/>
      <c r="ED201" s="216"/>
      <c r="EE201" s="216"/>
      <c r="EF201" s="216"/>
      <c r="EG201" s="216"/>
      <c r="EH201" s="216"/>
      <c r="EI201" s="216"/>
      <c r="EJ201" s="216"/>
      <c r="EK201" s="216"/>
      <c r="EL201" s="216"/>
      <c r="EM201" s="216"/>
      <c r="EN201" s="216"/>
      <c r="EO201" s="216"/>
      <c r="EP201" s="216"/>
      <c r="EQ201" s="216"/>
      <c r="ER201" s="216"/>
      <c r="ES201" s="216"/>
      <c r="ET201" s="216"/>
      <c r="EU201" s="216"/>
      <c r="EV201" s="216"/>
      <c r="EW201" s="216"/>
      <c r="EX201" s="216"/>
      <c r="EY201" s="216"/>
      <c r="EZ201" s="216"/>
      <c r="FA201" s="216"/>
      <c r="FB201" s="216"/>
      <c r="FC201" s="216"/>
      <c r="FD201" s="216"/>
      <c r="FE201" s="216"/>
      <c r="FF201" s="216"/>
      <c r="FG201" s="216"/>
      <c r="FH201" s="216"/>
      <c r="FI201" s="216"/>
      <c r="FJ201" s="216"/>
      <c r="FK201" s="216"/>
      <c r="FL201" s="216"/>
      <c r="FM201" s="216"/>
      <c r="FN201" s="216"/>
      <c r="FO201" s="216"/>
      <c r="FP201" s="216"/>
      <c r="FQ201" s="216"/>
      <c r="FR201" s="216"/>
      <c r="FS201" s="216"/>
      <c r="FT201" s="216"/>
      <c r="FU201" s="216"/>
      <c r="FV201" s="216"/>
      <c r="FW201" s="216"/>
      <c r="FX201" s="216"/>
      <c r="FY201" s="216"/>
      <c r="FZ201" s="216"/>
      <c r="GA201" s="216"/>
      <c r="GB201" s="216"/>
      <c r="GC201" s="216"/>
      <c r="GD201" s="216"/>
      <c r="GE201" s="216"/>
      <c r="GF201" s="216"/>
      <c r="GG201" s="216"/>
      <c r="GH201" s="216"/>
      <c r="GI201" s="216"/>
      <c r="GJ201" s="216"/>
      <c r="GK201" s="216"/>
      <c r="GL201" s="216"/>
      <c r="GM201" s="216"/>
      <c r="GN201" s="216"/>
      <c r="GO201" s="216"/>
      <c r="GP201" s="216"/>
      <c r="GQ201" s="216"/>
      <c r="GR201" s="216"/>
      <c r="GS201" s="216"/>
      <c r="GT201" s="216"/>
      <c r="GU201" s="216"/>
      <c r="GV201" s="216"/>
      <c r="GW201" s="216"/>
      <c r="GX201" s="216"/>
      <c r="GY201" s="216"/>
      <c r="GZ201" s="216"/>
      <c r="HA201" s="216"/>
      <c r="HB201" s="216"/>
      <c r="HC201" s="216"/>
      <c r="HD201" s="216"/>
      <c r="HE201" s="216"/>
      <c r="HF201" s="216"/>
      <c r="HG201" s="216"/>
      <c r="HH201" s="216"/>
      <c r="HI201" s="216"/>
      <c r="HJ201" s="216"/>
      <c r="HK201" s="216"/>
      <c r="HL201" s="216"/>
      <c r="HM201" s="216"/>
      <c r="HN201" s="216"/>
      <c r="HO201" s="216"/>
      <c r="HP201" s="216"/>
      <c r="HQ201" s="216"/>
      <c r="HR201" s="216"/>
      <c r="HS201" s="216"/>
      <c r="HT201" s="216"/>
      <c r="HU201" s="216"/>
      <c r="HV201" s="216"/>
      <c r="HW201" s="216"/>
      <c r="HX201" s="216"/>
      <c r="HY201" s="216"/>
      <c r="HZ201" s="216"/>
      <c r="IA201" s="216"/>
      <c r="IB201" s="216"/>
      <c r="IC201" s="216"/>
      <c r="ID201" s="216"/>
      <c r="IE201" s="216"/>
      <c r="IF201" s="216"/>
      <c r="IG201" s="216"/>
      <c r="IH201" s="216"/>
      <c r="II201" s="216"/>
      <c r="IJ201" s="216"/>
      <c r="IK201" s="216"/>
      <c r="IL201" s="216"/>
      <c r="IM201" s="216"/>
      <c r="IN201" s="216"/>
      <c r="IO201" s="216"/>
      <c r="IP201" s="216"/>
      <c r="IQ201" s="216"/>
      <c r="IR201" s="216"/>
      <c r="IS201" s="216"/>
      <c r="IT201" s="216"/>
      <c r="IU201" s="216"/>
      <c r="IV201" s="216"/>
      <c r="IW201" s="216"/>
      <c r="IX201" s="216"/>
      <c r="IY201" s="216"/>
      <c r="IZ201" s="216"/>
      <c r="JA201" s="216"/>
      <c r="JB201" s="216"/>
      <c r="JC201" s="216"/>
      <c r="JD201" s="216"/>
      <c r="JE201" s="216"/>
      <c r="JF201" s="216"/>
      <c r="JG201" s="216"/>
      <c r="JH201" s="216"/>
      <c r="JI201" s="216"/>
      <c r="JJ201" s="216"/>
      <c r="JK201" s="216"/>
      <c r="JL201" s="216"/>
      <c r="JM201" s="216"/>
      <c r="JN201" s="216"/>
      <c r="JO201" s="216"/>
      <c r="JP201" s="216"/>
      <c r="JQ201" s="216"/>
      <c r="JR201" s="216"/>
      <c r="JS201" s="216"/>
      <c r="JT201" s="216"/>
      <c r="JU201" s="216"/>
      <c r="JV201" s="216"/>
      <c r="JW201" s="216"/>
      <c r="JX201" s="216"/>
      <c r="JY201" s="216"/>
      <c r="JZ201" s="216"/>
      <c r="KA201" s="216"/>
      <c r="KB201" s="216"/>
      <c r="KC201" s="216"/>
      <c r="KD201" s="216"/>
      <c r="KE201" s="216"/>
      <c r="KF201" s="216"/>
      <c r="KG201" s="216"/>
      <c r="KH201" s="216"/>
      <c r="KI201" s="216"/>
      <c r="KJ201" s="216"/>
      <c r="KK201" s="216"/>
      <c r="KL201" s="216"/>
      <c r="KM201" s="216"/>
      <c r="KN201" s="216"/>
      <c r="KO201" s="216"/>
      <c r="KP201" s="216"/>
      <c r="KQ201" s="216"/>
      <c r="KR201" s="216"/>
      <c r="KS201" s="216"/>
      <c r="KT201" s="216"/>
      <c r="KU201" s="216"/>
      <c r="KV201" s="216"/>
      <c r="KW201" s="216"/>
      <c r="KX201" s="216"/>
      <c r="KY201" s="216"/>
      <c r="KZ201" s="216"/>
      <c r="LA201" s="216"/>
      <c r="LB201" s="216"/>
      <c r="LC201" s="216"/>
      <c r="LD201" s="216"/>
      <c r="LE201" s="216"/>
      <c r="LF201" s="216"/>
      <c r="LG201" s="216"/>
      <c r="LH201" s="216"/>
      <c r="LI201" s="216"/>
      <c r="LJ201" s="216"/>
      <c r="LK201" s="216"/>
      <c r="LL201" s="216"/>
      <c r="LM201" s="216"/>
      <c r="LN201" s="216"/>
      <c r="LO201" s="216"/>
      <c r="LP201" s="216"/>
      <c r="LQ201" s="216"/>
      <c r="LR201" s="216"/>
      <c r="LS201" s="216"/>
      <c r="LT201" s="216"/>
      <c r="LU201" s="216"/>
      <c r="LV201" s="216"/>
      <c r="LW201" s="216"/>
      <c r="LX201" s="216"/>
      <c r="LY201" s="216"/>
      <c r="LZ201" s="216"/>
      <c r="MA201" s="216"/>
      <c r="MB201" s="216"/>
      <c r="MC201" s="216"/>
      <c r="MD201" s="216"/>
      <c r="ME201" s="216"/>
      <c r="MF201" s="216"/>
      <c r="MG201" s="216"/>
      <c r="MH201" s="216"/>
      <c r="MI201" s="216"/>
      <c r="MJ201" s="216"/>
      <c r="MK201" s="216"/>
      <c r="ML201" s="216"/>
      <c r="MM201" s="216"/>
      <c r="MN201" s="216"/>
      <c r="MO201" s="216"/>
      <c r="MP201" s="216"/>
      <c r="MQ201" s="216"/>
      <c r="MR201" s="216"/>
      <c r="MS201" s="216"/>
      <c r="MT201" s="216"/>
      <c r="MU201" s="216"/>
      <c r="MV201" s="216"/>
      <c r="MW201" s="216"/>
      <c r="MX201" s="216"/>
      <c r="MY201" s="216"/>
      <c r="MZ201" s="216"/>
      <c r="NA201" s="216"/>
      <c r="NB201" s="216"/>
      <c r="NC201" s="216"/>
      <c r="ND201" s="216"/>
      <c r="NE201" s="216"/>
      <c r="NF201" s="216"/>
      <c r="NG201" s="216"/>
      <c r="NH201" s="216"/>
      <c r="NI201" s="216"/>
      <c r="NJ201" s="216"/>
      <c r="NK201" s="216"/>
      <c r="NL201" s="216"/>
      <c r="NM201" s="216"/>
      <c r="NN201" s="216"/>
      <c r="NO201" s="216"/>
      <c r="NP201" s="216"/>
      <c r="NQ201" s="216"/>
      <c r="NR201" s="216"/>
      <c r="NS201" s="216"/>
      <c r="NT201" s="216"/>
      <c r="NU201" s="216"/>
      <c r="NV201" s="216"/>
      <c r="NW201" s="216"/>
      <c r="NX201" s="216"/>
      <c r="NY201" s="216"/>
      <c r="NZ201" s="216"/>
      <c r="OA201" s="216"/>
      <c r="OB201" s="216"/>
      <c r="OC201" s="216"/>
      <c r="OD201" s="216"/>
      <c r="OE201" s="216"/>
      <c r="OF201" s="216"/>
      <c r="OG201" s="216"/>
      <c r="OH201" s="216"/>
      <c r="OI201" s="216"/>
      <c r="OJ201" s="216"/>
      <c r="OK201" s="216"/>
      <c r="OL201" s="216"/>
      <c r="OM201" s="216"/>
      <c r="ON201" s="216"/>
      <c r="OO201" s="216"/>
      <c r="OP201" s="216"/>
      <c r="OQ201" s="216"/>
      <c r="OR201" s="216"/>
      <c r="OS201" s="216"/>
      <c r="OT201" s="216"/>
      <c r="OU201" s="216"/>
      <c r="OV201" s="216"/>
      <c r="OW201" s="216"/>
      <c r="OX201" s="216"/>
      <c r="OY201" s="216"/>
      <c r="OZ201" s="216"/>
      <c r="PA201" s="216"/>
      <c r="PB201" s="216"/>
      <c r="PC201" s="216"/>
      <c r="PD201" s="216"/>
      <c r="PE201" s="216"/>
      <c r="PF201" s="216"/>
      <c r="PG201" s="216"/>
      <c r="PH201" s="216"/>
      <c r="PI201" s="216"/>
      <c r="PJ201" s="216"/>
      <c r="PK201" s="216"/>
      <c r="PL201" s="216"/>
      <c r="PM201" s="216"/>
      <c r="PN201" s="216"/>
      <c r="PO201" s="216"/>
      <c r="PP201" s="216"/>
      <c r="PQ201" s="216"/>
      <c r="PR201" s="216"/>
      <c r="PS201" s="216"/>
      <c r="PT201" s="216"/>
      <c r="PU201" s="216"/>
      <c r="PV201" s="216"/>
      <c r="PW201" s="216"/>
      <c r="PX201" s="216"/>
      <c r="PY201" s="216"/>
      <c r="PZ201" s="216"/>
      <c r="QA201" s="216"/>
      <c r="QB201" s="216"/>
      <c r="QC201" s="216"/>
      <c r="QD201" s="216"/>
      <c r="QE201" s="216"/>
      <c r="QF201" s="216"/>
      <c r="QG201" s="216"/>
      <c r="QH201" s="216"/>
      <c r="QI201" s="216"/>
      <c r="QJ201" s="216"/>
      <c r="QK201" s="216"/>
      <c r="QL201" s="216"/>
      <c r="QM201" s="216"/>
      <c r="QN201" s="216"/>
      <c r="QO201" s="216"/>
      <c r="QP201" s="216"/>
      <c r="QQ201" s="216"/>
      <c r="QR201" s="216"/>
      <c r="QS201" s="216"/>
      <c r="QT201" s="216"/>
      <c r="QU201" s="216"/>
      <c r="QV201" s="216"/>
      <c r="QW201" s="216"/>
      <c r="QX201" s="216"/>
      <c r="QY201" s="216"/>
      <c r="QZ201" s="216"/>
      <c r="RA201" s="216"/>
      <c r="RB201" s="216"/>
      <c r="RC201" s="216"/>
      <c r="RD201" s="216"/>
      <c r="RE201" s="216"/>
      <c r="RF201" s="216"/>
      <c r="RG201" s="216"/>
      <c r="RH201" s="216"/>
      <c r="RI201" s="216"/>
      <c r="RJ201" s="216"/>
      <c r="RK201" s="216"/>
      <c r="RL201" s="216"/>
      <c r="RM201" s="216"/>
      <c r="RN201" s="216"/>
      <c r="RO201" s="216"/>
      <c r="RP201" s="216"/>
      <c r="RQ201" s="216"/>
      <c r="RR201" s="216"/>
      <c r="RS201" s="216"/>
      <c r="RT201" s="216"/>
      <c r="RU201" s="216"/>
      <c r="RV201" s="216"/>
      <c r="RW201" s="216"/>
      <c r="RX201" s="216"/>
      <c r="RY201" s="216"/>
      <c r="RZ201" s="216"/>
      <c r="SA201" s="216"/>
      <c r="SB201" s="216"/>
      <c r="SC201" s="216"/>
      <c r="SD201" s="216"/>
      <c r="SE201" s="216"/>
      <c r="SF201" s="216"/>
      <c r="SG201" s="216"/>
      <c r="SH201" s="216"/>
      <c r="SI201" s="216"/>
      <c r="SJ201" s="216"/>
      <c r="SK201" s="216"/>
      <c r="SL201" s="216"/>
      <c r="SM201" s="216"/>
      <c r="SN201" s="216"/>
      <c r="SO201" s="216"/>
      <c r="SP201" s="216"/>
      <c r="SQ201" s="216"/>
      <c r="SR201" s="216"/>
      <c r="SS201" s="216"/>
      <c r="ST201" s="216"/>
      <c r="SU201" s="216"/>
      <c r="SV201" s="216"/>
      <c r="SW201" s="216"/>
      <c r="SX201" s="216"/>
      <c r="SY201" s="216"/>
      <c r="SZ201" s="216"/>
      <c r="TA201" s="216"/>
      <c r="TB201" s="216"/>
      <c r="TC201" s="216"/>
      <c r="TD201" s="216"/>
      <c r="TE201" s="216"/>
      <c r="TF201" s="216"/>
      <c r="TG201" s="216"/>
      <c r="TH201" s="216"/>
      <c r="TI201" s="216"/>
      <c r="TJ201" s="216"/>
      <c r="TK201" s="216"/>
      <c r="TL201" s="216"/>
      <c r="TM201" s="216"/>
      <c r="TN201" s="216"/>
      <c r="TO201" s="216"/>
      <c r="TP201" s="216"/>
      <c r="TQ201" s="216"/>
      <c r="TR201" s="216"/>
      <c r="TS201" s="216"/>
      <c r="TT201" s="216"/>
      <c r="TU201" s="216"/>
      <c r="TV201" s="216"/>
      <c r="TW201" s="216"/>
      <c r="TX201" s="216"/>
      <c r="TY201" s="216"/>
      <c r="TZ201" s="216"/>
      <c r="UA201" s="216"/>
      <c r="UB201" s="216"/>
      <c r="UC201" s="216"/>
      <c r="UD201" s="216"/>
      <c r="UE201" s="216"/>
      <c r="UF201" s="216"/>
      <c r="UG201" s="216"/>
      <c r="UH201" s="216"/>
      <c r="UI201" s="216"/>
      <c r="UJ201" s="216"/>
      <c r="UK201" s="216"/>
      <c r="UL201" s="216"/>
      <c r="UM201" s="216"/>
      <c r="UN201" s="216"/>
      <c r="UO201" s="216"/>
      <c r="UP201" s="216"/>
      <c r="UQ201" s="216"/>
      <c r="UR201" s="216"/>
      <c r="US201" s="216"/>
      <c r="UT201" s="216"/>
      <c r="UU201" s="216"/>
      <c r="UV201" s="216"/>
      <c r="UW201" s="216"/>
      <c r="UX201" s="216"/>
      <c r="UY201" s="216"/>
      <c r="UZ201" s="216"/>
      <c r="VA201" s="216"/>
      <c r="VB201" s="216"/>
      <c r="VC201" s="216"/>
      <c r="VD201" s="216"/>
      <c r="VE201" s="216"/>
      <c r="VF201" s="216"/>
      <c r="VG201" s="216"/>
      <c r="VH201" s="216"/>
      <c r="VI201" s="216"/>
      <c r="VJ201" s="216"/>
      <c r="VK201" s="216"/>
      <c r="VL201" s="216"/>
      <c r="VM201" s="216"/>
      <c r="VN201" s="216"/>
      <c r="VO201" s="216"/>
      <c r="VP201" s="216"/>
      <c r="VQ201" s="216"/>
      <c r="VR201" s="216"/>
      <c r="VS201" s="216"/>
      <c r="VT201" s="216"/>
      <c r="VU201" s="216"/>
      <c r="VV201" s="216"/>
      <c r="VW201" s="216"/>
      <c r="VX201" s="216"/>
      <c r="VY201" s="216"/>
      <c r="VZ201" s="216"/>
      <c r="WA201" s="216"/>
      <c r="WB201" s="216"/>
      <c r="WC201" s="216"/>
      <c r="WD201" s="216"/>
      <c r="WE201" s="216"/>
      <c r="WF201" s="216"/>
      <c r="WG201" s="216"/>
      <c r="WH201" s="216"/>
      <c r="WI201" s="216"/>
      <c r="WJ201" s="216"/>
      <c r="WK201" s="216"/>
      <c r="WL201" s="216"/>
      <c r="WM201" s="216"/>
      <c r="WN201" s="216"/>
      <c r="WO201" s="216"/>
      <c r="WP201" s="216"/>
      <c r="WQ201" s="216"/>
      <c r="WR201" s="216"/>
      <c r="WS201" s="216"/>
      <c r="WT201" s="216"/>
      <c r="WU201" s="216"/>
      <c r="WV201" s="216"/>
      <c r="WW201" s="216"/>
      <c r="WX201" s="216"/>
      <c r="WY201" s="216"/>
      <c r="WZ201" s="216"/>
      <c r="XA201" s="216"/>
      <c r="XB201" s="216"/>
      <c r="XC201" s="216"/>
      <c r="XD201" s="216"/>
      <c r="XE201" s="216"/>
      <c r="XF201" s="216"/>
      <c r="XG201" s="216"/>
      <c r="XH201" s="216"/>
      <c r="XI201" s="216"/>
      <c r="XJ201" s="216"/>
      <c r="XK201" s="216"/>
      <c r="XL201" s="216"/>
      <c r="XM201" s="216"/>
      <c r="XN201" s="216"/>
      <c r="XO201" s="216"/>
      <c r="XP201" s="216"/>
      <c r="XQ201" s="216"/>
      <c r="XR201" s="216"/>
      <c r="XS201" s="216"/>
      <c r="XT201" s="216"/>
      <c r="XU201" s="216"/>
      <c r="XV201" s="216"/>
      <c r="XW201" s="216"/>
      <c r="XX201" s="216"/>
      <c r="XY201" s="216"/>
      <c r="XZ201" s="216"/>
      <c r="YA201" s="216"/>
      <c r="YB201" s="216"/>
      <c r="YC201" s="216"/>
      <c r="YD201" s="216"/>
      <c r="YE201" s="216"/>
      <c r="YF201" s="216"/>
      <c r="YG201" s="216"/>
      <c r="YH201" s="216"/>
      <c r="YI201" s="216"/>
      <c r="YJ201" s="216"/>
      <c r="YK201" s="216"/>
      <c r="YL201" s="216"/>
      <c r="YM201" s="216"/>
      <c r="YN201" s="216"/>
      <c r="YO201" s="216"/>
      <c r="YP201" s="216"/>
      <c r="YQ201" s="216"/>
      <c r="YR201" s="216"/>
      <c r="YS201" s="216"/>
      <c r="YT201" s="216"/>
      <c r="YU201" s="216"/>
      <c r="YV201" s="216"/>
      <c r="YW201" s="216"/>
      <c r="YX201" s="216"/>
      <c r="YY201" s="216"/>
      <c r="YZ201" s="216"/>
      <c r="ZA201" s="216"/>
      <c r="ZB201" s="216"/>
      <c r="ZC201" s="216"/>
      <c r="ZD201" s="216"/>
      <c r="ZE201" s="216"/>
      <c r="ZF201" s="216"/>
      <c r="ZG201" s="216"/>
      <c r="ZH201" s="216"/>
      <c r="ZI201" s="216"/>
      <c r="ZJ201" s="216"/>
      <c r="ZK201" s="216"/>
      <c r="ZL201" s="216"/>
      <c r="ZM201" s="216"/>
      <c r="ZN201" s="216"/>
      <c r="ZO201" s="216"/>
      <c r="ZP201" s="216"/>
      <c r="ZQ201" s="216"/>
      <c r="ZR201" s="216"/>
      <c r="ZS201" s="216"/>
      <c r="ZT201" s="216"/>
      <c r="ZU201" s="216"/>
      <c r="ZV201" s="216"/>
      <c r="ZW201" s="216"/>
      <c r="ZX201" s="216"/>
      <c r="ZY201" s="216"/>
      <c r="ZZ201" s="216"/>
      <c r="AAA201" s="216"/>
      <c r="AAB201" s="216"/>
      <c r="AAC201" s="216"/>
      <c r="AAD201" s="216"/>
      <c r="AAE201" s="216"/>
      <c r="AAF201" s="216"/>
      <c r="AAG201" s="216"/>
      <c r="AAH201" s="216"/>
      <c r="AAI201" s="216"/>
      <c r="AAJ201" s="216"/>
      <c r="AAK201" s="216"/>
      <c r="AAL201" s="216"/>
      <c r="AAM201" s="216"/>
      <c r="AAN201" s="216"/>
      <c r="AAO201" s="216"/>
      <c r="AAP201" s="216"/>
      <c r="AAQ201" s="216"/>
      <c r="AAR201" s="216"/>
      <c r="AAS201" s="216"/>
      <c r="AAT201" s="216"/>
      <c r="AAU201" s="216"/>
      <c r="AAV201" s="216"/>
      <c r="AAW201" s="216"/>
      <c r="AAX201" s="216"/>
      <c r="AAY201" s="216"/>
      <c r="AAZ201" s="216"/>
      <c r="ABA201" s="216"/>
      <c r="ABB201" s="216"/>
      <c r="ABC201" s="216"/>
      <c r="ABD201" s="216"/>
      <c r="ABE201" s="216"/>
      <c r="ABF201" s="216"/>
      <c r="ABG201" s="216"/>
      <c r="ABH201" s="216"/>
      <c r="ABI201" s="216"/>
      <c r="ABJ201" s="216"/>
      <c r="ABK201" s="216"/>
      <c r="ABL201" s="216"/>
      <c r="ABM201" s="216"/>
      <c r="ABN201" s="216"/>
      <c r="ABO201" s="216"/>
      <c r="ABP201" s="216"/>
      <c r="ABQ201" s="216"/>
      <c r="ABR201" s="216"/>
      <c r="ABS201" s="216"/>
      <c r="ABT201" s="216"/>
      <c r="ABU201" s="216"/>
      <c r="ABV201" s="216"/>
      <c r="ABW201" s="216"/>
      <c r="ABX201" s="216"/>
      <c r="ABY201" s="216"/>
      <c r="ABZ201" s="216"/>
      <c r="ACA201" s="216"/>
      <c r="ACB201" s="216"/>
      <c r="ACC201" s="216"/>
      <c r="ACD201" s="216"/>
      <c r="ACE201" s="216"/>
      <c r="ACF201" s="216"/>
      <c r="ACG201" s="216"/>
      <c r="ACH201" s="216"/>
      <c r="ACI201" s="216"/>
      <c r="ACJ201" s="216"/>
      <c r="ACK201" s="216"/>
      <c r="ACL201" s="216"/>
      <c r="ACM201" s="216"/>
      <c r="ACN201" s="216"/>
      <c r="ACO201" s="216"/>
      <c r="ACP201" s="216"/>
      <c r="ACQ201" s="216"/>
      <c r="ACR201" s="216"/>
      <c r="ACS201" s="216"/>
      <c r="ACT201" s="216"/>
      <c r="ACU201" s="216"/>
      <c r="ACV201" s="216"/>
      <c r="ACW201" s="216"/>
      <c r="ACX201" s="216"/>
      <c r="ACY201" s="216"/>
      <c r="ACZ201" s="216"/>
      <c r="ADA201" s="216"/>
      <c r="ADB201" s="216"/>
      <c r="ADC201" s="216"/>
      <c r="ADD201" s="216"/>
      <c r="ADE201" s="216"/>
      <c r="ADF201" s="216"/>
      <c r="ADG201" s="216"/>
      <c r="ADH201" s="216"/>
      <c r="ADI201" s="216"/>
      <c r="ADJ201" s="216"/>
      <c r="ADK201" s="216"/>
      <c r="ADL201" s="216"/>
      <c r="ADM201" s="216"/>
      <c r="ADN201" s="216"/>
      <c r="ADO201" s="216"/>
      <c r="ADP201" s="216"/>
      <c r="ADQ201" s="216"/>
      <c r="ADR201" s="216"/>
      <c r="ADS201" s="216"/>
      <c r="ADT201" s="216"/>
      <c r="ADU201" s="216"/>
      <c r="ADV201" s="216"/>
      <c r="ADW201" s="216"/>
      <c r="ADX201" s="216"/>
      <c r="ADY201" s="216"/>
      <c r="ADZ201" s="216"/>
      <c r="AEA201" s="216"/>
      <c r="AEB201" s="216"/>
      <c r="AEC201" s="216"/>
      <c r="AED201" s="216"/>
      <c r="AEE201" s="216"/>
      <c r="AEF201" s="216"/>
      <c r="AEG201" s="216"/>
      <c r="AEH201" s="216"/>
      <c r="AEI201" s="216"/>
      <c r="AEJ201" s="216"/>
      <c r="AEK201" s="216"/>
      <c r="AEL201" s="216"/>
      <c r="AEM201" s="216"/>
      <c r="AEN201" s="216"/>
      <c r="AEO201" s="216"/>
      <c r="AEP201" s="216"/>
      <c r="AEQ201" s="216"/>
      <c r="AER201" s="216"/>
      <c r="AES201" s="216"/>
      <c r="AET201" s="216"/>
      <c r="AEU201" s="216"/>
      <c r="AEV201" s="216"/>
      <c r="AEW201" s="216"/>
      <c r="AEX201" s="216"/>
      <c r="AEY201" s="216"/>
      <c r="AEZ201" s="216"/>
      <c r="AFA201" s="216"/>
      <c r="AFB201" s="216"/>
      <c r="AFC201" s="216"/>
      <c r="AFD201" s="216"/>
      <c r="AFE201" s="216"/>
      <c r="AFF201" s="216"/>
      <c r="AFG201" s="216"/>
      <c r="AFH201" s="216"/>
      <c r="AFI201" s="216"/>
      <c r="AFJ201" s="216"/>
      <c r="AFK201" s="216"/>
      <c r="AFL201" s="216"/>
      <c r="AFM201" s="216"/>
      <c r="AFN201" s="216"/>
      <c r="AFO201" s="216"/>
      <c r="AFP201" s="216"/>
      <c r="AFQ201" s="216"/>
      <c r="AFR201" s="216"/>
      <c r="AFS201" s="216"/>
      <c r="AFT201" s="216"/>
      <c r="AFU201" s="216"/>
      <c r="AFV201" s="216"/>
      <c r="AFW201" s="216"/>
      <c r="AFX201" s="216"/>
      <c r="AFY201" s="216"/>
      <c r="AFZ201" s="216"/>
      <c r="AGA201" s="216"/>
      <c r="AGB201" s="216"/>
      <c r="AGC201" s="216"/>
      <c r="AGD201" s="216"/>
      <c r="AGE201" s="216"/>
      <c r="AGF201" s="216"/>
      <c r="AGG201" s="216"/>
      <c r="AGH201" s="216"/>
      <c r="AGI201" s="216"/>
      <c r="AGJ201" s="216"/>
      <c r="AGK201" s="216"/>
      <c r="AGL201" s="216"/>
      <c r="AGM201" s="216"/>
      <c r="AGN201" s="216"/>
      <c r="AGO201" s="216"/>
      <c r="AGP201" s="216"/>
      <c r="AGQ201" s="216"/>
      <c r="AGR201" s="216"/>
      <c r="AGS201" s="216"/>
      <c r="AGT201" s="216"/>
      <c r="AGU201" s="216"/>
      <c r="AGV201" s="216"/>
      <c r="AGW201" s="216"/>
      <c r="AGX201" s="216"/>
      <c r="AGY201" s="216"/>
      <c r="AGZ201" s="216"/>
      <c r="AHA201" s="216"/>
      <c r="AHB201" s="216"/>
      <c r="AHC201" s="216"/>
      <c r="AHD201" s="216"/>
      <c r="AHE201" s="216"/>
      <c r="AHF201" s="216"/>
      <c r="AHG201" s="216"/>
      <c r="AHH201" s="216"/>
      <c r="AHI201" s="216"/>
      <c r="AHJ201" s="216"/>
      <c r="AHK201" s="216"/>
      <c r="AHL201" s="216"/>
      <c r="AHM201" s="216"/>
      <c r="AHN201" s="216"/>
      <c r="AHO201" s="216"/>
      <c r="AHP201" s="216"/>
      <c r="AHQ201" s="216"/>
      <c r="AHR201" s="216"/>
      <c r="AHS201" s="216"/>
      <c r="AHT201" s="216"/>
      <c r="AHU201" s="216"/>
      <c r="AHV201" s="216"/>
      <c r="AHW201" s="216"/>
      <c r="AHX201" s="216"/>
      <c r="AHY201" s="216"/>
      <c r="AHZ201" s="216"/>
      <c r="AIA201" s="216"/>
      <c r="AIB201" s="216"/>
      <c r="AIC201" s="216"/>
      <c r="AID201" s="216"/>
      <c r="AIE201" s="216"/>
      <c r="AIF201" s="216"/>
      <c r="AIG201" s="216"/>
      <c r="AIH201" s="216"/>
      <c r="AII201" s="216"/>
      <c r="AIJ201" s="216"/>
      <c r="AIK201" s="216"/>
      <c r="AIL201" s="216"/>
      <c r="AIM201" s="216"/>
      <c r="AIN201" s="216"/>
      <c r="AIO201" s="216"/>
      <c r="AIP201" s="216"/>
      <c r="AIQ201" s="216"/>
      <c r="AIR201" s="216"/>
      <c r="AIS201" s="216"/>
      <c r="AIT201" s="216"/>
      <c r="AIU201" s="216"/>
      <c r="AIV201" s="216"/>
      <c r="AIW201" s="216"/>
      <c r="AIX201" s="216"/>
      <c r="AIY201" s="216"/>
      <c r="AIZ201" s="216"/>
      <c r="AJA201" s="216"/>
      <c r="AJB201" s="216"/>
      <c r="AJC201" s="216"/>
      <c r="AJD201" s="216"/>
      <c r="AJE201" s="216"/>
      <c r="AJF201" s="216"/>
      <c r="AJG201" s="216"/>
      <c r="AJH201" s="216"/>
      <c r="AJI201" s="216"/>
      <c r="AJJ201" s="216"/>
      <c r="AJK201" s="216"/>
      <c r="AJL201" s="216"/>
      <c r="AJM201" s="216"/>
      <c r="AJN201" s="216"/>
      <c r="AJO201" s="216"/>
      <c r="AJP201" s="216"/>
      <c r="AJQ201" s="216"/>
      <c r="AJR201" s="216"/>
      <c r="AJS201" s="216"/>
      <c r="AJT201" s="216"/>
      <c r="AJU201" s="216"/>
      <c r="AJV201" s="216"/>
      <c r="AJW201" s="216"/>
      <c r="AJX201" s="216"/>
      <c r="AJY201" s="216"/>
      <c r="AJZ201" s="216"/>
      <c r="AKA201" s="216"/>
      <c r="AKB201" s="216"/>
      <c r="AKC201" s="216"/>
      <c r="AKD201" s="216"/>
      <c r="AKE201" s="216"/>
      <c r="AKF201" s="216"/>
      <c r="AKG201" s="216"/>
      <c r="AKH201" s="216"/>
      <c r="AKI201" s="216"/>
      <c r="AKJ201" s="216"/>
      <c r="AKK201" s="216"/>
      <c r="AKL201" s="216"/>
      <c r="AKM201" s="216"/>
      <c r="AKN201" s="216"/>
      <c r="AKO201" s="216"/>
      <c r="AKP201" s="216"/>
      <c r="AKQ201" s="216"/>
      <c r="AKR201" s="216"/>
      <c r="AKS201" s="216"/>
      <c r="AKT201" s="216"/>
      <c r="AKU201" s="216"/>
      <c r="AKV201" s="216"/>
      <c r="AKW201" s="216"/>
      <c r="AKX201" s="216"/>
      <c r="AKY201" s="216"/>
      <c r="AKZ201" s="216"/>
      <c r="ALA201" s="216"/>
      <c r="ALB201" s="216"/>
      <c r="ALC201" s="216"/>
      <c r="ALD201" s="216"/>
      <c r="ALE201" s="216"/>
      <c r="ALF201" s="216"/>
      <c r="ALG201" s="216"/>
      <c r="ALH201" s="216"/>
      <c r="ALI201" s="216"/>
      <c r="ALJ201" s="216"/>
      <c r="ALK201" s="216"/>
      <c r="ALL201" s="216"/>
      <c r="ALM201" s="216"/>
      <c r="ALN201" s="216"/>
      <c r="ALO201" s="216"/>
      <c r="ALP201" s="216"/>
      <c r="ALQ201" s="216"/>
      <c r="ALR201" s="216"/>
      <c r="ALS201" s="216"/>
      <c r="ALT201" s="216"/>
      <c r="ALU201" s="216"/>
      <c r="ALV201" s="216"/>
      <c r="ALW201" s="216"/>
      <c r="ALX201" s="216"/>
      <c r="ALY201" s="216"/>
      <c r="ALZ201" s="216"/>
      <c r="AMA201" s="216"/>
      <c r="AMB201" s="216"/>
      <c r="AMC201" s="216"/>
      <c r="AMD201" s="216"/>
      <c r="AME201" s="216"/>
      <c r="AMF201" s="216"/>
      <c r="AMG201" s="216"/>
      <c r="AMH201" s="216"/>
      <c r="AMI201" s="216"/>
      <c r="AMJ201" s="216"/>
      <c r="AMK201" s="216"/>
      <c r="AML201" s="216"/>
      <c r="AMM201" s="216"/>
      <c r="AMN201" s="216"/>
      <c r="AMO201" s="216"/>
      <c r="AMP201" s="216"/>
      <c r="AMQ201" s="216"/>
      <c r="AMR201" s="216"/>
      <c r="AMS201" s="216"/>
      <c r="AMT201" s="216"/>
      <c r="AMU201" s="216"/>
      <c r="AMV201" s="216"/>
      <c r="AMW201" s="216"/>
      <c r="AMX201" s="216"/>
      <c r="AMY201" s="216"/>
      <c r="AMZ201" s="216"/>
      <c r="ANA201" s="216"/>
      <c r="ANB201" s="216"/>
      <c r="ANC201" s="216"/>
      <c r="AND201" s="216"/>
      <c r="ANE201" s="216"/>
      <c r="ANF201" s="216"/>
      <c r="ANG201" s="216"/>
      <c r="ANH201" s="216"/>
      <c r="ANI201" s="216"/>
      <c r="ANJ201" s="216"/>
      <c r="ANK201" s="216"/>
      <c r="ANL201" s="216"/>
      <c r="ANM201" s="216"/>
      <c r="ANN201" s="216"/>
      <c r="ANO201" s="216"/>
      <c r="ANP201" s="216"/>
      <c r="ANQ201" s="216"/>
      <c r="ANR201" s="216"/>
      <c r="ANS201" s="216"/>
      <c r="ANT201" s="216"/>
      <c r="ANU201" s="216"/>
      <c r="ANV201" s="216"/>
      <c r="ANW201" s="216"/>
      <c r="ANX201" s="216"/>
      <c r="ANY201" s="216"/>
      <c r="ANZ201" s="216"/>
      <c r="AOA201" s="216"/>
      <c r="AOB201" s="216"/>
      <c r="AOC201" s="216"/>
      <c r="AOD201" s="216"/>
      <c r="AOE201" s="216"/>
      <c r="AOF201" s="216"/>
      <c r="AOG201" s="216"/>
      <c r="AOH201" s="216"/>
      <c r="AOI201" s="216"/>
      <c r="AOJ201" s="216"/>
      <c r="AOK201" s="216"/>
      <c r="AOL201" s="216"/>
      <c r="AOM201" s="216"/>
      <c r="AON201" s="216"/>
      <c r="AOO201" s="216"/>
      <c r="AOP201" s="216"/>
      <c r="AOQ201" s="216"/>
      <c r="AOR201" s="216"/>
      <c r="AOS201" s="216"/>
      <c r="AOT201" s="216"/>
      <c r="AOU201" s="216"/>
      <c r="AOV201" s="216"/>
      <c r="AOW201" s="216"/>
      <c r="AOX201" s="216"/>
      <c r="AOY201" s="216"/>
      <c r="AOZ201" s="216"/>
      <c r="APA201" s="216"/>
      <c r="APB201" s="216"/>
      <c r="APC201" s="216"/>
      <c r="APD201" s="216"/>
      <c r="APE201" s="216"/>
      <c r="APF201" s="216"/>
      <c r="APG201" s="216"/>
      <c r="APH201" s="216"/>
      <c r="API201" s="216"/>
      <c r="APJ201" s="216"/>
      <c r="APK201" s="216"/>
      <c r="APL201" s="216"/>
      <c r="APM201" s="216"/>
      <c r="APN201" s="216"/>
      <c r="APO201" s="216"/>
      <c r="APP201" s="216"/>
      <c r="APQ201" s="216"/>
      <c r="APR201" s="216"/>
      <c r="APS201" s="216"/>
      <c r="APT201" s="216"/>
      <c r="APU201" s="216"/>
      <c r="APV201" s="216"/>
      <c r="APW201" s="216"/>
      <c r="APX201" s="216"/>
      <c r="APY201" s="216"/>
      <c r="APZ201" s="216"/>
      <c r="AQA201" s="216"/>
      <c r="AQB201" s="216"/>
      <c r="AQC201" s="216"/>
      <c r="AQD201" s="216"/>
      <c r="AQE201" s="216"/>
      <c r="AQF201" s="216"/>
      <c r="AQG201" s="216"/>
      <c r="AQH201" s="216"/>
      <c r="AQI201" s="216"/>
      <c r="AQJ201" s="216"/>
      <c r="AQK201" s="216"/>
      <c r="AQL201" s="216"/>
      <c r="AQM201" s="216"/>
      <c r="AQN201" s="216"/>
      <c r="AQO201" s="216"/>
      <c r="AQP201" s="216"/>
      <c r="AQQ201" s="216"/>
      <c r="AQR201" s="216"/>
      <c r="AQS201" s="216"/>
      <c r="AQT201" s="216"/>
      <c r="AQU201" s="216"/>
      <c r="AQV201" s="216"/>
      <c r="AQW201" s="216"/>
      <c r="AQX201" s="216"/>
      <c r="AQY201" s="216"/>
      <c r="AQZ201" s="216"/>
      <c r="ARA201" s="216"/>
      <c r="ARB201" s="216"/>
      <c r="ARC201" s="216"/>
      <c r="ARD201" s="216"/>
      <c r="ARE201" s="216"/>
      <c r="ARF201" s="216"/>
      <c r="ARG201" s="216"/>
      <c r="ARH201" s="216"/>
      <c r="ARI201" s="216"/>
      <c r="ARJ201" s="216"/>
      <c r="ARK201" s="216"/>
      <c r="ARL201" s="216"/>
      <c r="ARM201" s="216"/>
      <c r="ARN201" s="216"/>
      <c r="ARO201" s="216"/>
      <c r="ARP201" s="216"/>
      <c r="ARQ201" s="216"/>
      <c r="ARR201" s="216"/>
      <c r="ARS201" s="216"/>
      <c r="ART201" s="216"/>
      <c r="ARU201" s="216"/>
      <c r="ARV201" s="216"/>
      <c r="ARW201" s="216"/>
      <c r="ARX201" s="216"/>
      <c r="ARY201" s="216"/>
      <c r="ARZ201" s="216"/>
      <c r="ASA201" s="216"/>
      <c r="ASB201" s="216"/>
      <c r="ASC201" s="216"/>
      <c r="ASD201" s="216"/>
      <c r="ASE201" s="216"/>
      <c r="ASF201" s="216"/>
      <c r="ASG201" s="216"/>
      <c r="ASH201" s="216"/>
      <c r="ASI201" s="216"/>
      <c r="ASJ201" s="216"/>
      <c r="ASK201" s="216"/>
      <c r="ASL201" s="216"/>
      <c r="ASM201" s="216"/>
      <c r="ASN201" s="216"/>
      <c r="ASO201" s="216"/>
      <c r="ASP201" s="216"/>
      <c r="ASQ201" s="216"/>
      <c r="ASR201" s="216"/>
      <c r="ASS201" s="216"/>
      <c r="AST201" s="216"/>
      <c r="ASU201" s="216"/>
      <c r="ASV201" s="216"/>
      <c r="ASW201" s="216"/>
      <c r="ASX201" s="216"/>
      <c r="ASY201" s="216"/>
      <c r="ASZ201" s="216"/>
      <c r="ATA201" s="216"/>
      <c r="ATB201" s="216"/>
      <c r="ATC201" s="216"/>
      <c r="ATD201" s="216"/>
      <c r="ATE201" s="216"/>
      <c r="ATF201" s="216"/>
      <c r="ATG201" s="216"/>
      <c r="ATH201" s="216"/>
      <c r="ATI201" s="216"/>
      <c r="ATJ201" s="216"/>
      <c r="ATK201" s="216"/>
      <c r="ATL201" s="216"/>
      <c r="ATM201" s="216"/>
      <c r="ATN201" s="216"/>
      <c r="ATO201" s="216"/>
      <c r="ATP201" s="216"/>
      <c r="ATQ201" s="216"/>
      <c r="ATR201" s="216"/>
      <c r="ATS201" s="216"/>
      <c r="ATT201" s="216"/>
      <c r="ATU201" s="216"/>
      <c r="ATV201" s="216"/>
      <c r="ATW201" s="216"/>
      <c r="ATX201" s="216"/>
      <c r="ATY201" s="216"/>
      <c r="ATZ201" s="216"/>
      <c r="AUA201" s="216"/>
      <c r="AUB201" s="216"/>
      <c r="AUC201" s="216"/>
      <c r="AUD201" s="216"/>
      <c r="AUE201" s="216"/>
      <c r="AUF201" s="216"/>
      <c r="AUG201" s="216"/>
      <c r="AUH201" s="216"/>
      <c r="AUI201" s="216"/>
      <c r="AUJ201" s="216"/>
      <c r="AUK201" s="216"/>
      <c r="AUL201" s="216"/>
      <c r="AUM201" s="216"/>
      <c r="AUN201" s="216"/>
      <c r="AUO201" s="216"/>
      <c r="AUP201" s="216"/>
      <c r="AUQ201" s="216"/>
      <c r="AUR201" s="216"/>
      <c r="AUS201" s="216"/>
      <c r="AUT201" s="216"/>
      <c r="AUU201" s="216"/>
      <c r="AUV201" s="216"/>
      <c r="AUW201" s="216"/>
      <c r="AUX201" s="216"/>
      <c r="AUY201" s="216"/>
      <c r="AUZ201" s="216"/>
      <c r="AVA201" s="216"/>
      <c r="AVB201" s="216"/>
      <c r="AVC201" s="216"/>
      <c r="AVD201" s="216"/>
      <c r="AVE201" s="216"/>
      <c r="AVF201" s="216"/>
      <c r="AVG201" s="216"/>
      <c r="AVH201" s="216"/>
      <c r="AVI201" s="216"/>
      <c r="AVJ201" s="216"/>
      <c r="AVK201" s="216"/>
      <c r="AVL201" s="216"/>
      <c r="AVM201" s="216"/>
      <c r="AVN201" s="216"/>
      <c r="AVO201" s="216"/>
      <c r="AVP201" s="216"/>
      <c r="AVQ201" s="216"/>
      <c r="AVR201" s="216"/>
      <c r="AVS201" s="216"/>
      <c r="AVT201" s="216"/>
      <c r="AVU201" s="216"/>
      <c r="AVV201" s="216"/>
      <c r="AVW201" s="216"/>
      <c r="AVX201" s="216"/>
      <c r="AVY201" s="216"/>
      <c r="AVZ201" s="216"/>
      <c r="AWA201" s="216"/>
      <c r="AWB201" s="216"/>
      <c r="AWC201" s="216"/>
      <c r="AWD201" s="216"/>
      <c r="AWE201" s="216"/>
      <c r="AWF201" s="216"/>
      <c r="AWG201" s="216"/>
      <c r="AWH201" s="216"/>
      <c r="AWI201" s="216"/>
      <c r="AWJ201" s="216"/>
      <c r="AWK201" s="216"/>
      <c r="AWL201" s="216"/>
      <c r="AWM201" s="216"/>
      <c r="AWN201" s="216"/>
      <c r="AWO201" s="216"/>
      <c r="AWP201" s="216"/>
      <c r="AWQ201" s="216"/>
      <c r="AWR201" s="216"/>
      <c r="AWS201" s="216"/>
      <c r="AWT201" s="216"/>
      <c r="AWU201" s="216"/>
      <c r="AWV201" s="216"/>
      <c r="AWW201" s="216"/>
      <c r="AWX201" s="216"/>
      <c r="AWY201" s="216"/>
      <c r="AWZ201" s="216"/>
      <c r="AXA201" s="216"/>
      <c r="AXB201" s="216"/>
      <c r="AXC201" s="216"/>
      <c r="AXD201" s="216"/>
      <c r="AXE201" s="216"/>
      <c r="AXF201" s="216"/>
      <c r="AXG201" s="216"/>
      <c r="AXH201" s="216"/>
      <c r="AXI201" s="216"/>
      <c r="AXJ201" s="216"/>
      <c r="AXK201" s="216"/>
      <c r="AXL201" s="216"/>
      <c r="AXM201" s="216"/>
      <c r="AXN201" s="216"/>
      <c r="AXO201" s="216"/>
      <c r="AXP201" s="216"/>
      <c r="AXQ201" s="216"/>
      <c r="AXR201" s="216"/>
      <c r="AXS201" s="216"/>
      <c r="AXT201" s="216"/>
      <c r="AXU201" s="216"/>
      <c r="AXV201" s="216"/>
      <c r="AXW201" s="216"/>
      <c r="AXX201" s="216"/>
      <c r="AXY201" s="216"/>
      <c r="AXZ201" s="216"/>
      <c r="AYA201" s="216"/>
      <c r="AYB201" s="216"/>
      <c r="AYC201" s="216"/>
      <c r="AYD201" s="216"/>
      <c r="AYE201" s="216"/>
      <c r="AYF201" s="216"/>
      <c r="AYG201" s="216"/>
      <c r="AYH201" s="216"/>
      <c r="AYI201" s="216"/>
      <c r="AYJ201" s="216"/>
      <c r="AYK201" s="216"/>
      <c r="AYL201" s="216"/>
      <c r="AYM201" s="216"/>
      <c r="AYN201" s="216"/>
      <c r="AYO201" s="216"/>
      <c r="AYP201" s="216"/>
      <c r="AYQ201" s="216"/>
      <c r="AYR201" s="216"/>
      <c r="AYS201" s="216"/>
      <c r="AYT201" s="216"/>
      <c r="AYU201" s="216"/>
      <c r="AYV201" s="216"/>
      <c r="AYW201" s="216"/>
      <c r="AYX201" s="216"/>
      <c r="AYY201" s="216"/>
      <c r="AYZ201" s="216"/>
      <c r="AZA201" s="216"/>
      <c r="AZB201" s="216"/>
      <c r="AZC201" s="216"/>
      <c r="AZD201" s="216"/>
      <c r="AZE201" s="216"/>
      <c r="AZF201" s="216"/>
      <c r="AZG201" s="216"/>
      <c r="AZH201" s="216"/>
      <c r="AZI201" s="216"/>
      <c r="AZJ201" s="216"/>
      <c r="AZK201" s="216"/>
      <c r="AZL201" s="216"/>
      <c r="AZM201" s="216"/>
      <c r="AZN201" s="216"/>
      <c r="AZO201" s="216"/>
      <c r="AZP201" s="216"/>
      <c r="AZQ201" s="216"/>
      <c r="AZR201" s="216"/>
      <c r="AZS201" s="216"/>
      <c r="AZT201" s="216"/>
      <c r="AZU201" s="216"/>
      <c r="AZV201" s="216"/>
      <c r="AZW201" s="216"/>
      <c r="AZX201" s="216"/>
      <c r="AZY201" s="216"/>
      <c r="AZZ201" s="216"/>
      <c r="BAA201" s="216"/>
      <c r="BAB201" s="216"/>
      <c r="BAC201" s="216"/>
      <c r="BAD201" s="216"/>
      <c r="BAE201" s="216"/>
      <c r="BAF201" s="216"/>
      <c r="BAG201" s="216"/>
      <c r="BAH201" s="216"/>
      <c r="BAI201" s="216"/>
      <c r="BAJ201" s="216"/>
      <c r="BAK201" s="216"/>
      <c r="BAL201" s="216"/>
      <c r="BAM201" s="216"/>
      <c r="BAN201" s="216"/>
      <c r="BAO201" s="216"/>
      <c r="BAP201" s="216"/>
      <c r="BAQ201" s="216"/>
      <c r="BAR201" s="216"/>
      <c r="BAS201" s="216"/>
      <c r="BAT201" s="216"/>
      <c r="BAU201" s="216"/>
      <c r="BAV201" s="216"/>
      <c r="BAW201" s="216"/>
      <c r="BAX201" s="216"/>
      <c r="BAY201" s="216"/>
      <c r="BAZ201" s="216"/>
      <c r="BBA201" s="216"/>
      <c r="BBB201" s="216"/>
      <c r="BBC201" s="216"/>
      <c r="BBD201" s="216"/>
      <c r="BBE201" s="216"/>
      <c r="BBF201" s="216"/>
      <c r="BBG201" s="216"/>
      <c r="BBH201" s="216"/>
      <c r="BBI201" s="216"/>
      <c r="BBJ201" s="216"/>
      <c r="BBK201" s="216"/>
      <c r="BBL201" s="216"/>
      <c r="BBM201" s="216"/>
      <c r="BBN201" s="216"/>
      <c r="BBO201" s="216"/>
      <c r="BBP201" s="216"/>
      <c r="BBQ201" s="216"/>
      <c r="BBR201" s="216"/>
      <c r="BBS201" s="216"/>
      <c r="BBT201" s="216"/>
      <c r="BBU201" s="216"/>
      <c r="BBV201" s="216"/>
      <c r="BBW201" s="216"/>
      <c r="BBX201" s="216"/>
      <c r="BBY201" s="216"/>
      <c r="BBZ201" s="216"/>
      <c r="BCA201" s="216"/>
      <c r="BCB201" s="216"/>
      <c r="BCC201" s="216"/>
      <c r="BCD201" s="216"/>
      <c r="BCE201" s="216"/>
      <c r="BCF201" s="216"/>
      <c r="BCG201" s="216"/>
      <c r="BCH201" s="216"/>
      <c r="BCI201" s="216"/>
      <c r="BCJ201" s="216"/>
      <c r="BCK201" s="216"/>
      <c r="BCL201" s="216"/>
      <c r="BCM201" s="216"/>
      <c r="BCN201" s="216"/>
      <c r="BCO201" s="216"/>
      <c r="BCP201" s="216"/>
      <c r="BCQ201" s="216"/>
      <c r="BCR201" s="216"/>
      <c r="BCS201" s="216"/>
      <c r="BCT201" s="216"/>
      <c r="BCU201" s="216"/>
      <c r="BCV201" s="216"/>
      <c r="BCW201" s="216"/>
      <c r="BCX201" s="216"/>
      <c r="BCY201" s="216"/>
      <c r="BCZ201" s="216"/>
      <c r="BDA201" s="216"/>
      <c r="BDB201" s="216"/>
      <c r="BDC201" s="216"/>
      <c r="BDD201" s="216"/>
      <c r="BDE201" s="216"/>
      <c r="BDF201" s="216"/>
      <c r="BDG201" s="216"/>
      <c r="BDH201" s="216"/>
      <c r="BDI201" s="216"/>
      <c r="BDJ201" s="216"/>
      <c r="BDK201" s="216"/>
      <c r="BDL201" s="216"/>
      <c r="BDM201" s="216"/>
      <c r="BDN201" s="216"/>
      <c r="BDO201" s="216"/>
      <c r="BDP201" s="216"/>
      <c r="BDQ201" s="216"/>
      <c r="BDR201" s="216"/>
      <c r="BDS201" s="216"/>
      <c r="BDT201" s="216"/>
      <c r="BDU201" s="216"/>
      <c r="BDV201" s="216"/>
      <c r="BDW201" s="216"/>
      <c r="BDX201" s="216"/>
      <c r="BDY201" s="216"/>
      <c r="BDZ201" s="216"/>
      <c r="BEA201" s="216"/>
      <c r="BEB201" s="216"/>
      <c r="BEC201" s="216"/>
      <c r="BED201" s="216"/>
      <c r="BEE201" s="216"/>
      <c r="BEF201" s="216"/>
      <c r="BEG201" s="216"/>
      <c r="BEH201" s="216"/>
      <c r="BEI201" s="216"/>
      <c r="BEJ201" s="216"/>
      <c r="BEK201" s="216"/>
      <c r="BEL201" s="216"/>
      <c r="BEM201" s="216"/>
      <c r="BEN201" s="216"/>
      <c r="BEO201" s="216"/>
      <c r="BEP201" s="216"/>
      <c r="BEQ201" s="216"/>
      <c r="BER201" s="216"/>
      <c r="BES201" s="216"/>
      <c r="BET201" s="216"/>
      <c r="BEU201" s="216"/>
      <c r="BEV201" s="216"/>
      <c r="BEW201" s="216"/>
      <c r="BEX201" s="216"/>
      <c r="BEY201" s="216"/>
      <c r="BEZ201" s="216"/>
      <c r="BFA201" s="216"/>
      <c r="BFB201" s="216"/>
      <c r="BFC201" s="216"/>
      <c r="BFD201" s="216"/>
      <c r="BFE201" s="216"/>
      <c r="BFF201" s="216"/>
      <c r="BFG201" s="216"/>
      <c r="BFH201" s="216"/>
      <c r="BFI201" s="216"/>
      <c r="BFJ201" s="216"/>
      <c r="BFK201" s="216"/>
      <c r="BFL201" s="216"/>
      <c r="BFM201" s="216"/>
      <c r="BFN201" s="216"/>
      <c r="BFO201" s="216"/>
      <c r="BFP201" s="216"/>
      <c r="BFQ201" s="216"/>
      <c r="BFR201" s="216"/>
      <c r="BFS201" s="216"/>
      <c r="BFT201" s="216"/>
      <c r="BFU201" s="216"/>
      <c r="BFV201" s="216"/>
      <c r="BFW201" s="216"/>
      <c r="BFX201" s="216"/>
      <c r="BFY201" s="216"/>
      <c r="BFZ201" s="216"/>
      <c r="BGA201" s="216"/>
      <c r="BGB201" s="216"/>
      <c r="BGC201" s="216"/>
      <c r="BGD201" s="216"/>
      <c r="BGE201" s="216"/>
      <c r="BGF201" s="216"/>
      <c r="BGG201" s="216"/>
      <c r="BGH201" s="216"/>
      <c r="BGI201" s="216"/>
      <c r="BGJ201" s="216"/>
      <c r="BGK201" s="216"/>
      <c r="BGL201" s="216"/>
      <c r="BGM201" s="216"/>
      <c r="BGN201" s="216"/>
      <c r="BGO201" s="216"/>
      <c r="BGP201" s="216"/>
      <c r="BGQ201" s="216"/>
      <c r="BGR201" s="216"/>
      <c r="BGS201" s="216"/>
      <c r="BGT201" s="216"/>
      <c r="BGU201" s="216"/>
      <c r="BGV201" s="216"/>
      <c r="BGW201" s="216"/>
      <c r="BGX201" s="216"/>
      <c r="BGY201" s="216"/>
      <c r="BGZ201" s="216"/>
      <c r="BHA201" s="216"/>
      <c r="BHB201" s="216"/>
      <c r="BHC201" s="216"/>
      <c r="BHD201" s="216"/>
      <c r="BHE201" s="216"/>
      <c r="BHF201" s="216"/>
      <c r="BHG201" s="216"/>
      <c r="BHH201" s="216"/>
      <c r="BHI201" s="216"/>
      <c r="BHJ201" s="216"/>
      <c r="BHK201" s="216"/>
      <c r="BHL201" s="216"/>
      <c r="BHM201" s="216"/>
      <c r="BHN201" s="216"/>
      <c r="BHO201" s="216"/>
      <c r="BHP201" s="216"/>
      <c r="BHQ201" s="216"/>
      <c r="BHR201" s="216"/>
      <c r="BHS201" s="216"/>
      <c r="BHT201" s="216"/>
      <c r="BHU201" s="216"/>
      <c r="BHV201" s="216"/>
      <c r="BHW201" s="216"/>
      <c r="BHX201" s="216"/>
      <c r="BHY201" s="216"/>
      <c r="BHZ201" s="216"/>
      <c r="BIA201" s="216"/>
      <c r="BIB201" s="216"/>
      <c r="BIC201" s="216"/>
      <c r="BID201" s="216"/>
      <c r="BIE201" s="216"/>
      <c r="BIF201" s="216"/>
      <c r="BIG201" s="216"/>
      <c r="BIH201" s="216"/>
      <c r="BII201" s="216"/>
      <c r="BIJ201" s="216"/>
      <c r="BIK201" s="216"/>
      <c r="BIL201" s="216"/>
      <c r="BIM201" s="216"/>
      <c r="BIN201" s="216"/>
      <c r="BIO201" s="216"/>
      <c r="BIP201" s="216"/>
      <c r="BIQ201" s="216"/>
      <c r="BIR201" s="216"/>
      <c r="BIS201" s="216"/>
      <c r="BIT201" s="216"/>
      <c r="BIU201" s="216"/>
      <c r="BIV201" s="216"/>
      <c r="BIW201" s="216"/>
      <c r="BIX201" s="216"/>
      <c r="BIY201" s="216"/>
      <c r="BIZ201" s="216"/>
      <c r="BJA201" s="216"/>
      <c r="BJB201" s="216"/>
      <c r="BJC201" s="216"/>
      <c r="BJD201" s="216"/>
      <c r="BJE201" s="216"/>
      <c r="BJF201" s="216"/>
      <c r="BJG201" s="216"/>
      <c r="BJH201" s="216"/>
      <c r="BJI201" s="216"/>
      <c r="BJJ201" s="216"/>
      <c r="BJK201" s="216"/>
      <c r="BJL201" s="216"/>
      <c r="BJM201" s="216"/>
      <c r="BJN201" s="216"/>
      <c r="BJO201" s="216"/>
      <c r="BJP201" s="216"/>
      <c r="BJQ201" s="216"/>
      <c r="BJR201" s="216"/>
      <c r="BJS201" s="216"/>
      <c r="BJT201" s="216"/>
      <c r="BJU201" s="216"/>
      <c r="BJV201" s="216"/>
      <c r="BJW201" s="216"/>
      <c r="BJX201" s="216"/>
      <c r="BJY201" s="216"/>
      <c r="BJZ201" s="216"/>
      <c r="BKA201" s="216"/>
      <c r="BKB201" s="216"/>
      <c r="BKC201" s="216"/>
      <c r="BKD201" s="216"/>
      <c r="BKE201" s="216"/>
      <c r="BKF201" s="216"/>
      <c r="BKG201" s="216"/>
      <c r="BKH201" s="216"/>
      <c r="BKI201" s="216"/>
      <c r="BKJ201" s="216"/>
      <c r="BKK201" s="216"/>
      <c r="BKL201" s="216"/>
      <c r="BKM201" s="216"/>
      <c r="BKN201" s="216"/>
      <c r="BKO201" s="216"/>
      <c r="BKP201" s="216"/>
      <c r="BKQ201" s="216"/>
      <c r="BKR201" s="216"/>
      <c r="BKS201" s="216"/>
      <c r="BKT201" s="216"/>
      <c r="BKU201" s="216"/>
      <c r="BKV201" s="216"/>
      <c r="BKW201" s="216"/>
      <c r="BKX201" s="216"/>
      <c r="BKY201" s="216"/>
      <c r="BKZ201" s="216"/>
      <c r="BLA201" s="216"/>
      <c r="BLB201" s="216"/>
      <c r="BLC201" s="216"/>
      <c r="BLD201" s="216"/>
      <c r="BLE201" s="216"/>
      <c r="BLF201" s="216"/>
      <c r="BLG201" s="216"/>
      <c r="BLH201" s="216"/>
      <c r="BLI201" s="216"/>
      <c r="BLJ201" s="216"/>
      <c r="BLK201" s="216"/>
      <c r="BLL201" s="216"/>
      <c r="BLM201" s="216"/>
      <c r="BLN201" s="216"/>
      <c r="BLO201" s="216"/>
      <c r="BLP201" s="216"/>
      <c r="BLQ201" s="216"/>
      <c r="BLR201" s="216"/>
      <c r="BLS201" s="216"/>
      <c r="BLT201" s="216"/>
      <c r="BLU201" s="216"/>
      <c r="BLV201" s="216"/>
      <c r="BLW201" s="216"/>
      <c r="BLX201" s="216"/>
      <c r="BLY201" s="216"/>
      <c r="BLZ201" s="216"/>
      <c r="BMA201" s="216"/>
      <c r="BMB201" s="216"/>
      <c r="BMC201" s="216"/>
      <c r="BMD201" s="216"/>
      <c r="BME201" s="216"/>
      <c r="BMF201" s="216"/>
      <c r="BMG201" s="216"/>
      <c r="BMH201" s="216"/>
      <c r="BMI201" s="216"/>
      <c r="BMJ201" s="216"/>
      <c r="BMK201" s="216"/>
      <c r="BML201" s="216"/>
      <c r="BMM201" s="216"/>
      <c r="BMN201" s="216"/>
      <c r="BMO201" s="216"/>
      <c r="BMP201" s="216"/>
      <c r="BMQ201" s="216"/>
      <c r="BMR201" s="216"/>
      <c r="BMS201" s="216"/>
      <c r="BMT201" s="216"/>
      <c r="BMU201" s="216"/>
      <c r="BMV201" s="216"/>
      <c r="BMW201" s="216"/>
      <c r="BMX201" s="216"/>
      <c r="BMY201" s="216"/>
      <c r="BMZ201" s="216"/>
      <c r="BNA201" s="216"/>
      <c r="BNB201" s="216"/>
      <c r="BNC201" s="216"/>
      <c r="BND201" s="216"/>
      <c r="BNE201" s="216"/>
      <c r="BNF201" s="216"/>
      <c r="BNG201" s="216"/>
      <c r="BNH201" s="216"/>
      <c r="BNI201" s="216"/>
      <c r="BNJ201" s="216"/>
      <c r="BNK201" s="216"/>
      <c r="BNL201" s="216"/>
      <c r="BNM201" s="216"/>
      <c r="BNN201" s="216"/>
      <c r="BNO201" s="216"/>
      <c r="BNP201" s="216"/>
      <c r="BNQ201" s="216"/>
      <c r="BNR201" s="216"/>
      <c r="BNS201" s="216"/>
      <c r="BNT201" s="216"/>
      <c r="BNU201" s="216"/>
      <c r="BNV201" s="216"/>
      <c r="BNW201" s="216"/>
      <c r="BNX201" s="216"/>
      <c r="BNY201" s="216"/>
      <c r="BNZ201" s="216"/>
      <c r="BOA201" s="216"/>
      <c r="BOB201" s="216"/>
      <c r="BOC201" s="216"/>
      <c r="BOD201" s="216"/>
      <c r="BOE201" s="216"/>
      <c r="BOF201" s="216"/>
      <c r="BOG201" s="216"/>
      <c r="BOH201" s="216"/>
      <c r="BOI201" s="216"/>
      <c r="BOJ201" s="216"/>
      <c r="BOK201" s="216"/>
      <c r="BOL201" s="216"/>
      <c r="BOM201" s="216"/>
      <c r="BON201" s="216"/>
      <c r="BOO201" s="216"/>
      <c r="BOP201" s="216"/>
      <c r="BOQ201" s="216"/>
      <c r="BOR201" s="216"/>
      <c r="BOS201" s="216"/>
      <c r="BOT201" s="216"/>
      <c r="BOU201" s="216"/>
      <c r="BOV201" s="216"/>
      <c r="BOW201" s="216"/>
      <c r="BOX201" s="216"/>
      <c r="BOY201" s="216"/>
      <c r="BOZ201" s="216"/>
      <c r="BPA201" s="216"/>
      <c r="BPB201" s="216"/>
      <c r="BPC201" s="216"/>
      <c r="BPD201" s="216"/>
      <c r="BPE201" s="216"/>
      <c r="BPF201" s="216"/>
      <c r="BPG201" s="216"/>
      <c r="BPH201" s="216"/>
      <c r="BPI201" s="216"/>
      <c r="BPJ201" s="216"/>
      <c r="BPK201" s="216"/>
      <c r="BPL201" s="216"/>
      <c r="BPM201" s="216"/>
      <c r="BPN201" s="216"/>
      <c r="BPO201" s="216"/>
      <c r="BPP201" s="216"/>
      <c r="BPQ201" s="216"/>
      <c r="BPR201" s="216"/>
      <c r="BPS201" s="216"/>
      <c r="BPT201" s="216"/>
      <c r="BPU201" s="216"/>
      <c r="BPV201" s="216"/>
      <c r="BPW201" s="216"/>
      <c r="BPX201" s="216"/>
      <c r="BPY201" s="216"/>
      <c r="BPZ201" s="216"/>
      <c r="BQA201" s="216"/>
      <c r="BQB201" s="216"/>
      <c r="BQC201" s="216"/>
      <c r="BQD201" s="216"/>
      <c r="BQE201" s="216"/>
      <c r="BQF201" s="216"/>
      <c r="BQG201" s="216"/>
      <c r="BQH201" s="216"/>
      <c r="BQI201" s="216"/>
      <c r="BQJ201" s="216"/>
      <c r="BQK201" s="216"/>
      <c r="BQL201" s="216"/>
      <c r="BQM201" s="216"/>
      <c r="BQN201" s="216"/>
      <c r="BQO201" s="216"/>
      <c r="BQP201" s="216"/>
      <c r="BQQ201" s="216"/>
      <c r="BQR201" s="216"/>
      <c r="BQS201" s="216"/>
      <c r="BQT201" s="216"/>
      <c r="BQU201" s="216"/>
      <c r="BQV201" s="216"/>
      <c r="BQW201" s="216"/>
      <c r="BQX201" s="216"/>
      <c r="BQY201" s="216"/>
      <c r="BQZ201" s="216"/>
      <c r="BRA201" s="216"/>
      <c r="BRB201" s="216"/>
      <c r="BRC201" s="216"/>
      <c r="BRD201" s="216"/>
      <c r="BRE201" s="216"/>
      <c r="BRF201" s="216"/>
      <c r="BRG201" s="216"/>
      <c r="BRH201" s="216"/>
      <c r="BRI201" s="216"/>
      <c r="BRJ201" s="216"/>
      <c r="BRK201" s="216"/>
      <c r="BRL201" s="216"/>
      <c r="BRM201" s="216"/>
      <c r="BRN201" s="216"/>
      <c r="BRO201" s="216"/>
      <c r="BRP201" s="216"/>
      <c r="BRQ201" s="216"/>
      <c r="BRR201" s="216"/>
      <c r="BRS201" s="216"/>
      <c r="BRT201" s="216"/>
      <c r="BRU201" s="216"/>
      <c r="BRV201" s="216"/>
      <c r="BRW201" s="216"/>
      <c r="BRX201" s="216"/>
      <c r="BRY201" s="216"/>
      <c r="BRZ201" s="216"/>
      <c r="BSA201" s="216"/>
      <c r="BSB201" s="216"/>
      <c r="BSC201" s="216"/>
      <c r="BSD201" s="216"/>
      <c r="BSE201" s="216"/>
      <c r="BSF201" s="216"/>
      <c r="BSG201" s="216"/>
      <c r="BSH201" s="216"/>
      <c r="BSI201" s="216"/>
      <c r="BSJ201" s="216"/>
      <c r="BSK201" s="216"/>
      <c r="BSL201" s="216"/>
      <c r="BSM201" s="216"/>
      <c r="BSN201" s="216"/>
      <c r="BSO201" s="216"/>
      <c r="BSP201" s="216"/>
      <c r="BSQ201" s="216"/>
      <c r="BSR201" s="216"/>
      <c r="BSS201" s="216"/>
      <c r="BST201" s="216"/>
      <c r="BSU201" s="216"/>
      <c r="BSV201" s="216"/>
      <c r="BSW201" s="216"/>
      <c r="BSX201" s="216"/>
      <c r="BSY201" s="216"/>
      <c r="BSZ201" s="216"/>
      <c r="BTA201" s="216"/>
      <c r="BTB201" s="216"/>
      <c r="BTC201" s="216"/>
      <c r="BTD201" s="216"/>
      <c r="BTE201" s="216"/>
      <c r="BTF201" s="216"/>
      <c r="BTG201" s="216"/>
      <c r="BTH201" s="216"/>
      <c r="BTI201" s="216"/>
      <c r="BTJ201" s="216"/>
      <c r="BTK201" s="216"/>
      <c r="BTL201" s="216"/>
      <c r="BTM201" s="216"/>
      <c r="BTN201" s="216"/>
      <c r="BTO201" s="216"/>
      <c r="BTP201" s="216"/>
      <c r="BTQ201" s="216"/>
      <c r="BTR201" s="216"/>
      <c r="BTS201" s="216"/>
      <c r="BTT201" s="216"/>
      <c r="BTU201" s="216"/>
      <c r="BTV201" s="216"/>
      <c r="BTW201" s="216"/>
      <c r="BTX201" s="216"/>
      <c r="BTY201" s="216"/>
      <c r="BTZ201" s="216"/>
      <c r="BUA201" s="216"/>
      <c r="BUB201" s="216"/>
      <c r="BUC201" s="216"/>
      <c r="BUD201" s="216"/>
      <c r="BUE201" s="216"/>
      <c r="BUF201" s="216"/>
      <c r="BUG201" s="216"/>
      <c r="BUH201" s="216"/>
      <c r="BUI201" s="216"/>
      <c r="BUJ201" s="216"/>
      <c r="BUK201" s="216"/>
      <c r="BUL201" s="216"/>
      <c r="BUM201" s="216"/>
      <c r="BUN201" s="216"/>
      <c r="BUO201" s="216"/>
      <c r="BUP201" s="216"/>
      <c r="BUQ201" s="216"/>
      <c r="BUR201" s="216"/>
      <c r="BUS201" s="216"/>
      <c r="BUT201" s="216"/>
      <c r="BUU201" s="216"/>
      <c r="BUV201" s="216"/>
      <c r="BUW201" s="216"/>
      <c r="BUX201" s="216"/>
      <c r="BUY201" s="216"/>
      <c r="BUZ201" s="216"/>
      <c r="BVA201" s="216"/>
      <c r="BVB201" s="216"/>
      <c r="BVC201" s="216"/>
      <c r="BVD201" s="216"/>
      <c r="BVE201" s="216"/>
      <c r="BVF201" s="216"/>
      <c r="BVG201" s="216"/>
      <c r="BVH201" s="216"/>
      <c r="BVI201" s="216"/>
      <c r="BVJ201" s="216"/>
      <c r="BVK201" s="216"/>
      <c r="BVL201" s="216"/>
      <c r="BVM201" s="216"/>
      <c r="BVN201" s="216"/>
      <c r="BVO201" s="216"/>
      <c r="BVP201" s="216"/>
      <c r="BVQ201" s="216"/>
      <c r="BVR201" s="216"/>
      <c r="BVS201" s="216"/>
      <c r="BVT201" s="216"/>
      <c r="BVU201" s="216"/>
      <c r="BVV201" s="216"/>
      <c r="BVW201" s="216"/>
      <c r="BVX201" s="216"/>
      <c r="BVY201" s="216"/>
      <c r="BVZ201" s="216"/>
      <c r="BWA201" s="216"/>
      <c r="BWB201" s="216"/>
      <c r="BWC201" s="216"/>
      <c r="BWD201" s="216"/>
      <c r="BWE201" s="216"/>
      <c r="BWF201" s="216"/>
      <c r="BWG201" s="216"/>
      <c r="BWH201" s="216"/>
      <c r="BWI201" s="216"/>
      <c r="BWJ201" s="216"/>
      <c r="BWK201" s="216"/>
      <c r="BWL201" s="216"/>
      <c r="BWM201" s="216"/>
      <c r="BWN201" s="216"/>
      <c r="BWO201" s="216"/>
      <c r="BWP201" s="216"/>
      <c r="BWQ201" s="216"/>
      <c r="BWR201" s="216"/>
      <c r="BWS201" s="216"/>
      <c r="BWT201" s="216"/>
      <c r="BWU201" s="216"/>
      <c r="BWV201" s="216"/>
      <c r="BWW201" s="216"/>
      <c r="BWX201" s="216"/>
      <c r="BWY201" s="216"/>
      <c r="BWZ201" s="216"/>
      <c r="BXA201" s="216"/>
      <c r="BXB201" s="216"/>
      <c r="BXC201" s="216"/>
      <c r="BXD201" s="216"/>
      <c r="BXE201" s="216"/>
      <c r="BXF201" s="216"/>
      <c r="BXG201" s="216"/>
      <c r="BXH201" s="216"/>
      <c r="BXI201" s="216"/>
      <c r="BXJ201" s="216"/>
      <c r="BXK201" s="216"/>
      <c r="BXL201" s="216"/>
      <c r="BXM201" s="216"/>
      <c r="BXN201" s="216"/>
      <c r="BXO201" s="216"/>
      <c r="BXP201" s="216"/>
      <c r="BXQ201" s="216"/>
      <c r="BXR201" s="216"/>
      <c r="BXS201" s="216"/>
      <c r="BXT201" s="216"/>
      <c r="BXU201" s="216"/>
      <c r="BXV201" s="216"/>
      <c r="BXW201" s="216"/>
      <c r="BXX201" s="216"/>
      <c r="BXY201" s="216"/>
      <c r="BXZ201" s="216"/>
      <c r="BYA201" s="216"/>
      <c r="BYB201" s="216"/>
      <c r="BYC201" s="216"/>
      <c r="BYD201" s="216"/>
      <c r="BYE201" s="216"/>
      <c r="BYF201" s="216"/>
      <c r="BYG201" s="216"/>
      <c r="BYH201" s="216"/>
      <c r="BYI201" s="216"/>
      <c r="BYJ201" s="216"/>
      <c r="BYK201" s="216"/>
      <c r="BYL201" s="216"/>
      <c r="BYM201" s="216"/>
      <c r="BYN201" s="216"/>
      <c r="BYO201" s="216"/>
      <c r="BYP201" s="216"/>
      <c r="BYQ201" s="216"/>
      <c r="BYR201" s="216"/>
      <c r="BYS201" s="216"/>
      <c r="BYT201" s="216"/>
      <c r="BYU201" s="216"/>
      <c r="BYV201" s="216"/>
      <c r="BYW201" s="216"/>
      <c r="BYX201" s="216"/>
      <c r="BYY201" s="216"/>
      <c r="BYZ201" s="216"/>
      <c r="BZA201" s="216"/>
      <c r="BZB201" s="216"/>
      <c r="BZC201" s="216"/>
      <c r="BZD201" s="216"/>
      <c r="BZE201" s="216"/>
      <c r="BZF201" s="216"/>
      <c r="BZG201" s="216"/>
      <c r="BZH201" s="216"/>
      <c r="BZI201" s="216"/>
      <c r="BZJ201" s="216"/>
      <c r="BZK201" s="216"/>
      <c r="BZL201" s="216"/>
      <c r="BZM201" s="216"/>
      <c r="BZN201" s="216"/>
      <c r="BZO201" s="216"/>
      <c r="BZP201" s="216"/>
      <c r="BZQ201" s="216"/>
      <c r="BZR201" s="216"/>
      <c r="BZS201" s="216"/>
      <c r="BZT201" s="216"/>
      <c r="BZU201" s="216"/>
      <c r="BZV201" s="216"/>
      <c r="BZW201" s="216"/>
      <c r="BZX201" s="216"/>
      <c r="BZY201" s="216"/>
      <c r="BZZ201" s="216"/>
      <c r="CAA201" s="216"/>
      <c r="CAB201" s="216"/>
      <c r="CAC201" s="216"/>
      <c r="CAD201" s="216"/>
      <c r="CAE201" s="216"/>
      <c r="CAF201" s="216"/>
      <c r="CAG201" s="216"/>
      <c r="CAH201" s="216"/>
      <c r="CAI201" s="216"/>
      <c r="CAJ201" s="216"/>
      <c r="CAK201" s="216"/>
      <c r="CAL201" s="216"/>
      <c r="CAM201" s="216"/>
      <c r="CAN201" s="216"/>
      <c r="CAO201" s="216"/>
      <c r="CAP201" s="216"/>
      <c r="CAQ201" s="216"/>
      <c r="CAR201" s="216"/>
      <c r="CAS201" s="216"/>
      <c r="CAT201" s="216"/>
      <c r="CAU201" s="216"/>
      <c r="CAV201" s="216"/>
      <c r="CAW201" s="216"/>
      <c r="CAX201" s="216"/>
      <c r="CAY201" s="216"/>
      <c r="CAZ201" s="216"/>
      <c r="CBA201" s="216"/>
      <c r="CBB201" s="216"/>
      <c r="CBC201" s="216"/>
      <c r="CBD201" s="216"/>
      <c r="CBE201" s="216"/>
      <c r="CBF201" s="216"/>
      <c r="CBG201" s="216"/>
      <c r="CBH201" s="216"/>
      <c r="CBI201" s="216"/>
      <c r="CBJ201" s="216"/>
      <c r="CBK201" s="216"/>
      <c r="CBL201" s="216"/>
      <c r="CBM201" s="216"/>
      <c r="CBN201" s="216"/>
      <c r="CBO201" s="216"/>
      <c r="CBP201" s="216"/>
      <c r="CBQ201" s="216"/>
      <c r="CBR201" s="216"/>
      <c r="CBS201" s="216"/>
      <c r="CBT201" s="216"/>
      <c r="CBU201" s="216"/>
      <c r="CBV201" s="216"/>
      <c r="CBW201" s="216"/>
      <c r="CBX201" s="216"/>
      <c r="CBY201" s="216"/>
      <c r="CBZ201" s="216"/>
      <c r="CCA201" s="216"/>
      <c r="CCB201" s="216"/>
      <c r="CCC201" s="216"/>
      <c r="CCD201" s="216"/>
      <c r="CCE201" s="216"/>
      <c r="CCF201" s="216"/>
      <c r="CCG201" s="216"/>
      <c r="CCH201" s="216"/>
      <c r="CCI201" s="216"/>
      <c r="CCJ201" s="216"/>
      <c r="CCK201" s="216"/>
      <c r="CCL201" s="216"/>
      <c r="CCM201" s="216"/>
      <c r="CCN201" s="216"/>
      <c r="CCO201" s="216"/>
      <c r="CCP201" s="216"/>
      <c r="CCQ201" s="216"/>
      <c r="CCR201" s="216"/>
      <c r="CCS201" s="216"/>
      <c r="CCT201" s="216"/>
      <c r="CCU201" s="216"/>
      <c r="CCV201" s="216"/>
      <c r="CCW201" s="216"/>
      <c r="CCX201" s="216"/>
      <c r="CCY201" s="216"/>
      <c r="CCZ201" s="216"/>
      <c r="CDA201" s="216"/>
      <c r="CDB201" s="216"/>
      <c r="CDC201" s="216"/>
      <c r="CDD201" s="216"/>
      <c r="CDE201" s="216"/>
      <c r="CDF201" s="216"/>
      <c r="CDG201" s="216"/>
      <c r="CDH201" s="216"/>
      <c r="CDI201" s="216"/>
      <c r="CDJ201" s="216"/>
      <c r="CDK201" s="216"/>
      <c r="CDL201" s="216"/>
      <c r="CDM201" s="216"/>
      <c r="CDN201" s="216"/>
      <c r="CDO201" s="216"/>
      <c r="CDP201" s="216"/>
      <c r="CDQ201" s="216"/>
      <c r="CDR201" s="216"/>
      <c r="CDS201" s="216"/>
      <c r="CDT201" s="216"/>
      <c r="CDU201" s="216"/>
      <c r="CDV201" s="216"/>
      <c r="CDW201" s="216"/>
      <c r="CDX201" s="216"/>
      <c r="CDY201" s="216"/>
      <c r="CDZ201" s="216"/>
      <c r="CEA201" s="216"/>
      <c r="CEB201" s="216"/>
      <c r="CEC201" s="216"/>
      <c r="CED201" s="216"/>
      <c r="CEE201" s="216"/>
      <c r="CEF201" s="216"/>
      <c r="CEG201" s="216"/>
      <c r="CEH201" s="216"/>
      <c r="CEI201" s="216"/>
      <c r="CEJ201" s="216"/>
      <c r="CEK201" s="216"/>
      <c r="CEL201" s="216"/>
      <c r="CEM201" s="216"/>
      <c r="CEN201" s="216"/>
      <c r="CEO201" s="216"/>
      <c r="CEP201" s="216"/>
      <c r="CEQ201" s="216"/>
      <c r="CER201" s="216"/>
      <c r="CES201" s="216"/>
      <c r="CET201" s="216"/>
      <c r="CEU201" s="216"/>
      <c r="CEV201" s="216"/>
      <c r="CEW201" s="216"/>
      <c r="CEX201" s="216"/>
      <c r="CEY201" s="216"/>
      <c r="CEZ201" s="216"/>
      <c r="CFA201" s="216"/>
      <c r="CFB201" s="216"/>
      <c r="CFC201" s="216"/>
      <c r="CFD201" s="216"/>
      <c r="CFE201" s="216"/>
      <c r="CFF201" s="216"/>
      <c r="CFG201" s="216"/>
      <c r="CFH201" s="216"/>
      <c r="CFI201" s="216"/>
      <c r="CFJ201" s="216"/>
      <c r="CFK201" s="216"/>
      <c r="CFL201" s="216"/>
      <c r="CFM201" s="216"/>
      <c r="CFN201" s="216"/>
      <c r="CFO201" s="216"/>
      <c r="CFP201" s="216"/>
      <c r="CFQ201" s="216"/>
      <c r="CFR201" s="216"/>
      <c r="CFS201" s="216"/>
      <c r="CFT201" s="216"/>
      <c r="CFU201" s="216"/>
      <c r="CFV201" s="216"/>
      <c r="CFW201" s="216"/>
      <c r="CFX201" s="216"/>
      <c r="CFY201" s="216"/>
      <c r="CFZ201" s="216"/>
      <c r="CGA201" s="216"/>
      <c r="CGB201" s="216"/>
      <c r="CGC201" s="216"/>
      <c r="CGD201" s="216"/>
      <c r="CGE201" s="216"/>
      <c r="CGF201" s="216"/>
      <c r="CGG201" s="216"/>
      <c r="CGH201" s="216"/>
      <c r="CGI201" s="216"/>
      <c r="CGJ201" s="216"/>
      <c r="CGK201" s="216"/>
      <c r="CGL201" s="216"/>
      <c r="CGM201" s="216"/>
      <c r="CGN201" s="216"/>
      <c r="CGO201" s="216"/>
      <c r="CGP201" s="216"/>
      <c r="CGQ201" s="216"/>
      <c r="CGR201" s="216"/>
      <c r="CGS201" s="216"/>
      <c r="CGT201" s="216"/>
      <c r="CGU201" s="216"/>
      <c r="CGV201" s="216"/>
      <c r="CGW201" s="216"/>
      <c r="CGX201" s="216"/>
      <c r="CGY201" s="216"/>
      <c r="CGZ201" s="216"/>
      <c r="CHA201" s="216"/>
      <c r="CHB201" s="216"/>
      <c r="CHC201" s="216"/>
      <c r="CHD201" s="216"/>
      <c r="CHE201" s="216"/>
      <c r="CHF201" s="216"/>
      <c r="CHG201" s="216"/>
      <c r="CHH201" s="216"/>
      <c r="CHI201" s="216"/>
      <c r="CHJ201" s="216"/>
      <c r="CHK201" s="216"/>
      <c r="CHL201" s="216"/>
      <c r="CHM201" s="216"/>
      <c r="CHN201" s="216"/>
      <c r="CHO201" s="216"/>
      <c r="CHP201" s="216"/>
      <c r="CHQ201" s="216"/>
      <c r="CHR201" s="216"/>
      <c r="CHS201" s="216"/>
      <c r="CHT201" s="216"/>
      <c r="CHU201" s="216"/>
      <c r="CHV201" s="216"/>
      <c r="CHW201" s="216"/>
      <c r="CHX201" s="216"/>
      <c r="CHY201" s="216"/>
      <c r="CHZ201" s="216"/>
      <c r="CIA201" s="216"/>
      <c r="CIB201" s="216"/>
      <c r="CIC201" s="216"/>
      <c r="CID201" s="216"/>
      <c r="CIE201" s="216"/>
      <c r="CIF201" s="216"/>
      <c r="CIG201" s="216"/>
      <c r="CIH201" s="216"/>
      <c r="CII201" s="216"/>
      <c r="CIJ201" s="216"/>
      <c r="CIK201" s="216"/>
      <c r="CIL201" s="216"/>
      <c r="CIM201" s="216"/>
      <c r="CIN201" s="216"/>
      <c r="CIO201" s="216"/>
      <c r="CIP201" s="216"/>
      <c r="CIQ201" s="216"/>
      <c r="CIR201" s="216"/>
      <c r="CIS201" s="216"/>
      <c r="CIT201" s="216"/>
      <c r="CIU201" s="216"/>
      <c r="CIV201" s="216"/>
      <c r="CIW201" s="216"/>
      <c r="CIX201" s="216"/>
      <c r="CIY201" s="216"/>
      <c r="CIZ201" s="216"/>
      <c r="CJA201" s="216"/>
      <c r="CJB201" s="216"/>
      <c r="CJC201" s="216"/>
      <c r="CJD201" s="216"/>
      <c r="CJE201" s="216"/>
      <c r="CJF201" s="216"/>
      <c r="CJG201" s="216"/>
      <c r="CJH201" s="216"/>
      <c r="CJI201" s="216"/>
      <c r="CJJ201" s="216"/>
      <c r="CJK201" s="216"/>
      <c r="CJL201" s="216"/>
      <c r="CJM201" s="216"/>
      <c r="CJN201" s="216"/>
      <c r="CJO201" s="216"/>
      <c r="CJP201" s="216"/>
      <c r="CJQ201" s="216"/>
      <c r="CJR201" s="216"/>
      <c r="CJS201" s="216"/>
      <c r="CJT201" s="216"/>
      <c r="CJU201" s="216"/>
      <c r="CJV201" s="216"/>
      <c r="CJW201" s="216"/>
      <c r="CJX201" s="216"/>
      <c r="CJY201" s="216"/>
      <c r="CJZ201" s="216"/>
      <c r="CKA201" s="216"/>
      <c r="CKB201" s="216"/>
      <c r="CKC201" s="216"/>
      <c r="CKD201" s="216"/>
      <c r="CKE201" s="216"/>
      <c r="CKF201" s="216"/>
      <c r="CKG201" s="216"/>
      <c r="CKH201" s="216"/>
      <c r="CKI201" s="216"/>
      <c r="CKJ201" s="216"/>
      <c r="CKK201" s="216"/>
      <c r="CKL201" s="216"/>
      <c r="CKM201" s="216"/>
      <c r="CKN201" s="216"/>
      <c r="CKO201" s="216"/>
      <c r="CKP201" s="216"/>
      <c r="CKQ201" s="216"/>
      <c r="CKR201" s="216"/>
      <c r="CKS201" s="216"/>
      <c r="CKT201" s="216"/>
      <c r="CKU201" s="216"/>
      <c r="CKV201" s="216"/>
      <c r="CKW201" s="216"/>
      <c r="CKX201" s="216"/>
      <c r="CKY201" s="216"/>
      <c r="CKZ201" s="216"/>
      <c r="CLA201" s="216"/>
      <c r="CLB201" s="216"/>
      <c r="CLC201" s="216"/>
      <c r="CLD201" s="216"/>
      <c r="CLE201" s="216"/>
      <c r="CLF201" s="216"/>
      <c r="CLG201" s="216"/>
      <c r="CLH201" s="216"/>
      <c r="CLI201" s="216"/>
      <c r="CLJ201" s="216"/>
      <c r="CLK201" s="216"/>
      <c r="CLL201" s="216"/>
      <c r="CLM201" s="216"/>
      <c r="CLN201" s="216"/>
      <c r="CLO201" s="216"/>
      <c r="CLP201" s="216"/>
      <c r="CLQ201" s="216"/>
      <c r="CLR201" s="216"/>
      <c r="CLS201" s="216"/>
      <c r="CLT201" s="216"/>
      <c r="CLU201" s="216"/>
      <c r="CLV201" s="216"/>
      <c r="CLW201" s="216"/>
      <c r="CLX201" s="216"/>
      <c r="CLY201" s="216"/>
      <c r="CLZ201" s="216"/>
      <c r="CMA201" s="216"/>
      <c r="CMB201" s="216"/>
      <c r="CMC201" s="216"/>
      <c r="CMD201" s="216"/>
      <c r="CME201" s="216"/>
      <c r="CMF201" s="216"/>
      <c r="CMG201" s="216"/>
      <c r="CMH201" s="216"/>
      <c r="CMI201" s="216"/>
      <c r="CMJ201" s="216"/>
      <c r="CMK201" s="216"/>
      <c r="CML201" s="216"/>
      <c r="CMM201" s="216"/>
      <c r="CMN201" s="216"/>
      <c r="CMO201" s="216"/>
      <c r="CMP201" s="216"/>
      <c r="CMQ201" s="216"/>
      <c r="CMR201" s="216"/>
      <c r="CMS201" s="216"/>
      <c r="CMT201" s="216"/>
      <c r="CMU201" s="216"/>
      <c r="CMV201" s="216"/>
      <c r="CMW201" s="216"/>
      <c r="CMX201" s="216"/>
      <c r="CMY201" s="216"/>
      <c r="CMZ201" s="216"/>
      <c r="CNA201" s="216"/>
      <c r="CNB201" s="216"/>
      <c r="CNC201" s="216"/>
      <c r="CND201" s="216"/>
      <c r="CNE201" s="216"/>
      <c r="CNF201" s="216"/>
      <c r="CNG201" s="216"/>
      <c r="CNH201" s="216"/>
      <c r="CNI201" s="216"/>
      <c r="CNJ201" s="216"/>
      <c r="CNK201" s="216"/>
      <c r="CNL201" s="216"/>
      <c r="CNM201" s="216"/>
      <c r="CNN201" s="216"/>
      <c r="CNO201" s="216"/>
      <c r="CNP201" s="216"/>
      <c r="CNQ201" s="216"/>
      <c r="CNR201" s="216"/>
      <c r="CNS201" s="216"/>
      <c r="CNT201" s="216"/>
      <c r="CNU201" s="216"/>
      <c r="CNV201" s="216"/>
      <c r="CNW201" s="216"/>
      <c r="CNX201" s="216"/>
      <c r="CNY201" s="216"/>
      <c r="CNZ201" s="216"/>
      <c r="COA201" s="216"/>
      <c r="COB201" s="216"/>
      <c r="COC201" s="216"/>
      <c r="COD201" s="216"/>
      <c r="COE201" s="216"/>
      <c r="COF201" s="216"/>
      <c r="COG201" s="216"/>
      <c r="COH201" s="216"/>
      <c r="COI201" s="216"/>
      <c r="COJ201" s="216"/>
      <c r="COK201" s="216"/>
      <c r="COL201" s="216"/>
      <c r="COM201" s="216"/>
      <c r="CON201" s="216"/>
      <c r="COO201" s="216"/>
      <c r="COP201" s="216"/>
      <c r="COQ201" s="216"/>
      <c r="COR201" s="216"/>
      <c r="COS201" s="216"/>
      <c r="COT201" s="216"/>
      <c r="COU201" s="216"/>
      <c r="COV201" s="216"/>
      <c r="COW201" s="216"/>
      <c r="COX201" s="216"/>
      <c r="COY201" s="216"/>
      <c r="COZ201" s="216"/>
      <c r="CPA201" s="216"/>
      <c r="CPB201" s="216"/>
      <c r="CPC201" s="216"/>
      <c r="CPD201" s="216"/>
      <c r="CPE201" s="216"/>
      <c r="CPF201" s="216"/>
    </row>
    <row r="202" spans="1:2450" x14ac:dyDescent="0.25">
      <c r="A202" s="684"/>
      <c r="B202" s="684"/>
      <c r="C202" s="684"/>
      <c r="D202" s="684"/>
      <c r="E202" s="684"/>
      <c r="F202" s="684"/>
      <c r="G202" s="684"/>
    </row>
  </sheetData>
  <mergeCells count="82">
    <mergeCell ref="A200:G200"/>
    <mergeCell ref="A201:G201"/>
    <mergeCell ref="A202:G202"/>
    <mergeCell ref="A172:E172"/>
    <mergeCell ref="F172:G172"/>
    <mergeCell ref="A173:E173"/>
    <mergeCell ref="F173:G173"/>
    <mergeCell ref="A174:E174"/>
    <mergeCell ref="F174:G174"/>
    <mergeCell ref="A189:F189"/>
    <mergeCell ref="A190:E190"/>
    <mergeCell ref="F190:G190"/>
    <mergeCell ref="A191:G191"/>
    <mergeCell ref="A199:G199"/>
    <mergeCell ref="A171:E171"/>
    <mergeCell ref="A160:E160"/>
    <mergeCell ref="A161:G161"/>
    <mergeCell ref="A162:E162"/>
    <mergeCell ref="A163:E163"/>
    <mergeCell ref="A164:E164"/>
    <mergeCell ref="A165:E165"/>
    <mergeCell ref="A166:E166"/>
    <mergeCell ref="A167:G167"/>
    <mergeCell ref="A168:E168"/>
    <mergeCell ref="A169:E169"/>
    <mergeCell ref="A170:E170"/>
    <mergeCell ref="A159:G159"/>
    <mergeCell ref="A122:A123"/>
    <mergeCell ref="A124:A127"/>
    <mergeCell ref="A128:A129"/>
    <mergeCell ref="A130:A133"/>
    <mergeCell ref="A134:A137"/>
    <mergeCell ref="A138:A141"/>
    <mergeCell ref="A142:A145"/>
    <mergeCell ref="A146:A149"/>
    <mergeCell ref="A150:A151"/>
    <mergeCell ref="A152:A153"/>
    <mergeCell ref="A154:A157"/>
    <mergeCell ref="A120:G120"/>
    <mergeCell ref="A83:A84"/>
    <mergeCell ref="A85:A88"/>
    <mergeCell ref="A89:A90"/>
    <mergeCell ref="A91:A94"/>
    <mergeCell ref="A95:A98"/>
    <mergeCell ref="A99:A102"/>
    <mergeCell ref="A103:A106"/>
    <mergeCell ref="A107:A110"/>
    <mergeCell ref="A111:A112"/>
    <mergeCell ref="A113:A114"/>
    <mergeCell ref="A115:A118"/>
    <mergeCell ref="A81:G81"/>
    <mergeCell ref="A44:A45"/>
    <mergeCell ref="A46:A49"/>
    <mergeCell ref="A50:A51"/>
    <mergeCell ref="A52:A55"/>
    <mergeCell ref="A56:A59"/>
    <mergeCell ref="A60:A63"/>
    <mergeCell ref="A64:A67"/>
    <mergeCell ref="A68:A71"/>
    <mergeCell ref="A72:A73"/>
    <mergeCell ref="A74:A75"/>
    <mergeCell ref="A76:A79"/>
    <mergeCell ref="A42:G42"/>
    <mergeCell ref="A5:A6"/>
    <mergeCell ref="A7:A10"/>
    <mergeCell ref="A11:A12"/>
    <mergeCell ref="A13:A16"/>
    <mergeCell ref="A17:A20"/>
    <mergeCell ref="A21:A24"/>
    <mergeCell ref="A25:A28"/>
    <mergeCell ref="A29:A32"/>
    <mergeCell ref="A33:A34"/>
    <mergeCell ref="A35:A36"/>
    <mergeCell ref="A37:A40"/>
    <mergeCell ref="A1:G1"/>
    <mergeCell ref="A2:G2"/>
    <mergeCell ref="A3:A4"/>
    <mergeCell ref="B3:B4"/>
    <mergeCell ref="C3:C4"/>
    <mergeCell ref="D3:D4"/>
    <mergeCell ref="E3:E4"/>
    <mergeCell ref="F3:F4"/>
  </mergeCells>
  <pageMargins left="0.7" right="0.7" top="0.75" bottom="0.75" header="0.3" footer="0.3"/>
  <pageSetup paperSize="9" scale="68" orientation="portrait" r:id="rId1"/>
  <rowBreaks count="3" manualBreakCount="3">
    <brk id="41" max="6" man="1"/>
    <brk id="80" max="6" man="1"/>
    <brk id="119" max="6" man="1"/>
  </rowBreaks>
  <colBreaks count="1" manualBreakCount="1">
    <brk id="7" max="18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0" ma:contentTypeDescription="Create a new document." ma:contentTypeScope="" ma:versionID="e74e9dbb140136324a0c35235106f40d">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8b076b36202dba20b8370d0ae5933fd8"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D30C8-C606-4943-A445-1928E2E56D7C}">
  <ds:schemaRefs>
    <ds:schemaRef ds:uri="http://schemas.microsoft.com/office/infopath/2007/PartnerControls"/>
    <ds:schemaRef ds:uri="http://schemas.microsoft.com/office/2006/documentManagement/types"/>
    <ds:schemaRef ds:uri="http://purl.org/dc/elements/1.1/"/>
    <ds:schemaRef ds:uri="107edc16-b2f2-4ce4-a2e4-a44d08fcd5f8"/>
    <ds:schemaRef ds:uri="http://www.w3.org/XML/1998/namespace"/>
    <ds:schemaRef ds:uri="http://purl.org/dc/dcmitype/"/>
    <ds:schemaRef ds:uri="344e8fac-6b6c-4373-8fa1-905bd007c85f"/>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3D5A5AC-65EB-46DC-B87D-EDB7374009EF}">
  <ds:schemaRefs>
    <ds:schemaRef ds:uri="http://schemas.microsoft.com/sharepoint/v3/contenttype/forms"/>
  </ds:schemaRefs>
</ds:datastoreItem>
</file>

<file path=customXml/itemProps3.xml><?xml version="1.0" encoding="utf-8"?>
<ds:datastoreItem xmlns:ds="http://schemas.openxmlformats.org/officeDocument/2006/customXml" ds:itemID="{81E92FD2-1A17-422F-8D6F-8C45D2BFE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ABSr042-001</vt:lpstr>
      <vt:lpstr>ABSr042-002 Otro Sí</vt:lpstr>
      <vt:lpstr>PROYECCIÓN SERV VIGILANCIA OK</vt:lpstr>
      <vt:lpstr>PROYECCIÓN SERV VIGILANCIA  (2</vt:lpstr>
      <vt:lpstr>'PROYECCIÓN SERV VIGILANCIA  (2'!Área_de_impresión</vt:lpstr>
      <vt:lpstr>'PROYECCIÓN SERV VIGILANCIA OK'!Área_de_impresión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MYRIAM JUDITH MOLANO DELGADILLO</cp:lastModifiedBy>
  <cp:revision/>
  <cp:lastPrinted>2020-02-26T00:14:58Z</cp:lastPrinted>
  <dcterms:created xsi:type="dcterms:W3CDTF">2014-01-08T13:27:49Z</dcterms:created>
  <dcterms:modified xsi:type="dcterms:W3CDTF">2020-02-26T00:15:02Z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