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VESTIGACION\CAMILA\RESOLUCION PRESUPUESTO\Resoluciones Macro-proyectos\AULA INVERTIDA MACROPROYECTO\SERVICIOS PRODUCCION DE VIDEOS 25.530.000\"/>
    </mc:Choice>
  </mc:AlternateContent>
  <bookViews>
    <workbookView xWindow="0" yWindow="0" windowWidth="16170" windowHeight="5460"/>
  </bookViews>
  <sheets>
    <sheet name="Especificaciones-Tecnica-Abs-No" sheetId="2" r:id="rId1"/>
  </sheets>
  <calcPr calcId="162913"/>
</workbook>
</file>

<file path=xl/calcChain.xml><?xml version="1.0" encoding="utf-8"?>
<calcChain xmlns="http://schemas.openxmlformats.org/spreadsheetml/2006/main">
  <c r="F6" i="2" l="1"/>
  <c r="G6" i="2" s="1"/>
  <c r="H6" i="2" s="1"/>
  <c r="H9" i="2"/>
  <c r="F5" i="2" l="1"/>
  <c r="G5" i="2" s="1"/>
  <c r="H5" i="2" s="1"/>
  <c r="J6" i="2" l="1"/>
</calcChain>
</file>

<file path=xl/sharedStrings.xml><?xml version="1.0" encoding="utf-8"?>
<sst xmlns="http://schemas.openxmlformats.org/spreadsheetml/2006/main" count="14" uniqueCount="12">
  <si>
    <t>DESCRIPCIÓN</t>
  </si>
  <si>
    <t>CANTIDAD</t>
  </si>
  <si>
    <t>VALOR UNITARIO</t>
  </si>
  <si>
    <t>SUBTOTAL</t>
  </si>
  <si>
    <t>VALOR IVA</t>
  </si>
  <si>
    <t>VALOR TOTAL</t>
  </si>
  <si>
    <t>PROPUESTA ECONOMICA</t>
  </si>
  <si>
    <t>ITEM</t>
  </si>
  <si>
    <t>PRODUCCIÓN AUDIOVISUAL DE 15 VÍDEOS DE MÁXIMO 8 MINUTOS Grabación en calidad Full HD (1920 x 1080 30p). Grabación con cámara de vídeo profesional. Grabación con dos cámaras DSLR. Grabación con cámara de acción para planos subjetivos. Grabación con Drone para exteriores. Grabación de voces en off en estudio insonorizado con micrófono condensador. Grabación de audio en locación con micrófonos de solapa y un micrófono Boom, en grabadora de sonido de campo. Tres luces led de 300 gramos cada una con su respectivo trípode. Slider en fibra de carbono de 1.5 metros, para movimientos cinemáticos. Trípodes para cámaras con cabeza fluida. Se debe realizar la entrega de los guiones en lenguaje audiovisual según las caracteristicas que correspondan al video.   </t>
  </si>
  <si>
    <t>SESIONES FOTOGRAFICAS PARA LAS IMÁGENES DE LAS GUIAS. Kit de dos flashes profesionales de 400 watts c/u, con sus respectivos modificadores de luz y un flash speedlite. Toma de fotografías con cámara DSLR. Lentes 35 mm f2.0, 50mm f1.8, y 18 – 135 mm f3.6 3 Luces de apoyo led de 300 gramos c/u. Toma de fotografías en formato RAW.</t>
  </si>
  <si>
    <r>
      <rPr>
        <b/>
        <sz val="11"/>
        <color theme="1"/>
        <rFont val="Arial"/>
        <family val="2"/>
      </rPr>
      <t>PROCESO</t>
    </r>
    <r>
      <rPr>
        <sz val="11"/>
        <color theme="1"/>
        <rFont val="Arial"/>
        <family val="2"/>
      </rPr>
      <t xml:space="preserve">: “PRESTACIÓN DE SERVICIOS ESPECIALIZADOS EN LA PRODUCCIÓN DE VIDEOS EDUCATIVOS PARA EL DESARROLLO DEL MACRO-PROYECTO DE INVESTIGACIÓN DENOMINADO: IMPACTO DE LA IMPLEMENTACIÓN DE UN MODELO DE AULA INVERTIDA PARA EL PROCESO DE ENSEÑANZA APRENDIZAJE EN EL COMPONENTE BÁSICO PROFESIONAL DEL PROGRAMA DE ENFERMERÍA DE LA FACULTAD DE CIENCIAS DE LA SALUD DE LA UNIVERSIDAD DE CUNDINAMARCA, APROBADO EN LA II CONVOCATORIA INTERNA PARA FINANCIAR MACRO-PROYECTOS DE INVESTIGACIÓN 2017” </t>
    </r>
  </si>
  <si>
    <t xml:space="preserve">VALOR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</si>
</sst>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41" formatCode="_-* #,##0_-;\-* #,##0_-;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b/>
      <sz val="11"/>
      <color rgb="FFFFFFFF"/>
      <name val="Arial"/>
      <family val="2"/>
    </font>
    <font>
      <b/>
      <sz val="12"/>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84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2" fontId="1" fillId="0" borderId="0" applyFont="0" applyFill="0" applyBorder="0" applyAlignment="0" applyProtection="0"/>
  </cellStyleXfs>
  <cellXfs count="29">
    <xf numFmtId="0" fontId="0" fillId="0" borderId="0" xfId="0"/>
    <xf numFmtId="0" fontId="18" fillId="0" borderId="0" xfId="0" applyFont="1"/>
    <xf numFmtId="41" fontId="18" fillId="0" borderId="10" xfId="0" applyNumberFormat="1" applyFont="1" applyBorder="1" applyAlignment="1">
      <alignment horizontal="center" vertical="center"/>
    </xf>
    <xf numFmtId="41" fontId="18" fillId="0" borderId="10" xfId="0" applyNumberFormat="1" applyFont="1" applyBorder="1"/>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20" xfId="0" applyFont="1" applyBorder="1" applyAlignment="1">
      <alignment horizontal="center" vertical="center" wrapText="1"/>
    </xf>
    <xf numFmtId="41" fontId="18" fillId="0" borderId="20" xfId="0" applyNumberFormat="1" applyFont="1" applyBorder="1" applyAlignment="1">
      <alignment horizontal="center" vertical="center" wrapText="1"/>
    </xf>
    <xf numFmtId="41" fontId="18" fillId="0" borderId="21" xfId="0" applyNumberFormat="1" applyFont="1" applyBorder="1" applyAlignment="1">
      <alignment horizontal="center" vertical="center" wrapText="1"/>
    </xf>
    <xf numFmtId="0" fontId="18" fillId="0" borderId="22" xfId="0" applyFont="1" applyBorder="1" applyAlignment="1">
      <alignment wrapText="1"/>
    </xf>
    <xf numFmtId="0" fontId="18" fillId="0" borderId="23" xfId="0" applyFont="1" applyBorder="1" applyAlignment="1">
      <alignment horizontal="center" vertical="center" wrapText="1"/>
    </xf>
    <xf numFmtId="0" fontId="18" fillId="0" borderId="20" xfId="0" applyFont="1" applyBorder="1" applyAlignment="1">
      <alignment wrapText="1"/>
    </xf>
    <xf numFmtId="41" fontId="18" fillId="0" borderId="23" xfId="0" applyNumberFormat="1" applyFont="1" applyBorder="1" applyAlignment="1">
      <alignment horizontal="center" vertical="center"/>
    </xf>
    <xf numFmtId="41" fontId="18" fillId="0" borderId="24" xfId="0" applyNumberFormat="1" applyFont="1" applyBorder="1"/>
    <xf numFmtId="41" fontId="18" fillId="0" borderId="10" xfId="0" applyNumberFormat="1" applyFont="1" applyBorder="1" applyAlignment="1">
      <alignment horizontal="center" vertical="center" wrapText="1"/>
    </xf>
    <xf numFmtId="42" fontId="18" fillId="0" borderId="0" xfId="42" applyFont="1"/>
    <xf numFmtId="41" fontId="18" fillId="0" borderId="0" xfId="0" applyNumberFormat="1" applyFont="1"/>
    <xf numFmtId="0" fontId="18" fillId="0" borderId="10" xfId="0" applyFont="1" applyBorder="1" applyAlignment="1">
      <alignment horizontal="right"/>
    </xf>
    <xf numFmtId="0" fontId="18" fillId="0" borderId="17" xfId="0" applyFont="1" applyBorder="1" applyAlignment="1">
      <alignment horizontal="left" wrapText="1"/>
    </xf>
    <xf numFmtId="0" fontId="18" fillId="0" borderId="18" xfId="0" applyFont="1" applyBorder="1" applyAlignment="1">
      <alignment horizontal="left" wrapText="1"/>
    </xf>
    <xf numFmtId="0" fontId="18" fillId="0" borderId="19" xfId="0" applyFont="1" applyBorder="1" applyAlignment="1">
      <alignment horizontal="left"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18" fillId="0" borderId="0" xfId="0" applyFont="1" applyAlignment="1">
      <alignment horizontal="center" wrapText="1"/>
    </xf>
    <xf numFmtId="0" fontId="18" fillId="0" borderId="16" xfId="0" applyFont="1" applyBorder="1" applyAlignment="1">
      <alignment horizontal="center" wrapText="1"/>
    </xf>
    <xf numFmtId="0" fontId="18" fillId="0" borderId="24" xfId="0" applyFont="1" applyBorder="1" applyAlignment="1">
      <alignment horizontal="right"/>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0]" xfId="42" builtinId="7"/>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showGridLines="0" tabSelected="1" topLeftCell="A4" workbookViewId="0">
      <selection activeCell="H9" sqref="H9"/>
    </sheetView>
  </sheetViews>
  <sheetFormatPr baseColWidth="10" defaultRowHeight="14.25" x14ac:dyDescent="0.2"/>
  <cols>
    <col min="1" max="1" width="11.42578125" style="1"/>
    <col min="2" max="2" width="6.28515625" style="1" bestFit="1" customWidth="1"/>
    <col min="3" max="3" width="45.7109375" style="1" bestFit="1" customWidth="1"/>
    <col min="4" max="4" width="11.85546875" style="1" bestFit="1" customWidth="1"/>
    <col min="5" max="5" width="19.140625" style="1" bestFit="1" customWidth="1"/>
    <col min="6" max="6" width="12.7109375" style="1" bestFit="1" customWidth="1"/>
    <col min="7" max="7" width="11.5703125" style="1" bestFit="1" customWidth="1"/>
    <col min="8" max="8" width="13.42578125" style="1" customWidth="1"/>
    <col min="9" max="9" width="12.7109375" style="1" bestFit="1" customWidth="1"/>
    <col min="10" max="16384" width="11.42578125" style="1"/>
  </cols>
  <sheetData>
    <row r="1" spans="2:10" ht="15.75" x14ac:dyDescent="0.25">
      <c r="B1" s="23" t="s">
        <v>6</v>
      </c>
      <c r="C1" s="24"/>
      <c r="D1" s="24"/>
      <c r="E1" s="24"/>
      <c r="F1" s="24"/>
      <c r="G1" s="24"/>
      <c r="H1" s="25"/>
    </row>
    <row r="2" spans="2:10" ht="88.5" customHeight="1" x14ac:dyDescent="0.2">
      <c r="B2" s="20" t="s">
        <v>10</v>
      </c>
      <c r="C2" s="21"/>
      <c r="D2" s="21"/>
      <c r="E2" s="21"/>
      <c r="F2" s="21"/>
      <c r="G2" s="21"/>
      <c r="H2" s="22"/>
    </row>
    <row r="3" spans="2:10" ht="13.5" customHeight="1" x14ac:dyDescent="0.2">
      <c r="B3" s="26"/>
      <c r="C3" s="26"/>
      <c r="D3" s="26"/>
      <c r="E3" s="26"/>
      <c r="F3" s="26"/>
      <c r="G3" s="26"/>
      <c r="H3" s="27"/>
    </row>
    <row r="4" spans="2:10" ht="30" x14ac:dyDescent="0.2">
      <c r="B4" s="5" t="s">
        <v>7</v>
      </c>
      <c r="C4" s="4" t="s">
        <v>0</v>
      </c>
      <c r="D4" s="4" t="s">
        <v>1</v>
      </c>
      <c r="E4" s="4" t="s">
        <v>2</v>
      </c>
      <c r="F4" s="4" t="s">
        <v>3</v>
      </c>
      <c r="G4" s="5" t="s">
        <v>4</v>
      </c>
      <c r="H4" s="5" t="s">
        <v>5</v>
      </c>
    </row>
    <row r="5" spans="2:10" ht="256.5" x14ac:dyDescent="0.2">
      <c r="B5" s="12">
        <v>1</v>
      </c>
      <c r="C5" s="13" t="s">
        <v>8</v>
      </c>
      <c r="D5" s="8">
        <v>15</v>
      </c>
      <c r="E5" s="9"/>
      <c r="F5" s="10">
        <f>ROUND(E5*D5,0)</f>
        <v>0</v>
      </c>
      <c r="G5" s="14">
        <f>ROUND(F5*0.19,0)</f>
        <v>0</v>
      </c>
      <c r="H5" s="14">
        <f>G5+F5</f>
        <v>0</v>
      </c>
      <c r="I5" s="18"/>
      <c r="J5" s="18"/>
    </row>
    <row r="6" spans="2:10" ht="128.25" x14ac:dyDescent="0.2">
      <c r="B6" s="7">
        <v>2</v>
      </c>
      <c r="C6" s="11" t="s">
        <v>9</v>
      </c>
      <c r="D6" s="7">
        <v>15</v>
      </c>
      <c r="E6" s="16"/>
      <c r="F6" s="16">
        <f>ROUND(E6*D6,0)</f>
        <v>0</v>
      </c>
      <c r="G6" s="2">
        <f>ROUND(F6*0.19,0)</f>
        <v>0</v>
      </c>
      <c r="H6" s="2">
        <f>G6+F6</f>
        <v>0</v>
      </c>
      <c r="I6" s="18"/>
      <c r="J6" s="1">
        <f>+I6/30</f>
        <v>0</v>
      </c>
    </row>
    <row r="7" spans="2:10" x14ac:dyDescent="0.2">
      <c r="B7" s="6"/>
      <c r="C7" s="28" t="s">
        <v>3</v>
      </c>
      <c r="D7" s="28"/>
      <c r="E7" s="28"/>
      <c r="F7" s="28"/>
      <c r="G7" s="28"/>
      <c r="H7" s="15"/>
    </row>
    <row r="8" spans="2:10" x14ac:dyDescent="0.2">
      <c r="B8" s="6"/>
      <c r="C8" s="19" t="s">
        <v>11</v>
      </c>
      <c r="D8" s="19"/>
      <c r="E8" s="19"/>
      <c r="F8" s="19"/>
      <c r="G8" s="19"/>
      <c r="H8" s="3"/>
    </row>
    <row r="9" spans="2:10" x14ac:dyDescent="0.2">
      <c r="B9" s="6"/>
      <c r="C9" s="19" t="s">
        <v>5</v>
      </c>
      <c r="D9" s="19"/>
      <c r="E9" s="19"/>
      <c r="F9" s="19"/>
      <c r="G9" s="19"/>
      <c r="H9" s="3">
        <f>H7+H8</f>
        <v>0</v>
      </c>
    </row>
    <row r="10" spans="2:10" x14ac:dyDescent="0.2">
      <c r="H10" s="17"/>
    </row>
    <row r="12" spans="2:10" x14ac:dyDescent="0.2">
      <c r="H12" s="18"/>
    </row>
    <row r="14" spans="2:10" x14ac:dyDescent="0.2">
      <c r="H14" s="18"/>
    </row>
  </sheetData>
  <mergeCells count="6">
    <mergeCell ref="C9:G9"/>
    <mergeCell ref="B2:H2"/>
    <mergeCell ref="B1:H1"/>
    <mergeCell ref="B3:H3"/>
    <mergeCell ref="C7:G7"/>
    <mergeCell ref="C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Especificaciones-Tecnica-Abs-No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ANDREA BERNAL RODRIGUEZ</dc:creator>
  <cp:lastModifiedBy>CAMILA ANDREA BERNAL RODRIGUEZ</cp:lastModifiedBy>
  <dcterms:created xsi:type="dcterms:W3CDTF">2019-10-17T16:55:28Z</dcterms:created>
  <dcterms:modified xsi:type="dcterms:W3CDTF">2019-12-10T16:37:25Z</dcterms:modified>
</cp:coreProperties>
</file>