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neDrive - Universidad de Cundinamarca\YTZAMORA\Documentos\Documentos proveedores\2019\INSUMOS VETERINARIOS\"/>
    </mc:Choice>
  </mc:AlternateContent>
  <bookViews>
    <workbookView xWindow="0" yWindow="0" windowWidth="21600" windowHeight="9630"/>
  </bookViews>
  <sheets>
    <sheet name="Especificaciones-Tecnica-Abs-No" sheetId="2" r:id="rId1"/>
  </sheets>
  <definedNames>
    <definedName name="_xlnm.Print_Area" localSheetId="0">'Especificaciones-Tecnica-Abs-No'!$A$1:$L$141</definedName>
  </definedNames>
  <calcPr calcId="162913"/>
</workbook>
</file>

<file path=xl/calcChain.xml><?xml version="1.0" encoding="utf-8"?>
<calcChain xmlns="http://schemas.openxmlformats.org/spreadsheetml/2006/main">
  <c r="K139" i="2" l="1"/>
  <c r="K138" i="2"/>
  <c r="K137" i="2"/>
  <c r="K4" i="2" l="1"/>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3" i="2"/>
  <c r="H4" i="2"/>
  <c r="H5" i="2"/>
  <c r="H6" i="2"/>
  <c r="H7" i="2"/>
  <c r="J7" i="2" s="1"/>
  <c r="H8" i="2"/>
  <c r="H9" i="2"/>
  <c r="J9" i="2" s="1"/>
  <c r="H10" i="2"/>
  <c r="H11" i="2"/>
  <c r="H12" i="2"/>
  <c r="H13" i="2"/>
  <c r="J13" i="2" s="1"/>
  <c r="H14" i="2"/>
  <c r="H15" i="2"/>
  <c r="J15" i="2" s="1"/>
  <c r="H16" i="2"/>
  <c r="H17" i="2"/>
  <c r="H18" i="2"/>
  <c r="H19" i="2"/>
  <c r="J19" i="2" s="1"/>
  <c r="H20" i="2"/>
  <c r="H21" i="2"/>
  <c r="J21" i="2" s="1"/>
  <c r="H22" i="2"/>
  <c r="H23" i="2"/>
  <c r="H24" i="2"/>
  <c r="H25" i="2"/>
  <c r="J25" i="2" s="1"/>
  <c r="H26" i="2"/>
  <c r="H27" i="2"/>
  <c r="J27" i="2" s="1"/>
  <c r="H28" i="2"/>
  <c r="H29" i="2"/>
  <c r="H30" i="2"/>
  <c r="H31" i="2"/>
  <c r="J31" i="2" s="1"/>
  <c r="H32" i="2"/>
  <c r="H33" i="2"/>
  <c r="J33" i="2" s="1"/>
  <c r="H34" i="2"/>
  <c r="H35" i="2"/>
  <c r="H36" i="2"/>
  <c r="H37" i="2"/>
  <c r="J37" i="2" s="1"/>
  <c r="H38" i="2"/>
  <c r="H39" i="2"/>
  <c r="J39" i="2" s="1"/>
  <c r="H40" i="2"/>
  <c r="H41" i="2"/>
  <c r="H42" i="2"/>
  <c r="H43" i="2"/>
  <c r="J43" i="2" s="1"/>
  <c r="H44" i="2"/>
  <c r="H45" i="2"/>
  <c r="J45" i="2" s="1"/>
  <c r="H46" i="2"/>
  <c r="H47" i="2"/>
  <c r="H48" i="2"/>
  <c r="H49" i="2"/>
  <c r="J49" i="2" s="1"/>
  <c r="H50" i="2"/>
  <c r="H51" i="2"/>
  <c r="J51" i="2" s="1"/>
  <c r="H52" i="2"/>
  <c r="H53" i="2"/>
  <c r="H54" i="2"/>
  <c r="H55" i="2"/>
  <c r="J55" i="2" s="1"/>
  <c r="H56" i="2"/>
  <c r="H57" i="2"/>
  <c r="J57" i="2" s="1"/>
  <c r="H58" i="2"/>
  <c r="H59" i="2"/>
  <c r="H60" i="2"/>
  <c r="H61" i="2"/>
  <c r="J61" i="2" s="1"/>
  <c r="H62" i="2"/>
  <c r="H63" i="2"/>
  <c r="J63" i="2" s="1"/>
  <c r="H64" i="2"/>
  <c r="H65" i="2"/>
  <c r="H66" i="2"/>
  <c r="H67" i="2"/>
  <c r="J67" i="2" s="1"/>
  <c r="H68" i="2"/>
  <c r="H69" i="2"/>
  <c r="J69" i="2" s="1"/>
  <c r="H70" i="2"/>
  <c r="H71" i="2"/>
  <c r="H72" i="2"/>
  <c r="H73" i="2"/>
  <c r="J73" i="2" s="1"/>
  <c r="H74" i="2"/>
  <c r="H75" i="2"/>
  <c r="J75" i="2" s="1"/>
  <c r="H76" i="2"/>
  <c r="H77" i="2"/>
  <c r="H78" i="2"/>
  <c r="H79" i="2"/>
  <c r="J79" i="2" s="1"/>
  <c r="H80" i="2"/>
  <c r="H81" i="2"/>
  <c r="J81" i="2" s="1"/>
  <c r="H82" i="2"/>
  <c r="H83" i="2"/>
  <c r="H84" i="2"/>
  <c r="H85" i="2"/>
  <c r="J85" i="2" s="1"/>
  <c r="H86" i="2"/>
  <c r="H87" i="2"/>
  <c r="J87" i="2" s="1"/>
  <c r="H88" i="2"/>
  <c r="H89" i="2"/>
  <c r="H90" i="2"/>
  <c r="H91" i="2"/>
  <c r="J91" i="2" s="1"/>
  <c r="H92" i="2"/>
  <c r="H93" i="2"/>
  <c r="J93" i="2" s="1"/>
  <c r="H94" i="2"/>
  <c r="H95" i="2"/>
  <c r="H96" i="2"/>
  <c r="H97" i="2"/>
  <c r="J97" i="2" s="1"/>
  <c r="H98" i="2"/>
  <c r="H99" i="2"/>
  <c r="J99" i="2" s="1"/>
  <c r="H100" i="2"/>
  <c r="H101" i="2"/>
  <c r="H102" i="2"/>
  <c r="H103" i="2"/>
  <c r="J103" i="2" s="1"/>
  <c r="H104" i="2"/>
  <c r="H105" i="2"/>
  <c r="J105" i="2" s="1"/>
  <c r="H106" i="2"/>
  <c r="H107" i="2"/>
  <c r="H108" i="2"/>
  <c r="H109" i="2"/>
  <c r="J109" i="2" s="1"/>
  <c r="H110" i="2"/>
  <c r="H111" i="2"/>
  <c r="J111" i="2" s="1"/>
  <c r="H112" i="2"/>
  <c r="H113" i="2"/>
  <c r="H114" i="2"/>
  <c r="H115" i="2"/>
  <c r="J115" i="2" s="1"/>
  <c r="H116" i="2"/>
  <c r="H117" i="2"/>
  <c r="J117" i="2" s="1"/>
  <c r="H118" i="2"/>
  <c r="H119" i="2"/>
  <c r="H120" i="2"/>
  <c r="H121" i="2"/>
  <c r="J121" i="2" s="1"/>
  <c r="H122" i="2"/>
  <c r="H123" i="2"/>
  <c r="J123" i="2" s="1"/>
  <c r="H124" i="2"/>
  <c r="H125" i="2"/>
  <c r="H126" i="2"/>
  <c r="H127" i="2"/>
  <c r="J127" i="2" s="1"/>
  <c r="H128" i="2"/>
  <c r="H129" i="2"/>
  <c r="J129" i="2" s="1"/>
  <c r="H130" i="2"/>
  <c r="H131" i="2"/>
  <c r="H132" i="2"/>
  <c r="H133" i="2"/>
  <c r="J133" i="2" s="1"/>
  <c r="H134" i="2"/>
  <c r="H135" i="2"/>
  <c r="J135" i="2" s="1"/>
  <c r="H136" i="2"/>
  <c r="J4" i="2"/>
  <c r="J5" i="2"/>
  <c r="J6" i="2"/>
  <c r="J8" i="2"/>
  <c r="J10" i="2"/>
  <c r="J11" i="2"/>
  <c r="J12" i="2"/>
  <c r="J14" i="2"/>
  <c r="J16" i="2"/>
  <c r="J17" i="2"/>
  <c r="J18" i="2"/>
  <c r="J20" i="2"/>
  <c r="J22" i="2"/>
  <c r="J23" i="2"/>
  <c r="J24" i="2"/>
  <c r="J26" i="2"/>
  <c r="J28" i="2"/>
  <c r="J29" i="2"/>
  <c r="J30" i="2"/>
  <c r="J32" i="2"/>
  <c r="J34" i="2"/>
  <c r="J35" i="2"/>
  <c r="J36" i="2"/>
  <c r="J38" i="2"/>
  <c r="J40" i="2"/>
  <c r="J41" i="2"/>
  <c r="J42" i="2"/>
  <c r="J44" i="2"/>
  <c r="J46" i="2"/>
  <c r="J47" i="2"/>
  <c r="J48" i="2"/>
  <c r="J50" i="2"/>
  <c r="J52" i="2"/>
  <c r="J53" i="2"/>
  <c r="J54" i="2"/>
  <c r="J56" i="2"/>
  <c r="J58" i="2"/>
  <c r="J59" i="2"/>
  <c r="J60" i="2"/>
  <c r="J62" i="2"/>
  <c r="J64" i="2"/>
  <c r="J65" i="2"/>
  <c r="J66" i="2"/>
  <c r="J68" i="2"/>
  <c r="J70" i="2"/>
  <c r="J71" i="2"/>
  <c r="J72" i="2"/>
  <c r="J74" i="2"/>
  <c r="J76" i="2"/>
  <c r="J77" i="2"/>
  <c r="J78" i="2"/>
  <c r="J80" i="2"/>
  <c r="J82" i="2"/>
  <c r="J83" i="2"/>
  <c r="J84" i="2"/>
  <c r="J86" i="2"/>
  <c r="J88" i="2"/>
  <c r="J89" i="2"/>
  <c r="J90" i="2"/>
  <c r="J92" i="2"/>
  <c r="J94" i="2"/>
  <c r="J95" i="2"/>
  <c r="J96" i="2"/>
  <c r="J98" i="2"/>
  <c r="J100" i="2"/>
  <c r="J101" i="2"/>
  <c r="J102" i="2"/>
  <c r="J104" i="2"/>
  <c r="J106" i="2"/>
  <c r="J107" i="2"/>
  <c r="J108" i="2"/>
  <c r="J110" i="2"/>
  <c r="J112" i="2"/>
  <c r="J113" i="2"/>
  <c r="J114" i="2"/>
  <c r="J116" i="2"/>
  <c r="J118" i="2"/>
  <c r="J119" i="2"/>
  <c r="J120" i="2"/>
  <c r="J122" i="2"/>
  <c r="J124" i="2"/>
  <c r="J125" i="2"/>
  <c r="J126" i="2"/>
  <c r="J128" i="2"/>
  <c r="J130" i="2"/>
  <c r="J131" i="2"/>
  <c r="J132" i="2"/>
  <c r="J134" i="2"/>
  <c r="J136" i="2"/>
  <c r="J3" i="2"/>
  <c r="H3" i="2"/>
</calcChain>
</file>

<file path=xl/sharedStrings.xml><?xml version="1.0" encoding="utf-8"?>
<sst xmlns="http://schemas.openxmlformats.org/spreadsheetml/2006/main" count="416" uniqueCount="151">
  <si>
    <t>UNIDAD REGIONAL</t>
  </si>
  <si>
    <t>SEDE FUSAGASUGÁ</t>
  </si>
  <si>
    <t>DESCRIPCIÓN</t>
  </si>
  <si>
    <t>SECCIONAL UBATÉ</t>
  </si>
  <si>
    <t>V. UNITARIO</t>
  </si>
  <si>
    <t>SUBTOTAL</t>
  </si>
  <si>
    <t xml:space="preserve">% IVA </t>
  </si>
  <si>
    <t xml:space="preserve">VALOR IVA </t>
  </si>
  <si>
    <t>V. TOTAL</t>
  </si>
  <si>
    <t>Agua oxigenada. Antiséptico y desinfectante, presentación en frasco por 120 ml</t>
  </si>
  <si>
    <t>FRASCO</t>
  </si>
  <si>
    <t>Papel indicador de pH caja x 100 tiras</t>
  </si>
  <si>
    <t>CAJA</t>
  </si>
  <si>
    <t>Yodoland Antiseptico y desinfectante presentación por galon </t>
  </si>
  <si>
    <t>GALON</t>
  </si>
  <si>
    <t>Catéter  yelco número 20, intravenoso "Insyte" 20 x 1 1/4, estéril, dispositivo para canalización de venas</t>
  </si>
  <si>
    <t>UNIDAD</t>
  </si>
  <si>
    <t>Solución Lactato de Ringer, con electrolitos para administración intravenosa,  bolsa x 500 ml,</t>
  </si>
  <si>
    <t>BOLSA</t>
  </si>
  <si>
    <t>Solución salina al 0.9%, con electrolitos para administración, diluciones y limpieza aséptica, presentación en bolsa de 500 ml</t>
  </si>
  <si>
    <t>Tubo de laboratorio tapa amarilla con aditivo por 5 ml Receptal para toma de muestras diagnósticas, presentación en caja x 100 unidades, </t>
  </si>
  <si>
    <t>Tubo de laboratorio tapa lila, por 5 ml, receptal para toma de muestras diagnósticas, presentación en caja x 100 unidades,</t>
  </si>
  <si>
    <t>Lidocaína al 2% sin epinefrina. Anestésico local, presentación en frasco por 50 ml, </t>
  </si>
  <si>
    <t>Jeringa por 5 ml con aguja 21Gx1 ½, Instrumento usado en la aplicación de soluciones químicas y toma de muestras. Caja X 100 unidades</t>
  </si>
  <si>
    <t>Jeringa por 10 ml con aguja 21Gx1 ½, Instrumento usado en la aplicación de soluciones químicas y toma de muestras. Caja X 100 unidades</t>
  </si>
  <si>
    <t>Jeringa por 20 ml con aguja 21Gx1 ½, Instrumento usado en la aplicación de soluciones químicas y toma de muestras. Caja X 50 unidades</t>
  </si>
  <si>
    <t>Jeringa por 50 ml con aguja 16Gx1 ½”. Instrumento usado en la aplicación de soluciones químicas y toma de muestras. Caja X 25 unidades </t>
  </si>
  <si>
    <t>Reactivo Test-Prueba de mastitis, presentación  en galon,</t>
  </si>
  <si>
    <t>Azium. Dexametasona, derivado sintético de cortisona, Cada ml contiene: dexametasona 2 mg, presentación en frasco por 50 ml </t>
  </si>
  <si>
    <t>Advantage® Perros está indicado en el tratamiento y control de infestaciones de pulgas (Ctenocephalides spp) en perros. presentación en frasco por 4 ml</t>
  </si>
  <si>
    <t>Crema Alfa 3 suspensión. Cicatrizante, Desinfectante, Secante y Repelente de Insectos Desinfecta, seca y estimula la cicatrización de todo tipo de heridas: castraciones, descornes, drenaje de abscesos e infecciones. Útil para desinfección de ombligos.Presentación por 250 ml</t>
  </si>
  <si>
    <t>Belamyl. Antianémico, presentación en frasco por 100 ml </t>
  </si>
  <si>
    <t>Borgal . Combinación de una Sulfa sintética de acción prolongada con el Trimetoprim, para el tratamiento de infecciones bacterianas. Presentación por 30 ml.</t>
  </si>
  <si>
    <t>Butazinol. Inyectable, antiinflamatorio, presentación en caja de 3 frascos por 20 ml, </t>
  </si>
  <si>
    <t>Baycox 5% Suspensión Oral es un coccidicida efectivo para el tratamiento y control de la coccidiosis causada por: Eimeria bovis, Eimeria zuernii y Eimeria alabamensis en bovinos y por Isospora suis en porcinos.presentacion por 100ml</t>
  </si>
  <si>
    <t>Calfoland Inyectable. Gluconato de calcio, hidroxido de magnesio, acido hipofosforoso, dextrosa , presentación en frasco por 500 ml </t>
  </si>
  <si>
    <t>Casquil. Protector del casco y de la pezuña Composición: Cada 100 g. de ungüento contienen: Alquitrán de hulla 88 g. Solvesso 7 g. Formol 5 g. Uso en: Bovinos, Ovinos y Equinos Indicaciones: Afecciones de los cascos como agrietamientos, excoriaciones, heridas, pérdida de la dureza, asperezas y fragilidad por humedad o sequedad excesivas</t>
  </si>
  <si>
    <t>Cefalexina 200 Antibiótico de amplio espectro presentacion frasco por 250 ml.</t>
  </si>
  <si>
    <t>Clorhexin spray. Antiséptico y desinfectante, presentación en  frasco por  120 ml, </t>
  </si>
  <si>
    <t>Creolina desinfectante, presentación en galón</t>
  </si>
  <si>
    <t>Dipirina. Analgésico, antipirético y antiespasmódico, presentación en  frasco por 50 ml, </t>
  </si>
  <si>
    <t>DEXAPEN es una combinación de 3 antibióticos (Penicilina G procaínica, Penicilina G potásica, Estreptomicina sulfato) y un potente antiinflamatorio (Dexametasona).presentación frasco por 20 ml (4'000.000 UI) </t>
  </si>
  <si>
    <t>Detergente Alcalino. Mezcla de agentes alcalinizantes: los cuales eliminan de la superficie proteínas, carbohidratos, residuos. secos y grasas. Presentación por 20 litros</t>
  </si>
  <si>
    <t>Electro-zoo A, hidratación oral  terneros,potros,lechones,presentación  caja por 10 sobres,</t>
  </si>
  <si>
    <t>Eres Inyectable BRONCOSECRETOLITICO/EXPECTORANTE, Bromhexina clorhidrato 3 mg / ml,  Mucolítico, expectorante.Presentación por 100 ML</t>
  </si>
  <si>
    <t>Eterol rociador. Composición Fenol 1 g Violeta de genciana 0,4 g Excipiente alcohólico c.s.p. 100 ml Indicaciones eterol está indicado para el tratamiento de aftas (fiebre aftosa, estomatitis vesicular), vesículas y úlceras difteroides de la boca (difteria o caramelo de los terneros). En el panadizo y alteraciones podales y supurativas</t>
  </si>
  <si>
    <t>Flativet. USO EN TODAS LAS ESPECIES Emulsión oral. Antiflatulento y Antiespumante Presentación por 120 cm</t>
  </si>
  <si>
    <t>Finadyne. ANTIINFLAMATORIO, FLUNIXIN MEGLUMINA Analgésico y antiinflamatorio, presentación en  frasco por 50 ml, </t>
  </si>
  <si>
    <t>Flu mastin lactancia. Solución intramamaria, antimastítico, Jeringas por 10 mL, caja por 4 jeringas.</t>
  </si>
  <si>
    <t>Fortemil bovino. Reconstituyente energético con vitaminas y minerales, presentación en frasco por 500 ml, </t>
  </si>
  <si>
    <t>Ganapen. Antimicrobiano, penicilina procaínica, presentación en  frasco por 20 ml, 15.000.000 U.I, </t>
  </si>
  <si>
    <t>Hierro Dextran B-12. Antianémico vitamínico, presentación en frasco de 10 ml,.</t>
  </si>
  <si>
    <t>Jabón Asuntol. Ectoparasiticida Jabón uso externo Composición Cada jabón contiene coumaphos 1g, aceites esenciales y perfume. Descripción Jabón ectoparasiticida (uso tópico) para el tratamiento, limpieza y protección del perro. Presentación por 100 gr</t>
  </si>
  <si>
    <t>Livanal posee yodo, elemento que desempeña un papel fisiológico como componente de las hormonas tiroideas que controlan el metabolismo energético, la tasa metabólica, el crecimiento y desarrollo de los tejidos. Presentación por 100 ml</t>
  </si>
  <si>
    <t>Liquido sellador de pezones, con lanolina presentación en galón, </t>
  </si>
  <si>
    <t>Concentrado emulsionable a base de cipermetrina 15%. Garrapaticida y mosquicida para uso en bovinos y equinos.presentación por litro</t>
  </si>
  <si>
    <t>LITROS</t>
  </si>
  <si>
    <t>Naquasone. Dexametasona, triclorometiazida.Solución inyectable antiinflamatorio corticoide. Diurético presentacion en frasco de vidrio 50 ml</t>
  </si>
  <si>
    <t>Neguvón® Polvo soluble es un antiparasitario de amplia acción para uso interno y externo. Presentación sobre por 5 gr</t>
  </si>
  <si>
    <t>SOBRE</t>
  </si>
  <si>
    <t>Olivitasan plus. Suplemento vitaminico, mineralizante para animales grandes. Presentación frasco por 500 ml,</t>
  </si>
  <si>
    <t>Oxitetraciclina 200LA .Antibiotico de amplio espectro. Presentación  frasco por 250 ml, </t>
  </si>
  <si>
    <t>Sofomax. ABAMECTINA, TRICLABENDAZOL, ANTIHELMINTICO, Suspensión oral para el control de nemátodos gastrointestinales y pulmonares y Fasciola hepática en bovinos y ovinos. Para el control de los nemátodos gastrointestinales. Presentación en frasco de 1000 ml,</t>
  </si>
  <si>
    <t>Secamil. Solución intramamaria, antimastítico, presentación en caja por 4 jeringas, </t>
  </si>
  <si>
    <t>Sorol. Anti flatulento, presentación en  frasco por 120 ml, </t>
  </si>
  <si>
    <t>Tilosina. Antimicrobiano, presentación en frasco por 250 ml, </t>
  </si>
  <si>
    <t>Venoclisis Macrogoteó. Con aguja de 16 x 1 1/2", presentación en  caja  por  25 unidades, </t>
  </si>
  <si>
    <t>Vetadicrysticina. Antimicrobiano, Penicilina procaínica,  presentación en frasco por 4.000.000 de U.I, </t>
  </si>
  <si>
    <t>Veterflucina. Antiinflamatorio inyectable presentación en frasco de 20 ml</t>
  </si>
  <si>
    <t>Prostaglandina sintética inyectable, a base de Cloprostenol para bovinos, equinos y cerdos, presentación en frasco por 20 ml,</t>
  </si>
  <si>
    <t>Novormon® 5000 UI, gonadotropina coriónica equina (ecg, pmsg) (ecg 200 UI/Ml), presentación: 1 caja con  (5) frascos, conteniendo 1000 UI de ecg y (5) frascos ampolla conteniendo 5 ml de solvente</t>
  </si>
  <si>
    <t>Acetato de Buserelina 0,042 mg, Frasco x 10 ml</t>
  </si>
  <si>
    <t>BENZOATO DE ESTRADIOL, Solución a base de Benzoato de estradiol, indicado para la manipulación y control del ciclo estral en animales domésticos. frasco por 50 ml</t>
  </si>
  <si>
    <t>CIDR dispositivo intravaginal bovino, dispositivo de aplicación intravaginal a base de progesterona, indicado para la sincronización de servicios y tratamiento del anestro en vacas y vaquillonas de carne o leche, presentación en paquete por 10 unidades, tipo:  Pfizer animal Health.</t>
  </si>
  <si>
    <t>PAQUETE</t>
  </si>
  <si>
    <t>Acepromazina Maleato 10 mg, Caja x 10 Frascos x 10 ml c/u</t>
  </si>
  <si>
    <t>Agua Destilada, Presentación en Garrafa Por 4 litros</t>
  </si>
  <si>
    <t>GARRAFA</t>
  </si>
  <si>
    <t>Agua oxigenada,  Frasco x 500 ml</t>
  </si>
  <si>
    <t>Albendazol micronizado al 25%, Frasco x 1000 ml ORAL</t>
  </si>
  <si>
    <t>Alcohol Antiséptico Frasco Por 700 Ml</t>
  </si>
  <si>
    <t>Atropina Sulfato 1 mg Inyectable, Frasco por 50 ml </t>
  </si>
  <si>
    <t>Bacterina – toxoide de clostridium perfringens tipo c y escherichia coli. como ayuda en la inmunización pasiva de lechones y porcinos adultos contra diarrea neonatal causada por la toxina beta producida por el clostridium perfringens tipo c y las cepas enterotoxigenicas de escherichia coli. presentacion frasco por 100 ml que contiene 10 dosis.</t>
  </si>
  <si>
    <t>Bacterina de mycoplasma hyopneumoniae. para la vacunación de cerdos sanos como una ayuda en la prevención de la neumonia crónica causada por mycoplasma. presentacion frasco por 100 ml que contienen 50 dosis.</t>
  </si>
  <si>
    <t>Bacterina erysipelothrix rhusiopathiae – leptospira bratislava, canicola, leptospira grip potyphosa, leptospira icterohaemorrhagrae, leptospira ponona. cerdos reproductores sanos y cerdas de vientre sanas y reemplazos como ayuda en la prevención de la enfermadad causada por el parvovirus porcino, erysipela porcina y leptospirosis en sus diferentes cepas. presentacion frasco por 10 ml que contiene 10 dosis.</t>
  </si>
  <si>
    <t>Benzoato de Estradiol 1 mg , Frasco por 50 ml</t>
  </si>
  <si>
    <t>Casquil Ungüento tópico , Envase metálico por 250 gr </t>
  </si>
  <si>
    <t>Ceftiofur 50 mg,  Frasco x 100 ml</t>
  </si>
  <si>
    <t>Cipermetrina 15% EC. Ectoparasiticida. presentacion frasco por 1000 ml</t>
  </si>
  <si>
    <t>Circovirus porcino tipo 1 y tipo 2 (pcv2). para inmunización activa de cerdos de más de 2 semanas de edad contra el circovirus porcino, para la reducción de la mortalidad, signos clínicos –incluyendo pérdida de peso– y lesiones en los tejidos linfoides relacionadas con enfermedades asociadas al pcv2 (pcvd). presentacion frasco por 100 ml que contiene 50 dosis.</t>
  </si>
  <si>
    <t>Clorhexidina digluconato antiséptico 0.5g, . presentacion garrafa por 1,5 litros</t>
  </si>
  <si>
    <t>Clorpirifos 5,00 g, violeta genciana 0.30 g. larvicida y antiseptico de uso topico. presentacion tubo en aerosol de 475 ml con 263 g.</t>
  </si>
  <si>
    <t>Compleland B12, suspensión oral, vitamínico mineral, (Vit B1,B2,B3,B5,B6,B12, biotina, acido pantoténico y calcio) frasco x 1000 ml</t>
  </si>
  <si>
    <t>Della sam, sanitizante clorado en polvo, altamente concentrado, para la desinfección de ordeños mecánicos. x 2.5 kg</t>
  </si>
  <si>
    <t>Azium. Dexametasona, derivado sintético de cortisona, Cada ml contiene: dexametasona 2 mg, presentación en frasco por 50 ml</t>
  </si>
  <si>
    <t>Dextrosa 5% inyectable , Envase x 500 ml </t>
  </si>
  <si>
    <t>Dimetil-polisiloxano. antiflatulento antiespumante. presentacion frasco por 120 ml</t>
  </si>
  <si>
    <t>Dimetilsulfoxido 90 g. potente antiinflamatorio y analgesico en gel de uso topico. presentacion tubo por 60 gramos.</t>
  </si>
  <si>
    <t>Dipirona. analgesico antipiretico. frasco por 50 ml</t>
  </si>
  <si>
    <t>Ecg (pmsg) liofilizado 6000 ui, gonadotropina corionica equina (ecg). presentacion frasco con 1000 UI de ecg con frasco con 5 ml de diluyente esteril.</t>
  </si>
  <si>
    <t>Edo complex Inyectable,  Frasco x 500 mL</t>
  </si>
  <si>
    <t>Enrofloxacina 10%. Antibiotico de amplio espectro. presentacion por 100 ml</t>
  </si>
  <si>
    <t>Ethion 83%. garrapaticida, mosquicida y piojicida. presentacion por 1000 ml</t>
  </si>
  <si>
    <t>Febantel 100 mg. antihelmintico de amplio espectro granulado. presentacion sobre por 7,5 gr.</t>
  </si>
  <si>
    <t>Fenbendazol 25%  antihelmintico de amplio espectro y antianemico. presentacion frasco por 500 ml</t>
  </si>
  <si>
    <t>Fipronil 1%. Solución Tópica lista para usar Pour-on (Fipronil 1%) Control y tratamiento prolongado de nuches, garrapatas, moscas, gusaneras.  presentacion frasco dosificador por 1000 ml</t>
  </si>
  <si>
    <t>Flunixin meglumina. analgésico y antiinflamatorio. presentación frasco por 50 ml.</t>
  </si>
  <si>
    <t>Furosemida 50 mg. diuretico. presentacion frasco por 50 ml.</t>
  </si>
  <si>
    <t>Gentamicina  sulfato 150 mg, clorhidrato de bromhexina 50 mg. suspension intramamaria. presentacion caja de 12 jeringas por 10 ml</t>
  </si>
  <si>
    <t>Gonadotropina corionica humana (hcg). presentacion frasco por 2500 UI</t>
  </si>
  <si>
    <t>Imidocarb dipropionato 12g, tratamiento de babesia y anaplasma de accion prolongada. presentacion frasco por 50 ml</t>
  </si>
  <si>
    <t>Ketamina inyectable 10%, frasco por 50 ml</t>
  </si>
  <si>
    <t>Lidocaína al 2% sin epinefrina. anestésico local. presentación frasco por 50 ml</t>
  </si>
  <si>
    <t>Lincomicina clorhidrato 300 mg. antibacteriano de amplio espectro. frasco por 50 ml. </t>
  </si>
  <si>
    <t>Manga del brazo (manga obstetrica)  desechable, barrera de protección, médico, quirúrgica, presentación en paquete por 50 unidades Ultra Sensibles</t>
  </si>
  <si>
    <t>Neguvon Polvo,  Caja x 50 sobres por 15 g</t>
  </si>
  <si>
    <t>Oxitetraciclina clorhidrato 100mg. antibiotico de amplio espectro. presentacion frasco por 250 ml</t>
  </si>
  <si>
    <t>Oxitetraciclina clorhidrato 50 mg inyectable Frasco x 500 ml </t>
  </si>
  <si>
    <t>Óvulos uterinos espumantes, con acción antibacteriana en el lumen uterino para uso local en todas las especies presentacion caja por 12 ovulos.</t>
  </si>
  <si>
    <t>Oxitocina sintetica 10 UI. presentacion frasco por 10 ml</t>
  </si>
  <si>
    <t>Penicilina g benzatinica 150.000 UI, penicilina g procainica 75.000 UI y penicilina g potasica 75.000 UI. antibiotico de amplio espectro para uso en todas las especies. presentacion frasco por 3'000.000 UI de penicilinas totales por 10 ml de diluyente esteril.</t>
  </si>
  <si>
    <t>Penicilina g benzatinica 150.000 UI, penicilina g procainica 75.000 UI y penicilina g potasica 75.000 UI. antibiotico de amplio espectro para uso en todas las especies. presentacion frasco por 6'000.000 UI de penicilinas totales por 20 ml de diluyente esteril.</t>
  </si>
  <si>
    <t>Penicilinag benzatinica 150.000 ui, penicilina g procainica 75.000 ui y penicilina g potasica 75.000 ui. antibiotico de amplio espectro para uso en todas las especies. presentacion frasco por 9'000.000 ui de penicilinas totales por 30 ml de diluyente esteril.</t>
  </si>
  <si>
    <t>Pomada Alfa,. Ungüento Antiflogístico, Rubefaciente, Presentación En  Frasco Por 220 Gramos, </t>
  </si>
  <si>
    <t>Progesterona 25 mg. hormonal. presentacion frasco por 10 ml</t>
  </si>
  <si>
    <t>Sofomax ABAMECTINA, TRICLABENDAZOL, ANTIHELMINTICO suspension oral presentación frasco de 2 litros</t>
  </si>
  <si>
    <t>Solución inyectable de sales cálcicas con adición de un compuesto de fósforo orgánico y magnesio, estimulante y tónico para la calcioterapia. Presentación: Frasco x 500 ml.</t>
  </si>
  <si>
    <t>Solución lactato de ringer, con electrolitos para administración intravenosa. presentacion bolsa por 500 ml.</t>
  </si>
  <si>
    <t>Solucion salina Fisiologica 0,9% bolsa por 500 ml</t>
  </si>
  <si>
    <t>Sulfato de gentamicina 677 mg (equivalente a 400 mg de gentamicina base). antimastitico. presentacion caja por 12 jeringas plasticas desechables que contienen 10 g cada una.</t>
  </si>
  <si>
    <t>Tiamina 10 mg, riboflavina 3 mg, nicotinamida 100 mg, vitamina b12 50 mcg. vitaminico del complejo b. presentacion frasco por 250 ml</t>
  </si>
  <si>
    <t>Tilosina 150 mg. antibiotico de larga accion de uso en todas las especies. presentacion frasco por 100 ml</t>
  </si>
  <si>
    <t>Toltrazuril Baycox 5% Suspension oral frasco por 250 ml</t>
  </si>
  <si>
    <t>Tópico para bovinos controla parásitos internos y ayuda al control de los parásitos  externos con una única aplicación de bajo volumen.Tópico para bovinos contiene eprinomectina, una nueva entidad química de características singulares. Su facilidad de aplicación, amplio espectro de eficacia, gran márgen de seguridad y cero periodo de retiro para la leche y carne, hacen de este compuesto el producto ideal para el control de parásitos, tanto en ganado de carne como de leche, inclusive para vacas en lactación. Presentación por frasco de 2.5 litros</t>
  </si>
  <si>
    <t>Trimetropin 40 mg, sulfametazina sodica 200 mg. antimicrobiano. presentación frasco por 500 ml</t>
  </si>
  <si>
    <t>Verdemint Tarro 50 Gr crema</t>
  </si>
  <si>
    <t>Vethistam inyectable frasco por 50 ml</t>
  </si>
  <si>
    <t>Vitamina A, solución inyectable para la administración concentrada de vitamina A en ganado bovino, porcino y ovino, Frasco x 250 ml </t>
  </si>
  <si>
    <t>Vitamina K, solución inyectable , Frasco x 50 ml</t>
  </si>
  <si>
    <t>Zoo diar N.F. (Sulfaguanidina y sulfatiazol) , Caja x 12 sobres x 10 gr c/u</t>
  </si>
  <si>
    <t>Zoo micina Suspension,  Frasco x 60 ml </t>
  </si>
  <si>
    <t>Hierro Dextran B-12. Anti anémico vitamínico, presentación en frasco de 10 ml,.</t>
  </si>
  <si>
    <t>Ivermectina al 1% endo-ecto parasiticida de larga accion presentacion frasco por 250 ml</t>
  </si>
  <si>
    <t>Ivermectina, praziquantel, fenbendazol, antiparasitario de uso en equinos presentación por 20 gramos</t>
  </si>
  <si>
    <t>EAZI BREED CIDR (Progesterona), dispositivo intravaginal para uso en ovinos, contienen la hormona progesterona natural y es usado para inducir el estro en ovejas, aun fuera de la temporada de cría natural, cuando las ovejas no tienen normalmente un ciclo estral,  presentación en paquete por 20 unidades, tipo: Pfizer, Animal Health.</t>
  </si>
  <si>
    <t>Fentrizol. Antiparasitario, Fenbendazol + Triclabendazol, presentación en frasco por 1 litro, </t>
  </si>
  <si>
    <t>ITEM</t>
  </si>
  <si>
    <t xml:space="preserve">UNIDAD DE MEDIDA </t>
  </si>
  <si>
    <t>CANTIDAD</t>
  </si>
  <si>
    <t xml:space="preserve">VALOR TOTAL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</si>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</sst>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theme="1"/>
      <name val="Arial"/>
      <family val="2"/>
    </font>
    <font>
      <b/>
      <sz val="14"/>
      <color rgb="FFFFFFFF"/>
      <name val="Arial"/>
      <family val="2"/>
    </font>
    <font>
      <b/>
      <sz val="14"/>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4846"/>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43">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
    <xf numFmtId="0" fontId="0" fillId="0" borderId="0" xfId="0"/>
    <xf numFmtId="0" fontId="18" fillId="0" borderId="0" xfId="0" applyFont="1" applyAlignment="1">
      <alignment wrapText="1"/>
    </xf>
    <xf numFmtId="0" fontId="18" fillId="0" borderId="0" xfId="0" applyFont="1"/>
    <xf numFmtId="0" fontId="19" fillId="33" borderId="11"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8" fillId="0" borderId="10" xfId="0" applyFont="1" applyBorder="1" applyAlignment="1">
      <alignment wrapText="1"/>
    </xf>
    <xf numFmtId="41" fontId="18" fillId="0" borderId="10" xfId="0" applyNumberFormat="1" applyFont="1" applyBorder="1" applyAlignment="1">
      <alignment vertical="center" wrapText="1"/>
    </xf>
    <xf numFmtId="9" fontId="18" fillId="0" borderId="10" xfId="1" applyFont="1" applyBorder="1" applyAlignment="1">
      <alignment vertical="center" wrapText="1"/>
    </xf>
    <xf numFmtId="41" fontId="18" fillId="0" borderId="12" xfId="0" applyNumberFormat="1" applyFont="1" applyFill="1" applyBorder="1" applyAlignment="1">
      <alignment vertical="center" wrapText="1"/>
    </xf>
    <xf numFmtId="0" fontId="18" fillId="0" borderId="14" xfId="0" applyFont="1" applyBorder="1" applyAlignment="1">
      <alignment horizontal="center" vertical="center" wrapText="1"/>
    </xf>
    <xf numFmtId="0" fontId="18" fillId="0" borderId="14" xfId="0" applyFont="1" applyBorder="1" applyAlignment="1">
      <alignment wrapText="1"/>
    </xf>
    <xf numFmtId="41" fontId="18" fillId="0" borderId="14" xfId="0" applyNumberFormat="1" applyFont="1" applyBorder="1" applyAlignment="1">
      <alignment vertical="center" wrapText="1"/>
    </xf>
    <xf numFmtId="9" fontId="18" fillId="0" borderId="14" xfId="1" applyFont="1" applyBorder="1" applyAlignment="1">
      <alignment vertical="center" wrapText="1"/>
    </xf>
    <xf numFmtId="0" fontId="18" fillId="0" borderId="13" xfId="0" applyFont="1" applyBorder="1" applyAlignment="1">
      <alignment horizontal="center" vertical="center" wrapText="1"/>
    </xf>
    <xf numFmtId="0" fontId="18" fillId="0" borderId="13" xfId="0" applyFont="1" applyBorder="1" applyAlignment="1">
      <alignment wrapText="1"/>
    </xf>
    <xf numFmtId="41" fontId="18" fillId="0" borderId="13" xfId="0" applyNumberFormat="1" applyFont="1" applyBorder="1" applyAlignment="1">
      <alignment vertical="center" wrapText="1"/>
    </xf>
    <xf numFmtId="9" fontId="18" fillId="0" borderId="13" xfId="1" applyFont="1" applyBorder="1" applyAlignment="1">
      <alignment vertical="center" wrapText="1"/>
    </xf>
    <xf numFmtId="0" fontId="18" fillId="0" borderId="0" xfId="0" applyFont="1" applyAlignment="1">
      <alignment wrapText="1"/>
    </xf>
    <xf numFmtId="0" fontId="18" fillId="0" borderId="13" xfId="0" applyFont="1" applyBorder="1" applyAlignment="1">
      <alignment horizontal="right"/>
    </xf>
    <xf numFmtId="0" fontId="20" fillId="0" borderId="13" xfId="0" applyFont="1" applyBorder="1" applyAlignment="1">
      <alignment horizontal="right"/>
    </xf>
    <xf numFmtId="41" fontId="18" fillId="0" borderId="13" xfId="0" applyNumberFormat="1" applyFont="1" applyBorder="1" applyAlignment="1"/>
  </cellXfs>
  <cellStyles count="43">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Neutral" xfId="9" builtinId="28" customBuiltin="1"/>
    <cellStyle name="Normal" xfId="0" builtinId="0"/>
    <cellStyle name="Notas" xfId="16" builtinId="10" customBuiltin="1"/>
    <cellStyle name="Porcentaje" xfId="1"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6"/>
  <sheetViews>
    <sheetView showGridLines="0" tabSelected="1" topLeftCell="A131" zoomScale="60" zoomScaleNormal="60" zoomScaleSheetLayoutView="50" workbookViewId="0">
      <selection activeCell="K139" sqref="K139"/>
    </sheetView>
  </sheetViews>
  <sheetFormatPr baseColWidth="10" defaultRowHeight="18" x14ac:dyDescent="0.25"/>
  <cols>
    <col min="1" max="1" width="11.42578125" style="2"/>
    <col min="2" max="2" width="8.140625" style="2" bestFit="1" customWidth="1"/>
    <col min="3" max="3" width="77" style="2" customWidth="1"/>
    <col min="4" max="4" width="29" style="2" bestFit="1" customWidth="1"/>
    <col min="5" max="5" width="28.140625" style="2" bestFit="1" customWidth="1"/>
    <col min="6" max="6" width="15.42578125" style="2" bestFit="1" customWidth="1"/>
    <col min="7" max="7" width="17.5703125" style="2" bestFit="1" customWidth="1"/>
    <col min="8" max="8" width="16.5703125" style="2" customWidth="1"/>
    <col min="9" max="9" width="9" style="2" bestFit="1" customWidth="1"/>
    <col min="10" max="10" width="15.85546875" style="2" customWidth="1"/>
    <col min="11" max="11" width="18.140625" style="2" bestFit="1" customWidth="1"/>
    <col min="12" max="16384" width="11.42578125" style="2"/>
  </cols>
  <sheetData>
    <row r="1" spans="1:11" x14ac:dyDescent="0.25">
      <c r="A1" s="1"/>
      <c r="B1" s="18"/>
      <c r="C1" s="18"/>
      <c r="D1" s="18"/>
    </row>
    <row r="2" spans="1:11" x14ac:dyDescent="0.25">
      <c r="A2" s="1"/>
      <c r="B2" s="3" t="s">
        <v>146</v>
      </c>
      <c r="C2" s="3" t="s">
        <v>2</v>
      </c>
      <c r="D2" s="3" t="s">
        <v>0</v>
      </c>
      <c r="E2" s="3" t="s">
        <v>147</v>
      </c>
      <c r="F2" s="3" t="s">
        <v>148</v>
      </c>
      <c r="G2" s="4" t="s">
        <v>4</v>
      </c>
      <c r="H2" s="4" t="s">
        <v>5</v>
      </c>
      <c r="I2" s="4" t="s">
        <v>6</v>
      </c>
      <c r="J2" s="4" t="s">
        <v>7</v>
      </c>
      <c r="K2" s="4" t="s">
        <v>8</v>
      </c>
    </row>
    <row r="3" spans="1:11" ht="36" x14ac:dyDescent="0.25">
      <c r="B3" s="5">
        <v>1</v>
      </c>
      <c r="C3" s="6" t="s">
        <v>9</v>
      </c>
      <c r="D3" s="5" t="s">
        <v>3</v>
      </c>
      <c r="E3" s="5" t="s">
        <v>10</v>
      </c>
      <c r="F3" s="5">
        <v>3</v>
      </c>
      <c r="G3" s="7"/>
      <c r="H3" s="7">
        <f>ROUND(G3*F3,0)</f>
        <v>0</v>
      </c>
      <c r="I3" s="8"/>
      <c r="J3" s="7">
        <f>ROUND(H3*I3,0)</f>
        <v>0</v>
      </c>
      <c r="K3" s="7">
        <f>ROUND(H3+J3,0)</f>
        <v>0</v>
      </c>
    </row>
    <row r="4" spans="1:11" x14ac:dyDescent="0.25">
      <c r="B4" s="5">
        <v>2</v>
      </c>
      <c r="C4" s="6" t="s">
        <v>11</v>
      </c>
      <c r="D4" s="5" t="s">
        <v>3</v>
      </c>
      <c r="E4" s="5" t="s">
        <v>12</v>
      </c>
      <c r="F4" s="5">
        <v>1</v>
      </c>
      <c r="G4" s="7"/>
      <c r="H4" s="7">
        <f t="shared" ref="H4:H67" si="0">ROUND(G4*F4,0)</f>
        <v>0</v>
      </c>
      <c r="I4" s="8"/>
      <c r="J4" s="7">
        <f t="shared" ref="J4:J67" si="1">ROUND(H4*I4,0)</f>
        <v>0</v>
      </c>
      <c r="K4" s="7">
        <f t="shared" ref="K4:K67" si="2">ROUND(H4+J4,0)</f>
        <v>0</v>
      </c>
    </row>
    <row r="5" spans="1:11" x14ac:dyDescent="0.25">
      <c r="B5" s="5">
        <v>3</v>
      </c>
      <c r="C5" s="6" t="s">
        <v>13</v>
      </c>
      <c r="D5" s="5" t="s">
        <v>3</v>
      </c>
      <c r="E5" s="5" t="s">
        <v>14</v>
      </c>
      <c r="F5" s="5">
        <v>6</v>
      </c>
      <c r="G5" s="7"/>
      <c r="H5" s="7">
        <f t="shared" si="0"/>
        <v>0</v>
      </c>
      <c r="I5" s="8"/>
      <c r="J5" s="7">
        <f t="shared" si="1"/>
        <v>0</v>
      </c>
      <c r="K5" s="7">
        <f t="shared" si="2"/>
        <v>0</v>
      </c>
    </row>
    <row r="6" spans="1:11" ht="36" x14ac:dyDescent="0.25">
      <c r="B6" s="5">
        <v>4</v>
      </c>
      <c r="C6" s="6" t="s">
        <v>15</v>
      </c>
      <c r="D6" s="5" t="s">
        <v>3</v>
      </c>
      <c r="E6" s="5" t="s">
        <v>16</v>
      </c>
      <c r="F6" s="5">
        <v>12</v>
      </c>
      <c r="G6" s="7"/>
      <c r="H6" s="7">
        <f t="shared" si="0"/>
        <v>0</v>
      </c>
      <c r="I6" s="8"/>
      <c r="J6" s="7">
        <f t="shared" si="1"/>
        <v>0</v>
      </c>
      <c r="K6" s="7">
        <f t="shared" si="2"/>
        <v>0</v>
      </c>
    </row>
    <row r="7" spans="1:11" ht="36" x14ac:dyDescent="0.25">
      <c r="B7" s="5">
        <v>5</v>
      </c>
      <c r="C7" s="6" t="s">
        <v>17</v>
      </c>
      <c r="D7" s="5" t="s">
        <v>3</v>
      </c>
      <c r="E7" s="5" t="s">
        <v>18</v>
      </c>
      <c r="F7" s="5">
        <v>20</v>
      </c>
      <c r="G7" s="7"/>
      <c r="H7" s="7">
        <f t="shared" si="0"/>
        <v>0</v>
      </c>
      <c r="I7" s="8"/>
      <c r="J7" s="7">
        <f t="shared" si="1"/>
        <v>0</v>
      </c>
      <c r="K7" s="7">
        <f t="shared" si="2"/>
        <v>0</v>
      </c>
    </row>
    <row r="8" spans="1:11" ht="54" x14ac:dyDescent="0.25">
      <c r="B8" s="5">
        <v>6</v>
      </c>
      <c r="C8" s="6" t="s">
        <v>19</v>
      </c>
      <c r="D8" s="5" t="s">
        <v>3</v>
      </c>
      <c r="E8" s="5" t="s">
        <v>18</v>
      </c>
      <c r="F8" s="5">
        <v>13</v>
      </c>
      <c r="G8" s="7"/>
      <c r="H8" s="7">
        <f t="shared" si="0"/>
        <v>0</v>
      </c>
      <c r="I8" s="8"/>
      <c r="J8" s="7">
        <f t="shared" si="1"/>
        <v>0</v>
      </c>
      <c r="K8" s="7">
        <f t="shared" si="2"/>
        <v>0</v>
      </c>
    </row>
    <row r="9" spans="1:11" ht="54" x14ac:dyDescent="0.25">
      <c r="B9" s="5">
        <v>7</v>
      </c>
      <c r="C9" s="6" t="s">
        <v>20</v>
      </c>
      <c r="D9" s="5" t="s">
        <v>3</v>
      </c>
      <c r="E9" s="5" t="s">
        <v>12</v>
      </c>
      <c r="F9" s="5">
        <v>1</v>
      </c>
      <c r="G9" s="7"/>
      <c r="H9" s="7">
        <f t="shared" si="0"/>
        <v>0</v>
      </c>
      <c r="I9" s="8"/>
      <c r="J9" s="7">
        <f t="shared" si="1"/>
        <v>0</v>
      </c>
      <c r="K9" s="7">
        <f t="shared" si="2"/>
        <v>0</v>
      </c>
    </row>
    <row r="10" spans="1:11" ht="36" x14ac:dyDescent="0.25">
      <c r="B10" s="5">
        <v>8</v>
      </c>
      <c r="C10" s="6" t="s">
        <v>21</v>
      </c>
      <c r="D10" s="5" t="s">
        <v>3</v>
      </c>
      <c r="E10" s="5" t="s">
        <v>12</v>
      </c>
      <c r="F10" s="5">
        <v>1</v>
      </c>
      <c r="G10" s="7"/>
      <c r="H10" s="7">
        <f t="shared" si="0"/>
        <v>0</v>
      </c>
      <c r="I10" s="8"/>
      <c r="J10" s="7">
        <f t="shared" si="1"/>
        <v>0</v>
      </c>
      <c r="K10" s="7">
        <f t="shared" si="2"/>
        <v>0</v>
      </c>
    </row>
    <row r="11" spans="1:11" ht="36" x14ac:dyDescent="0.25">
      <c r="B11" s="5">
        <v>9</v>
      </c>
      <c r="C11" s="6" t="s">
        <v>22</v>
      </c>
      <c r="D11" s="5" t="s">
        <v>3</v>
      </c>
      <c r="E11" s="5" t="s">
        <v>10</v>
      </c>
      <c r="F11" s="5">
        <v>2</v>
      </c>
      <c r="G11" s="7"/>
      <c r="H11" s="7">
        <f t="shared" si="0"/>
        <v>0</v>
      </c>
      <c r="I11" s="8"/>
      <c r="J11" s="7">
        <f t="shared" si="1"/>
        <v>0</v>
      </c>
      <c r="K11" s="7">
        <f t="shared" si="2"/>
        <v>0</v>
      </c>
    </row>
    <row r="12" spans="1:11" ht="54" x14ac:dyDescent="0.25">
      <c r="B12" s="5">
        <v>10</v>
      </c>
      <c r="C12" s="6" t="s">
        <v>23</v>
      </c>
      <c r="D12" s="5" t="s">
        <v>3</v>
      </c>
      <c r="E12" s="5" t="s">
        <v>12</v>
      </c>
      <c r="F12" s="5">
        <v>2</v>
      </c>
      <c r="G12" s="7"/>
      <c r="H12" s="7">
        <f t="shared" si="0"/>
        <v>0</v>
      </c>
      <c r="I12" s="8"/>
      <c r="J12" s="7">
        <f t="shared" si="1"/>
        <v>0</v>
      </c>
      <c r="K12" s="7">
        <f t="shared" si="2"/>
        <v>0</v>
      </c>
    </row>
    <row r="13" spans="1:11" ht="54" x14ac:dyDescent="0.25">
      <c r="B13" s="5">
        <v>11</v>
      </c>
      <c r="C13" s="6" t="s">
        <v>24</v>
      </c>
      <c r="D13" s="5" t="s">
        <v>3</v>
      </c>
      <c r="E13" s="5" t="s">
        <v>12</v>
      </c>
      <c r="F13" s="5">
        <v>2</v>
      </c>
      <c r="G13" s="7"/>
      <c r="H13" s="7">
        <f t="shared" si="0"/>
        <v>0</v>
      </c>
      <c r="I13" s="8"/>
      <c r="J13" s="7">
        <f t="shared" si="1"/>
        <v>0</v>
      </c>
      <c r="K13" s="7">
        <f t="shared" si="2"/>
        <v>0</v>
      </c>
    </row>
    <row r="14" spans="1:11" ht="54" x14ac:dyDescent="0.25">
      <c r="B14" s="5">
        <v>12</v>
      </c>
      <c r="C14" s="6" t="s">
        <v>25</v>
      </c>
      <c r="D14" s="5" t="s">
        <v>3</v>
      </c>
      <c r="E14" s="5" t="s">
        <v>12</v>
      </c>
      <c r="F14" s="5">
        <v>2</v>
      </c>
      <c r="G14" s="7"/>
      <c r="H14" s="7">
        <f t="shared" si="0"/>
        <v>0</v>
      </c>
      <c r="I14" s="8"/>
      <c r="J14" s="7">
        <f t="shared" si="1"/>
        <v>0</v>
      </c>
      <c r="K14" s="7">
        <f t="shared" si="2"/>
        <v>0</v>
      </c>
    </row>
    <row r="15" spans="1:11" ht="54" x14ac:dyDescent="0.25">
      <c r="B15" s="5">
        <v>13</v>
      </c>
      <c r="C15" s="6" t="s">
        <v>26</v>
      </c>
      <c r="D15" s="5" t="s">
        <v>3</v>
      </c>
      <c r="E15" s="5" t="s">
        <v>12</v>
      </c>
      <c r="F15" s="5">
        <v>1</v>
      </c>
      <c r="G15" s="7"/>
      <c r="H15" s="7">
        <f t="shared" si="0"/>
        <v>0</v>
      </c>
      <c r="I15" s="8"/>
      <c r="J15" s="7">
        <f t="shared" si="1"/>
        <v>0</v>
      </c>
      <c r="K15" s="7">
        <f t="shared" si="2"/>
        <v>0</v>
      </c>
    </row>
    <row r="16" spans="1:11" x14ac:dyDescent="0.25">
      <c r="B16" s="5">
        <v>14</v>
      </c>
      <c r="C16" s="6" t="s">
        <v>27</v>
      </c>
      <c r="D16" s="5" t="s">
        <v>3</v>
      </c>
      <c r="E16" s="5" t="s">
        <v>14</v>
      </c>
      <c r="F16" s="5">
        <v>1</v>
      </c>
      <c r="G16" s="7"/>
      <c r="H16" s="7">
        <f t="shared" si="0"/>
        <v>0</v>
      </c>
      <c r="I16" s="8"/>
      <c r="J16" s="7">
        <f t="shared" si="1"/>
        <v>0</v>
      </c>
      <c r="K16" s="7">
        <f t="shared" si="2"/>
        <v>0</v>
      </c>
    </row>
    <row r="17" spans="2:11" ht="54" x14ac:dyDescent="0.25">
      <c r="B17" s="5">
        <v>15</v>
      </c>
      <c r="C17" s="6" t="s">
        <v>28</v>
      </c>
      <c r="D17" s="5" t="s">
        <v>3</v>
      </c>
      <c r="E17" s="5" t="s">
        <v>10</v>
      </c>
      <c r="F17" s="5">
        <v>2</v>
      </c>
      <c r="G17" s="7"/>
      <c r="H17" s="7">
        <f t="shared" si="0"/>
        <v>0</v>
      </c>
      <c r="I17" s="8"/>
      <c r="J17" s="7">
        <f t="shared" si="1"/>
        <v>0</v>
      </c>
      <c r="K17" s="7">
        <f t="shared" si="2"/>
        <v>0</v>
      </c>
    </row>
    <row r="18" spans="2:11" ht="54" x14ac:dyDescent="0.25">
      <c r="B18" s="5">
        <v>16</v>
      </c>
      <c r="C18" s="6" t="s">
        <v>29</v>
      </c>
      <c r="D18" s="5" t="s">
        <v>3</v>
      </c>
      <c r="E18" s="5" t="s">
        <v>10</v>
      </c>
      <c r="F18" s="5">
        <v>4</v>
      </c>
      <c r="G18" s="7"/>
      <c r="H18" s="7">
        <f t="shared" si="0"/>
        <v>0</v>
      </c>
      <c r="I18" s="8"/>
      <c r="J18" s="7">
        <f t="shared" si="1"/>
        <v>0</v>
      </c>
      <c r="K18" s="7">
        <f t="shared" si="2"/>
        <v>0</v>
      </c>
    </row>
    <row r="19" spans="2:11" ht="90" x14ac:dyDescent="0.25">
      <c r="B19" s="5">
        <v>17</v>
      </c>
      <c r="C19" s="6" t="s">
        <v>30</v>
      </c>
      <c r="D19" s="5" t="s">
        <v>3</v>
      </c>
      <c r="E19" s="5" t="s">
        <v>16</v>
      </c>
      <c r="F19" s="5">
        <v>2</v>
      </c>
      <c r="G19" s="7"/>
      <c r="H19" s="7">
        <f t="shared" si="0"/>
        <v>0</v>
      </c>
      <c r="I19" s="8"/>
      <c r="J19" s="7">
        <f t="shared" si="1"/>
        <v>0</v>
      </c>
      <c r="K19" s="7">
        <f t="shared" si="2"/>
        <v>0</v>
      </c>
    </row>
    <row r="20" spans="2:11" x14ac:dyDescent="0.25">
      <c r="B20" s="5">
        <v>18</v>
      </c>
      <c r="C20" s="6" t="s">
        <v>31</v>
      </c>
      <c r="D20" s="5" t="s">
        <v>3</v>
      </c>
      <c r="E20" s="5" t="s">
        <v>10</v>
      </c>
      <c r="F20" s="5">
        <v>3</v>
      </c>
      <c r="G20" s="7"/>
      <c r="H20" s="7">
        <f t="shared" si="0"/>
        <v>0</v>
      </c>
      <c r="I20" s="8"/>
      <c r="J20" s="7">
        <f t="shared" si="1"/>
        <v>0</v>
      </c>
      <c r="K20" s="7">
        <f t="shared" si="2"/>
        <v>0</v>
      </c>
    </row>
    <row r="21" spans="2:11" ht="54" x14ac:dyDescent="0.25">
      <c r="B21" s="5">
        <v>19</v>
      </c>
      <c r="C21" s="6" t="s">
        <v>32</v>
      </c>
      <c r="D21" s="5" t="s">
        <v>3</v>
      </c>
      <c r="E21" s="5" t="s">
        <v>16</v>
      </c>
      <c r="F21" s="5">
        <v>5</v>
      </c>
      <c r="G21" s="7"/>
      <c r="H21" s="7">
        <f t="shared" si="0"/>
        <v>0</v>
      </c>
      <c r="I21" s="8"/>
      <c r="J21" s="7">
        <f t="shared" si="1"/>
        <v>0</v>
      </c>
      <c r="K21" s="7">
        <f t="shared" si="2"/>
        <v>0</v>
      </c>
    </row>
    <row r="22" spans="2:11" ht="36" x14ac:dyDescent="0.25">
      <c r="B22" s="5">
        <v>20</v>
      </c>
      <c r="C22" s="6" t="s">
        <v>33</v>
      </c>
      <c r="D22" s="5" t="s">
        <v>3</v>
      </c>
      <c r="E22" s="5" t="s">
        <v>12</v>
      </c>
      <c r="F22" s="5">
        <v>2</v>
      </c>
      <c r="G22" s="7"/>
      <c r="H22" s="7">
        <f t="shared" si="0"/>
        <v>0</v>
      </c>
      <c r="I22" s="8"/>
      <c r="J22" s="7">
        <f t="shared" si="1"/>
        <v>0</v>
      </c>
      <c r="K22" s="7">
        <f t="shared" si="2"/>
        <v>0</v>
      </c>
    </row>
    <row r="23" spans="2:11" ht="72" x14ac:dyDescent="0.25">
      <c r="B23" s="5">
        <v>21</v>
      </c>
      <c r="C23" s="6" t="s">
        <v>34</v>
      </c>
      <c r="D23" s="5" t="s">
        <v>3</v>
      </c>
      <c r="E23" s="5" t="s">
        <v>16</v>
      </c>
      <c r="F23" s="5">
        <v>2</v>
      </c>
      <c r="G23" s="7"/>
      <c r="H23" s="7">
        <f t="shared" si="0"/>
        <v>0</v>
      </c>
      <c r="I23" s="8"/>
      <c r="J23" s="7">
        <f t="shared" si="1"/>
        <v>0</v>
      </c>
      <c r="K23" s="7">
        <f t="shared" si="2"/>
        <v>0</v>
      </c>
    </row>
    <row r="24" spans="2:11" ht="54" x14ac:dyDescent="0.25">
      <c r="B24" s="5">
        <v>22</v>
      </c>
      <c r="C24" s="6" t="s">
        <v>35</v>
      </c>
      <c r="D24" s="5" t="s">
        <v>3</v>
      </c>
      <c r="E24" s="5" t="s">
        <v>10</v>
      </c>
      <c r="F24" s="5">
        <v>5</v>
      </c>
      <c r="G24" s="7"/>
      <c r="H24" s="7">
        <f t="shared" si="0"/>
        <v>0</v>
      </c>
      <c r="I24" s="8"/>
      <c r="J24" s="7">
        <f t="shared" si="1"/>
        <v>0</v>
      </c>
      <c r="K24" s="7">
        <f t="shared" si="2"/>
        <v>0</v>
      </c>
    </row>
    <row r="25" spans="2:11" ht="108" x14ac:dyDescent="0.25">
      <c r="B25" s="5">
        <v>23</v>
      </c>
      <c r="C25" s="6" t="s">
        <v>36</v>
      </c>
      <c r="D25" s="5" t="s">
        <v>3</v>
      </c>
      <c r="E25" s="5" t="s">
        <v>16</v>
      </c>
      <c r="F25" s="5">
        <v>2</v>
      </c>
      <c r="G25" s="7"/>
      <c r="H25" s="7">
        <f t="shared" si="0"/>
        <v>0</v>
      </c>
      <c r="I25" s="8"/>
      <c r="J25" s="7">
        <f t="shared" si="1"/>
        <v>0</v>
      </c>
      <c r="K25" s="7">
        <f t="shared" si="2"/>
        <v>0</v>
      </c>
    </row>
    <row r="26" spans="2:11" ht="36" x14ac:dyDescent="0.25">
      <c r="B26" s="5">
        <v>24</v>
      </c>
      <c r="C26" s="6" t="s">
        <v>37</v>
      </c>
      <c r="D26" s="5" t="s">
        <v>3</v>
      </c>
      <c r="E26" s="5" t="s">
        <v>10</v>
      </c>
      <c r="F26" s="5">
        <v>2</v>
      </c>
      <c r="G26" s="7"/>
      <c r="H26" s="7">
        <f t="shared" si="0"/>
        <v>0</v>
      </c>
      <c r="I26" s="8"/>
      <c r="J26" s="7">
        <f t="shared" si="1"/>
        <v>0</v>
      </c>
      <c r="K26" s="7">
        <f t="shared" si="2"/>
        <v>0</v>
      </c>
    </row>
    <row r="27" spans="2:11" ht="36" x14ac:dyDescent="0.25">
      <c r="B27" s="5">
        <v>25</v>
      </c>
      <c r="C27" s="6" t="s">
        <v>38</v>
      </c>
      <c r="D27" s="5" t="s">
        <v>3</v>
      </c>
      <c r="E27" s="5" t="s">
        <v>10</v>
      </c>
      <c r="F27" s="5">
        <v>2</v>
      </c>
      <c r="G27" s="7"/>
      <c r="H27" s="7">
        <f t="shared" si="0"/>
        <v>0</v>
      </c>
      <c r="I27" s="8"/>
      <c r="J27" s="7">
        <f t="shared" si="1"/>
        <v>0</v>
      </c>
      <c r="K27" s="7">
        <f t="shared" si="2"/>
        <v>0</v>
      </c>
    </row>
    <row r="28" spans="2:11" x14ac:dyDescent="0.25">
      <c r="B28" s="5">
        <v>26</v>
      </c>
      <c r="C28" s="6" t="s">
        <v>39</v>
      </c>
      <c r="D28" s="5" t="s">
        <v>3</v>
      </c>
      <c r="E28" s="5" t="s">
        <v>14</v>
      </c>
      <c r="F28" s="5">
        <v>4</v>
      </c>
      <c r="G28" s="7"/>
      <c r="H28" s="7">
        <f t="shared" si="0"/>
        <v>0</v>
      </c>
      <c r="I28" s="8"/>
      <c r="J28" s="7">
        <f t="shared" si="1"/>
        <v>0</v>
      </c>
      <c r="K28" s="7">
        <f t="shared" si="2"/>
        <v>0</v>
      </c>
    </row>
    <row r="29" spans="2:11" ht="36" x14ac:dyDescent="0.25">
      <c r="B29" s="5">
        <v>27</v>
      </c>
      <c r="C29" s="6" t="s">
        <v>40</v>
      </c>
      <c r="D29" s="5" t="s">
        <v>3</v>
      </c>
      <c r="E29" s="5" t="s">
        <v>10</v>
      </c>
      <c r="F29" s="5">
        <v>5</v>
      </c>
      <c r="G29" s="7"/>
      <c r="H29" s="7">
        <f t="shared" si="0"/>
        <v>0</v>
      </c>
      <c r="I29" s="8"/>
      <c r="J29" s="7">
        <f t="shared" si="1"/>
        <v>0</v>
      </c>
      <c r="K29" s="7">
        <f t="shared" si="2"/>
        <v>0</v>
      </c>
    </row>
    <row r="30" spans="2:11" ht="72" x14ac:dyDescent="0.25">
      <c r="B30" s="5">
        <v>28</v>
      </c>
      <c r="C30" s="6" t="s">
        <v>41</v>
      </c>
      <c r="D30" s="5" t="s">
        <v>3</v>
      </c>
      <c r="E30" s="5" t="s">
        <v>10</v>
      </c>
      <c r="F30" s="5">
        <v>6</v>
      </c>
      <c r="G30" s="7"/>
      <c r="H30" s="7">
        <f t="shared" si="0"/>
        <v>0</v>
      </c>
      <c r="I30" s="8"/>
      <c r="J30" s="7">
        <f t="shared" si="1"/>
        <v>0</v>
      </c>
      <c r="K30" s="7">
        <f t="shared" si="2"/>
        <v>0</v>
      </c>
    </row>
    <row r="31" spans="2:11" ht="54" x14ac:dyDescent="0.25">
      <c r="B31" s="5">
        <v>29</v>
      </c>
      <c r="C31" s="6" t="s">
        <v>42</v>
      </c>
      <c r="D31" s="5" t="s">
        <v>3</v>
      </c>
      <c r="E31" s="5" t="s">
        <v>16</v>
      </c>
      <c r="F31" s="5">
        <v>1</v>
      </c>
      <c r="G31" s="7"/>
      <c r="H31" s="7">
        <f t="shared" si="0"/>
        <v>0</v>
      </c>
      <c r="I31" s="8"/>
      <c r="J31" s="7">
        <f t="shared" si="1"/>
        <v>0</v>
      </c>
      <c r="K31" s="7">
        <f t="shared" si="2"/>
        <v>0</v>
      </c>
    </row>
    <row r="32" spans="2:11" ht="36" x14ac:dyDescent="0.25">
      <c r="B32" s="5">
        <v>30</v>
      </c>
      <c r="C32" s="6" t="s">
        <v>43</v>
      </c>
      <c r="D32" s="5" t="s">
        <v>3</v>
      </c>
      <c r="E32" s="5" t="s">
        <v>12</v>
      </c>
      <c r="F32" s="5">
        <v>1</v>
      </c>
      <c r="G32" s="7"/>
      <c r="H32" s="7">
        <f t="shared" si="0"/>
        <v>0</v>
      </c>
      <c r="I32" s="8"/>
      <c r="J32" s="7">
        <f t="shared" si="1"/>
        <v>0</v>
      </c>
      <c r="K32" s="7">
        <f t="shared" si="2"/>
        <v>0</v>
      </c>
    </row>
    <row r="33" spans="2:11" ht="72" x14ac:dyDescent="0.25">
      <c r="B33" s="5">
        <v>31</v>
      </c>
      <c r="C33" s="6" t="s">
        <v>44</v>
      </c>
      <c r="D33" s="5" t="s">
        <v>3</v>
      </c>
      <c r="E33" s="5" t="s">
        <v>16</v>
      </c>
      <c r="F33" s="5">
        <v>1</v>
      </c>
      <c r="G33" s="7"/>
      <c r="H33" s="7">
        <f t="shared" si="0"/>
        <v>0</v>
      </c>
      <c r="I33" s="8"/>
      <c r="J33" s="7">
        <f t="shared" si="1"/>
        <v>0</v>
      </c>
      <c r="K33" s="7">
        <f t="shared" si="2"/>
        <v>0</v>
      </c>
    </row>
    <row r="34" spans="2:11" ht="108" x14ac:dyDescent="0.25">
      <c r="B34" s="5">
        <v>32</v>
      </c>
      <c r="C34" s="6" t="s">
        <v>45</v>
      </c>
      <c r="D34" s="5" t="s">
        <v>3</v>
      </c>
      <c r="E34" s="5" t="s">
        <v>16</v>
      </c>
      <c r="F34" s="5">
        <v>3</v>
      </c>
      <c r="G34" s="7"/>
      <c r="H34" s="7">
        <f t="shared" si="0"/>
        <v>0</v>
      </c>
      <c r="I34" s="8"/>
      <c r="J34" s="7">
        <f t="shared" si="1"/>
        <v>0</v>
      </c>
      <c r="K34" s="7">
        <f t="shared" si="2"/>
        <v>0</v>
      </c>
    </row>
    <row r="35" spans="2:11" ht="36" x14ac:dyDescent="0.25">
      <c r="B35" s="5">
        <v>33</v>
      </c>
      <c r="C35" s="6" t="s">
        <v>46</v>
      </c>
      <c r="D35" s="5" t="s">
        <v>3</v>
      </c>
      <c r="E35" s="5" t="s">
        <v>16</v>
      </c>
      <c r="F35" s="5">
        <v>2</v>
      </c>
      <c r="G35" s="7"/>
      <c r="H35" s="7">
        <f t="shared" si="0"/>
        <v>0</v>
      </c>
      <c r="I35" s="8"/>
      <c r="J35" s="7">
        <f t="shared" si="1"/>
        <v>0</v>
      </c>
      <c r="K35" s="7">
        <f t="shared" si="2"/>
        <v>0</v>
      </c>
    </row>
    <row r="36" spans="2:11" ht="54" x14ac:dyDescent="0.25">
      <c r="B36" s="5">
        <v>34</v>
      </c>
      <c r="C36" s="6" t="s">
        <v>47</v>
      </c>
      <c r="D36" s="5" t="s">
        <v>3</v>
      </c>
      <c r="E36" s="5" t="s">
        <v>10</v>
      </c>
      <c r="F36" s="5">
        <v>3</v>
      </c>
      <c r="G36" s="7"/>
      <c r="H36" s="7">
        <f t="shared" si="0"/>
        <v>0</v>
      </c>
      <c r="I36" s="8"/>
      <c r="J36" s="7">
        <f t="shared" si="1"/>
        <v>0</v>
      </c>
      <c r="K36" s="7">
        <f t="shared" si="2"/>
        <v>0</v>
      </c>
    </row>
    <row r="37" spans="2:11" ht="36" x14ac:dyDescent="0.25">
      <c r="B37" s="5">
        <v>35</v>
      </c>
      <c r="C37" s="6" t="s">
        <v>48</v>
      </c>
      <c r="D37" s="5" t="s">
        <v>3</v>
      </c>
      <c r="E37" s="5" t="s">
        <v>12</v>
      </c>
      <c r="F37" s="5">
        <v>5</v>
      </c>
      <c r="G37" s="7"/>
      <c r="H37" s="7">
        <f t="shared" si="0"/>
        <v>0</v>
      </c>
      <c r="I37" s="8"/>
      <c r="J37" s="7">
        <f t="shared" si="1"/>
        <v>0</v>
      </c>
      <c r="K37" s="7">
        <f t="shared" si="2"/>
        <v>0</v>
      </c>
    </row>
    <row r="38" spans="2:11" ht="36" x14ac:dyDescent="0.25">
      <c r="B38" s="5">
        <v>36</v>
      </c>
      <c r="C38" s="6" t="s">
        <v>49</v>
      </c>
      <c r="D38" s="5" t="s">
        <v>3</v>
      </c>
      <c r="E38" s="5" t="s">
        <v>10</v>
      </c>
      <c r="F38" s="5">
        <v>5</v>
      </c>
      <c r="G38" s="7"/>
      <c r="H38" s="7">
        <f t="shared" si="0"/>
        <v>0</v>
      </c>
      <c r="I38" s="8"/>
      <c r="J38" s="7">
        <f t="shared" si="1"/>
        <v>0</v>
      </c>
      <c r="K38" s="7">
        <f t="shared" si="2"/>
        <v>0</v>
      </c>
    </row>
    <row r="39" spans="2:11" ht="36" x14ac:dyDescent="0.25">
      <c r="B39" s="5">
        <v>37</v>
      </c>
      <c r="C39" s="6" t="s">
        <v>50</v>
      </c>
      <c r="D39" s="5" t="s">
        <v>3</v>
      </c>
      <c r="E39" s="5" t="s">
        <v>10</v>
      </c>
      <c r="F39" s="5">
        <v>4</v>
      </c>
      <c r="G39" s="7"/>
      <c r="H39" s="7">
        <f t="shared" si="0"/>
        <v>0</v>
      </c>
      <c r="I39" s="8"/>
      <c r="J39" s="7">
        <f t="shared" si="1"/>
        <v>0</v>
      </c>
      <c r="K39" s="7">
        <f t="shared" si="2"/>
        <v>0</v>
      </c>
    </row>
    <row r="40" spans="2:11" ht="36" x14ac:dyDescent="0.25">
      <c r="B40" s="5">
        <v>38</v>
      </c>
      <c r="C40" s="6" t="s">
        <v>51</v>
      </c>
      <c r="D40" s="5" t="s">
        <v>3</v>
      </c>
      <c r="E40" s="5" t="s">
        <v>10</v>
      </c>
      <c r="F40" s="5">
        <v>5</v>
      </c>
      <c r="G40" s="7"/>
      <c r="H40" s="7">
        <f t="shared" si="0"/>
        <v>0</v>
      </c>
      <c r="I40" s="8"/>
      <c r="J40" s="7">
        <f t="shared" si="1"/>
        <v>0</v>
      </c>
      <c r="K40" s="7">
        <f t="shared" si="2"/>
        <v>0</v>
      </c>
    </row>
    <row r="41" spans="2:11" ht="90" x14ac:dyDescent="0.25">
      <c r="B41" s="5">
        <v>39</v>
      </c>
      <c r="C41" s="6" t="s">
        <v>52</v>
      </c>
      <c r="D41" s="5" t="s">
        <v>3</v>
      </c>
      <c r="E41" s="5" t="s">
        <v>16</v>
      </c>
      <c r="F41" s="5">
        <v>2</v>
      </c>
      <c r="G41" s="7"/>
      <c r="H41" s="7">
        <f t="shared" si="0"/>
        <v>0</v>
      </c>
      <c r="I41" s="8"/>
      <c r="J41" s="7">
        <f t="shared" si="1"/>
        <v>0</v>
      </c>
      <c r="K41" s="7">
        <f t="shared" si="2"/>
        <v>0</v>
      </c>
    </row>
    <row r="42" spans="2:11" ht="90" x14ac:dyDescent="0.25">
      <c r="B42" s="5">
        <v>40</v>
      </c>
      <c r="C42" s="6" t="s">
        <v>53</v>
      </c>
      <c r="D42" s="5" t="s">
        <v>3</v>
      </c>
      <c r="E42" s="5" t="s">
        <v>16</v>
      </c>
      <c r="F42" s="5">
        <v>2</v>
      </c>
      <c r="G42" s="7"/>
      <c r="H42" s="7">
        <f t="shared" si="0"/>
        <v>0</v>
      </c>
      <c r="I42" s="8"/>
      <c r="J42" s="7">
        <f t="shared" si="1"/>
        <v>0</v>
      </c>
      <c r="K42" s="7">
        <f t="shared" si="2"/>
        <v>0</v>
      </c>
    </row>
    <row r="43" spans="2:11" ht="36" x14ac:dyDescent="0.25">
      <c r="B43" s="5">
        <v>41</v>
      </c>
      <c r="C43" s="6" t="s">
        <v>54</v>
      </c>
      <c r="D43" s="5" t="s">
        <v>3</v>
      </c>
      <c r="E43" s="5" t="s">
        <v>14</v>
      </c>
      <c r="F43" s="5">
        <v>3</v>
      </c>
      <c r="G43" s="7"/>
      <c r="H43" s="7">
        <f t="shared" si="0"/>
        <v>0</v>
      </c>
      <c r="I43" s="8"/>
      <c r="J43" s="7">
        <f t="shared" si="1"/>
        <v>0</v>
      </c>
      <c r="K43" s="7">
        <f t="shared" si="2"/>
        <v>0</v>
      </c>
    </row>
    <row r="44" spans="2:11" ht="54" x14ac:dyDescent="0.25">
      <c r="B44" s="5">
        <v>42</v>
      </c>
      <c r="C44" s="6" t="s">
        <v>55</v>
      </c>
      <c r="D44" s="5" t="s">
        <v>3</v>
      </c>
      <c r="E44" s="5" t="s">
        <v>56</v>
      </c>
      <c r="F44" s="5">
        <v>1</v>
      </c>
      <c r="G44" s="7"/>
      <c r="H44" s="7">
        <f t="shared" si="0"/>
        <v>0</v>
      </c>
      <c r="I44" s="8"/>
      <c r="J44" s="7">
        <f t="shared" si="1"/>
        <v>0</v>
      </c>
      <c r="K44" s="7">
        <f t="shared" si="2"/>
        <v>0</v>
      </c>
    </row>
    <row r="45" spans="2:11" ht="54" x14ac:dyDescent="0.25">
      <c r="B45" s="5">
        <v>43</v>
      </c>
      <c r="C45" s="6" t="s">
        <v>57</v>
      </c>
      <c r="D45" s="5" t="s">
        <v>3</v>
      </c>
      <c r="E45" s="5" t="s">
        <v>10</v>
      </c>
      <c r="F45" s="5">
        <v>2</v>
      </c>
      <c r="G45" s="7"/>
      <c r="H45" s="7">
        <f t="shared" si="0"/>
        <v>0</v>
      </c>
      <c r="I45" s="8"/>
      <c r="J45" s="7">
        <f t="shared" si="1"/>
        <v>0</v>
      </c>
      <c r="K45" s="7">
        <f t="shared" si="2"/>
        <v>0</v>
      </c>
    </row>
    <row r="46" spans="2:11" ht="54" x14ac:dyDescent="0.25">
      <c r="B46" s="5">
        <v>44</v>
      </c>
      <c r="C46" s="6" t="s">
        <v>58</v>
      </c>
      <c r="D46" s="5" t="s">
        <v>3</v>
      </c>
      <c r="E46" s="5" t="s">
        <v>59</v>
      </c>
      <c r="F46" s="5">
        <v>20</v>
      </c>
      <c r="G46" s="7"/>
      <c r="H46" s="7">
        <f t="shared" si="0"/>
        <v>0</v>
      </c>
      <c r="I46" s="8"/>
      <c r="J46" s="7">
        <f t="shared" si="1"/>
        <v>0</v>
      </c>
      <c r="K46" s="7">
        <f t="shared" si="2"/>
        <v>0</v>
      </c>
    </row>
    <row r="47" spans="2:11" ht="36" x14ac:dyDescent="0.25">
      <c r="B47" s="5">
        <v>45</v>
      </c>
      <c r="C47" s="6" t="s">
        <v>60</v>
      </c>
      <c r="D47" s="5" t="s">
        <v>3</v>
      </c>
      <c r="E47" s="5" t="s">
        <v>10</v>
      </c>
      <c r="F47" s="5">
        <v>1</v>
      </c>
      <c r="G47" s="7"/>
      <c r="H47" s="7">
        <f t="shared" si="0"/>
        <v>0</v>
      </c>
      <c r="I47" s="8"/>
      <c r="J47" s="7">
        <f t="shared" si="1"/>
        <v>0</v>
      </c>
      <c r="K47" s="7">
        <f t="shared" si="2"/>
        <v>0</v>
      </c>
    </row>
    <row r="48" spans="2:11" ht="36" x14ac:dyDescent="0.25">
      <c r="B48" s="5">
        <v>46</v>
      </c>
      <c r="C48" s="6" t="s">
        <v>61</v>
      </c>
      <c r="D48" s="5" t="s">
        <v>3</v>
      </c>
      <c r="E48" s="5" t="s">
        <v>10</v>
      </c>
      <c r="F48" s="5">
        <v>1</v>
      </c>
      <c r="G48" s="7"/>
      <c r="H48" s="7">
        <f t="shared" si="0"/>
        <v>0</v>
      </c>
      <c r="I48" s="8"/>
      <c r="J48" s="7">
        <f t="shared" si="1"/>
        <v>0</v>
      </c>
      <c r="K48" s="7">
        <f t="shared" si="2"/>
        <v>0</v>
      </c>
    </row>
    <row r="49" spans="2:11" ht="108" x14ac:dyDescent="0.25">
      <c r="B49" s="5">
        <v>47</v>
      </c>
      <c r="C49" s="6" t="s">
        <v>62</v>
      </c>
      <c r="D49" s="5" t="s">
        <v>3</v>
      </c>
      <c r="E49" s="5" t="s">
        <v>10</v>
      </c>
      <c r="F49" s="5">
        <v>2</v>
      </c>
      <c r="G49" s="7"/>
      <c r="H49" s="7">
        <f t="shared" si="0"/>
        <v>0</v>
      </c>
      <c r="I49" s="8"/>
      <c r="J49" s="7">
        <f t="shared" si="1"/>
        <v>0</v>
      </c>
      <c r="K49" s="7">
        <f t="shared" si="2"/>
        <v>0</v>
      </c>
    </row>
    <row r="50" spans="2:11" ht="36" x14ac:dyDescent="0.25">
      <c r="B50" s="5">
        <v>48</v>
      </c>
      <c r="C50" s="6" t="s">
        <v>63</v>
      </c>
      <c r="D50" s="5" t="s">
        <v>3</v>
      </c>
      <c r="E50" s="5" t="s">
        <v>12</v>
      </c>
      <c r="F50" s="5">
        <v>4</v>
      </c>
      <c r="G50" s="7"/>
      <c r="H50" s="7">
        <f t="shared" si="0"/>
        <v>0</v>
      </c>
      <c r="I50" s="8"/>
      <c r="J50" s="7">
        <f t="shared" si="1"/>
        <v>0</v>
      </c>
      <c r="K50" s="7">
        <f t="shared" si="2"/>
        <v>0</v>
      </c>
    </row>
    <row r="51" spans="2:11" x14ac:dyDescent="0.25">
      <c r="B51" s="5">
        <v>49</v>
      </c>
      <c r="C51" s="6" t="s">
        <v>64</v>
      </c>
      <c r="D51" s="5" t="s">
        <v>3</v>
      </c>
      <c r="E51" s="5" t="s">
        <v>10</v>
      </c>
      <c r="F51" s="5">
        <v>3</v>
      </c>
      <c r="G51" s="7"/>
      <c r="H51" s="7">
        <f t="shared" si="0"/>
        <v>0</v>
      </c>
      <c r="I51" s="8"/>
      <c r="J51" s="7">
        <f t="shared" si="1"/>
        <v>0</v>
      </c>
      <c r="K51" s="7">
        <f t="shared" si="2"/>
        <v>0</v>
      </c>
    </row>
    <row r="52" spans="2:11" x14ac:dyDescent="0.25">
      <c r="B52" s="5">
        <v>50</v>
      </c>
      <c r="C52" s="6" t="s">
        <v>65</v>
      </c>
      <c r="D52" s="5" t="s">
        <v>3</v>
      </c>
      <c r="E52" s="5" t="s">
        <v>10</v>
      </c>
      <c r="F52" s="5">
        <v>1</v>
      </c>
      <c r="G52" s="7"/>
      <c r="H52" s="7">
        <f t="shared" si="0"/>
        <v>0</v>
      </c>
      <c r="I52" s="8"/>
      <c r="J52" s="7">
        <f t="shared" si="1"/>
        <v>0</v>
      </c>
      <c r="K52" s="7">
        <f t="shared" si="2"/>
        <v>0</v>
      </c>
    </row>
    <row r="53" spans="2:11" ht="36" x14ac:dyDescent="0.25">
      <c r="B53" s="5">
        <v>51</v>
      </c>
      <c r="C53" s="6" t="s">
        <v>66</v>
      </c>
      <c r="D53" s="5" t="s">
        <v>3</v>
      </c>
      <c r="E53" s="5" t="s">
        <v>12</v>
      </c>
      <c r="F53" s="5">
        <v>10</v>
      </c>
      <c r="G53" s="7"/>
      <c r="H53" s="7">
        <f t="shared" si="0"/>
        <v>0</v>
      </c>
      <c r="I53" s="8"/>
      <c r="J53" s="7">
        <f t="shared" si="1"/>
        <v>0</v>
      </c>
      <c r="K53" s="7">
        <f t="shared" si="2"/>
        <v>0</v>
      </c>
    </row>
    <row r="54" spans="2:11" ht="36" x14ac:dyDescent="0.25">
      <c r="B54" s="5">
        <v>52</v>
      </c>
      <c r="C54" s="6" t="s">
        <v>67</v>
      </c>
      <c r="D54" s="5" t="s">
        <v>3</v>
      </c>
      <c r="E54" s="5" t="s">
        <v>10</v>
      </c>
      <c r="F54" s="5">
        <v>3</v>
      </c>
      <c r="G54" s="7"/>
      <c r="H54" s="7">
        <f t="shared" si="0"/>
        <v>0</v>
      </c>
      <c r="I54" s="8"/>
      <c r="J54" s="7">
        <f t="shared" si="1"/>
        <v>0</v>
      </c>
      <c r="K54" s="7">
        <f t="shared" si="2"/>
        <v>0</v>
      </c>
    </row>
    <row r="55" spans="2:11" ht="36" x14ac:dyDescent="0.25">
      <c r="B55" s="5">
        <v>53</v>
      </c>
      <c r="C55" s="6" t="s">
        <v>68</v>
      </c>
      <c r="D55" s="5" t="s">
        <v>3</v>
      </c>
      <c r="E55" s="5" t="s">
        <v>10</v>
      </c>
      <c r="F55" s="5">
        <v>4</v>
      </c>
      <c r="G55" s="7"/>
      <c r="H55" s="7">
        <f t="shared" si="0"/>
        <v>0</v>
      </c>
      <c r="I55" s="8"/>
      <c r="J55" s="7">
        <f t="shared" si="1"/>
        <v>0</v>
      </c>
      <c r="K55" s="7">
        <f t="shared" si="2"/>
        <v>0</v>
      </c>
    </row>
    <row r="56" spans="2:11" ht="54" x14ac:dyDescent="0.25">
      <c r="B56" s="5">
        <v>54</v>
      </c>
      <c r="C56" s="6" t="s">
        <v>69</v>
      </c>
      <c r="D56" s="5" t="s">
        <v>3</v>
      </c>
      <c r="E56" s="5" t="s">
        <v>10</v>
      </c>
      <c r="F56" s="5">
        <v>1</v>
      </c>
      <c r="G56" s="7"/>
      <c r="H56" s="7">
        <f t="shared" si="0"/>
        <v>0</v>
      </c>
      <c r="I56" s="8"/>
      <c r="J56" s="7">
        <f t="shared" si="1"/>
        <v>0</v>
      </c>
      <c r="K56" s="7">
        <f t="shared" si="2"/>
        <v>0</v>
      </c>
    </row>
    <row r="57" spans="2:11" ht="72" x14ac:dyDescent="0.25">
      <c r="B57" s="5">
        <v>55</v>
      </c>
      <c r="C57" s="6" t="s">
        <v>70</v>
      </c>
      <c r="D57" s="5" t="s">
        <v>3</v>
      </c>
      <c r="E57" s="5" t="s">
        <v>12</v>
      </c>
      <c r="F57" s="5">
        <v>1</v>
      </c>
      <c r="G57" s="7"/>
      <c r="H57" s="7">
        <f t="shared" si="0"/>
        <v>0</v>
      </c>
      <c r="I57" s="8"/>
      <c r="J57" s="7">
        <f t="shared" si="1"/>
        <v>0</v>
      </c>
      <c r="K57" s="7">
        <f t="shared" si="2"/>
        <v>0</v>
      </c>
    </row>
    <row r="58" spans="2:11" x14ac:dyDescent="0.25">
      <c r="B58" s="5">
        <v>56</v>
      </c>
      <c r="C58" s="6" t="s">
        <v>71</v>
      </c>
      <c r="D58" s="5" t="s">
        <v>3</v>
      </c>
      <c r="E58" s="5" t="s">
        <v>10</v>
      </c>
      <c r="F58" s="5">
        <v>4</v>
      </c>
      <c r="G58" s="7"/>
      <c r="H58" s="7">
        <f t="shared" si="0"/>
        <v>0</v>
      </c>
      <c r="I58" s="8"/>
      <c r="J58" s="7">
        <f t="shared" si="1"/>
        <v>0</v>
      </c>
      <c r="K58" s="7">
        <f t="shared" si="2"/>
        <v>0</v>
      </c>
    </row>
    <row r="59" spans="2:11" ht="54" x14ac:dyDescent="0.25">
      <c r="B59" s="5">
        <v>57</v>
      </c>
      <c r="C59" s="6" t="s">
        <v>72</v>
      </c>
      <c r="D59" s="5" t="s">
        <v>3</v>
      </c>
      <c r="E59" s="5" t="s">
        <v>10</v>
      </c>
      <c r="F59" s="5">
        <v>1</v>
      </c>
      <c r="G59" s="7"/>
      <c r="H59" s="7">
        <f t="shared" si="0"/>
        <v>0</v>
      </c>
      <c r="I59" s="8"/>
      <c r="J59" s="7">
        <f t="shared" si="1"/>
        <v>0</v>
      </c>
      <c r="K59" s="7">
        <f t="shared" si="2"/>
        <v>0</v>
      </c>
    </row>
    <row r="60" spans="2:11" ht="90" x14ac:dyDescent="0.25">
      <c r="B60" s="5">
        <v>58</v>
      </c>
      <c r="C60" s="6" t="s">
        <v>73</v>
      </c>
      <c r="D60" s="5" t="s">
        <v>3</v>
      </c>
      <c r="E60" s="5" t="s">
        <v>74</v>
      </c>
      <c r="F60" s="5">
        <v>1</v>
      </c>
      <c r="G60" s="7"/>
      <c r="H60" s="7">
        <f t="shared" si="0"/>
        <v>0</v>
      </c>
      <c r="I60" s="8"/>
      <c r="J60" s="7">
        <f t="shared" si="1"/>
        <v>0</v>
      </c>
      <c r="K60" s="7">
        <f t="shared" si="2"/>
        <v>0</v>
      </c>
    </row>
    <row r="61" spans="2:11" x14ac:dyDescent="0.25">
      <c r="B61" s="5">
        <v>59</v>
      </c>
      <c r="C61" s="6" t="s">
        <v>75</v>
      </c>
      <c r="D61" s="5" t="s">
        <v>1</v>
      </c>
      <c r="E61" s="5" t="s">
        <v>12</v>
      </c>
      <c r="F61" s="5">
        <v>3</v>
      </c>
      <c r="G61" s="7"/>
      <c r="H61" s="7">
        <f t="shared" si="0"/>
        <v>0</v>
      </c>
      <c r="I61" s="8"/>
      <c r="J61" s="7">
        <f t="shared" si="1"/>
        <v>0</v>
      </c>
      <c r="K61" s="7">
        <f t="shared" si="2"/>
        <v>0</v>
      </c>
    </row>
    <row r="62" spans="2:11" x14ac:dyDescent="0.25">
      <c r="B62" s="5">
        <v>60</v>
      </c>
      <c r="C62" s="6" t="s">
        <v>71</v>
      </c>
      <c r="D62" s="5" t="s">
        <v>1</v>
      </c>
      <c r="E62" s="5" t="s">
        <v>10</v>
      </c>
      <c r="F62" s="5">
        <v>5</v>
      </c>
      <c r="G62" s="7"/>
      <c r="H62" s="7">
        <f t="shared" si="0"/>
        <v>0</v>
      </c>
      <c r="I62" s="8"/>
      <c r="J62" s="7">
        <f t="shared" si="1"/>
        <v>0</v>
      </c>
      <c r="K62" s="7">
        <f t="shared" si="2"/>
        <v>0</v>
      </c>
    </row>
    <row r="63" spans="2:11" x14ac:dyDescent="0.25">
      <c r="B63" s="5">
        <v>61</v>
      </c>
      <c r="C63" s="6" t="s">
        <v>76</v>
      </c>
      <c r="D63" s="5" t="s">
        <v>1</v>
      </c>
      <c r="E63" s="5" t="s">
        <v>77</v>
      </c>
      <c r="F63" s="5">
        <v>1</v>
      </c>
      <c r="G63" s="7"/>
      <c r="H63" s="7">
        <f t="shared" si="0"/>
        <v>0</v>
      </c>
      <c r="I63" s="8"/>
      <c r="J63" s="7">
        <f t="shared" si="1"/>
        <v>0</v>
      </c>
      <c r="K63" s="7">
        <f t="shared" si="2"/>
        <v>0</v>
      </c>
    </row>
    <row r="64" spans="2:11" x14ac:dyDescent="0.25">
      <c r="B64" s="5">
        <v>62</v>
      </c>
      <c r="C64" s="6" t="s">
        <v>78</v>
      </c>
      <c r="D64" s="5" t="s">
        <v>1</v>
      </c>
      <c r="E64" s="5" t="s">
        <v>10</v>
      </c>
      <c r="F64" s="5">
        <v>5</v>
      </c>
      <c r="G64" s="7"/>
      <c r="H64" s="7">
        <f t="shared" si="0"/>
        <v>0</v>
      </c>
      <c r="I64" s="8"/>
      <c r="J64" s="7">
        <f t="shared" si="1"/>
        <v>0</v>
      </c>
      <c r="K64" s="7">
        <f t="shared" si="2"/>
        <v>0</v>
      </c>
    </row>
    <row r="65" spans="2:11" x14ac:dyDescent="0.25">
      <c r="B65" s="5">
        <v>63</v>
      </c>
      <c r="C65" s="6" t="s">
        <v>79</v>
      </c>
      <c r="D65" s="5" t="s">
        <v>1</v>
      </c>
      <c r="E65" s="5" t="s">
        <v>10</v>
      </c>
      <c r="F65" s="5">
        <v>3</v>
      </c>
      <c r="G65" s="7"/>
      <c r="H65" s="7">
        <f t="shared" si="0"/>
        <v>0</v>
      </c>
      <c r="I65" s="8"/>
      <c r="J65" s="7">
        <f t="shared" si="1"/>
        <v>0</v>
      </c>
      <c r="K65" s="7">
        <f t="shared" si="2"/>
        <v>0</v>
      </c>
    </row>
    <row r="66" spans="2:11" x14ac:dyDescent="0.25">
      <c r="B66" s="5">
        <v>64</v>
      </c>
      <c r="C66" s="6" t="s">
        <v>80</v>
      </c>
      <c r="D66" s="5" t="s">
        <v>1</v>
      </c>
      <c r="E66" s="5" t="s">
        <v>10</v>
      </c>
      <c r="F66" s="5">
        <v>5</v>
      </c>
      <c r="G66" s="7"/>
      <c r="H66" s="7">
        <f t="shared" si="0"/>
        <v>0</v>
      </c>
      <c r="I66" s="8"/>
      <c r="J66" s="7">
        <f t="shared" si="1"/>
        <v>0</v>
      </c>
      <c r="K66" s="7">
        <f t="shared" si="2"/>
        <v>0</v>
      </c>
    </row>
    <row r="67" spans="2:11" x14ac:dyDescent="0.25">
      <c r="B67" s="5">
        <v>65</v>
      </c>
      <c r="C67" s="6" t="s">
        <v>81</v>
      </c>
      <c r="D67" s="5" t="s">
        <v>1</v>
      </c>
      <c r="E67" s="5" t="s">
        <v>10</v>
      </c>
      <c r="F67" s="5">
        <v>3</v>
      </c>
      <c r="G67" s="7"/>
      <c r="H67" s="7">
        <f t="shared" si="0"/>
        <v>0</v>
      </c>
      <c r="I67" s="8"/>
      <c r="J67" s="7">
        <f t="shared" si="1"/>
        <v>0</v>
      </c>
      <c r="K67" s="7">
        <f t="shared" si="2"/>
        <v>0</v>
      </c>
    </row>
    <row r="68" spans="2:11" ht="108" x14ac:dyDescent="0.25">
      <c r="B68" s="5">
        <v>66</v>
      </c>
      <c r="C68" s="6" t="s">
        <v>82</v>
      </c>
      <c r="D68" s="5" t="s">
        <v>1</v>
      </c>
      <c r="E68" s="5" t="s">
        <v>10</v>
      </c>
      <c r="F68" s="5">
        <v>1</v>
      </c>
      <c r="G68" s="7"/>
      <c r="H68" s="7">
        <f t="shared" ref="H68:H131" si="3">ROUND(G68*F68,0)</f>
        <v>0</v>
      </c>
      <c r="I68" s="8"/>
      <c r="J68" s="7">
        <f t="shared" ref="J68:J131" si="4">ROUND(H68*I68,0)</f>
        <v>0</v>
      </c>
      <c r="K68" s="7">
        <f t="shared" ref="K68:K131" si="5">ROUND(H68+J68,0)</f>
        <v>0</v>
      </c>
    </row>
    <row r="69" spans="2:11" ht="72" x14ac:dyDescent="0.25">
      <c r="B69" s="5">
        <v>67</v>
      </c>
      <c r="C69" s="6" t="s">
        <v>83</v>
      </c>
      <c r="D69" s="5" t="s">
        <v>1</v>
      </c>
      <c r="E69" s="5" t="s">
        <v>10</v>
      </c>
      <c r="F69" s="5">
        <v>1</v>
      </c>
      <c r="G69" s="7"/>
      <c r="H69" s="7">
        <f t="shared" si="3"/>
        <v>0</v>
      </c>
      <c r="I69" s="8"/>
      <c r="J69" s="7">
        <f t="shared" si="4"/>
        <v>0</v>
      </c>
      <c r="K69" s="7">
        <f t="shared" si="5"/>
        <v>0</v>
      </c>
    </row>
    <row r="70" spans="2:11" ht="144" x14ac:dyDescent="0.25">
      <c r="B70" s="5">
        <v>68</v>
      </c>
      <c r="C70" s="6" t="s">
        <v>84</v>
      </c>
      <c r="D70" s="5" t="s">
        <v>1</v>
      </c>
      <c r="E70" s="5" t="s">
        <v>10</v>
      </c>
      <c r="F70" s="5">
        <v>1</v>
      </c>
      <c r="G70" s="7"/>
      <c r="H70" s="7">
        <f t="shared" si="3"/>
        <v>0</v>
      </c>
      <c r="I70" s="8"/>
      <c r="J70" s="7">
        <f t="shared" si="4"/>
        <v>0</v>
      </c>
      <c r="K70" s="7">
        <f t="shared" si="5"/>
        <v>0</v>
      </c>
    </row>
    <row r="71" spans="2:11" x14ac:dyDescent="0.25">
      <c r="B71" s="5">
        <v>69</v>
      </c>
      <c r="C71" s="6" t="s">
        <v>85</v>
      </c>
      <c r="D71" s="5" t="s">
        <v>1</v>
      </c>
      <c r="E71" s="5" t="s">
        <v>10</v>
      </c>
      <c r="F71" s="5">
        <v>4</v>
      </c>
      <c r="G71" s="7"/>
      <c r="H71" s="7">
        <f t="shared" si="3"/>
        <v>0</v>
      </c>
      <c r="I71" s="8"/>
      <c r="J71" s="7">
        <f t="shared" si="4"/>
        <v>0</v>
      </c>
      <c r="K71" s="7">
        <f t="shared" si="5"/>
        <v>0</v>
      </c>
    </row>
    <row r="72" spans="2:11" x14ac:dyDescent="0.25">
      <c r="B72" s="5">
        <v>70</v>
      </c>
      <c r="C72" s="6" t="s">
        <v>86</v>
      </c>
      <c r="D72" s="5" t="s">
        <v>1</v>
      </c>
      <c r="E72" s="5" t="s">
        <v>10</v>
      </c>
      <c r="F72" s="5">
        <v>2</v>
      </c>
      <c r="G72" s="7"/>
      <c r="H72" s="7">
        <f t="shared" si="3"/>
        <v>0</v>
      </c>
      <c r="I72" s="8"/>
      <c r="J72" s="7">
        <f t="shared" si="4"/>
        <v>0</v>
      </c>
      <c r="K72" s="7">
        <f t="shared" si="5"/>
        <v>0</v>
      </c>
    </row>
    <row r="73" spans="2:11" ht="36" x14ac:dyDescent="0.25">
      <c r="B73" s="5">
        <v>71</v>
      </c>
      <c r="C73" s="6" t="s">
        <v>37</v>
      </c>
      <c r="D73" s="5" t="s">
        <v>1</v>
      </c>
      <c r="E73" s="5" t="s">
        <v>10</v>
      </c>
      <c r="F73" s="5">
        <v>4</v>
      </c>
      <c r="G73" s="7"/>
      <c r="H73" s="7">
        <f t="shared" si="3"/>
        <v>0</v>
      </c>
      <c r="I73" s="8"/>
      <c r="J73" s="7">
        <f t="shared" si="4"/>
        <v>0</v>
      </c>
      <c r="K73" s="7">
        <f t="shared" si="5"/>
        <v>0</v>
      </c>
    </row>
    <row r="74" spans="2:11" x14ac:dyDescent="0.25">
      <c r="B74" s="5">
        <v>72</v>
      </c>
      <c r="C74" s="6" t="s">
        <v>87</v>
      </c>
      <c r="D74" s="5" t="s">
        <v>1</v>
      </c>
      <c r="E74" s="5" t="s">
        <v>10</v>
      </c>
      <c r="F74" s="5">
        <v>5</v>
      </c>
      <c r="G74" s="7"/>
      <c r="H74" s="7">
        <f t="shared" si="3"/>
        <v>0</v>
      </c>
      <c r="I74" s="8"/>
      <c r="J74" s="7">
        <f t="shared" si="4"/>
        <v>0</v>
      </c>
      <c r="K74" s="7">
        <f t="shared" si="5"/>
        <v>0</v>
      </c>
    </row>
    <row r="75" spans="2:11" ht="90" x14ac:dyDescent="0.25">
      <c r="B75" s="5">
        <v>73</v>
      </c>
      <c r="C75" s="6" t="s">
        <v>30</v>
      </c>
      <c r="D75" s="5" t="s">
        <v>1</v>
      </c>
      <c r="E75" s="5" t="s">
        <v>16</v>
      </c>
      <c r="F75" s="5">
        <v>10</v>
      </c>
      <c r="G75" s="7"/>
      <c r="H75" s="7">
        <f t="shared" si="3"/>
        <v>0</v>
      </c>
      <c r="I75" s="8"/>
      <c r="J75" s="7">
        <f t="shared" si="4"/>
        <v>0</v>
      </c>
      <c r="K75" s="7">
        <f t="shared" si="5"/>
        <v>0</v>
      </c>
    </row>
    <row r="76" spans="2:11" ht="36" x14ac:dyDescent="0.25">
      <c r="B76" s="5">
        <v>74</v>
      </c>
      <c r="C76" s="6" t="s">
        <v>88</v>
      </c>
      <c r="D76" s="5" t="s">
        <v>1</v>
      </c>
      <c r="E76" s="5" t="s">
        <v>10</v>
      </c>
      <c r="F76" s="5">
        <v>6</v>
      </c>
      <c r="G76" s="7"/>
      <c r="H76" s="7">
        <f t="shared" si="3"/>
        <v>0</v>
      </c>
      <c r="I76" s="8"/>
      <c r="J76" s="7">
        <f t="shared" si="4"/>
        <v>0</v>
      </c>
      <c r="K76" s="7">
        <f t="shared" si="5"/>
        <v>0</v>
      </c>
    </row>
    <row r="77" spans="2:11" ht="126" x14ac:dyDescent="0.25">
      <c r="B77" s="5">
        <v>75</v>
      </c>
      <c r="C77" s="6" t="s">
        <v>89</v>
      </c>
      <c r="D77" s="5" t="s">
        <v>1</v>
      </c>
      <c r="E77" s="5" t="s">
        <v>10</v>
      </c>
      <c r="F77" s="5">
        <v>1</v>
      </c>
      <c r="G77" s="7"/>
      <c r="H77" s="7">
        <f t="shared" si="3"/>
        <v>0</v>
      </c>
      <c r="I77" s="8"/>
      <c r="J77" s="7">
        <f t="shared" si="4"/>
        <v>0</v>
      </c>
      <c r="K77" s="7">
        <f t="shared" si="5"/>
        <v>0</v>
      </c>
    </row>
    <row r="78" spans="2:11" ht="36" x14ac:dyDescent="0.25">
      <c r="B78" s="5">
        <v>76</v>
      </c>
      <c r="C78" s="6" t="s">
        <v>90</v>
      </c>
      <c r="D78" s="5" t="s">
        <v>1</v>
      </c>
      <c r="E78" s="5" t="s">
        <v>77</v>
      </c>
      <c r="F78" s="5">
        <v>5</v>
      </c>
      <c r="G78" s="7"/>
      <c r="H78" s="7">
        <f t="shared" si="3"/>
        <v>0</v>
      </c>
      <c r="I78" s="8"/>
      <c r="J78" s="7">
        <f t="shared" si="4"/>
        <v>0</v>
      </c>
      <c r="K78" s="7">
        <f t="shared" si="5"/>
        <v>0</v>
      </c>
    </row>
    <row r="79" spans="2:11" ht="54" x14ac:dyDescent="0.25">
      <c r="B79" s="5">
        <v>77</v>
      </c>
      <c r="C79" s="6" t="s">
        <v>69</v>
      </c>
      <c r="D79" s="5" t="s">
        <v>1</v>
      </c>
      <c r="E79" s="5" t="s">
        <v>10</v>
      </c>
      <c r="F79" s="5">
        <v>7</v>
      </c>
      <c r="G79" s="7"/>
      <c r="H79" s="7">
        <f t="shared" si="3"/>
        <v>0</v>
      </c>
      <c r="I79" s="8"/>
      <c r="J79" s="7">
        <f t="shared" si="4"/>
        <v>0</v>
      </c>
      <c r="K79" s="7">
        <f t="shared" si="5"/>
        <v>0</v>
      </c>
    </row>
    <row r="80" spans="2:11" ht="54" x14ac:dyDescent="0.25">
      <c r="B80" s="5">
        <v>78</v>
      </c>
      <c r="C80" s="6" t="s">
        <v>91</v>
      </c>
      <c r="D80" s="5" t="s">
        <v>1</v>
      </c>
      <c r="E80" s="5" t="s">
        <v>16</v>
      </c>
      <c r="F80" s="5">
        <v>5</v>
      </c>
      <c r="G80" s="7"/>
      <c r="H80" s="7">
        <f t="shared" si="3"/>
        <v>0</v>
      </c>
      <c r="I80" s="8"/>
      <c r="J80" s="7">
        <f t="shared" si="4"/>
        <v>0</v>
      </c>
      <c r="K80" s="7">
        <f t="shared" si="5"/>
        <v>0</v>
      </c>
    </row>
    <row r="81" spans="2:11" ht="54" x14ac:dyDescent="0.25">
      <c r="B81" s="5">
        <v>79</v>
      </c>
      <c r="C81" s="6" t="s">
        <v>92</v>
      </c>
      <c r="D81" s="5" t="s">
        <v>1</v>
      </c>
      <c r="E81" s="5" t="s">
        <v>10</v>
      </c>
      <c r="F81" s="5">
        <v>10</v>
      </c>
      <c r="G81" s="7"/>
      <c r="H81" s="7">
        <f t="shared" si="3"/>
        <v>0</v>
      </c>
      <c r="I81" s="8"/>
      <c r="J81" s="7">
        <f t="shared" si="4"/>
        <v>0</v>
      </c>
      <c r="K81" s="7">
        <f t="shared" si="5"/>
        <v>0</v>
      </c>
    </row>
    <row r="82" spans="2:11" ht="54" x14ac:dyDescent="0.25">
      <c r="B82" s="5">
        <v>80</v>
      </c>
      <c r="C82" s="6" t="s">
        <v>93</v>
      </c>
      <c r="D82" s="5" t="s">
        <v>1</v>
      </c>
      <c r="E82" s="5" t="s">
        <v>16</v>
      </c>
      <c r="F82" s="5">
        <v>10</v>
      </c>
      <c r="G82" s="7"/>
      <c r="H82" s="7">
        <f t="shared" si="3"/>
        <v>0</v>
      </c>
      <c r="I82" s="8"/>
      <c r="J82" s="7">
        <f t="shared" si="4"/>
        <v>0</v>
      </c>
      <c r="K82" s="7">
        <f t="shared" si="5"/>
        <v>0</v>
      </c>
    </row>
    <row r="83" spans="2:11" ht="54" x14ac:dyDescent="0.25">
      <c r="B83" s="5">
        <v>81</v>
      </c>
      <c r="C83" s="6" t="s">
        <v>94</v>
      </c>
      <c r="D83" s="5" t="s">
        <v>1</v>
      </c>
      <c r="E83" s="5" t="s">
        <v>10</v>
      </c>
      <c r="F83" s="5">
        <v>4</v>
      </c>
      <c r="G83" s="7"/>
      <c r="H83" s="7">
        <f t="shared" si="3"/>
        <v>0</v>
      </c>
      <c r="I83" s="8"/>
      <c r="J83" s="7">
        <f t="shared" si="4"/>
        <v>0</v>
      </c>
      <c r="K83" s="7">
        <f t="shared" si="5"/>
        <v>0</v>
      </c>
    </row>
    <row r="84" spans="2:11" x14ac:dyDescent="0.25">
      <c r="B84" s="5">
        <v>82</v>
      </c>
      <c r="C84" s="6" t="s">
        <v>95</v>
      </c>
      <c r="D84" s="5" t="s">
        <v>1</v>
      </c>
      <c r="E84" s="5" t="s">
        <v>16</v>
      </c>
      <c r="F84" s="5">
        <v>15</v>
      </c>
      <c r="G84" s="7"/>
      <c r="H84" s="7">
        <f t="shared" si="3"/>
        <v>0</v>
      </c>
      <c r="I84" s="8"/>
      <c r="J84" s="7">
        <f t="shared" si="4"/>
        <v>0</v>
      </c>
      <c r="K84" s="7">
        <f t="shared" si="5"/>
        <v>0</v>
      </c>
    </row>
    <row r="85" spans="2:11" ht="36" x14ac:dyDescent="0.25">
      <c r="B85" s="5">
        <v>83</v>
      </c>
      <c r="C85" s="6" t="s">
        <v>96</v>
      </c>
      <c r="D85" s="5" t="s">
        <v>1</v>
      </c>
      <c r="E85" s="5" t="s">
        <v>10</v>
      </c>
      <c r="F85" s="5">
        <v>5</v>
      </c>
      <c r="G85" s="7"/>
      <c r="H85" s="7">
        <f t="shared" si="3"/>
        <v>0</v>
      </c>
      <c r="I85" s="8"/>
      <c r="J85" s="7">
        <f t="shared" si="4"/>
        <v>0</v>
      </c>
      <c r="K85" s="7">
        <f t="shared" si="5"/>
        <v>0</v>
      </c>
    </row>
    <row r="86" spans="2:11" ht="36" x14ac:dyDescent="0.25">
      <c r="B86" s="5">
        <v>84</v>
      </c>
      <c r="C86" s="6" t="s">
        <v>97</v>
      </c>
      <c r="D86" s="5" t="s">
        <v>1</v>
      </c>
      <c r="E86" s="5" t="s">
        <v>16</v>
      </c>
      <c r="F86" s="5">
        <v>6</v>
      </c>
      <c r="G86" s="7"/>
      <c r="H86" s="7">
        <f t="shared" si="3"/>
        <v>0</v>
      </c>
      <c r="I86" s="8"/>
      <c r="J86" s="7">
        <f t="shared" si="4"/>
        <v>0</v>
      </c>
      <c r="K86" s="7">
        <f t="shared" si="5"/>
        <v>0</v>
      </c>
    </row>
    <row r="87" spans="2:11" x14ac:dyDescent="0.25">
      <c r="B87" s="5">
        <v>85</v>
      </c>
      <c r="C87" s="6" t="s">
        <v>98</v>
      </c>
      <c r="D87" s="5" t="s">
        <v>1</v>
      </c>
      <c r="E87" s="5" t="s">
        <v>10</v>
      </c>
      <c r="F87" s="5">
        <v>12</v>
      </c>
      <c r="G87" s="7"/>
      <c r="H87" s="7">
        <f t="shared" si="3"/>
        <v>0</v>
      </c>
      <c r="I87" s="8"/>
      <c r="J87" s="7">
        <f t="shared" si="4"/>
        <v>0</v>
      </c>
      <c r="K87" s="7">
        <f t="shared" si="5"/>
        <v>0</v>
      </c>
    </row>
    <row r="88" spans="2:11" ht="54" x14ac:dyDescent="0.25">
      <c r="B88" s="5">
        <v>86</v>
      </c>
      <c r="C88" s="6" t="s">
        <v>99</v>
      </c>
      <c r="D88" s="5" t="s">
        <v>1</v>
      </c>
      <c r="E88" s="5" t="s">
        <v>10</v>
      </c>
      <c r="F88" s="5">
        <v>7</v>
      </c>
      <c r="G88" s="7"/>
      <c r="H88" s="7">
        <f t="shared" si="3"/>
        <v>0</v>
      </c>
      <c r="I88" s="8"/>
      <c r="J88" s="7">
        <f t="shared" si="4"/>
        <v>0</v>
      </c>
      <c r="K88" s="7">
        <f t="shared" si="5"/>
        <v>0</v>
      </c>
    </row>
    <row r="89" spans="2:11" x14ac:dyDescent="0.25">
      <c r="B89" s="5">
        <v>87</v>
      </c>
      <c r="C89" s="6" t="s">
        <v>100</v>
      </c>
      <c r="D89" s="5" t="s">
        <v>1</v>
      </c>
      <c r="E89" s="5" t="s">
        <v>10</v>
      </c>
      <c r="F89" s="5">
        <v>2</v>
      </c>
      <c r="G89" s="7"/>
      <c r="H89" s="7">
        <f t="shared" si="3"/>
        <v>0</v>
      </c>
      <c r="I89" s="8"/>
      <c r="J89" s="7">
        <f t="shared" si="4"/>
        <v>0</v>
      </c>
      <c r="K89" s="7">
        <f t="shared" si="5"/>
        <v>0</v>
      </c>
    </row>
    <row r="90" spans="2:11" ht="36" x14ac:dyDescent="0.25">
      <c r="B90" s="5">
        <v>88</v>
      </c>
      <c r="C90" s="6" t="s">
        <v>101</v>
      </c>
      <c r="D90" s="5" t="s">
        <v>1</v>
      </c>
      <c r="E90" s="5" t="s">
        <v>16</v>
      </c>
      <c r="F90" s="5">
        <v>7</v>
      </c>
      <c r="G90" s="7"/>
      <c r="H90" s="7">
        <f t="shared" si="3"/>
        <v>0</v>
      </c>
      <c r="I90" s="8"/>
      <c r="J90" s="7">
        <f t="shared" si="4"/>
        <v>0</v>
      </c>
      <c r="K90" s="7">
        <f t="shared" si="5"/>
        <v>0</v>
      </c>
    </row>
    <row r="91" spans="2:11" ht="36" x14ac:dyDescent="0.25">
      <c r="B91" s="5">
        <v>89</v>
      </c>
      <c r="C91" s="6" t="s">
        <v>102</v>
      </c>
      <c r="D91" s="5" t="s">
        <v>1</v>
      </c>
      <c r="E91" s="5" t="s">
        <v>16</v>
      </c>
      <c r="F91" s="5">
        <v>2</v>
      </c>
      <c r="G91" s="7"/>
      <c r="H91" s="7">
        <f t="shared" si="3"/>
        <v>0</v>
      </c>
      <c r="I91" s="8"/>
      <c r="J91" s="7">
        <f t="shared" si="4"/>
        <v>0</v>
      </c>
      <c r="K91" s="7">
        <f t="shared" si="5"/>
        <v>0</v>
      </c>
    </row>
    <row r="92" spans="2:11" ht="36" x14ac:dyDescent="0.25">
      <c r="B92" s="5">
        <v>90</v>
      </c>
      <c r="C92" s="6" t="s">
        <v>103</v>
      </c>
      <c r="D92" s="5" t="s">
        <v>1</v>
      </c>
      <c r="E92" s="5" t="s">
        <v>59</v>
      </c>
      <c r="F92" s="5">
        <v>5</v>
      </c>
      <c r="G92" s="7"/>
      <c r="H92" s="7">
        <f t="shared" si="3"/>
        <v>0</v>
      </c>
      <c r="I92" s="8"/>
      <c r="J92" s="7">
        <f t="shared" si="4"/>
        <v>0</v>
      </c>
      <c r="K92" s="7">
        <f t="shared" si="5"/>
        <v>0</v>
      </c>
    </row>
    <row r="93" spans="2:11" ht="36" x14ac:dyDescent="0.25">
      <c r="B93" s="5">
        <v>91</v>
      </c>
      <c r="C93" s="6" t="s">
        <v>104</v>
      </c>
      <c r="D93" s="5" t="s">
        <v>1</v>
      </c>
      <c r="E93" s="5" t="s">
        <v>10</v>
      </c>
      <c r="F93" s="5">
        <v>6</v>
      </c>
      <c r="G93" s="7"/>
      <c r="H93" s="7">
        <f t="shared" si="3"/>
        <v>0</v>
      </c>
      <c r="I93" s="8"/>
      <c r="J93" s="7">
        <f t="shared" si="4"/>
        <v>0</v>
      </c>
      <c r="K93" s="7">
        <f t="shared" si="5"/>
        <v>0</v>
      </c>
    </row>
    <row r="94" spans="2:11" ht="72" x14ac:dyDescent="0.25">
      <c r="B94" s="5">
        <v>92</v>
      </c>
      <c r="C94" s="6" t="s">
        <v>105</v>
      </c>
      <c r="D94" s="5" t="s">
        <v>1</v>
      </c>
      <c r="E94" s="5" t="s">
        <v>10</v>
      </c>
      <c r="F94" s="5">
        <v>3</v>
      </c>
      <c r="G94" s="7"/>
      <c r="H94" s="7">
        <f t="shared" si="3"/>
        <v>0</v>
      </c>
      <c r="I94" s="8"/>
      <c r="J94" s="7">
        <f t="shared" si="4"/>
        <v>0</v>
      </c>
      <c r="K94" s="7">
        <f t="shared" si="5"/>
        <v>0</v>
      </c>
    </row>
    <row r="95" spans="2:11" ht="36" x14ac:dyDescent="0.25">
      <c r="B95" s="5">
        <v>93</v>
      </c>
      <c r="C95" s="6" t="s">
        <v>106</v>
      </c>
      <c r="D95" s="5" t="s">
        <v>1</v>
      </c>
      <c r="E95" s="5" t="s">
        <v>10</v>
      </c>
      <c r="F95" s="5">
        <v>15</v>
      </c>
      <c r="G95" s="7"/>
      <c r="H95" s="7">
        <f t="shared" si="3"/>
        <v>0</v>
      </c>
      <c r="I95" s="8"/>
      <c r="J95" s="7">
        <f t="shared" si="4"/>
        <v>0</v>
      </c>
      <c r="K95" s="7">
        <f t="shared" si="5"/>
        <v>0</v>
      </c>
    </row>
    <row r="96" spans="2:11" x14ac:dyDescent="0.25">
      <c r="B96" s="5">
        <v>94</v>
      </c>
      <c r="C96" s="6" t="s">
        <v>107</v>
      </c>
      <c r="D96" s="5" t="s">
        <v>1</v>
      </c>
      <c r="E96" s="5" t="s">
        <v>10</v>
      </c>
      <c r="F96" s="5">
        <v>3</v>
      </c>
      <c r="G96" s="7"/>
      <c r="H96" s="7">
        <f t="shared" si="3"/>
        <v>0</v>
      </c>
      <c r="I96" s="8"/>
      <c r="J96" s="7">
        <f t="shared" si="4"/>
        <v>0</v>
      </c>
      <c r="K96" s="7">
        <f t="shared" si="5"/>
        <v>0</v>
      </c>
    </row>
    <row r="97" spans="2:11" ht="54" x14ac:dyDescent="0.25">
      <c r="B97" s="5">
        <v>95</v>
      </c>
      <c r="C97" s="6" t="s">
        <v>108</v>
      </c>
      <c r="D97" s="5" t="s">
        <v>1</v>
      </c>
      <c r="E97" s="5" t="s">
        <v>12</v>
      </c>
      <c r="F97" s="5">
        <v>2</v>
      </c>
      <c r="G97" s="7"/>
      <c r="H97" s="7">
        <f t="shared" si="3"/>
        <v>0</v>
      </c>
      <c r="I97" s="8"/>
      <c r="J97" s="7">
        <f t="shared" si="4"/>
        <v>0</v>
      </c>
      <c r="K97" s="7">
        <f t="shared" si="5"/>
        <v>0</v>
      </c>
    </row>
    <row r="98" spans="2:11" ht="36" x14ac:dyDescent="0.25">
      <c r="B98" s="5">
        <v>96</v>
      </c>
      <c r="C98" s="6" t="s">
        <v>109</v>
      </c>
      <c r="D98" s="5" t="s">
        <v>1</v>
      </c>
      <c r="E98" s="5" t="s">
        <v>10</v>
      </c>
      <c r="F98" s="5">
        <v>3</v>
      </c>
      <c r="G98" s="7"/>
      <c r="H98" s="7">
        <f t="shared" si="3"/>
        <v>0</v>
      </c>
      <c r="I98" s="8"/>
      <c r="J98" s="7">
        <f t="shared" si="4"/>
        <v>0</v>
      </c>
      <c r="K98" s="7">
        <f t="shared" si="5"/>
        <v>0</v>
      </c>
    </row>
    <row r="99" spans="2:11" ht="54" x14ac:dyDescent="0.25">
      <c r="B99" s="5">
        <v>97</v>
      </c>
      <c r="C99" s="6" t="s">
        <v>110</v>
      </c>
      <c r="D99" s="5" t="s">
        <v>1</v>
      </c>
      <c r="E99" s="5" t="s">
        <v>10</v>
      </c>
      <c r="F99" s="5">
        <v>3</v>
      </c>
      <c r="G99" s="7"/>
      <c r="H99" s="7">
        <f t="shared" si="3"/>
        <v>0</v>
      </c>
      <c r="I99" s="8"/>
      <c r="J99" s="7">
        <f t="shared" si="4"/>
        <v>0</v>
      </c>
      <c r="K99" s="7">
        <f t="shared" si="5"/>
        <v>0</v>
      </c>
    </row>
    <row r="100" spans="2:11" x14ac:dyDescent="0.25">
      <c r="B100" s="5">
        <v>98</v>
      </c>
      <c r="C100" s="6" t="s">
        <v>111</v>
      </c>
      <c r="D100" s="5" t="s">
        <v>1</v>
      </c>
      <c r="E100" s="5" t="s">
        <v>10</v>
      </c>
      <c r="F100" s="5">
        <v>4</v>
      </c>
      <c r="G100" s="7"/>
      <c r="H100" s="7">
        <f t="shared" si="3"/>
        <v>0</v>
      </c>
      <c r="I100" s="8"/>
      <c r="J100" s="7">
        <f t="shared" si="4"/>
        <v>0</v>
      </c>
      <c r="K100" s="7">
        <f t="shared" si="5"/>
        <v>0</v>
      </c>
    </row>
    <row r="101" spans="2:11" ht="36" x14ac:dyDescent="0.25">
      <c r="B101" s="5">
        <v>99</v>
      </c>
      <c r="C101" s="6" t="s">
        <v>112</v>
      </c>
      <c r="D101" s="5" t="s">
        <v>1</v>
      </c>
      <c r="E101" s="5" t="s">
        <v>10</v>
      </c>
      <c r="F101" s="5">
        <v>15</v>
      </c>
      <c r="G101" s="7"/>
      <c r="H101" s="7">
        <f t="shared" si="3"/>
        <v>0</v>
      </c>
      <c r="I101" s="8"/>
      <c r="J101" s="7">
        <f t="shared" si="4"/>
        <v>0</v>
      </c>
      <c r="K101" s="7">
        <f t="shared" si="5"/>
        <v>0</v>
      </c>
    </row>
    <row r="102" spans="2:11" ht="36" x14ac:dyDescent="0.25">
      <c r="B102" s="5">
        <v>100</v>
      </c>
      <c r="C102" s="6" t="s">
        <v>113</v>
      </c>
      <c r="D102" s="5" t="s">
        <v>1</v>
      </c>
      <c r="E102" s="5" t="s">
        <v>10</v>
      </c>
      <c r="F102" s="5">
        <v>5</v>
      </c>
      <c r="G102" s="7"/>
      <c r="H102" s="7">
        <f t="shared" si="3"/>
        <v>0</v>
      </c>
      <c r="I102" s="8"/>
      <c r="J102" s="7">
        <f t="shared" si="4"/>
        <v>0</v>
      </c>
      <c r="K102" s="7">
        <f t="shared" si="5"/>
        <v>0</v>
      </c>
    </row>
    <row r="103" spans="2:11" ht="54" x14ac:dyDescent="0.25">
      <c r="B103" s="5">
        <v>101</v>
      </c>
      <c r="C103" s="6" t="s">
        <v>114</v>
      </c>
      <c r="D103" s="5" t="s">
        <v>1</v>
      </c>
      <c r="E103" s="5" t="s">
        <v>74</v>
      </c>
      <c r="F103" s="5">
        <v>10</v>
      </c>
      <c r="G103" s="7"/>
      <c r="H103" s="7">
        <f t="shared" si="3"/>
        <v>0</v>
      </c>
      <c r="I103" s="8"/>
      <c r="J103" s="7">
        <f t="shared" si="4"/>
        <v>0</v>
      </c>
      <c r="K103" s="7">
        <f t="shared" si="5"/>
        <v>0</v>
      </c>
    </row>
    <row r="104" spans="2:11" x14ac:dyDescent="0.25">
      <c r="B104" s="5">
        <v>102</v>
      </c>
      <c r="C104" s="6" t="s">
        <v>115</v>
      </c>
      <c r="D104" s="5" t="s">
        <v>1</v>
      </c>
      <c r="E104" s="5" t="s">
        <v>12</v>
      </c>
      <c r="F104" s="5">
        <v>1</v>
      </c>
      <c r="G104" s="7"/>
      <c r="H104" s="7">
        <f t="shared" si="3"/>
        <v>0</v>
      </c>
      <c r="I104" s="8"/>
      <c r="J104" s="7">
        <f t="shared" si="4"/>
        <v>0</v>
      </c>
      <c r="K104" s="7">
        <f t="shared" si="5"/>
        <v>0</v>
      </c>
    </row>
    <row r="105" spans="2:11" ht="36" x14ac:dyDescent="0.25">
      <c r="B105" s="5">
        <v>103</v>
      </c>
      <c r="C105" s="6" t="s">
        <v>116</v>
      </c>
      <c r="D105" s="5" t="s">
        <v>1</v>
      </c>
      <c r="E105" s="5" t="s">
        <v>10</v>
      </c>
      <c r="F105" s="5">
        <v>7</v>
      </c>
      <c r="G105" s="9"/>
      <c r="H105" s="7">
        <f t="shared" si="3"/>
        <v>0</v>
      </c>
      <c r="I105" s="8"/>
      <c r="J105" s="7">
        <f t="shared" si="4"/>
        <v>0</v>
      </c>
      <c r="K105" s="7">
        <f t="shared" si="5"/>
        <v>0</v>
      </c>
    </row>
    <row r="106" spans="2:11" x14ac:dyDescent="0.25">
      <c r="B106" s="5">
        <v>104</v>
      </c>
      <c r="C106" s="6" t="s">
        <v>117</v>
      </c>
      <c r="D106" s="5" t="s">
        <v>1</v>
      </c>
      <c r="E106" s="5" t="s">
        <v>10</v>
      </c>
      <c r="F106" s="5">
        <v>6</v>
      </c>
      <c r="G106" s="7"/>
      <c r="H106" s="7">
        <f t="shared" si="3"/>
        <v>0</v>
      </c>
      <c r="I106" s="8"/>
      <c r="J106" s="7">
        <f t="shared" si="4"/>
        <v>0</v>
      </c>
      <c r="K106" s="7">
        <f t="shared" si="5"/>
        <v>0</v>
      </c>
    </row>
    <row r="107" spans="2:11" ht="54" x14ac:dyDescent="0.25">
      <c r="B107" s="5">
        <v>105</v>
      </c>
      <c r="C107" s="6" t="s">
        <v>118</v>
      </c>
      <c r="D107" s="5" t="s">
        <v>1</v>
      </c>
      <c r="E107" s="5" t="s">
        <v>12</v>
      </c>
      <c r="F107" s="5">
        <v>2</v>
      </c>
      <c r="G107" s="7"/>
      <c r="H107" s="7">
        <f t="shared" si="3"/>
        <v>0</v>
      </c>
      <c r="I107" s="8"/>
      <c r="J107" s="7">
        <f t="shared" si="4"/>
        <v>0</v>
      </c>
      <c r="K107" s="7">
        <f t="shared" si="5"/>
        <v>0</v>
      </c>
    </row>
    <row r="108" spans="2:11" ht="36" x14ac:dyDescent="0.25">
      <c r="B108" s="5">
        <v>106</v>
      </c>
      <c r="C108" s="6" t="s">
        <v>61</v>
      </c>
      <c r="D108" s="5" t="s">
        <v>1</v>
      </c>
      <c r="E108" s="5" t="s">
        <v>10</v>
      </c>
      <c r="F108" s="5">
        <v>5</v>
      </c>
      <c r="G108" s="7"/>
      <c r="H108" s="7">
        <f t="shared" si="3"/>
        <v>0</v>
      </c>
      <c r="I108" s="8"/>
      <c r="J108" s="7">
        <f t="shared" si="4"/>
        <v>0</v>
      </c>
      <c r="K108" s="7">
        <f t="shared" si="5"/>
        <v>0</v>
      </c>
    </row>
    <row r="109" spans="2:11" x14ac:dyDescent="0.25">
      <c r="B109" s="5">
        <v>107</v>
      </c>
      <c r="C109" s="6" t="s">
        <v>119</v>
      </c>
      <c r="D109" s="5" t="s">
        <v>1</v>
      </c>
      <c r="E109" s="5" t="s">
        <v>10</v>
      </c>
      <c r="F109" s="5">
        <v>4</v>
      </c>
      <c r="G109" s="7"/>
      <c r="H109" s="7">
        <f t="shared" si="3"/>
        <v>0</v>
      </c>
      <c r="I109" s="8"/>
      <c r="J109" s="7">
        <f t="shared" si="4"/>
        <v>0</v>
      </c>
      <c r="K109" s="7">
        <f t="shared" si="5"/>
        <v>0</v>
      </c>
    </row>
    <row r="110" spans="2:11" ht="90" x14ac:dyDescent="0.25">
      <c r="B110" s="5">
        <v>108</v>
      </c>
      <c r="C110" s="6" t="s">
        <v>120</v>
      </c>
      <c r="D110" s="5" t="s">
        <v>1</v>
      </c>
      <c r="E110" s="5" t="s">
        <v>16</v>
      </c>
      <c r="F110" s="5">
        <v>15</v>
      </c>
      <c r="G110" s="7"/>
      <c r="H110" s="7">
        <f t="shared" si="3"/>
        <v>0</v>
      </c>
      <c r="I110" s="8"/>
      <c r="J110" s="7">
        <f t="shared" si="4"/>
        <v>0</v>
      </c>
      <c r="K110" s="7">
        <f t="shared" si="5"/>
        <v>0</v>
      </c>
    </row>
    <row r="111" spans="2:11" ht="90" x14ac:dyDescent="0.25">
      <c r="B111" s="5">
        <v>109</v>
      </c>
      <c r="C111" s="6" t="s">
        <v>121</v>
      </c>
      <c r="D111" s="5" t="s">
        <v>1</v>
      </c>
      <c r="E111" s="5" t="s">
        <v>16</v>
      </c>
      <c r="F111" s="5">
        <v>16</v>
      </c>
      <c r="G111" s="7"/>
      <c r="H111" s="7">
        <f t="shared" si="3"/>
        <v>0</v>
      </c>
      <c r="I111" s="8"/>
      <c r="J111" s="7">
        <f t="shared" si="4"/>
        <v>0</v>
      </c>
      <c r="K111" s="7">
        <f t="shared" si="5"/>
        <v>0</v>
      </c>
    </row>
    <row r="112" spans="2:11" ht="90" x14ac:dyDescent="0.25">
      <c r="B112" s="5">
        <v>110</v>
      </c>
      <c r="C112" s="6" t="s">
        <v>122</v>
      </c>
      <c r="D112" s="5" t="s">
        <v>1</v>
      </c>
      <c r="E112" s="5" t="s">
        <v>16</v>
      </c>
      <c r="F112" s="5">
        <v>15</v>
      </c>
      <c r="G112" s="7"/>
      <c r="H112" s="7">
        <f t="shared" si="3"/>
        <v>0</v>
      </c>
      <c r="I112" s="8"/>
      <c r="J112" s="7">
        <f t="shared" si="4"/>
        <v>0</v>
      </c>
      <c r="K112" s="7">
        <f t="shared" si="5"/>
        <v>0</v>
      </c>
    </row>
    <row r="113" spans="2:11" ht="36" x14ac:dyDescent="0.25">
      <c r="B113" s="5">
        <v>111</v>
      </c>
      <c r="C113" s="6" t="s">
        <v>123</v>
      </c>
      <c r="D113" s="5" t="s">
        <v>1</v>
      </c>
      <c r="E113" s="5" t="s">
        <v>10</v>
      </c>
      <c r="F113" s="5">
        <v>10</v>
      </c>
      <c r="G113" s="7"/>
      <c r="H113" s="7">
        <f t="shared" si="3"/>
        <v>0</v>
      </c>
      <c r="I113" s="8"/>
      <c r="J113" s="7">
        <f t="shared" si="4"/>
        <v>0</v>
      </c>
      <c r="K113" s="7">
        <f t="shared" si="5"/>
        <v>0</v>
      </c>
    </row>
    <row r="114" spans="2:11" ht="36" x14ac:dyDescent="0.25">
      <c r="B114" s="5">
        <v>112</v>
      </c>
      <c r="C114" s="6" t="s">
        <v>124</v>
      </c>
      <c r="D114" s="5" t="s">
        <v>1</v>
      </c>
      <c r="E114" s="5" t="s">
        <v>10</v>
      </c>
      <c r="F114" s="5">
        <v>10</v>
      </c>
      <c r="G114" s="7"/>
      <c r="H114" s="7">
        <f t="shared" si="3"/>
        <v>0</v>
      </c>
      <c r="I114" s="8"/>
      <c r="J114" s="7">
        <f t="shared" si="4"/>
        <v>0</v>
      </c>
      <c r="K114" s="7">
        <f t="shared" si="5"/>
        <v>0</v>
      </c>
    </row>
    <row r="115" spans="2:11" x14ac:dyDescent="0.25">
      <c r="B115" s="5">
        <v>113</v>
      </c>
      <c r="C115" s="6" t="s">
        <v>27</v>
      </c>
      <c r="D115" s="5" t="s">
        <v>1</v>
      </c>
      <c r="E115" s="5" t="s">
        <v>14</v>
      </c>
      <c r="F115" s="5">
        <v>3</v>
      </c>
      <c r="G115" s="7"/>
      <c r="H115" s="7">
        <f t="shared" si="3"/>
        <v>0</v>
      </c>
      <c r="I115" s="8"/>
      <c r="J115" s="7">
        <f t="shared" si="4"/>
        <v>0</v>
      </c>
      <c r="K115" s="7">
        <f t="shared" si="5"/>
        <v>0</v>
      </c>
    </row>
    <row r="116" spans="2:11" ht="54" x14ac:dyDescent="0.25">
      <c r="B116" s="5">
        <v>114</v>
      </c>
      <c r="C116" s="6" t="s">
        <v>125</v>
      </c>
      <c r="D116" s="5" t="s">
        <v>1</v>
      </c>
      <c r="E116" s="5" t="s">
        <v>10</v>
      </c>
      <c r="F116" s="5">
        <v>4</v>
      </c>
      <c r="G116" s="7"/>
      <c r="H116" s="7">
        <f t="shared" si="3"/>
        <v>0</v>
      </c>
      <c r="I116" s="8"/>
      <c r="J116" s="7">
        <f t="shared" si="4"/>
        <v>0</v>
      </c>
      <c r="K116" s="7">
        <f t="shared" si="5"/>
        <v>0</v>
      </c>
    </row>
    <row r="117" spans="2:11" ht="54" x14ac:dyDescent="0.25">
      <c r="B117" s="5">
        <v>115</v>
      </c>
      <c r="C117" s="6" t="s">
        <v>126</v>
      </c>
      <c r="D117" s="5" t="s">
        <v>1</v>
      </c>
      <c r="E117" s="5" t="s">
        <v>10</v>
      </c>
      <c r="F117" s="5">
        <v>20</v>
      </c>
      <c r="G117" s="7"/>
      <c r="H117" s="7">
        <f t="shared" si="3"/>
        <v>0</v>
      </c>
      <c r="I117" s="8"/>
      <c r="J117" s="7">
        <f t="shared" si="4"/>
        <v>0</v>
      </c>
      <c r="K117" s="7">
        <f t="shared" si="5"/>
        <v>0</v>
      </c>
    </row>
    <row r="118" spans="2:11" ht="36" x14ac:dyDescent="0.25">
      <c r="B118" s="5">
        <v>116</v>
      </c>
      <c r="C118" s="6" t="s">
        <v>127</v>
      </c>
      <c r="D118" s="5" t="s">
        <v>1</v>
      </c>
      <c r="E118" s="5" t="s">
        <v>18</v>
      </c>
      <c r="F118" s="5">
        <v>20</v>
      </c>
      <c r="G118" s="7"/>
      <c r="H118" s="7">
        <f t="shared" si="3"/>
        <v>0</v>
      </c>
      <c r="I118" s="8"/>
      <c r="J118" s="7">
        <f t="shared" si="4"/>
        <v>0</v>
      </c>
      <c r="K118" s="7">
        <f t="shared" si="5"/>
        <v>0</v>
      </c>
    </row>
    <row r="119" spans="2:11" x14ac:dyDescent="0.25">
      <c r="B119" s="5">
        <v>117</v>
      </c>
      <c r="C119" s="6" t="s">
        <v>128</v>
      </c>
      <c r="D119" s="5" t="s">
        <v>1</v>
      </c>
      <c r="E119" s="5" t="s">
        <v>18</v>
      </c>
      <c r="F119" s="5">
        <v>20</v>
      </c>
      <c r="G119" s="7"/>
      <c r="H119" s="7">
        <f t="shared" si="3"/>
        <v>0</v>
      </c>
      <c r="I119" s="8"/>
      <c r="J119" s="7">
        <f t="shared" si="4"/>
        <v>0</v>
      </c>
      <c r="K119" s="7">
        <f t="shared" si="5"/>
        <v>0</v>
      </c>
    </row>
    <row r="120" spans="2:11" ht="54" x14ac:dyDescent="0.25">
      <c r="B120" s="5">
        <v>118</v>
      </c>
      <c r="C120" s="6" t="s">
        <v>129</v>
      </c>
      <c r="D120" s="5" t="s">
        <v>1</v>
      </c>
      <c r="E120" s="5" t="s">
        <v>12</v>
      </c>
      <c r="F120" s="5">
        <v>2</v>
      </c>
      <c r="G120" s="7"/>
      <c r="H120" s="7">
        <f t="shared" si="3"/>
        <v>0</v>
      </c>
      <c r="I120" s="8"/>
      <c r="J120" s="7">
        <f t="shared" si="4"/>
        <v>0</v>
      </c>
      <c r="K120" s="7">
        <f t="shared" si="5"/>
        <v>0</v>
      </c>
    </row>
    <row r="121" spans="2:11" ht="54" x14ac:dyDescent="0.25">
      <c r="B121" s="5">
        <v>119</v>
      </c>
      <c r="C121" s="6" t="s">
        <v>130</v>
      </c>
      <c r="D121" s="5" t="s">
        <v>1</v>
      </c>
      <c r="E121" s="5" t="s">
        <v>10</v>
      </c>
      <c r="F121" s="5">
        <v>5</v>
      </c>
      <c r="G121" s="7"/>
      <c r="H121" s="7">
        <f t="shared" si="3"/>
        <v>0</v>
      </c>
      <c r="I121" s="8"/>
      <c r="J121" s="7">
        <f t="shared" si="4"/>
        <v>0</v>
      </c>
      <c r="K121" s="7">
        <f t="shared" si="5"/>
        <v>0</v>
      </c>
    </row>
    <row r="122" spans="2:11" ht="36" x14ac:dyDescent="0.25">
      <c r="B122" s="5">
        <v>120</v>
      </c>
      <c r="C122" s="6" t="s">
        <v>131</v>
      </c>
      <c r="D122" s="5" t="s">
        <v>1</v>
      </c>
      <c r="E122" s="5" t="s">
        <v>10</v>
      </c>
      <c r="F122" s="5">
        <v>8</v>
      </c>
      <c r="G122" s="7"/>
      <c r="H122" s="7">
        <f t="shared" si="3"/>
        <v>0</v>
      </c>
      <c r="I122" s="8"/>
      <c r="J122" s="7">
        <f t="shared" si="4"/>
        <v>0</v>
      </c>
      <c r="K122" s="7">
        <f t="shared" si="5"/>
        <v>0</v>
      </c>
    </row>
    <row r="123" spans="2:11" x14ac:dyDescent="0.25">
      <c r="B123" s="5">
        <v>121</v>
      </c>
      <c r="C123" s="6" t="s">
        <v>132</v>
      </c>
      <c r="D123" s="5" t="s">
        <v>1</v>
      </c>
      <c r="E123" s="5" t="s">
        <v>10</v>
      </c>
      <c r="F123" s="5">
        <v>10</v>
      </c>
      <c r="G123" s="7"/>
      <c r="H123" s="7">
        <f t="shared" si="3"/>
        <v>0</v>
      </c>
      <c r="I123" s="8"/>
      <c r="J123" s="7">
        <f t="shared" si="4"/>
        <v>0</v>
      </c>
      <c r="K123" s="7">
        <f t="shared" si="5"/>
        <v>0</v>
      </c>
    </row>
    <row r="124" spans="2:11" ht="180" x14ac:dyDescent="0.25">
      <c r="B124" s="5">
        <v>122</v>
      </c>
      <c r="C124" s="6" t="s">
        <v>133</v>
      </c>
      <c r="D124" s="5" t="s">
        <v>1</v>
      </c>
      <c r="E124" s="5" t="s">
        <v>10</v>
      </c>
      <c r="F124" s="5">
        <v>2</v>
      </c>
      <c r="G124" s="7"/>
      <c r="H124" s="7">
        <f t="shared" si="3"/>
        <v>0</v>
      </c>
      <c r="I124" s="8"/>
      <c r="J124" s="7">
        <f t="shared" si="4"/>
        <v>0</v>
      </c>
      <c r="K124" s="7">
        <f t="shared" si="5"/>
        <v>0</v>
      </c>
    </row>
    <row r="125" spans="2:11" ht="36" x14ac:dyDescent="0.25">
      <c r="B125" s="5">
        <v>123</v>
      </c>
      <c r="C125" s="6" t="s">
        <v>134</v>
      </c>
      <c r="D125" s="5" t="s">
        <v>1</v>
      </c>
      <c r="E125" s="5" t="s">
        <v>10</v>
      </c>
      <c r="F125" s="5">
        <v>8</v>
      </c>
      <c r="G125" s="7"/>
      <c r="H125" s="7">
        <f t="shared" si="3"/>
        <v>0</v>
      </c>
      <c r="I125" s="8"/>
      <c r="J125" s="7">
        <f t="shared" si="4"/>
        <v>0</v>
      </c>
      <c r="K125" s="7">
        <f t="shared" si="5"/>
        <v>0</v>
      </c>
    </row>
    <row r="126" spans="2:11" x14ac:dyDescent="0.25">
      <c r="B126" s="5">
        <v>124</v>
      </c>
      <c r="C126" s="6" t="s">
        <v>135</v>
      </c>
      <c r="D126" s="5" t="s">
        <v>1</v>
      </c>
      <c r="E126" s="5" t="s">
        <v>16</v>
      </c>
      <c r="F126" s="5">
        <v>6</v>
      </c>
      <c r="G126" s="7"/>
      <c r="H126" s="7">
        <f t="shared" si="3"/>
        <v>0</v>
      </c>
      <c r="I126" s="8"/>
      <c r="J126" s="7">
        <f t="shared" si="4"/>
        <v>0</v>
      </c>
      <c r="K126" s="7">
        <f t="shared" si="5"/>
        <v>0</v>
      </c>
    </row>
    <row r="127" spans="2:11" x14ac:dyDescent="0.25">
      <c r="B127" s="5">
        <v>125</v>
      </c>
      <c r="C127" s="6" t="s">
        <v>136</v>
      </c>
      <c r="D127" s="5" t="s">
        <v>1</v>
      </c>
      <c r="E127" s="5" t="s">
        <v>10</v>
      </c>
      <c r="F127" s="5">
        <v>7</v>
      </c>
      <c r="G127" s="7"/>
      <c r="H127" s="7">
        <f t="shared" si="3"/>
        <v>0</v>
      </c>
      <c r="I127" s="8"/>
      <c r="J127" s="7">
        <f t="shared" si="4"/>
        <v>0</v>
      </c>
      <c r="K127" s="7">
        <f t="shared" si="5"/>
        <v>0</v>
      </c>
    </row>
    <row r="128" spans="2:11" ht="54" x14ac:dyDescent="0.25">
      <c r="B128" s="5">
        <v>126</v>
      </c>
      <c r="C128" s="6" t="s">
        <v>137</v>
      </c>
      <c r="D128" s="5" t="s">
        <v>1</v>
      </c>
      <c r="E128" s="5" t="s">
        <v>10</v>
      </c>
      <c r="F128" s="5">
        <v>2</v>
      </c>
      <c r="G128" s="7"/>
      <c r="H128" s="7">
        <f t="shared" si="3"/>
        <v>0</v>
      </c>
      <c r="I128" s="8"/>
      <c r="J128" s="7">
        <f t="shared" si="4"/>
        <v>0</v>
      </c>
      <c r="K128" s="7">
        <f t="shared" si="5"/>
        <v>0</v>
      </c>
    </row>
    <row r="129" spans="2:11" x14ac:dyDescent="0.25">
      <c r="B129" s="5">
        <v>127</v>
      </c>
      <c r="C129" s="6" t="s">
        <v>138</v>
      </c>
      <c r="D129" s="5" t="s">
        <v>1</v>
      </c>
      <c r="E129" s="5" t="s">
        <v>10</v>
      </c>
      <c r="F129" s="5">
        <v>8</v>
      </c>
      <c r="G129" s="7"/>
      <c r="H129" s="7">
        <f t="shared" si="3"/>
        <v>0</v>
      </c>
      <c r="I129" s="8"/>
      <c r="J129" s="7">
        <f t="shared" si="4"/>
        <v>0</v>
      </c>
      <c r="K129" s="7">
        <f t="shared" si="5"/>
        <v>0</v>
      </c>
    </row>
    <row r="130" spans="2:11" ht="36" x14ac:dyDescent="0.25">
      <c r="B130" s="5">
        <v>128</v>
      </c>
      <c r="C130" s="6" t="s">
        <v>139</v>
      </c>
      <c r="D130" s="5" t="s">
        <v>1</v>
      </c>
      <c r="E130" s="5" t="s">
        <v>12</v>
      </c>
      <c r="F130" s="5">
        <v>4</v>
      </c>
      <c r="G130" s="7"/>
      <c r="H130" s="7">
        <f t="shared" si="3"/>
        <v>0</v>
      </c>
      <c r="I130" s="8"/>
      <c r="J130" s="7">
        <f t="shared" si="4"/>
        <v>0</v>
      </c>
      <c r="K130" s="7">
        <f t="shared" si="5"/>
        <v>0</v>
      </c>
    </row>
    <row r="131" spans="2:11" x14ac:dyDescent="0.25">
      <c r="B131" s="5">
        <v>129</v>
      </c>
      <c r="C131" s="6" t="s">
        <v>140</v>
      </c>
      <c r="D131" s="5" t="s">
        <v>1</v>
      </c>
      <c r="E131" s="5" t="s">
        <v>10</v>
      </c>
      <c r="F131" s="5">
        <v>5</v>
      </c>
      <c r="G131" s="7"/>
      <c r="H131" s="7">
        <f t="shared" si="3"/>
        <v>0</v>
      </c>
      <c r="I131" s="8"/>
      <c r="J131" s="7">
        <f t="shared" si="4"/>
        <v>0</v>
      </c>
      <c r="K131" s="7">
        <f t="shared" si="5"/>
        <v>0</v>
      </c>
    </row>
    <row r="132" spans="2:11" ht="36" x14ac:dyDescent="0.25">
      <c r="B132" s="5">
        <v>130</v>
      </c>
      <c r="C132" s="6" t="s">
        <v>141</v>
      </c>
      <c r="D132" s="5" t="s">
        <v>1</v>
      </c>
      <c r="E132" s="5" t="s">
        <v>10</v>
      </c>
      <c r="F132" s="5">
        <v>16</v>
      </c>
      <c r="G132" s="7"/>
      <c r="H132" s="7">
        <f t="shared" ref="H132:H136" si="6">ROUND(G132*F132,0)</f>
        <v>0</v>
      </c>
      <c r="I132" s="8"/>
      <c r="J132" s="7">
        <f t="shared" ref="J132:J136" si="7">ROUND(H132*I132,0)</f>
        <v>0</v>
      </c>
      <c r="K132" s="7">
        <f t="shared" ref="K132:K136" si="8">ROUND(H132+J132,0)</f>
        <v>0</v>
      </c>
    </row>
    <row r="133" spans="2:11" ht="36" x14ac:dyDescent="0.25">
      <c r="B133" s="5">
        <v>131</v>
      </c>
      <c r="C133" s="6" t="s">
        <v>142</v>
      </c>
      <c r="D133" s="5" t="s">
        <v>1</v>
      </c>
      <c r="E133" s="5" t="s">
        <v>10</v>
      </c>
      <c r="F133" s="5">
        <v>2</v>
      </c>
      <c r="G133" s="7"/>
      <c r="H133" s="7">
        <f t="shared" si="6"/>
        <v>0</v>
      </c>
      <c r="I133" s="8"/>
      <c r="J133" s="7">
        <f t="shared" si="7"/>
        <v>0</v>
      </c>
      <c r="K133" s="7">
        <f t="shared" si="8"/>
        <v>0</v>
      </c>
    </row>
    <row r="134" spans="2:11" ht="36" x14ac:dyDescent="0.25">
      <c r="B134" s="10">
        <v>132</v>
      </c>
      <c r="C134" s="11" t="s">
        <v>143</v>
      </c>
      <c r="D134" s="10" t="s">
        <v>1</v>
      </c>
      <c r="E134" s="10" t="s">
        <v>16</v>
      </c>
      <c r="F134" s="10">
        <v>10</v>
      </c>
      <c r="G134" s="12"/>
      <c r="H134" s="12">
        <f t="shared" si="6"/>
        <v>0</v>
      </c>
      <c r="I134" s="13"/>
      <c r="J134" s="12">
        <f t="shared" si="7"/>
        <v>0</v>
      </c>
      <c r="K134" s="12">
        <f t="shared" si="8"/>
        <v>0</v>
      </c>
    </row>
    <row r="135" spans="2:11" ht="108" x14ac:dyDescent="0.25">
      <c r="B135" s="14">
        <v>133</v>
      </c>
      <c r="C135" s="15" t="s">
        <v>144</v>
      </c>
      <c r="D135" s="14" t="s">
        <v>3</v>
      </c>
      <c r="E135" s="14" t="s">
        <v>74</v>
      </c>
      <c r="F135" s="14">
        <v>1</v>
      </c>
      <c r="G135" s="16"/>
      <c r="H135" s="16">
        <f t="shared" si="6"/>
        <v>0</v>
      </c>
      <c r="I135" s="17"/>
      <c r="J135" s="16">
        <f t="shared" si="7"/>
        <v>0</v>
      </c>
      <c r="K135" s="16">
        <f t="shared" si="8"/>
        <v>0</v>
      </c>
    </row>
    <row r="136" spans="2:11" ht="36" x14ac:dyDescent="0.25">
      <c r="B136" s="14">
        <v>134</v>
      </c>
      <c r="C136" s="15" t="s">
        <v>145</v>
      </c>
      <c r="D136" s="14" t="s">
        <v>3</v>
      </c>
      <c r="E136" s="14" t="s">
        <v>10</v>
      </c>
      <c r="F136" s="14">
        <v>2</v>
      </c>
      <c r="G136" s="16"/>
      <c r="H136" s="16">
        <f t="shared" si="6"/>
        <v>0</v>
      </c>
      <c r="I136" s="17"/>
      <c r="J136" s="16">
        <f t="shared" si="7"/>
        <v>0</v>
      </c>
      <c r="K136" s="16">
        <f t="shared" si="8"/>
        <v>0</v>
      </c>
    </row>
    <row r="137" spans="2:11" x14ac:dyDescent="0.25">
      <c r="B137" s="19" t="s">
        <v>5</v>
      </c>
      <c r="C137" s="19"/>
      <c r="D137" s="19"/>
      <c r="E137" s="19"/>
      <c r="F137" s="19"/>
      <c r="G137" s="19"/>
      <c r="H137" s="19"/>
      <c r="I137" s="19"/>
      <c r="J137" s="19"/>
      <c r="K137" s="21">
        <f>SUM(H3:H136)</f>
        <v>0</v>
      </c>
    </row>
    <row r="138" spans="2:11" x14ac:dyDescent="0.25">
      <c r="B138" s="19" t="s">
        <v>7</v>
      </c>
      <c r="C138" s="19"/>
      <c r="D138" s="19"/>
      <c r="E138" s="19"/>
      <c r="F138" s="19"/>
      <c r="G138" s="19"/>
      <c r="H138" s="19"/>
      <c r="I138" s="19"/>
      <c r="J138" s="19"/>
      <c r="K138" s="21">
        <f>SUM(J3:J136)</f>
        <v>0</v>
      </c>
    </row>
    <row r="139" spans="2:11" x14ac:dyDescent="0.25">
      <c r="B139" s="20" t="s">
        <v>149</v>
      </c>
      <c r="C139" s="20"/>
      <c r="D139" s="20"/>
      <c r="E139" s="20"/>
      <c r="F139" s="20"/>
      <c r="G139" s="20"/>
      <c r="H139" s="20"/>
      <c r="I139" s="20"/>
      <c r="J139" s="20"/>
      <c r="K139" s="21">
        <f>SUM(K3:K136)</f>
        <v>0</v>
      </c>
    </row>
    <row r="146" spans="14:14" x14ac:dyDescent="0.25">
      <c r="N146" s="2" t="s">
        <v>150</v>
      </c>
    </row>
  </sheetData>
  <mergeCells count="4">
    <mergeCell ref="B1:D1"/>
    <mergeCell ref="B137:J137"/>
    <mergeCell ref="B138:J138"/>
    <mergeCell ref="B139:J139"/>
  </mergeCells>
  <pageMargins left="0.75" right="0.75" top="1" bottom="1" header="0.5" footer="0.5"/>
  <pageSetup scale="2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C71495DA7CD6D468F01D76C28FBBC61" ma:contentTypeVersion="8" ma:contentTypeDescription="Crear nuevo documento." ma:contentTypeScope="" ma:versionID="224f34d80211ca1ad3863ad12d722c48">
  <xsd:schema xmlns:xsd="http://www.w3.org/2001/XMLSchema" xmlns:xs="http://www.w3.org/2001/XMLSchema" xmlns:p="http://schemas.microsoft.com/office/2006/metadata/properties" xmlns:ns2="17348238-faae-4eeb-a26d-145bd1ee9c70" targetNamespace="http://schemas.microsoft.com/office/2006/metadata/properties" ma:root="true" ma:fieldsID="62ae013e78cdf574ebab74bf398cce53" ns2:_="">
    <xsd:import namespace="17348238-faae-4eeb-a26d-145bd1ee9c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348238-faae-4eeb-a26d-145bd1ee9c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F0E43C-B1E8-40A3-9ECC-314B1C29A095}"/>
</file>

<file path=customXml/itemProps2.xml><?xml version="1.0" encoding="utf-8"?>
<ds:datastoreItem xmlns:ds="http://schemas.openxmlformats.org/officeDocument/2006/customXml" ds:itemID="{90DBFAEA-C7D0-4309-83CC-AB2683C59984}"/>
</file>

<file path=customXml/itemProps3.xml><?xml version="1.0" encoding="utf-8"?>
<ds:datastoreItem xmlns:ds="http://schemas.openxmlformats.org/officeDocument/2006/customXml" ds:itemID="{7E89633C-E148-4CD3-9079-609FE86F36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Especificaciones-Tecnica-Abs-No</vt:lpstr>
      <vt:lpstr>'Especificaciones-Tecnica-Abs-No'!Área_de_impresión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YEIMY TATIANA ZAMORA GUEVARA</dc:creator>
  <cp:lastModifiedBy>YEIMY TATIANA ZAMORA GUEVARA</cp:lastModifiedBy>
  <dcterms:created xsi:type="dcterms:W3CDTF">2019-07-26T14:40:25Z</dcterms:created>
  <dcterms:modified xsi:type="dcterms:W3CDTF">2019-07-26T15:19:56Z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0x010100BC71495DA7CD6D468F01D76C28FBBC61</vt:lpwstr>
  </property>
</Properties>
</file>