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NVESTIGACION\CAMILA\COLCIENCIAS\CAFE\ADQ DE EQUIPOS $10.542.210\"/>
    </mc:Choice>
  </mc:AlternateContent>
  <bookViews>
    <workbookView xWindow="0" yWindow="0" windowWidth="16170" windowHeight="5460"/>
  </bookViews>
  <sheets>
    <sheet name="Especificaciones-Tecnica-Abs-No" sheetId="2" r:id="rId1"/>
  </sheets>
  <calcPr calcId="162913"/>
</workbook>
</file>

<file path=xl/calcChain.xml><?xml version="1.0" encoding="utf-8"?>
<calcChain xmlns="http://schemas.openxmlformats.org/spreadsheetml/2006/main">
  <c r="F8" i="2" l="1"/>
  <c r="G8" i="2" s="1"/>
  <c r="H8" i="2" s="1"/>
  <c r="F7" i="2"/>
  <c r="G7" i="2" s="1"/>
  <c r="H7" i="2" s="1"/>
  <c r="F6" i="2"/>
  <c r="G6" i="2" s="1"/>
  <c r="H6" i="2" s="1"/>
  <c r="F5" i="2"/>
  <c r="G5" i="2" s="1"/>
  <c r="H5" i="2" s="1"/>
  <c r="H9" i="2" l="1"/>
  <c r="H10" i="2"/>
  <c r="H11" i="2" l="1"/>
</calcChain>
</file>

<file path=xl/sharedStrings.xml><?xml version="1.0" encoding="utf-8"?>
<sst xmlns="http://schemas.openxmlformats.org/spreadsheetml/2006/main" count="16" uniqueCount="14">
  <si>
    <t>DESCRIPCIÓN</t>
  </si>
  <si>
    <t>CANTIDAD</t>
  </si>
  <si>
    <t>VALOR UNITARIO</t>
  </si>
  <si>
    <t>SUBTOTAL</t>
  </si>
  <si>
    <t>VALOR IVA</t>
  </si>
  <si>
    <t>VALOR TOTAL</t>
  </si>
  <si>
    <t xml:space="preserve">VALOR IVA </t>
  </si>
  <si>
    <t>PROPUESTA ECONOMICA</t>
  </si>
  <si>
    <t>ITEM</t>
  </si>
  <si>
    <t>Balanza digital cap. 600 gr x 0,1 gr., plato en acero inoxidable de 11.5 de diámetro, display de cristal liquido LCD, duración de bateria: 30 horas de autonomía, tecla para cambio de unidades de peso, sistema de tara, calibración y programación por teclado, voltaje de carga 110vac/60hz   
El equipo deberá contar con la respectiva ficha técnica, certificado de calibración expedido por laboratorio acreditado por la ONAC, así como etiqueta u hoja de vida que permita evidenciar la fecha de calibración del mismo  y contar con 
garantía mínima de un (1) año. 
Marca: Se requiere equipos de marca registrada en Colombia, no se aceptan equipos ensamblados con partes genéricas, tampoco se deben equipos que se encuentren descontinuados por el fabricante. </t>
  </si>
  <si>
    <t>Termómetros para compostaje 0 a 100°c punzón de 60 cm. Acero inoxidable, grado de temperatura CELSIUS Y FAHRENHEIT. 
El equipo deberá contar con la respectiva ficha técnica, certificado de calibración expedido por laboratorio acreditado por la ONAC, así como etiqueta u hoja de vida que permita evidenciar la fecha de calibración del mismo. 
Marca: Se requiere equipos de marca registrada en Colombia, no se aceptan equipos ensamblados con partes genéricas, tampoco se deben equipos que se encuentren descontinuados por el fabricante. </t>
  </si>
  <si>
    <t>Medición del contenido de humedad del suelo del 0 al 50%, Sonda de humedad reemplazable para trabajo pesado, Completo con 4 pilas AAA y tapa del sensor. 
El equipo deberá contar con la respectiva ficha técnica, certificado de calibración expedido por laboratorio acreditado por la ONAC, así como etiqueta u hoja de vida que permita evidenciar la fecha de calibración del mismo  y contar con garantía mínima de seis (6) meses. 
Marca: Se requiere equipos de marca registrada en Colombia, no se aceptan equipos ensamblados con partes genéricas, tampoco se deben equipos que se encuentren descontinuados por el fabricante.</t>
  </si>
  <si>
    <t>Equipo para medir luminosidad en café. (funcion de correlacionar las variables de producción e indicadores de biodiversidad e interferencia luminica) Pantalla retroilu,inadora LCD grande con graficos de barras de 40 segmentos, amplio alcance de hasta 40000 Fc o 400.000Lux, medidas de color y seno corregidas, utiliza un filtro de respuesta del espectro y fotodiodo de silicio de presicion, el modo de picos (10mS) captura de lectura mas alta, el modo relativo indica los cambios en los niveles de luz, lecturas minimas/maximas y registro de datos, pantalla retroiluminada para realizar lecturas con poca luz, doble carcasa moldeada resistente de alto rendimiento, puerto USB incorporado 
El equipo deberá contar con la respectiva ficha técnica, certificado de calibración expedido por laboratorio acreditado por la ONAC, así como etiqueta u hoja de vida que permita evidenciar la fecha de calibración del mismo  y contar con garantía mínima de seis (6) meses. 
Marca: Se requiere equipos de marca registrada en Colombia, no se aceptan equipos ensamblados con partes genéricas, tampoco se deben equipos que se encuentren descontinuados por el fabricante. </t>
  </si>
  <si>
    <r>
      <rPr>
        <b/>
        <sz val="11"/>
        <color theme="1"/>
        <rFont val="Arial"/>
        <family val="2"/>
      </rPr>
      <t>PROCESO</t>
    </r>
    <r>
      <rPr>
        <sz val="11"/>
        <color theme="1"/>
        <rFont val="Arial"/>
        <family val="2"/>
      </rPr>
      <t>: ADQUISICION DE EQUIPOS AGRICOLAS PARA DESARROLLAR EL PROYECTO DE INVESTIGACION N. 63106 DENOMINADO: EVALUACION DE LA RECONVERSION TECNOLOGICA A CAFE ORGANICO EN PRODUCTORES DE ARBELAEZ, FUSAGASUGA Y TIBACUY, APROBADO EN LA CONVOCATORIA 802 DE 2018 DE COLCIENCIAS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</si>
</sst>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1"/>
      <color theme="1"/>
      <name val="Arial"/>
      <family val="2"/>
    </font>
    <font>
      <b/>
      <sz val="11"/>
      <color rgb="FFFFFFFF"/>
      <name val="Arial"/>
      <family val="2"/>
    </font>
    <font>
      <b/>
      <sz val="12"/>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4846"/>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
    <xf numFmtId="0" fontId="0" fillId="0" borderId="0" xfId="0"/>
    <xf numFmtId="0" fontId="18" fillId="0" borderId="0" xfId="0" applyFont="1"/>
    <xf numFmtId="41" fontId="18" fillId="0" borderId="10" xfId="0" applyNumberFormat="1" applyFont="1" applyBorder="1" applyAlignment="1">
      <alignment horizontal="center" vertical="center"/>
    </xf>
    <xf numFmtId="41" fontId="18" fillId="0" borderId="10" xfId="0" applyNumberFormat="1" applyFont="1" applyBorder="1"/>
    <xf numFmtId="0" fontId="20" fillId="33" borderId="11" xfId="0" applyFont="1" applyFill="1" applyBorder="1" applyAlignment="1">
      <alignment horizontal="center" vertical="center" wrapText="1"/>
    </xf>
    <xf numFmtId="0" fontId="20" fillId="33" borderId="12" xfId="0" applyFont="1" applyFill="1" applyBorder="1" applyAlignment="1">
      <alignment horizontal="center"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wrapText="1"/>
    </xf>
    <xf numFmtId="0" fontId="18" fillId="0" borderId="20" xfId="0" applyFont="1" applyBorder="1" applyAlignment="1">
      <alignment wrapText="1"/>
    </xf>
    <xf numFmtId="0" fontId="18" fillId="0" borderId="10" xfId="0" applyFont="1" applyBorder="1" applyAlignment="1">
      <alignment wrapText="1"/>
    </xf>
    <xf numFmtId="0" fontId="18" fillId="0" borderId="21" xfId="0" applyFont="1" applyBorder="1" applyAlignment="1">
      <alignment horizontal="center" vertical="center" wrapText="1"/>
    </xf>
    <xf numFmtId="41" fontId="18" fillId="0" borderId="21" xfId="0" applyNumberFormat="1" applyFont="1" applyBorder="1" applyAlignment="1">
      <alignment horizontal="center" vertical="center" wrapText="1"/>
    </xf>
    <xf numFmtId="41" fontId="18" fillId="0" borderId="22" xfId="0" applyNumberFormat="1" applyFont="1" applyBorder="1" applyAlignment="1">
      <alignment horizontal="center" vertical="center" wrapText="1"/>
    </xf>
    <xf numFmtId="0" fontId="18" fillId="0" borderId="10" xfId="0" applyFont="1" applyBorder="1" applyAlignment="1">
      <alignment horizontal="right"/>
    </xf>
    <xf numFmtId="0" fontId="18" fillId="0" borderId="17" xfId="0" applyFont="1" applyBorder="1" applyAlignment="1">
      <alignment horizontal="left" wrapText="1"/>
    </xf>
    <xf numFmtId="0" fontId="18" fillId="0" borderId="18" xfId="0" applyFont="1" applyBorder="1" applyAlignment="1">
      <alignment horizontal="left" wrapText="1"/>
    </xf>
    <xf numFmtId="0" fontId="18" fillId="0" borderId="19" xfId="0" applyFont="1" applyBorder="1" applyAlignment="1">
      <alignment horizontal="left" wrapText="1"/>
    </xf>
    <xf numFmtId="0" fontId="21" fillId="0" borderId="13" xfId="0" applyFont="1" applyBorder="1" applyAlignment="1">
      <alignment horizontal="center"/>
    </xf>
    <xf numFmtId="0" fontId="21" fillId="0" borderId="14" xfId="0" applyFont="1" applyBorder="1" applyAlignment="1">
      <alignment horizontal="center"/>
    </xf>
    <xf numFmtId="0" fontId="21" fillId="0" borderId="15" xfId="0" applyFont="1" applyBorder="1" applyAlignment="1">
      <alignment horizontal="center"/>
    </xf>
    <xf numFmtId="0" fontId="18" fillId="0" borderId="0" xfId="0" applyFont="1" applyAlignment="1">
      <alignment horizontal="center" wrapText="1"/>
    </xf>
    <xf numFmtId="0" fontId="18" fillId="0" borderId="16" xfId="0" applyFont="1" applyBorder="1" applyAlignment="1">
      <alignment horizont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
  <sheetViews>
    <sheetView showGridLines="0" tabSelected="1" workbookViewId="0">
      <selection activeCell="B2" sqref="B2:H2"/>
    </sheetView>
  </sheetViews>
  <sheetFormatPr baseColWidth="10" defaultRowHeight="14.25" x14ac:dyDescent="0.2"/>
  <cols>
    <col min="1" max="1" width="11.42578125" style="1"/>
    <col min="2" max="2" width="6.28515625" style="1" bestFit="1" customWidth="1"/>
    <col min="3" max="3" width="45.7109375" style="1" bestFit="1" customWidth="1"/>
    <col min="4" max="4" width="11.85546875" style="1" bestFit="1" customWidth="1"/>
    <col min="5" max="5" width="19.140625" style="1" bestFit="1" customWidth="1"/>
    <col min="6" max="6" width="12.7109375" style="1" bestFit="1" customWidth="1"/>
    <col min="7" max="7" width="8.140625" style="1" bestFit="1" customWidth="1"/>
    <col min="8" max="8" width="13.42578125" style="1" customWidth="1"/>
    <col min="9" max="16384" width="11.42578125" style="1"/>
  </cols>
  <sheetData>
    <row r="1" spans="2:8" ht="15.75" x14ac:dyDescent="0.25">
      <c r="B1" s="17" t="s">
        <v>7</v>
      </c>
      <c r="C1" s="18"/>
      <c r="D1" s="18"/>
      <c r="E1" s="18"/>
      <c r="F1" s="18"/>
      <c r="G1" s="18"/>
      <c r="H1" s="19"/>
    </row>
    <row r="2" spans="2:8" ht="48.75" customHeight="1" x14ac:dyDescent="0.2">
      <c r="B2" s="14" t="s">
        <v>13</v>
      </c>
      <c r="C2" s="15"/>
      <c r="D2" s="15"/>
      <c r="E2" s="15"/>
      <c r="F2" s="15"/>
      <c r="G2" s="15"/>
      <c r="H2" s="16"/>
    </row>
    <row r="3" spans="2:8" ht="13.5" customHeight="1" x14ac:dyDescent="0.2">
      <c r="B3" s="20"/>
      <c r="C3" s="20"/>
      <c r="D3" s="20"/>
      <c r="E3" s="20"/>
      <c r="F3" s="20"/>
      <c r="G3" s="20"/>
      <c r="H3" s="21"/>
    </row>
    <row r="4" spans="2:8" ht="30" x14ac:dyDescent="0.2">
      <c r="B4" s="5" t="s">
        <v>8</v>
      </c>
      <c r="C4" s="4" t="s">
        <v>0</v>
      </c>
      <c r="D4" s="4" t="s">
        <v>1</v>
      </c>
      <c r="E4" s="4" t="s">
        <v>2</v>
      </c>
      <c r="F4" s="4" t="s">
        <v>3</v>
      </c>
      <c r="G4" s="5" t="s">
        <v>4</v>
      </c>
      <c r="H4" s="5" t="s">
        <v>5</v>
      </c>
    </row>
    <row r="5" spans="2:8" ht="285" x14ac:dyDescent="0.2">
      <c r="B5" s="7">
        <v>1</v>
      </c>
      <c r="C5" s="8" t="s">
        <v>9</v>
      </c>
      <c r="D5" s="10">
        <v>1</v>
      </c>
      <c r="E5" s="11"/>
      <c r="F5" s="12">
        <f>ROUND(E5*D5,0)</f>
        <v>0</v>
      </c>
      <c r="G5" s="2">
        <f>ROUND(F5*0.19,0)</f>
        <v>0</v>
      </c>
      <c r="H5" s="2">
        <f>G5+F5</f>
        <v>0</v>
      </c>
    </row>
    <row r="6" spans="2:8" ht="213.75" x14ac:dyDescent="0.2">
      <c r="B6" s="7">
        <v>2</v>
      </c>
      <c r="C6" s="9" t="s">
        <v>10</v>
      </c>
      <c r="D6" s="7">
        <v>3</v>
      </c>
      <c r="E6" s="11"/>
      <c r="F6" s="12">
        <f>ROUND(E6*D6,0)</f>
        <v>0</v>
      </c>
      <c r="G6" s="2">
        <f>ROUND(F6*0.19,0)</f>
        <v>0</v>
      </c>
      <c r="H6" s="2">
        <f>G6+F6</f>
        <v>0</v>
      </c>
    </row>
    <row r="7" spans="2:8" ht="242.25" x14ac:dyDescent="0.2">
      <c r="B7" s="7">
        <v>3</v>
      </c>
      <c r="C7" s="9" t="s">
        <v>11</v>
      </c>
      <c r="D7" s="7">
        <v>1</v>
      </c>
      <c r="E7" s="11"/>
      <c r="F7" s="12">
        <f>ROUND(E7*D7,0)</f>
        <v>0</v>
      </c>
      <c r="G7" s="2">
        <f>ROUND(F7*0.19,0)</f>
        <v>0</v>
      </c>
      <c r="H7" s="2">
        <f>G7+F7</f>
        <v>0</v>
      </c>
    </row>
    <row r="8" spans="2:8" ht="409.5" x14ac:dyDescent="0.2">
      <c r="B8" s="7">
        <v>4</v>
      </c>
      <c r="C8" s="9" t="s">
        <v>12</v>
      </c>
      <c r="D8" s="7">
        <v>1</v>
      </c>
      <c r="E8" s="11"/>
      <c r="F8" s="12">
        <f>ROUND(E8*D8,0)</f>
        <v>0</v>
      </c>
      <c r="G8" s="2">
        <f>ROUND(F8*0.19,0)</f>
        <v>0</v>
      </c>
      <c r="H8" s="2">
        <f>G8+F8</f>
        <v>0</v>
      </c>
    </row>
    <row r="9" spans="2:8" x14ac:dyDescent="0.2">
      <c r="B9" s="6"/>
      <c r="C9" s="13" t="s">
        <v>3</v>
      </c>
      <c r="D9" s="13"/>
      <c r="E9" s="13"/>
      <c r="F9" s="13"/>
      <c r="G9" s="13"/>
      <c r="H9" s="3">
        <f>SUM(F5:F5)</f>
        <v>0</v>
      </c>
    </row>
    <row r="10" spans="2:8" x14ac:dyDescent="0.2">
      <c r="B10" s="6"/>
      <c r="C10" s="13" t="s">
        <v>6</v>
      </c>
      <c r="D10" s="13"/>
      <c r="E10" s="13"/>
      <c r="F10" s="13"/>
      <c r="G10" s="13"/>
      <c r="H10" s="3">
        <f>SUM(G5:G5)</f>
        <v>0</v>
      </c>
    </row>
    <row r="11" spans="2:8" x14ac:dyDescent="0.2">
      <c r="B11" s="6"/>
      <c r="C11" s="13" t="s">
        <v>5</v>
      </c>
      <c r="D11" s="13"/>
      <c r="E11" s="13"/>
      <c r="F11" s="13"/>
      <c r="G11" s="13"/>
      <c r="H11" s="3">
        <f>H9-H10</f>
        <v>0</v>
      </c>
    </row>
  </sheetData>
  <mergeCells count="6">
    <mergeCell ref="C11:G11"/>
    <mergeCell ref="B2:H2"/>
    <mergeCell ref="B1:H1"/>
    <mergeCell ref="B3:H3"/>
    <mergeCell ref="C9:G9"/>
    <mergeCell ref="C10:G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Especificaciones-Tecnica-Abs-No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CAMILA ANDREA BERNAL RODRIGUEZ</dc:creator>
  <cp:lastModifiedBy>CAMILA ANDREA BERNAL RODRIGUEZ</cp:lastModifiedBy>
  <dcterms:created xsi:type="dcterms:W3CDTF">2019-10-17T16:55:28Z</dcterms:created>
  <dcterms:modified xsi:type="dcterms:W3CDTF">2019-11-18T22:41:42Z</dcterms:modified>
</cp:coreProperties>
</file>